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latform\data\COVID19\"/>
    </mc:Choice>
  </mc:AlternateContent>
  <xr:revisionPtr revIDLastSave="0" documentId="13_ncr:1_{1938355D-7792-4B75-A896-5CE8AECE6081}" xr6:coauthVersionLast="46" xr6:coauthVersionMax="47" xr10:uidLastSave="{00000000-0000-0000-0000-000000000000}"/>
  <bookViews>
    <workbookView xWindow="3570" yWindow="2190" windowWidth="22110" windowHeight="12960" tabRatio="500" xr2:uid="{00000000-000D-0000-FFFF-FFFF00000000}"/>
  </bookViews>
  <sheets>
    <sheet name="US" sheetId="1" r:id="rId1"/>
    <sheet name="France" sheetId="2" r:id="rId2"/>
    <sheet name="Germany" sheetId="3" r:id="rId3"/>
    <sheet name="Italy" sheetId="4" r:id="rId4"/>
    <sheet name="Spain" sheetId="5" r:id="rId5"/>
  </sheets>
  <definedNames>
    <definedName name="_DLX1.USE">US!$BV$1:$BX$3</definedName>
    <definedName name="_DLX10.USE">#REF!</definedName>
    <definedName name="_DLX11.USE">US!$DJ$1:$DL$3</definedName>
    <definedName name="_DLX2.USE">US!$BZ$1:$CB$3</definedName>
    <definedName name="_DLX3.USE">US!$CD$1:$CF$3</definedName>
    <definedName name="_DLX4.USE">US!$CH$1:$CJ$3</definedName>
    <definedName name="_DLX5.USE">US!$CL$1:$CN$3</definedName>
    <definedName name="_DLX6.USE">US!$CP$1:$CR$3</definedName>
    <definedName name="_DLX7.USE">US!$CT$1:$CV$3</definedName>
    <definedName name="_DLX8.USE">US!$CX$1:$CZ$3</definedName>
    <definedName name="_DLX9.USE">US!$DB$1:$DD$3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95" i="5" l="1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C87" i="5"/>
  <c r="B87" i="5"/>
  <c r="B86" i="5"/>
  <c r="C86" i="5" s="1"/>
  <c r="B85" i="5"/>
  <c r="C85" i="5" s="1"/>
  <c r="B84" i="5"/>
  <c r="C84" i="5" s="1"/>
  <c r="C83" i="5"/>
  <c r="B83" i="5"/>
  <c r="B82" i="5"/>
  <c r="C82" i="5" s="1"/>
  <c r="B81" i="5"/>
  <c r="C81" i="5" s="1"/>
  <c r="B80" i="5"/>
  <c r="C80" i="5" s="1"/>
  <c r="C79" i="5"/>
  <c r="B79" i="5"/>
  <c r="B78" i="5"/>
  <c r="C78" i="5" s="1"/>
  <c r="B77" i="5"/>
  <c r="C77" i="5" s="1"/>
  <c r="B76" i="5"/>
  <c r="C76" i="5" s="1"/>
  <c r="C75" i="5"/>
  <c r="B75" i="5"/>
  <c r="B74" i="5"/>
  <c r="C74" i="5" s="1"/>
  <c r="B73" i="5"/>
  <c r="C73" i="5" s="1"/>
  <c r="B72" i="5"/>
  <c r="C72" i="5" s="1"/>
  <c r="C71" i="5"/>
  <c r="B71" i="5"/>
  <c r="B70" i="5"/>
  <c r="C70" i="5" s="1"/>
  <c r="B69" i="5"/>
  <c r="C69" i="5" s="1"/>
  <c r="B68" i="5"/>
  <c r="C68" i="5" s="1"/>
  <c r="C67" i="5"/>
  <c r="B67" i="5"/>
  <c r="B66" i="5"/>
  <c r="C66" i="5" s="1"/>
  <c r="B65" i="5"/>
  <c r="C65" i="5" s="1"/>
  <c r="B64" i="5"/>
  <c r="C64" i="5" s="1"/>
  <c r="C63" i="5"/>
  <c r="B63" i="5"/>
  <c r="B62" i="5"/>
  <c r="C62" i="5" s="1"/>
  <c r="B61" i="5"/>
  <c r="C61" i="5" s="1"/>
  <c r="B60" i="5"/>
  <c r="C60" i="5" s="1"/>
  <c r="C59" i="5"/>
  <c r="B59" i="5"/>
  <c r="B58" i="5"/>
  <c r="C58" i="5" s="1"/>
  <c r="B57" i="5"/>
  <c r="C57" i="5" s="1"/>
  <c r="B56" i="5"/>
  <c r="C56" i="5" s="1"/>
  <c r="C55" i="5"/>
  <c r="B55" i="5"/>
  <c r="B54" i="5"/>
  <c r="C54" i="5" s="1"/>
  <c r="B53" i="5"/>
  <c r="C53" i="5" s="1"/>
  <c r="B52" i="5"/>
  <c r="C52" i="5" s="1"/>
  <c r="C51" i="5"/>
  <c r="B51" i="5"/>
  <c r="B50" i="5"/>
  <c r="C50" i="5" s="1"/>
  <c r="B49" i="5"/>
  <c r="C49" i="5" s="1"/>
  <c r="B48" i="5"/>
  <c r="C48" i="5" s="1"/>
  <c r="C47" i="5"/>
  <c r="B47" i="5"/>
  <c r="B46" i="5"/>
  <c r="C46" i="5" s="1"/>
  <c r="B45" i="5"/>
  <c r="C45" i="5" s="1"/>
  <c r="B44" i="5"/>
  <c r="C44" i="5" s="1"/>
  <c r="C43" i="5"/>
  <c r="B43" i="5"/>
  <c r="B42" i="5"/>
  <c r="C42" i="5" s="1"/>
  <c r="B41" i="5"/>
  <c r="C41" i="5" s="1"/>
  <c r="B40" i="5"/>
  <c r="C40" i="5" s="1"/>
  <c r="C39" i="5"/>
  <c r="B39" i="5"/>
  <c r="C38" i="5"/>
  <c r="B38" i="5"/>
  <c r="B37" i="5"/>
  <c r="C37" i="5" s="1"/>
  <c r="B36" i="5"/>
  <c r="C36" i="5" s="1"/>
  <c r="C35" i="5"/>
  <c r="B35" i="5"/>
  <c r="C34" i="5"/>
  <c r="B34" i="5"/>
  <c r="B33" i="5"/>
  <c r="C33" i="5" s="1"/>
  <c r="B32" i="5"/>
  <c r="C32" i="5" s="1"/>
  <c r="C31" i="5"/>
  <c r="B31" i="5"/>
  <c r="C30" i="5"/>
  <c r="B30" i="5"/>
  <c r="B29" i="5"/>
  <c r="C29" i="5" s="1"/>
  <c r="B28" i="5"/>
  <c r="C28" i="5" s="1"/>
  <c r="C27" i="5"/>
  <c r="B27" i="5"/>
  <c r="C26" i="5"/>
  <c r="B26" i="5"/>
  <c r="B25" i="5"/>
  <c r="C25" i="5" s="1"/>
  <c r="B24" i="5"/>
  <c r="C24" i="5" s="1"/>
  <c r="C23" i="5"/>
  <c r="B23" i="5"/>
  <c r="C22" i="5"/>
  <c r="B22" i="5"/>
  <c r="B21" i="5"/>
  <c r="C21" i="5" s="1"/>
  <c r="B20" i="5"/>
  <c r="C20" i="5" s="1"/>
  <c r="C19" i="5"/>
  <c r="B19" i="5"/>
  <c r="C18" i="5"/>
  <c r="B18" i="5"/>
  <c r="B17" i="5"/>
  <c r="C17" i="5" s="1"/>
  <c r="B16" i="5"/>
  <c r="C16" i="5" s="1"/>
  <c r="C15" i="5"/>
  <c r="B15" i="5"/>
  <c r="C14" i="5"/>
  <c r="B14" i="5"/>
  <c r="B13" i="5"/>
  <c r="C13" i="5" s="1"/>
  <c r="B12" i="5"/>
  <c r="C12" i="5" s="1"/>
  <c r="C11" i="5"/>
  <c r="B11" i="5"/>
  <c r="C10" i="5"/>
  <c r="B10" i="5"/>
  <c r="B9" i="5"/>
  <c r="C9" i="5" s="1"/>
  <c r="B8" i="5"/>
  <c r="C8" i="5" s="1"/>
  <c r="C95" i="4"/>
  <c r="B95" i="4"/>
  <c r="C94" i="4"/>
  <c r="B94" i="4"/>
  <c r="B93" i="4"/>
  <c r="C93" i="4" s="1"/>
  <c r="B92" i="4"/>
  <c r="C92" i="4" s="1"/>
  <c r="C91" i="4"/>
  <c r="B91" i="4"/>
  <c r="C90" i="4"/>
  <c r="B90" i="4"/>
  <c r="B89" i="4"/>
  <c r="C89" i="4" s="1"/>
  <c r="B88" i="4"/>
  <c r="C88" i="4" s="1"/>
  <c r="C87" i="4"/>
  <c r="B87" i="4"/>
  <c r="C86" i="4"/>
  <c r="B86" i="4"/>
  <c r="B85" i="4"/>
  <c r="C85" i="4" s="1"/>
  <c r="B84" i="4"/>
  <c r="C84" i="4" s="1"/>
  <c r="C83" i="4"/>
  <c r="B83" i="4"/>
  <c r="C82" i="4"/>
  <c r="B82" i="4"/>
  <c r="B81" i="4"/>
  <c r="C81" i="4" s="1"/>
  <c r="B80" i="4"/>
  <c r="C80" i="4" s="1"/>
  <c r="C79" i="4"/>
  <c r="B79" i="4"/>
  <c r="C78" i="4"/>
  <c r="B78" i="4"/>
  <c r="B77" i="4"/>
  <c r="C77" i="4" s="1"/>
  <c r="B76" i="4"/>
  <c r="C76" i="4" s="1"/>
  <c r="C75" i="4"/>
  <c r="B75" i="4"/>
  <c r="C74" i="4"/>
  <c r="B74" i="4"/>
  <c r="B73" i="4"/>
  <c r="C73" i="4" s="1"/>
  <c r="B72" i="4"/>
  <c r="C72" i="4" s="1"/>
  <c r="C71" i="4"/>
  <c r="B71" i="4"/>
  <c r="C70" i="4"/>
  <c r="B70" i="4"/>
  <c r="B69" i="4"/>
  <c r="C69" i="4" s="1"/>
  <c r="B68" i="4"/>
  <c r="C68" i="4" s="1"/>
  <c r="C67" i="4"/>
  <c r="B67" i="4"/>
  <c r="C66" i="4"/>
  <c r="B66" i="4"/>
  <c r="B65" i="4"/>
  <c r="C65" i="4" s="1"/>
  <c r="B64" i="4"/>
  <c r="C64" i="4" s="1"/>
  <c r="C63" i="4"/>
  <c r="B63" i="4"/>
  <c r="C62" i="4"/>
  <c r="B62" i="4"/>
  <c r="B61" i="4"/>
  <c r="C61" i="4" s="1"/>
  <c r="B60" i="4"/>
  <c r="C60" i="4" s="1"/>
  <c r="C59" i="4"/>
  <c r="B59" i="4"/>
  <c r="C58" i="4"/>
  <c r="B58" i="4"/>
  <c r="B57" i="4"/>
  <c r="C57" i="4" s="1"/>
  <c r="B56" i="4"/>
  <c r="C56" i="4" s="1"/>
  <c r="C55" i="4"/>
  <c r="B55" i="4"/>
  <c r="C54" i="4"/>
  <c r="B54" i="4"/>
  <c r="B53" i="4"/>
  <c r="C53" i="4" s="1"/>
  <c r="B52" i="4"/>
  <c r="C52" i="4" s="1"/>
  <c r="C51" i="4"/>
  <c r="B51" i="4"/>
  <c r="C50" i="4"/>
  <c r="B50" i="4"/>
  <c r="B49" i="4"/>
  <c r="C49" i="4" s="1"/>
  <c r="B48" i="4"/>
  <c r="C48" i="4" s="1"/>
  <c r="C47" i="4"/>
  <c r="B47" i="4"/>
  <c r="C46" i="4"/>
  <c r="B46" i="4"/>
  <c r="B45" i="4"/>
  <c r="C45" i="4" s="1"/>
  <c r="B44" i="4"/>
  <c r="C44" i="4" s="1"/>
  <c r="C43" i="4"/>
  <c r="B43" i="4"/>
  <c r="C42" i="4"/>
  <c r="B42" i="4"/>
  <c r="B41" i="4"/>
  <c r="C41" i="4" s="1"/>
  <c r="B40" i="4"/>
  <c r="C40" i="4" s="1"/>
  <c r="C39" i="4"/>
  <c r="B39" i="4"/>
  <c r="C38" i="4"/>
  <c r="B38" i="4"/>
  <c r="B37" i="4"/>
  <c r="C37" i="4" s="1"/>
  <c r="B36" i="4"/>
  <c r="C36" i="4" s="1"/>
  <c r="C35" i="4"/>
  <c r="B35" i="4"/>
  <c r="C34" i="4"/>
  <c r="B34" i="4"/>
  <c r="B33" i="4"/>
  <c r="C33" i="4" s="1"/>
  <c r="B32" i="4"/>
  <c r="C32" i="4" s="1"/>
  <c r="C31" i="4"/>
  <c r="B31" i="4"/>
  <c r="C30" i="4"/>
  <c r="B30" i="4"/>
  <c r="B29" i="4"/>
  <c r="C29" i="4" s="1"/>
  <c r="B28" i="4"/>
  <c r="C28" i="4" s="1"/>
  <c r="C27" i="4"/>
  <c r="B27" i="4"/>
  <c r="C26" i="4"/>
  <c r="B26" i="4"/>
  <c r="B25" i="4"/>
  <c r="C25" i="4" s="1"/>
  <c r="B24" i="4"/>
  <c r="C24" i="4" s="1"/>
  <c r="C23" i="4"/>
  <c r="B23" i="4"/>
  <c r="C22" i="4"/>
  <c r="B22" i="4"/>
  <c r="B21" i="4"/>
  <c r="C21" i="4" s="1"/>
  <c r="B20" i="4"/>
  <c r="C20" i="4" s="1"/>
  <c r="C19" i="4"/>
  <c r="B19" i="4"/>
  <c r="C18" i="4"/>
  <c r="B18" i="4"/>
  <c r="B17" i="4"/>
  <c r="C17" i="4" s="1"/>
  <c r="B16" i="4"/>
  <c r="C16" i="4" s="1"/>
  <c r="C15" i="4"/>
  <c r="B15" i="4"/>
  <c r="C14" i="4"/>
  <c r="B14" i="4"/>
  <c r="B13" i="4"/>
  <c r="C13" i="4" s="1"/>
  <c r="B12" i="4"/>
  <c r="C12" i="4" s="1"/>
  <c r="C11" i="4"/>
  <c r="B11" i="4"/>
  <c r="C10" i="4"/>
  <c r="B10" i="4"/>
  <c r="B9" i="4"/>
  <c r="C9" i="4" s="1"/>
  <c r="B8" i="4"/>
  <c r="C8" i="4" s="1"/>
  <c r="C95" i="3"/>
  <c r="B95" i="3"/>
  <c r="C94" i="3"/>
  <c r="B94" i="3"/>
  <c r="C93" i="3"/>
  <c r="B93" i="3"/>
  <c r="B92" i="3"/>
  <c r="C92" i="3" s="1"/>
  <c r="C91" i="3"/>
  <c r="B91" i="3"/>
  <c r="C90" i="3"/>
  <c r="B90" i="3"/>
  <c r="C89" i="3"/>
  <c r="B89" i="3"/>
  <c r="B88" i="3"/>
  <c r="C88" i="3" s="1"/>
  <c r="C87" i="3"/>
  <c r="B87" i="3"/>
  <c r="C86" i="3"/>
  <c r="B86" i="3"/>
  <c r="C85" i="3"/>
  <c r="B85" i="3"/>
  <c r="B84" i="3"/>
  <c r="C84" i="3" s="1"/>
  <c r="C83" i="3"/>
  <c r="B83" i="3"/>
  <c r="C82" i="3"/>
  <c r="B82" i="3"/>
  <c r="C81" i="3"/>
  <c r="B81" i="3"/>
  <c r="B80" i="3"/>
  <c r="C80" i="3" s="1"/>
  <c r="C79" i="3"/>
  <c r="B79" i="3"/>
  <c r="C78" i="3"/>
  <c r="B78" i="3"/>
  <c r="C77" i="3"/>
  <c r="B77" i="3"/>
  <c r="B76" i="3"/>
  <c r="C76" i="3" s="1"/>
  <c r="C75" i="3"/>
  <c r="B75" i="3"/>
  <c r="C74" i="3"/>
  <c r="B74" i="3"/>
  <c r="C73" i="3"/>
  <c r="B73" i="3"/>
  <c r="B72" i="3"/>
  <c r="C72" i="3" s="1"/>
  <c r="C71" i="3"/>
  <c r="B71" i="3"/>
  <c r="C70" i="3"/>
  <c r="B70" i="3"/>
  <c r="C69" i="3"/>
  <c r="B69" i="3"/>
  <c r="B68" i="3"/>
  <c r="C68" i="3" s="1"/>
  <c r="C67" i="3"/>
  <c r="B67" i="3"/>
  <c r="C66" i="3"/>
  <c r="B66" i="3"/>
  <c r="C65" i="3"/>
  <c r="B65" i="3"/>
  <c r="B64" i="3"/>
  <c r="C64" i="3" s="1"/>
  <c r="C63" i="3"/>
  <c r="B63" i="3"/>
  <c r="C62" i="3"/>
  <c r="B62" i="3"/>
  <c r="C61" i="3"/>
  <c r="B61" i="3"/>
  <c r="B60" i="3"/>
  <c r="C60" i="3" s="1"/>
  <c r="C59" i="3"/>
  <c r="B59" i="3"/>
  <c r="C58" i="3"/>
  <c r="B58" i="3"/>
  <c r="C57" i="3"/>
  <c r="B57" i="3"/>
  <c r="B56" i="3"/>
  <c r="C56" i="3" s="1"/>
  <c r="C55" i="3"/>
  <c r="B55" i="3"/>
  <c r="C54" i="3"/>
  <c r="B54" i="3"/>
  <c r="C53" i="3"/>
  <c r="B53" i="3"/>
  <c r="B52" i="3"/>
  <c r="C52" i="3" s="1"/>
  <c r="C51" i="3"/>
  <c r="B51" i="3"/>
  <c r="C50" i="3"/>
  <c r="B50" i="3"/>
  <c r="C49" i="3"/>
  <c r="B49" i="3"/>
  <c r="B48" i="3"/>
  <c r="C48" i="3" s="1"/>
  <c r="C47" i="3"/>
  <c r="B47" i="3"/>
  <c r="C46" i="3"/>
  <c r="B46" i="3"/>
  <c r="C45" i="3"/>
  <c r="B45" i="3"/>
  <c r="B44" i="3"/>
  <c r="C44" i="3" s="1"/>
  <c r="C43" i="3"/>
  <c r="B43" i="3"/>
  <c r="C42" i="3"/>
  <c r="B42" i="3"/>
  <c r="C41" i="3"/>
  <c r="B41" i="3"/>
  <c r="B40" i="3"/>
  <c r="C40" i="3" s="1"/>
  <c r="C39" i="3"/>
  <c r="B39" i="3"/>
  <c r="C38" i="3"/>
  <c r="B38" i="3"/>
  <c r="C37" i="3"/>
  <c r="B37" i="3"/>
  <c r="B36" i="3"/>
  <c r="C36" i="3" s="1"/>
  <c r="C35" i="3"/>
  <c r="B35" i="3"/>
  <c r="C34" i="3"/>
  <c r="B34" i="3"/>
  <c r="C33" i="3"/>
  <c r="B33" i="3"/>
  <c r="B32" i="3"/>
  <c r="C32" i="3" s="1"/>
  <c r="C31" i="3"/>
  <c r="B31" i="3"/>
  <c r="C30" i="3"/>
  <c r="B30" i="3"/>
  <c r="C29" i="3"/>
  <c r="B29" i="3"/>
  <c r="B28" i="3"/>
  <c r="C28" i="3" s="1"/>
  <c r="C27" i="3"/>
  <c r="B27" i="3"/>
  <c r="C26" i="3"/>
  <c r="B26" i="3"/>
  <c r="C25" i="3"/>
  <c r="B25" i="3"/>
  <c r="B24" i="3"/>
  <c r="C24" i="3" s="1"/>
  <c r="C23" i="3"/>
  <c r="B23" i="3"/>
  <c r="C22" i="3"/>
  <c r="B22" i="3"/>
  <c r="C21" i="3"/>
  <c r="B21" i="3"/>
  <c r="B20" i="3"/>
  <c r="C20" i="3" s="1"/>
  <c r="C19" i="3"/>
  <c r="B19" i="3"/>
  <c r="C18" i="3"/>
  <c r="B18" i="3"/>
  <c r="C17" i="3"/>
  <c r="B17" i="3"/>
  <c r="B16" i="3"/>
  <c r="C16" i="3" s="1"/>
  <c r="C15" i="3"/>
  <c r="B15" i="3"/>
  <c r="C14" i="3"/>
  <c r="B14" i="3"/>
  <c r="C13" i="3"/>
  <c r="B13" i="3"/>
  <c r="B12" i="3"/>
  <c r="C12" i="3" s="1"/>
  <c r="C11" i="3"/>
  <c r="B11" i="3"/>
  <c r="C10" i="3"/>
  <c r="B10" i="3"/>
  <c r="C9" i="3"/>
  <c r="B9" i="3"/>
  <c r="B8" i="3"/>
  <c r="C8" i="3" s="1"/>
  <c r="C95" i="2"/>
  <c r="B95" i="2"/>
  <c r="C94" i="2"/>
  <c r="B94" i="2"/>
  <c r="C93" i="2"/>
  <c r="B93" i="2"/>
  <c r="B92" i="2"/>
  <c r="C92" i="2" s="1"/>
  <c r="C91" i="2"/>
  <c r="B91" i="2"/>
  <c r="C90" i="2"/>
  <c r="B90" i="2"/>
  <c r="C89" i="2"/>
  <c r="B89" i="2"/>
  <c r="B88" i="2"/>
  <c r="C88" i="2" s="1"/>
  <c r="C87" i="2"/>
  <c r="B87" i="2"/>
  <c r="C86" i="2"/>
  <c r="B86" i="2"/>
  <c r="C85" i="2"/>
  <c r="B85" i="2"/>
  <c r="B84" i="2"/>
  <c r="C84" i="2" s="1"/>
  <c r="C83" i="2"/>
  <c r="B83" i="2"/>
  <c r="C82" i="2"/>
  <c r="B82" i="2"/>
  <c r="C81" i="2"/>
  <c r="B81" i="2"/>
  <c r="B80" i="2"/>
  <c r="C80" i="2" s="1"/>
  <c r="C79" i="2"/>
  <c r="B79" i="2"/>
  <c r="C78" i="2"/>
  <c r="B78" i="2"/>
  <c r="C77" i="2"/>
  <c r="B77" i="2"/>
  <c r="B76" i="2"/>
  <c r="C76" i="2" s="1"/>
  <c r="C75" i="2"/>
  <c r="B75" i="2"/>
  <c r="C74" i="2"/>
  <c r="B74" i="2"/>
  <c r="C73" i="2"/>
  <c r="B73" i="2"/>
  <c r="B72" i="2"/>
  <c r="C72" i="2" s="1"/>
  <c r="C71" i="2"/>
  <c r="B71" i="2"/>
  <c r="C70" i="2"/>
  <c r="B70" i="2"/>
  <c r="C69" i="2"/>
  <c r="B69" i="2"/>
  <c r="B68" i="2"/>
  <c r="C68" i="2" s="1"/>
  <c r="C67" i="2"/>
  <c r="B67" i="2"/>
  <c r="C66" i="2"/>
  <c r="B66" i="2"/>
  <c r="C65" i="2"/>
  <c r="B65" i="2"/>
  <c r="B64" i="2"/>
  <c r="C64" i="2" s="1"/>
  <c r="C63" i="2"/>
  <c r="B63" i="2"/>
  <c r="C62" i="2"/>
  <c r="B62" i="2"/>
  <c r="C61" i="2"/>
  <c r="B61" i="2"/>
  <c r="B60" i="2"/>
  <c r="C60" i="2" s="1"/>
  <c r="C59" i="2"/>
  <c r="B59" i="2"/>
  <c r="C58" i="2"/>
  <c r="B58" i="2"/>
  <c r="C57" i="2"/>
  <c r="B57" i="2"/>
  <c r="B56" i="2"/>
  <c r="C56" i="2" s="1"/>
  <c r="C55" i="2"/>
  <c r="B55" i="2"/>
  <c r="C54" i="2"/>
  <c r="B54" i="2"/>
  <c r="C53" i="2"/>
  <c r="B53" i="2"/>
  <c r="B52" i="2"/>
  <c r="C52" i="2" s="1"/>
  <c r="C51" i="2"/>
  <c r="B51" i="2"/>
  <c r="C50" i="2"/>
  <c r="B50" i="2"/>
  <c r="C49" i="2"/>
  <c r="B49" i="2"/>
  <c r="B48" i="2"/>
  <c r="C48" i="2" s="1"/>
  <c r="C47" i="2"/>
  <c r="B47" i="2"/>
  <c r="C46" i="2"/>
  <c r="B46" i="2"/>
  <c r="C45" i="2"/>
  <c r="B45" i="2"/>
  <c r="B44" i="2"/>
  <c r="C44" i="2" s="1"/>
  <c r="C43" i="2"/>
  <c r="B43" i="2"/>
  <c r="C42" i="2"/>
  <c r="B42" i="2"/>
  <c r="C41" i="2"/>
  <c r="B41" i="2"/>
  <c r="B40" i="2"/>
  <c r="C40" i="2" s="1"/>
  <c r="C39" i="2"/>
  <c r="B39" i="2"/>
  <c r="C38" i="2"/>
  <c r="B38" i="2"/>
  <c r="C37" i="2"/>
  <c r="B37" i="2"/>
  <c r="B36" i="2"/>
  <c r="C36" i="2" s="1"/>
  <c r="C35" i="2"/>
  <c r="B35" i="2"/>
  <c r="C34" i="2"/>
  <c r="B34" i="2"/>
  <c r="C33" i="2"/>
  <c r="B33" i="2"/>
  <c r="B32" i="2"/>
  <c r="C32" i="2" s="1"/>
  <c r="C31" i="2"/>
  <c r="B31" i="2"/>
  <c r="C30" i="2"/>
  <c r="B30" i="2"/>
  <c r="C29" i="2"/>
  <c r="B29" i="2"/>
  <c r="B28" i="2"/>
  <c r="C28" i="2" s="1"/>
  <c r="C27" i="2"/>
  <c r="B27" i="2"/>
  <c r="C26" i="2"/>
  <c r="B26" i="2"/>
  <c r="C25" i="2"/>
  <c r="B25" i="2"/>
  <c r="B24" i="2"/>
  <c r="C24" i="2" s="1"/>
  <c r="C23" i="2"/>
  <c r="B23" i="2"/>
  <c r="C22" i="2"/>
  <c r="B22" i="2"/>
  <c r="C21" i="2"/>
  <c r="B21" i="2"/>
  <c r="B20" i="2"/>
  <c r="C20" i="2" s="1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K88" i="1"/>
  <c r="CK87" i="1"/>
  <c r="CK86" i="1"/>
  <c r="CK85" i="1"/>
  <c r="CK84" i="1"/>
  <c r="CK83" i="1"/>
  <c r="CK82" i="1"/>
  <c r="CK81" i="1"/>
  <c r="CK80" i="1"/>
  <c r="BS80" i="1"/>
  <c r="CK79" i="1"/>
  <c r="CK78" i="1"/>
  <c r="CK77" i="1"/>
  <c r="CK76" i="1"/>
  <c r="CK75" i="1"/>
  <c r="CK74" i="1"/>
  <c r="CK73" i="1"/>
  <c r="CK72" i="1"/>
  <c r="CK71" i="1"/>
  <c r="CK70" i="1"/>
  <c r="CK69" i="1"/>
  <c r="CK68" i="1"/>
  <c r="CK67" i="1"/>
  <c r="CK66" i="1"/>
  <c r="CK65" i="1"/>
  <c r="CK64" i="1"/>
  <c r="CK63" i="1"/>
  <c r="CK62" i="1"/>
  <c r="CK61" i="1"/>
  <c r="CK60" i="1"/>
  <c r="BS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BS16" i="1"/>
  <c r="CK15" i="1"/>
  <c r="CK14" i="1"/>
  <c r="CK13" i="1"/>
  <c r="CK12" i="1"/>
  <c r="CK11" i="1"/>
  <c r="CK10" i="1"/>
  <c r="CK9" i="1"/>
  <c r="CK8" i="1"/>
  <c r="CK7" i="1"/>
  <c r="CK6" i="1"/>
  <c r="CK5" i="1"/>
  <c r="C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Goumilevski, Alexei</author>
  </authors>
  <commentList>
    <comment ref="F1" authorId="0" shapeId="0" xr:uid="{37BB5333-7461-4C1B-990D-44A260D91B25}">
      <text>
        <r>
          <rPr>
            <b/>
            <sz val="9"/>
            <color indexed="81"/>
            <rFont val="Tahoma"/>
            <family val="2"/>
          </rPr>
          <t>Updated by IMFNT\AGOUMILEVSKI on 4/5/2022 4:40:37 PM
Latest revision date 10/12/2021 4:19:58 PM</t>
        </r>
      </text>
    </comment>
    <comment ref="J1" authorId="0" shapeId="0" xr:uid="{FAAF9637-173A-4514-970F-3DEBF248DED1}">
      <text>
        <r>
          <rPr>
            <b/>
            <sz val="9"/>
            <color indexed="81"/>
            <rFont val="Tahoma"/>
            <family val="2"/>
          </rPr>
          <t>Updated by IMFNT\AGOUMILEVSKI on 4/5/2022 4:40:38 PM
Latest revision date 10/12/2021 4:19:58 PM</t>
        </r>
      </text>
    </comment>
    <comment ref="N1" authorId="0" shapeId="0" xr:uid="{905E55E3-F246-4F0B-9FD1-1FAEEBB7B257}">
      <text>
        <r>
          <rPr>
            <b/>
            <sz val="9"/>
            <color indexed="81"/>
            <rFont val="Tahoma"/>
            <family val="2"/>
          </rPr>
          <t>Updated by IMFNT\AGOUMILEVSKI on 4/5/2022 4:40:39 PM
Latest revision date 10/12/2021 4:19:58 PM</t>
        </r>
      </text>
    </comment>
    <comment ref="R1" authorId="0" shapeId="0" xr:uid="{6CE106C6-682D-4986-BDB6-33D4FC3E88CB}">
      <text>
        <r>
          <rPr>
            <b/>
            <sz val="9"/>
            <color indexed="81"/>
            <rFont val="Tahoma"/>
            <family val="2"/>
          </rPr>
          <t>Updated by IMFNT\AGOUMILEVSKI on 4/5/2022 4:40:40 PM
Latest revision date 10/12/2021 4:19:58 PM</t>
        </r>
      </text>
    </comment>
    <comment ref="V1" authorId="0" shapeId="0" xr:uid="{DA13F9B8-C053-4003-A69E-A944F606793D}">
      <text>
        <r>
          <rPr>
            <b/>
            <sz val="9"/>
            <color indexed="81"/>
            <rFont val="Tahoma"/>
            <family val="2"/>
          </rPr>
          <t>Updated by IMFNT\AGOUMILEVSKI on 4/5/2022 4:40:42 PM
Latest revision date 10/12/2021 4:19:58 PM</t>
        </r>
      </text>
    </comment>
    <comment ref="Z1" authorId="0" shapeId="0" xr:uid="{49278384-59F5-45B6-ADD3-8D649A25CBA6}">
      <text>
        <r>
          <rPr>
            <b/>
            <sz val="9"/>
            <color indexed="81"/>
            <rFont val="Tahoma"/>
            <family val="2"/>
          </rPr>
          <t>Updated by IMFNT\AGOUMILEVSKI on 4/5/2022 4:40:43 PM
Latest revision date 10/12/2021 4:19:58 PM</t>
        </r>
      </text>
    </comment>
    <comment ref="AD1" authorId="0" shapeId="0" xr:uid="{3D8E1AC7-68EC-4AE0-A105-ED919DB29241}">
      <text>
        <r>
          <rPr>
            <b/>
            <sz val="9"/>
            <color indexed="81"/>
            <rFont val="Tahoma"/>
            <family val="2"/>
          </rPr>
          <t>Updated by IMFNT\AGOUMILEVSKI on 4/5/2022 4:40:44 PM
Latest revision date 10/12/2021 4:19:58 PM</t>
        </r>
      </text>
    </comment>
    <comment ref="AH1" authorId="0" shapeId="0" xr:uid="{CE993AF0-52F4-44F3-92C0-D5D07463B0BA}">
      <text>
        <r>
          <rPr>
            <b/>
            <sz val="9"/>
            <color indexed="81"/>
            <rFont val="Tahoma"/>
            <family val="2"/>
          </rPr>
          <t>Updated by IMFNT\AGOUMILEVSKI on 4/5/2022 4:40:47 PM
Latest revision date 4/5/2022 3:51:36 PM</t>
        </r>
      </text>
    </comment>
    <comment ref="AL1" authorId="0" shapeId="0" xr:uid="{90AF954E-FF77-44FF-AC83-9B4FDE4C3897}">
      <text>
        <r>
          <rPr>
            <b/>
            <sz val="9"/>
            <color indexed="81"/>
            <rFont val="Tahoma"/>
            <family val="2"/>
          </rPr>
          <t>Updated by IMFNT\AGOUMILEVSKI on 4/5/2022 4:40:50 PM
Latest revision date 4/5/2022 4:09:47 AM</t>
        </r>
      </text>
    </comment>
    <comment ref="AP1" authorId="0" shapeId="0" xr:uid="{ED50A934-68F2-45F5-AB8F-DE53B8F828BF}">
      <text>
        <r>
          <rPr>
            <b/>
            <sz val="9"/>
            <color indexed="81"/>
            <rFont val="Tahoma"/>
            <family val="2"/>
          </rPr>
          <t>Updated by IMFNT\AGOUMILEVSKI on 4/5/2022 4:40:51 PM
Latest revision date 10/12/2021 4:19:58 PM</t>
        </r>
      </text>
    </comment>
    <comment ref="AT1" authorId="0" shapeId="0" xr:uid="{8ED2C121-5889-4ED9-9E4A-7F176DE953D2}">
      <text>
        <r>
          <rPr>
            <b/>
            <sz val="9"/>
            <color indexed="81"/>
            <rFont val="Tahoma"/>
            <family val="2"/>
          </rPr>
          <t>Updated by IMFNT\AGOUMILEVSKI on 4/5/2022 4:40:52 PM
Latest revision date 4/5/2022 3:51:36 PM</t>
        </r>
      </text>
    </comment>
    <comment ref="AX1" authorId="0" shapeId="0" xr:uid="{FE6253F2-D1FB-4629-BB89-5DC68F576EA9}">
      <text>
        <r>
          <rPr>
            <b/>
            <sz val="9"/>
            <color indexed="81"/>
            <rFont val="Tahoma"/>
            <family val="2"/>
          </rPr>
          <t>Updated by IMFNT\AGOUMILEVSKI on 4/5/2022 4:40:53 PM
Latest revision date 4/5/2022 3:51:36 PM</t>
        </r>
      </text>
    </comment>
    <comment ref="BB1" authorId="0" shapeId="0" xr:uid="{159813E6-DBAB-42F3-9CA7-776313F17919}">
      <text>
        <r>
          <rPr>
            <b/>
            <sz val="9"/>
            <color indexed="81"/>
            <rFont val="Tahoma"/>
            <family val="2"/>
          </rPr>
          <t>Updated by IMFNT\AGOUMILEVSKI on 4/5/2022 4:40:54 PM
Latest revision date 4/5/2022 3:51:36 PM</t>
        </r>
      </text>
    </comment>
    <comment ref="BF1" authorId="0" shapeId="0" xr:uid="{7730EFA9-B99C-40C6-894B-409771F25E64}">
      <text>
        <r>
          <rPr>
            <b/>
            <sz val="9"/>
            <color indexed="81"/>
            <rFont val="Tahoma"/>
            <family val="2"/>
          </rPr>
          <t>Updated by IMFNT\AGOUMILEVSKI on 4/5/2022 4:40:54 PM</t>
        </r>
      </text>
    </comment>
    <comment ref="BJ1" authorId="0" shapeId="0" xr:uid="{55DC699B-8627-4F3A-B1E3-162245C1D12C}">
      <text>
        <r>
          <rPr>
            <b/>
            <sz val="9"/>
            <color indexed="81"/>
            <rFont val="Tahoma"/>
            <family val="2"/>
          </rPr>
          <t>Updated by IMFNT\AGOUMILEVSKI on 4/5/2022 4:40:55 PM
Latest revision date 4/5/2022 3:51:36 PM</t>
        </r>
      </text>
    </comment>
    <comment ref="BN1" authorId="0" shapeId="0" xr:uid="{24CEFDF5-343D-4092-9CAC-2696603A4594}">
      <text>
        <r>
          <rPr>
            <b/>
            <sz val="9"/>
            <color indexed="81"/>
            <rFont val="Tahoma"/>
            <family val="2"/>
          </rPr>
          <t>Updated by IMFNT\AGOUMILEVSKI on 4/5/2022 4:40:56 PM
Latest revision date 4/5/2022 3:51:36 PM</t>
        </r>
      </text>
    </comment>
    <comment ref="BG2" authorId="0" shapeId="0" xr:uid="{02DFEDAB-93A7-42CD-88FB-A4031ADE2833}">
      <text>
        <r>
          <rPr>
            <b/>
            <sz val="9"/>
            <color indexed="81"/>
            <rFont val="Tahoma"/>
            <family val="2"/>
          </rPr>
          <t>Time series code was not found in the database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Goumilevski, Alexei</author>
  </authors>
  <commentList>
    <comment ref="F1" authorId="0" shapeId="0" xr:uid="{1BF334EB-E1FF-403B-999E-0E1465614F51}">
      <text>
        <r>
          <rPr>
            <b/>
            <sz val="9"/>
            <color indexed="81"/>
            <rFont val="Tahoma"/>
            <family val="2"/>
          </rPr>
          <t>Updated by IMFNT\AGOUMILEVSKI on 4/5/2022 4:40:57 PM
Latest revision date 10/12/2021 4:19:58 PM</t>
        </r>
      </text>
    </comment>
    <comment ref="J1" authorId="0" shapeId="0" xr:uid="{0412FDBE-4F58-4CFB-92BF-014D440C506A}">
      <text>
        <r>
          <rPr>
            <b/>
            <sz val="9"/>
            <color indexed="81"/>
            <rFont val="Tahoma"/>
            <family val="2"/>
          </rPr>
          <t>Updated by IMFNT\AGOUMILEVSKI on 4/5/2022 4:40:58 PM
Latest revision date 10/12/2021 4:19:58 PM</t>
        </r>
      </text>
    </comment>
    <comment ref="N1" authorId="0" shapeId="0" xr:uid="{109D5C9E-261A-47CF-AB07-580B1980C50E}">
      <text>
        <r>
          <rPr>
            <b/>
            <sz val="9"/>
            <color indexed="81"/>
            <rFont val="Tahoma"/>
            <family val="2"/>
          </rPr>
          <t>Updated by IMFNT\AGOUMILEVSKI on 4/5/2022 4:41:00 PM
Latest revision date 10/12/2021 4:19:58 PM</t>
        </r>
      </text>
    </comment>
    <comment ref="R1" authorId="0" shapeId="0" xr:uid="{3C6A5A98-7C4B-49DA-8ECD-41AEDE901AE7}">
      <text>
        <r>
          <rPr>
            <b/>
            <sz val="9"/>
            <color indexed="81"/>
            <rFont val="Tahoma"/>
            <family val="2"/>
          </rPr>
          <t>Updated by IMFNT\AGOUMILEVSKI on 4/5/2022 4:41:01 PM
Latest revision date 10/12/2021 4:19:58 PM</t>
        </r>
      </text>
    </comment>
    <comment ref="V1" authorId="0" shapeId="0" xr:uid="{C22CCC78-5FDC-434E-87C5-454DD9330662}">
      <text>
        <r>
          <rPr>
            <b/>
            <sz val="9"/>
            <color indexed="81"/>
            <rFont val="Tahoma"/>
            <family val="2"/>
          </rPr>
          <t>Updated by IMFNT\AGOUMILEVSKI on 4/5/2022 4:41:02 PM
Latest revision date 10/12/2021 4:19:58 PM</t>
        </r>
      </text>
    </comment>
    <comment ref="Z1" authorId="0" shapeId="0" xr:uid="{DAA4BCFA-EC89-4E72-B7D9-E6F5157D20ED}">
      <text>
        <r>
          <rPr>
            <b/>
            <sz val="9"/>
            <color indexed="81"/>
            <rFont val="Tahoma"/>
            <family val="2"/>
          </rPr>
          <t>Updated by IMFNT\AGOUMILEVSKI on 4/5/2022 4:41:03 PM
Latest revision date 10/12/2021 4:19:58 PM</t>
        </r>
      </text>
    </comment>
    <comment ref="AD1" authorId="0" shapeId="0" xr:uid="{42746E1B-A65D-4638-A99A-FA8BB41E1F87}">
      <text>
        <r>
          <rPr>
            <b/>
            <sz val="9"/>
            <color indexed="81"/>
            <rFont val="Tahoma"/>
            <family val="2"/>
          </rPr>
          <t>Updated by IMFNT\AGOUMILEVSKI on 4/5/2022 4:41:05 PM
Latest revision date 10/12/2021 4:19:58 PM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Goumilevski, Alexei</author>
  </authors>
  <commentList>
    <comment ref="F1" authorId="0" shapeId="0" xr:uid="{70F655F9-C27C-46A9-9D81-7833A40DC8B1}">
      <text>
        <r>
          <rPr>
            <b/>
            <sz val="9"/>
            <color indexed="81"/>
            <rFont val="Tahoma"/>
            <family val="2"/>
          </rPr>
          <t>Updated by IMFNT\AGOUMILEVSKI on 4/5/2022 4:41:06 PM
Latest revision date 10/12/2021 4:19:58 PM</t>
        </r>
      </text>
    </comment>
    <comment ref="J1" authorId="0" shapeId="0" xr:uid="{48290D99-1A69-4AFE-8333-D387F8B26950}">
      <text>
        <r>
          <rPr>
            <b/>
            <sz val="9"/>
            <color indexed="81"/>
            <rFont val="Tahoma"/>
            <family val="2"/>
          </rPr>
          <t>Updated by IMFNT\AGOUMILEVSKI on 4/5/2022 4:41:07 PM
Latest revision date 10/12/2021 4:19:58 PM</t>
        </r>
      </text>
    </comment>
    <comment ref="N1" authorId="0" shapeId="0" xr:uid="{A70B0923-EC76-485C-962E-F817E5C11AB3}">
      <text>
        <r>
          <rPr>
            <b/>
            <sz val="9"/>
            <color indexed="81"/>
            <rFont val="Tahoma"/>
            <family val="2"/>
          </rPr>
          <t>Updated by IMFNT\AGOUMILEVSKI on 4/5/2022 4:41:08 PM
Latest revision date 10/12/2021 4:19:58 PM</t>
        </r>
      </text>
    </comment>
    <comment ref="R1" authorId="0" shapeId="0" xr:uid="{55AA2238-DA55-4640-9EA6-B890EC0F92EB}">
      <text>
        <r>
          <rPr>
            <b/>
            <sz val="9"/>
            <color indexed="81"/>
            <rFont val="Tahoma"/>
            <family val="2"/>
          </rPr>
          <t>Updated by IMFNT\AGOUMILEVSKI on 4/5/2022 4:41:09 PM
Latest revision date 10/12/2021 4:19:58 PM</t>
        </r>
      </text>
    </comment>
    <comment ref="V1" authorId="0" shapeId="0" xr:uid="{53A0D6B2-4CB8-4037-A0B4-7A0D95B95030}">
      <text>
        <r>
          <rPr>
            <b/>
            <sz val="9"/>
            <color indexed="81"/>
            <rFont val="Tahoma"/>
            <family val="2"/>
          </rPr>
          <t>Updated by IMFNT\AGOUMILEVSKI on 4/5/2022 4:41:10 PM
Latest revision date 10/12/2021 4:19:58 PM</t>
        </r>
      </text>
    </comment>
    <comment ref="Z1" authorId="0" shapeId="0" xr:uid="{38B6BD69-7C55-4733-BDB3-7BBB002D2FC4}">
      <text>
        <r>
          <rPr>
            <b/>
            <sz val="9"/>
            <color indexed="81"/>
            <rFont val="Tahoma"/>
            <family val="2"/>
          </rPr>
          <t>Updated by IMFNT\AGOUMILEVSKI on 4/5/2022 4:41:12 PM
Latest revision date 10/12/2021 4:19:58 PM</t>
        </r>
      </text>
    </comment>
    <comment ref="AD1" authorId="0" shapeId="0" xr:uid="{0EC28C2B-99C2-4517-88D5-C676E78D7A20}">
      <text>
        <r>
          <rPr>
            <b/>
            <sz val="9"/>
            <color indexed="81"/>
            <rFont val="Tahoma"/>
            <family val="2"/>
          </rPr>
          <t>Updated by IMFNT\AGOUMILEVSKI on 4/5/2022 4:41:13 PM
Latest revision date 10/12/2021 4:19:58 PM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Goumilevski, Alexei</author>
  </authors>
  <commentList>
    <comment ref="F1" authorId="0" shapeId="0" xr:uid="{94E2C529-D544-4F19-90C3-1EFE7539767C}">
      <text>
        <r>
          <rPr>
            <b/>
            <sz val="9"/>
            <color indexed="81"/>
            <rFont val="Tahoma"/>
            <family val="2"/>
          </rPr>
          <t>Updated by IMFNT\AGOUMILEVSKI on 4/5/2022 4:41:14 PM
Latest revision date 10/12/2021 4:19:58 PM</t>
        </r>
      </text>
    </comment>
    <comment ref="J1" authorId="0" shapeId="0" xr:uid="{5D822FA2-5318-42D0-A270-F8C90877A1D6}">
      <text>
        <r>
          <rPr>
            <b/>
            <sz val="9"/>
            <color indexed="81"/>
            <rFont val="Tahoma"/>
            <family val="2"/>
          </rPr>
          <t>Updated by IMFNT\AGOUMILEVSKI on 4/5/2022 4:41:15 PM
Latest revision date 10/12/2021 4:19:58 PM</t>
        </r>
      </text>
    </comment>
    <comment ref="N1" authorId="0" shapeId="0" xr:uid="{6E94BB87-7980-48EB-A75C-57F1EC19517B}">
      <text>
        <r>
          <rPr>
            <b/>
            <sz val="9"/>
            <color indexed="81"/>
            <rFont val="Tahoma"/>
            <family val="2"/>
          </rPr>
          <t>Updated by IMFNT\AGOUMILEVSKI on 4/5/2022 4:41:16 PM
Latest revision date 10/12/2021 4:19:58 PM</t>
        </r>
      </text>
    </comment>
    <comment ref="R1" authorId="0" shapeId="0" xr:uid="{47C68F58-FC55-493D-BFE2-B81E993310D6}">
      <text>
        <r>
          <rPr>
            <b/>
            <sz val="9"/>
            <color indexed="81"/>
            <rFont val="Tahoma"/>
            <family val="2"/>
          </rPr>
          <t>Updated by IMFNT\AGOUMILEVSKI on 4/5/2022 4:41:17 PM
Latest revision date 10/12/2021 4:19:58 PM</t>
        </r>
      </text>
    </comment>
    <comment ref="V1" authorId="0" shapeId="0" xr:uid="{3D33678C-3D39-4429-9536-BBBCA3987CEF}">
      <text>
        <r>
          <rPr>
            <b/>
            <sz val="9"/>
            <color indexed="81"/>
            <rFont val="Tahoma"/>
            <family val="2"/>
          </rPr>
          <t>Updated by IMFNT\AGOUMILEVSKI on 4/5/2022 4:41:19 PM
Latest revision date 10/12/2021 4:19:58 PM</t>
        </r>
      </text>
    </comment>
    <comment ref="Z1" authorId="0" shapeId="0" xr:uid="{CF9EC1B0-91DB-4D51-9865-3AC0902E007A}">
      <text>
        <r>
          <rPr>
            <b/>
            <sz val="9"/>
            <color indexed="81"/>
            <rFont val="Tahoma"/>
            <family val="2"/>
          </rPr>
          <t>Updated by IMFNT\AGOUMILEVSKI on 4/5/2022 4:41:20 PM
Latest revision date 10/12/2021 4:19:58 PM</t>
        </r>
      </text>
    </comment>
    <comment ref="AD1" authorId="0" shapeId="0" xr:uid="{3E0C6F0F-E495-42AF-AD5A-F99D773F2C8B}">
      <text>
        <r>
          <rPr>
            <b/>
            <sz val="9"/>
            <color indexed="81"/>
            <rFont val="Tahoma"/>
            <family val="2"/>
          </rPr>
          <t>Updated by IMFNT\AGOUMILEVSKI on 4/5/2022 4:41:22 PM
Latest revision date 10/12/2021 4:19:58 PM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Goumilevski, Alexei</author>
  </authors>
  <commentList>
    <comment ref="F1" authorId="0" shapeId="0" xr:uid="{4BC816CA-3F1D-4272-B120-E119C242378E}">
      <text>
        <r>
          <rPr>
            <b/>
            <sz val="9"/>
            <color indexed="81"/>
            <rFont val="Tahoma"/>
            <family val="2"/>
          </rPr>
          <t>Updated by IMFNT\AGOUMILEVSKI on 4/5/2022 4:41:23 PM
Latest revision date 10/12/2021 4:19:58 PM</t>
        </r>
      </text>
    </comment>
    <comment ref="J1" authorId="0" shapeId="0" xr:uid="{615248EB-F4BE-4062-932E-7247322998E6}">
      <text>
        <r>
          <rPr>
            <b/>
            <sz val="9"/>
            <color indexed="81"/>
            <rFont val="Tahoma"/>
            <family val="2"/>
          </rPr>
          <t>Updated by IMFNT\AGOUMILEVSKI on 4/5/2022 4:41:24 PM
Latest revision date 10/12/2021 4:19:58 PM</t>
        </r>
      </text>
    </comment>
    <comment ref="N1" authorId="0" shapeId="0" xr:uid="{D2BD2381-6BD9-4602-8F13-9DA831F26585}">
      <text>
        <r>
          <rPr>
            <b/>
            <sz val="9"/>
            <color indexed="81"/>
            <rFont val="Tahoma"/>
            <family val="2"/>
          </rPr>
          <t>Updated by IMFNT\AGOUMILEVSKI on 4/5/2022 4:41:25 PM
Latest revision date 10/12/2021 4:19:58 PM</t>
        </r>
      </text>
    </comment>
    <comment ref="R1" authorId="0" shapeId="0" xr:uid="{4AA9914A-362B-4054-9D26-DEED6FC7035E}">
      <text>
        <r>
          <rPr>
            <b/>
            <sz val="9"/>
            <color indexed="81"/>
            <rFont val="Tahoma"/>
            <family val="2"/>
          </rPr>
          <t>Updated by IMFNT\AGOUMILEVSKI on 4/5/2022 4:41:26 PM
Latest revision date 10/12/2021 4:19:58 PM</t>
        </r>
      </text>
    </comment>
    <comment ref="V1" authorId="0" shapeId="0" xr:uid="{64054F98-1C91-464C-877F-D44B07ABCF4D}">
      <text>
        <r>
          <rPr>
            <b/>
            <sz val="9"/>
            <color indexed="81"/>
            <rFont val="Tahoma"/>
            <family val="2"/>
          </rPr>
          <t>Updated by IMFNT\AGOUMILEVSKI on 4/5/2022 4:41:27 PM
Latest revision date 10/12/2021 4:19:58 PM</t>
        </r>
      </text>
    </comment>
    <comment ref="Z1" authorId="0" shapeId="0" xr:uid="{82843123-36F1-469F-8174-17B6798332BC}">
      <text>
        <r>
          <rPr>
            <b/>
            <sz val="9"/>
            <color indexed="81"/>
            <rFont val="Tahoma"/>
            <family val="2"/>
          </rPr>
          <t>Updated by IMFNT\AGOUMILEVSKI on 4/5/2022 4:41:29 PM
Latest revision date 10/12/2021 4:19:58 PM</t>
        </r>
      </text>
    </comment>
    <comment ref="AD1" authorId="0" shapeId="0" xr:uid="{F056B5F8-5224-4D0F-A029-0EA72EAC1CAD}">
      <text>
        <r>
          <rPr>
            <b/>
            <sz val="9"/>
            <color indexed="81"/>
            <rFont val="Tahoma"/>
            <family val="2"/>
          </rPr>
          <t>Updated by IMFNT\AGOUMILEVSKI on 4/5/2022 4:41:30 PM
Latest revision date 10/12/2021 4:19:58 PM</t>
        </r>
      </text>
    </comment>
  </commentList>
</comments>
</file>

<file path=xl/sharedStrings.xml><?xml version="1.0" encoding="utf-8"?>
<sst xmlns="http://schemas.openxmlformats.org/spreadsheetml/2006/main" count="4871" uniqueCount="582">
  <si>
    <t>Output Gap</t>
  </si>
  <si>
    <t>Date</t>
  </si>
  <si>
    <t>GDP</t>
  </si>
  <si>
    <t>EcDatabase</t>
  </si>
  <si>
    <t>ID:WEO_PUBLISHED</t>
  </si>
  <si>
    <t>Unemployment</t>
  </si>
  <si>
    <t>Inflation</t>
  </si>
  <si>
    <t>Interest Rate</t>
  </si>
  <si>
    <t>Long Term Bond Yield</t>
  </si>
  <si>
    <t>Investment</t>
  </si>
  <si>
    <t>Consumption Growth</t>
  </si>
  <si>
    <t>Consumption Expenditure</t>
  </si>
  <si>
    <t>ID:WEO_LIVE</t>
  </si>
  <si>
    <t>Consumer Prices Change</t>
  </si>
  <si>
    <t>ID:GDS_LIVE</t>
  </si>
  <si>
    <t>GDP PCH</t>
  </si>
  <si>
    <t>Consumption Expenditure Growth</t>
  </si>
  <si>
    <t>NCG_RPCHA.Q</t>
  </si>
  <si>
    <t>NCG_RPCHY.Q</t>
  </si>
  <si>
    <t>NCP_R_SA</t>
  </si>
  <si>
    <t>NCP_RPCHA.Q</t>
  </si>
  <si>
    <t>NCP_RPCHY.Q</t>
  </si>
  <si>
    <t>Coupon</t>
  </si>
  <si>
    <t>Haver</t>
  </si>
  <si>
    <t>Total Labor Force</t>
  </si>
  <si>
    <t>Q1/2000 *Q</t>
  </si>
  <si>
    <t>.excel_last</t>
  </si>
  <si>
    <t>LF@USECON</t>
  </si>
  <si>
    <t>Civilian Unemployment Rate:</t>
  </si>
  <si>
    <t>LR@USECON</t>
  </si>
  <si>
    <t>Not in the Labor Force</t>
  </si>
  <si>
    <t>LH@USECON</t>
  </si>
  <si>
    <t>Hours Worked</t>
  </si>
  <si>
    <t>LXEHL@USECON</t>
  </si>
  <si>
    <t>Average Hours at Work</t>
  </si>
  <si>
    <t>LENCLWHN@USECON</t>
  </si>
  <si>
    <t>Real Average Weekly Earnings</t>
  </si>
  <si>
    <t>LLPRIVA@USECON</t>
  </si>
  <si>
    <t>Average Hourly Earnings of All Employees</t>
  </si>
  <si>
    <t>LCPRIVA@LABOR</t>
  </si>
  <si>
    <t>Total Return Index</t>
  </si>
  <si>
    <t>I5T94T@BONDINDX</t>
  </si>
  <si>
    <t>Price Index</t>
  </si>
  <si>
    <t>I5T94C@BONDINDX</t>
  </si>
  <si>
    <t>Assets: SDR Certificates</t>
  </si>
  <si>
    <t>FA71SDC3@FFUNDS</t>
  </si>
  <si>
    <t>Series_code</t>
  </si>
  <si>
    <t>111NGDP_R_SA.Q</t>
  </si>
  <si>
    <t>111LUR.Q</t>
  </si>
  <si>
    <t>111PCPI_PCH.Q</t>
  </si>
  <si>
    <t>111FLIBOR_R.A</t>
  </si>
  <si>
    <t>111FIGB.A</t>
  </si>
  <si>
    <t>111BOP_BP6.A</t>
  </si>
  <si>
    <t>Private consumption expenditure, constant prices in national currency, percent change</t>
  </si>
  <si>
    <t>111NCP_RPCH.Q</t>
  </si>
  <si>
    <t>111NCG_R.Q</t>
  </si>
  <si>
    <t>111PCPI_PCHY.M</t>
  </si>
  <si>
    <t>111NGDP_R_SA_PCHY.Q</t>
  </si>
  <si>
    <t>111NCG_RPCH.Q</t>
  </si>
  <si>
    <t>111NCG_RPCHA.Q</t>
  </si>
  <si>
    <t>111NCG_RPCHY.Q</t>
  </si>
  <si>
    <t>111NCP_R_SA.Q</t>
  </si>
  <si>
    <t>111NCP_RPCHA.Q</t>
  </si>
  <si>
    <t>111NCP_RPCHY.Q</t>
  </si>
  <si>
    <t>.DESC</t>
  </si>
  <si>
    <t>Civilian Labor Force: 16 yr + (SA, Thous)</t>
  </si>
  <si>
    <t>Civilian Unemployment Rate: 16 yr + (SA, %)</t>
  </si>
  <si>
    <t>Not in the Labor Force: 16 yr + (SA, Thous)</t>
  </si>
  <si>
    <t>Total Economy: Hours Worked (SAAR, Bil.Hrs)</t>
  </si>
  <si>
    <t>All Industries: Average Hours at Work: 16 Yrs and Over (NSA, Hrs)</t>
  </si>
  <si>
    <t>Real Average Weekly Earnings of All Employees: Total Private (SA, 1982-84$/Week)</t>
  </si>
  <si>
    <t>Average Hourly Earnings of All Employees: Total Private (SA, $/Hour)</t>
  </si>
  <si>
    <t>iBoxx USD: Overall: Total Return Index (EOP, Dec-31-98=100)</t>
  </si>
  <si>
    <t>iBoxx USD: Overall: Price Index (EOP, Dec-31-98=100)</t>
  </si>
  <si>
    <t>Monetary Authority: Assets: SDR Certificates (SAAR, Bil.$)</t>
  </si>
  <si>
    <t>Country</t>
  </si>
  <si>
    <t>United States</t>
  </si>
  <si>
    <t>.FRQ</t>
  </si>
  <si>
    <t>Quarterly</t>
  </si>
  <si>
    <t>Indicator</t>
  </si>
  <si>
    <t>NGDP_R_SA</t>
  </si>
  <si>
    <t>LUR</t>
  </si>
  <si>
    <t>PCPI_PCH</t>
  </si>
  <si>
    <t>FLIBOR_R</t>
  </si>
  <si>
    <t>Real long-term bond yield</t>
  </si>
  <si>
    <t>FIGB</t>
  </si>
  <si>
    <t>Long-term bond yield</t>
  </si>
  <si>
    <t>BOP_BP6</t>
  </si>
  <si>
    <t>NCP_RPCH</t>
  </si>
  <si>
    <t>NCG_R</t>
  </si>
  <si>
    <t>PCPI_PCHY</t>
  </si>
  <si>
    <t>NGDP_R_SA_PCHY</t>
  </si>
  <si>
    <t>NCG_RPCH</t>
  </si>
  <si>
    <t>NCG_RPCHA</t>
  </si>
  <si>
    <t>NCG_RPCHY</t>
  </si>
  <si>
    <t>NCP_RPCHA</t>
  </si>
  <si>
    <t>NCP_RPCHY</t>
  </si>
  <si>
    <t>Q1/2000</t>
  </si>
  <si>
    <t>Frequency</t>
  </si>
  <si>
    <t>Annual</t>
  </si>
  <si>
    <t>Indicator.Descriptor</t>
  </si>
  <si>
    <t>Consumer Prices, period average, percent change (y/y)</t>
  </si>
  <si>
    <t>Q2/2000</t>
  </si>
  <si>
    <t>Scale</t>
  </si>
  <si>
    <t>Billions</t>
  </si>
  <si>
    <t>Units</t>
  </si>
  <si>
    <t>Monthly</t>
  </si>
  <si>
    <t>Q3/2000</t>
  </si>
  <si>
    <t>Display_scale</t>
  </si>
  <si>
    <t>Q4/2000</t>
  </si>
  <si>
    <t>2000Q1</t>
  </si>
  <si>
    <t>Q1/2001</t>
  </si>
  <si>
    <t>2000Q2</t>
  </si>
  <si>
    <t>2000M1</t>
  </si>
  <si>
    <t>Q2/2001</t>
  </si>
  <si>
    <t>2000Q3</t>
  </si>
  <si>
    <t>2000M2</t>
  </si>
  <si>
    <t>Q3/2001</t>
  </si>
  <si>
    <t>2000Q4</t>
  </si>
  <si>
    <t>2000M3</t>
  </si>
  <si>
    <t>Q4/2001</t>
  </si>
  <si>
    <t>2001Q1</t>
  </si>
  <si>
    <t>2000M4</t>
  </si>
  <si>
    <t>Q1/2002</t>
  </si>
  <si>
    <t>2001Q2</t>
  </si>
  <si>
    <t>2000M5</t>
  </si>
  <si>
    <t>Q2/2002</t>
  </si>
  <si>
    <t>2001Q3</t>
  </si>
  <si>
    <t>2000M6</t>
  </si>
  <si>
    <t>Q3/2002</t>
  </si>
  <si>
    <t>2001Q4</t>
  </si>
  <si>
    <t>2000M7</t>
  </si>
  <si>
    <t>Q4/2002</t>
  </si>
  <si>
    <t>2002Q1</t>
  </si>
  <si>
    <t>2000M8</t>
  </si>
  <si>
    <t>Q1/2003</t>
  </si>
  <si>
    <t>2002Q2</t>
  </si>
  <si>
    <t>2000M9</t>
  </si>
  <si>
    <t>Q2/2003</t>
  </si>
  <si>
    <t>2002Q3</t>
  </si>
  <si>
    <t>2000M10</t>
  </si>
  <si>
    <t>Q3/2003</t>
  </si>
  <si>
    <t>2002Q4</t>
  </si>
  <si>
    <t>2000M11</t>
  </si>
  <si>
    <t>Q4/2003</t>
  </si>
  <si>
    <t>2003Q1</t>
  </si>
  <si>
    <t>2000M12</t>
  </si>
  <si>
    <t>Q1/2004</t>
  </si>
  <si>
    <t>2003Q2</t>
  </si>
  <si>
    <t>2001M1</t>
  </si>
  <si>
    <t>Q2/2004</t>
  </si>
  <si>
    <t>2003Q3</t>
  </si>
  <si>
    <t>2001M2</t>
  </si>
  <si>
    <t>Q3/2004</t>
  </si>
  <si>
    <t>2003Q4</t>
  </si>
  <si>
    <t>2001M3</t>
  </si>
  <si>
    <t>Q4/2004</t>
  </si>
  <si>
    <t>2004Q1</t>
  </si>
  <si>
    <t>2001M4</t>
  </si>
  <si>
    <t>Q1/2005</t>
  </si>
  <si>
    <t>2004Q2</t>
  </si>
  <si>
    <t>2001M5</t>
  </si>
  <si>
    <t>Q2/2005</t>
  </si>
  <si>
    <t>2004Q3</t>
  </si>
  <si>
    <t>2001M6</t>
  </si>
  <si>
    <t>Q3/2005</t>
  </si>
  <si>
    <t>2004Q4</t>
  </si>
  <si>
    <t>2001M7</t>
  </si>
  <si>
    <t>Q4/2005</t>
  </si>
  <si>
    <t>2005Q1</t>
  </si>
  <si>
    <t>2001M8</t>
  </si>
  <si>
    <t>Q1/2006</t>
  </si>
  <si>
    <t>2005Q2</t>
  </si>
  <si>
    <t>2001M9</t>
  </si>
  <si>
    <t>Q2/2006</t>
  </si>
  <si>
    <t>2005Q3</t>
  </si>
  <si>
    <t>2001M10</t>
  </si>
  <si>
    <t>Q3/2006</t>
  </si>
  <si>
    <t>2005Q4</t>
  </si>
  <si>
    <t>2001M11</t>
  </si>
  <si>
    <t>Q4/2006</t>
  </si>
  <si>
    <t>2006Q1</t>
  </si>
  <si>
    <t>2001M12</t>
  </si>
  <si>
    <t>Q1/2007</t>
  </si>
  <si>
    <t>2006Q2</t>
  </si>
  <si>
    <t>2002M1</t>
  </si>
  <si>
    <t>Q2/2007</t>
  </si>
  <si>
    <t>2006Q3</t>
  </si>
  <si>
    <t>2002M2</t>
  </si>
  <si>
    <t>Q3/2007</t>
  </si>
  <si>
    <t>2006Q4</t>
  </si>
  <si>
    <t>2002M3</t>
  </si>
  <si>
    <t>Q4/2007</t>
  </si>
  <si>
    <t>2007Q1</t>
  </si>
  <si>
    <t>2002M4</t>
  </si>
  <si>
    <t>Q1/2008</t>
  </si>
  <si>
    <t>2007Q2</t>
  </si>
  <si>
    <t>2002M5</t>
  </si>
  <si>
    <t>Q2/2008</t>
  </si>
  <si>
    <t>2007Q3</t>
  </si>
  <si>
    <t>2002M6</t>
  </si>
  <si>
    <t>Q3/2008</t>
  </si>
  <si>
    <t>2007Q4</t>
  </si>
  <si>
    <t>2002M7</t>
  </si>
  <si>
    <t>Q4/2008</t>
  </si>
  <si>
    <t>2008Q1</t>
  </si>
  <si>
    <t>2002M8</t>
  </si>
  <si>
    <t>Q1/2009</t>
  </si>
  <si>
    <t>2008Q2</t>
  </si>
  <si>
    <t>2002M9</t>
  </si>
  <si>
    <t>Q2/2009</t>
  </si>
  <si>
    <t>2008Q3</t>
  </si>
  <si>
    <t>2002M10</t>
  </si>
  <si>
    <t>Q3/2009</t>
  </si>
  <si>
    <t>2008Q4</t>
  </si>
  <si>
    <t>2002M11</t>
  </si>
  <si>
    <t>Q4/2009</t>
  </si>
  <si>
    <t>2009Q1</t>
  </si>
  <si>
    <t>2002M12</t>
  </si>
  <si>
    <t>Q1/2010</t>
  </si>
  <si>
    <t>2009Q2</t>
  </si>
  <si>
    <t>2003M1</t>
  </si>
  <si>
    <t>Q2/2010</t>
  </si>
  <si>
    <t>2009Q3</t>
  </si>
  <si>
    <t>2003M2</t>
  </si>
  <si>
    <t>Q3/2010</t>
  </si>
  <si>
    <t>2009Q4</t>
  </si>
  <si>
    <t>2003M3</t>
  </si>
  <si>
    <t>Q4/2010</t>
  </si>
  <si>
    <t>2010Q1</t>
  </si>
  <si>
    <t>2003M4</t>
  </si>
  <si>
    <t>Q1/2011</t>
  </si>
  <si>
    <t>2010Q2</t>
  </si>
  <si>
    <t>2003M5</t>
  </si>
  <si>
    <t>Q2/2011</t>
  </si>
  <si>
    <t>2010Q3</t>
  </si>
  <si>
    <t>2003M6</t>
  </si>
  <si>
    <t>Q3/2011</t>
  </si>
  <si>
    <t>2010Q4</t>
  </si>
  <si>
    <t>2003M7</t>
  </si>
  <si>
    <t>Q4/2011</t>
  </si>
  <si>
    <t>2011Q1</t>
  </si>
  <si>
    <t>2003M8</t>
  </si>
  <si>
    <t>Q1/2012</t>
  </si>
  <si>
    <t>2011Q2</t>
  </si>
  <si>
    <t>2003M9</t>
  </si>
  <si>
    <t>Q2/2012</t>
  </si>
  <si>
    <t>2011Q3</t>
  </si>
  <si>
    <t>2003M10</t>
  </si>
  <si>
    <t>Q3/2012</t>
  </si>
  <si>
    <t>2011Q4</t>
  </si>
  <si>
    <t>2003M11</t>
  </si>
  <si>
    <t>Q4/2012</t>
  </si>
  <si>
    <t>2012Q1</t>
  </si>
  <si>
    <t>2003M12</t>
  </si>
  <si>
    <t>Q1/2013</t>
  </si>
  <si>
    <t>2012Q2</t>
  </si>
  <si>
    <t>2004M1</t>
  </si>
  <si>
    <t>Q2/2013</t>
  </si>
  <si>
    <t>2012Q3</t>
  </si>
  <si>
    <t>2004M2</t>
  </si>
  <si>
    <t>Q3/2013</t>
  </si>
  <si>
    <t>2012Q4</t>
  </si>
  <si>
    <t>2004M3</t>
  </si>
  <si>
    <t>Q4/2013</t>
  </si>
  <si>
    <t>2013Q1</t>
  </si>
  <si>
    <t>2004M4</t>
  </si>
  <si>
    <t>Q1/2014</t>
  </si>
  <si>
    <t>2013Q2</t>
  </si>
  <si>
    <t>2004M5</t>
  </si>
  <si>
    <t>Q2/2014</t>
  </si>
  <si>
    <t>2013Q3</t>
  </si>
  <si>
    <t>2004M6</t>
  </si>
  <si>
    <t>Q3/2014</t>
  </si>
  <si>
    <t>2013Q4</t>
  </si>
  <si>
    <t>2004M7</t>
  </si>
  <si>
    <t>Q4/2014</t>
  </si>
  <si>
    <t>2014Q1</t>
  </si>
  <si>
    <t>2004M8</t>
  </si>
  <si>
    <t>Q1/2015</t>
  </si>
  <si>
    <t>2014Q2</t>
  </si>
  <si>
    <t>2004M9</t>
  </si>
  <si>
    <t>Q2/2015</t>
  </si>
  <si>
    <t>2014Q3</t>
  </si>
  <si>
    <t>2004M10</t>
  </si>
  <si>
    <t>Q3/2015</t>
  </si>
  <si>
    <t>2014Q4</t>
  </si>
  <si>
    <t>2004M11</t>
  </si>
  <si>
    <t>Q4/2015</t>
  </si>
  <si>
    <t>2015Q1</t>
  </si>
  <si>
    <t>2004M12</t>
  </si>
  <si>
    <t>Q1/2016</t>
  </si>
  <si>
    <t>2015Q2</t>
  </si>
  <si>
    <t>2005M1</t>
  </si>
  <si>
    <t>Q2/2016</t>
  </si>
  <si>
    <t>2015Q3</t>
  </si>
  <si>
    <t>2005M2</t>
  </si>
  <si>
    <t>Q3/2016</t>
  </si>
  <si>
    <t>2015Q4</t>
  </si>
  <si>
    <t>2005M3</t>
  </si>
  <si>
    <t>Q4/2016</t>
  </si>
  <si>
    <t>2016Q1</t>
  </si>
  <si>
    <t>2005M4</t>
  </si>
  <si>
    <t>Q1/2017</t>
  </si>
  <si>
    <t>2016Q2</t>
  </si>
  <si>
    <t>2005M5</t>
  </si>
  <si>
    <t>Q2/2017</t>
  </si>
  <si>
    <t>2016Q3</t>
  </si>
  <si>
    <t>2005M6</t>
  </si>
  <si>
    <t>Q3/2017</t>
  </si>
  <si>
    <t>2016Q4</t>
  </si>
  <si>
    <t>2005M7</t>
  </si>
  <si>
    <t>Q4/2017</t>
  </si>
  <si>
    <t>2017Q1</t>
  </si>
  <si>
    <t>2005M8</t>
  </si>
  <si>
    <t>Q1/2018</t>
  </si>
  <si>
    <t>2017Q2</t>
  </si>
  <si>
    <t>2005M9</t>
  </si>
  <si>
    <t>Q2/2018</t>
  </si>
  <si>
    <t>2017Q3</t>
  </si>
  <si>
    <t>2005M10</t>
  </si>
  <si>
    <t>Q3/2018</t>
  </si>
  <si>
    <t>2017Q4</t>
  </si>
  <si>
    <t>2005M11</t>
  </si>
  <si>
    <t>Q4/2018</t>
  </si>
  <si>
    <t>2018Q1</t>
  </si>
  <si>
    <t>2005M12</t>
  </si>
  <si>
    <t>Q1/2019</t>
  </si>
  <si>
    <t>2018Q2</t>
  </si>
  <si>
    <t>2006M1</t>
  </si>
  <si>
    <t>Q2/2019</t>
  </si>
  <si>
    <t>2018Q3</t>
  </si>
  <si>
    <t>2006M2</t>
  </si>
  <si>
    <t>Q3/2019</t>
  </si>
  <si>
    <t>2018Q4</t>
  </si>
  <si>
    <t>2006M3</t>
  </si>
  <si>
    <t>Q4/2019</t>
  </si>
  <si>
    <t>2019Q1</t>
  </si>
  <si>
    <t>2006M4</t>
  </si>
  <si>
    <t>Q1/2020</t>
  </si>
  <si>
    <t>2019Q2</t>
  </si>
  <si>
    <t>2006M5</t>
  </si>
  <si>
    <t>Q2/2020</t>
  </si>
  <si>
    <t>2019Q3</t>
  </si>
  <si>
    <t>2006M6</t>
  </si>
  <si>
    <t>Q3/2020</t>
  </si>
  <si>
    <t>2019Q4</t>
  </si>
  <si>
    <t>2006M7</t>
  </si>
  <si>
    <t>Q4/2020</t>
  </si>
  <si>
    <t>2020Q1</t>
  </si>
  <si>
    <t>2006M8</t>
  </si>
  <si>
    <t>Q1/2021</t>
  </si>
  <si>
    <t>2020Q2</t>
  </si>
  <si>
    <t>2006M9</t>
  </si>
  <si>
    <t>2020Q3</t>
  </si>
  <si>
    <t>2006M10</t>
  </si>
  <si>
    <t>2020Q4</t>
  </si>
  <si>
    <t>2006M11</t>
  </si>
  <si>
    <t>2021Q1</t>
  </si>
  <si>
    <t>2006M12</t>
  </si>
  <si>
    <t>2021Q2</t>
  </si>
  <si>
    <t>2007M1</t>
  </si>
  <si>
    <t>2021Q3</t>
  </si>
  <si>
    <t>2007M2</t>
  </si>
  <si>
    <t>2021Q4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</si>
  <si>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</si>
  <si>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</si>
  <si>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</si>
  <si>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</si>
  <si>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</si>
  <si>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</si>
  <si>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</si>
  <si>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</si>
  <si>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</si>
  <si>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</si>
  <si>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</si>
  <si>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</si>
  <si>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</si>
  <si>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</si>
  <si>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</si>
  <si>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</si>
  <si>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</si>
  <si>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</si>
  <si>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</si>
  <si>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</si>
  <si>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</si>
  <si>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</si>
  <si>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</si>
  <si>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</si>
  <si>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</si>
  <si>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</si>
  <si>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</si>
  <si>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</si>
  <si>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</si>
  <si>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</si>
  <si>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</si>
  <si>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</si>
  <si>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</si>
  <si>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</si>
  <si>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</si>
  <si>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</si>
  <si>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</si>
  <si>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</si>
  <si>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</si>
  <si>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</si>
  <si>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</si>
  <si>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</si>
  <si>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</si>
  <si>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</si>
  <si>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</si>
  <si>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</si>
  <si>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</si>
  <si>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</si>
  <si>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</si>
  <si>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</si>
  <si>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</si>
  <si>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</si>
  <si>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</si>
  <si>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</si>
  <si>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</si>
  <si>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</si>
  <si>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</si>
  <si>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</si>
  <si>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</si>
  <si>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</si>
  <si>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</si>
  <si>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</si>
  <si>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</si>
  <si>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</si>
  <si>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</si>
  <si>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</si>
  <si>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</si>
  <si>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</si>
  <si>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</si>
  <si>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</si>
  <si>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</si>
  <si>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</si>
  <si>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</si>
  <si>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</si>
  <si>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</si>
  <si>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</si>
  <si>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</si>
  <si>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</si>
  <si>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</si>
  <si>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</si>
  <si>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</si>
  <si>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</si>
  <si>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</si>
  <si>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</si>
  <si>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</si>
  <si>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</si>
  <si>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</si>
  <si>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</si>
  <si>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</si>
  <si>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</si>
  <si>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</si>
  <si>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</si>
  <si>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</si>
  <si>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</si>
  <si>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</si>
  <si>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</si>
  <si>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</si>
  <si>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</si>
  <si>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</si>
  <si>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</si>
  <si>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</si>
  <si>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</si>
  <si>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</si>
  <si>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</si>
  <si>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</si>
  <si>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</si>
  <si>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</si>
  <si>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</si>
  <si>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</si>
  <si>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</si>
  <si>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</si>
  <si>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</si>
  <si>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</si>
  <si>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</si>
  <si>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</si>
  <si>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</si>
  <si>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</si>
  <si>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</si>
  <si>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</si>
  <si>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</si>
  <si>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</si>
  <si>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</si>
  <si>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</si>
  <si>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</si>
  <si>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</si>
  <si>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</si>
  <si>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</si>
  <si>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</si>
  <si>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</si>
  <si>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</si>
  <si>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</si>
  <si>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</si>
  <si>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</si>
  <si>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</si>
  <si>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</si>
  <si>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</si>
  <si>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</si>
  <si>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</si>
  <si>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</si>
  <si>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</si>
  <si>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</si>
  <si>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</si>
  <si>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</si>
  <si>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</si>
  <si>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</si>
  <si>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</si>
  <si>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</si>
  <si>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</si>
  <si>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</si>
  <si>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</si>
  <si>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</si>
  <si>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</si>
  <si>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</si>
  <si>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</si>
  <si>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</si>
  <si>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</si>
  <si>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</si>
  <si>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</si>
  <si>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</si>
  <si>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</si>
  <si>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</si>
  <si>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</si>
  <si>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</si>
  <si>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</si>
  <si>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</si>
  <si>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</si>
  <si>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</si>
  <si>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</si>
  <si>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</si>
  <si>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</si>
  <si>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</si>
  <si>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</si>
  <si>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</si>
  <si>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</si>
  <si>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</si>
  <si>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</si>
  <si>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</si>
  <si>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</si>
  <si>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Filtered</t>
  </si>
  <si>
    <t>Consumption</t>
  </si>
  <si>
    <t>132NGDP_R_SA_PCHY.Q</t>
  </si>
  <si>
    <t>132NGDP_R_SA.Q</t>
  </si>
  <si>
    <t>132LUR.Q</t>
  </si>
  <si>
    <t>132PCPI_PCH.Q</t>
  </si>
  <si>
    <t>132FIGB.A</t>
  </si>
  <si>
    <t>132BOP_BP6.A</t>
  </si>
  <si>
    <t>132NCP_RPCH.Q</t>
  </si>
  <si>
    <t>France</t>
  </si>
  <si>
    <t>134NGDP_R_SA_PCHY.Q</t>
  </si>
  <si>
    <t>134NGDP_R_SA.Q</t>
  </si>
  <si>
    <t>134LUR.Q</t>
  </si>
  <si>
    <t>134PCPI_PCH.Q</t>
  </si>
  <si>
    <t>134FIGB.A</t>
  </si>
  <si>
    <t>134BOP_BP6.A</t>
  </si>
  <si>
    <t>134NCP_RPCH.Q</t>
  </si>
  <si>
    <t>Germany</t>
  </si>
  <si>
    <t>136NGDP_R_SA_PCHY.Q</t>
  </si>
  <si>
    <t>136NGDP_R_SA.Q</t>
  </si>
  <si>
    <t>136LUR.Q</t>
  </si>
  <si>
    <t>136PCPI_PCH.Q</t>
  </si>
  <si>
    <t>136FIGB.A</t>
  </si>
  <si>
    <t>136BOP_BP6.A</t>
  </si>
  <si>
    <t>136NCP_RPCH.Q</t>
  </si>
  <si>
    <t>Italy</t>
  </si>
  <si>
    <t>184NGDP_R_SA_PCHY.Q</t>
  </si>
  <si>
    <t>184NGDP_R_SA.Q</t>
  </si>
  <si>
    <t>184LUR.Q</t>
  </si>
  <si>
    <t>184PCPI_PCH.Q</t>
  </si>
  <si>
    <t>184FIGB.A</t>
  </si>
  <si>
    <t>184BOP_BP6.A</t>
  </si>
  <si>
    <t>184NCP_RPCH.Q</t>
  </si>
  <si>
    <t>Spain</t>
  </si>
  <si>
    <t>Q2/2021</t>
  </si>
  <si>
    <t>Quarterly _x001B_ Monthly</t>
  </si>
  <si>
    <t>Quarterly _x001B_ Daily</t>
  </si>
  <si>
    <t>2022Q1</t>
  </si>
  <si>
    <t>2022Q2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</si>
</sst>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mm\/yyyy"/>
    <numFmt numFmtId="165" formatCode="0.0"/>
    <numFmt numFmtId="166" formatCode="0.000"/>
    <numFmt numFmtId="167" formatCode="0.0000"/>
  </numFmts>
  <fonts count="3" x14ac:knownFonts="1">
    <font>
      <sz val="10"/>
      <color rgb="FF000000"/>
      <name val="Arial"/>
      <family val="2"/>
      <charset val="1"/>
    </font>
    <font>
      <b/>
      <sz val="9"/>
      <color indexed="81"/>
      <name val="Tahoma"/>
      <family val="2"/>
    </font>
    <font>
      <sz val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2A6099"/>
        <bgColor rgb="FF4472C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0" fontId="0" fillId="0" borderId="0" xfId="0" applyNumberFormat="1"/>
    <xf numFmtId="10" fontId="0" fillId="2" borderId="0" xfId="0" applyNumberFormat="1" applyFont="1" applyFill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0" fontId="0" fillId="0" borderId="0" xfId="0" applyNumberFormat="1" applyFont="1"/>
    <xf numFmtId="0" fontId="0" fillId="4" borderId="0" xfId="0" applyFill="1"/>
    <xf numFmtId="0" fontId="0" fillId="4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D561072-AA1D-406C-B7E2-669A2F5F6806}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FF420E"/>
      <rgbColor rgb="FF59595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111PCPI_PCHY.M</a:t>
            </a:r>
          </a:p>
        </c:rich>
      </c:tx>
      <c:layout>
        <c:manualLayout>
          <c:xMode val="edge"/>
          <c:yMode val="edge"/>
          <c:x val="0.25905025553662703"/>
          <c:y val="2.7829068847269801E-2"/>
        </c:manualLayout>
      </c:layout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US!$AL$9:$AL$262</c:f>
              <c:strCache>
                <c:ptCount val="254"/>
                <c:pt idx="0">
                  <c:v>2000M1</c:v>
                </c:pt>
                <c:pt idx="1">
                  <c:v>2000M2</c:v>
                </c:pt>
                <c:pt idx="2">
                  <c:v>2000M3</c:v>
                </c:pt>
                <c:pt idx="3">
                  <c:v>2000M4</c:v>
                </c:pt>
                <c:pt idx="4">
                  <c:v>2000M5</c:v>
                </c:pt>
                <c:pt idx="5">
                  <c:v>2000M6</c:v>
                </c:pt>
                <c:pt idx="6">
                  <c:v>2000M7</c:v>
                </c:pt>
                <c:pt idx="7">
                  <c:v>2000M8</c:v>
                </c:pt>
                <c:pt idx="8">
                  <c:v>2000M9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2001M1</c:v>
                </c:pt>
                <c:pt idx="13">
                  <c:v>2001M2</c:v>
                </c:pt>
                <c:pt idx="14">
                  <c:v>2001M3</c:v>
                </c:pt>
                <c:pt idx="15">
                  <c:v>2001M4</c:v>
                </c:pt>
                <c:pt idx="16">
                  <c:v>2001M5</c:v>
                </c:pt>
                <c:pt idx="17">
                  <c:v>2001M6</c:v>
                </c:pt>
                <c:pt idx="18">
                  <c:v>2001M7</c:v>
                </c:pt>
                <c:pt idx="19">
                  <c:v>2001M8</c:v>
                </c:pt>
                <c:pt idx="20">
                  <c:v>2001M9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2002M1</c:v>
                </c:pt>
                <c:pt idx="25">
                  <c:v>2002M2</c:v>
                </c:pt>
                <c:pt idx="26">
                  <c:v>2002M3</c:v>
                </c:pt>
                <c:pt idx="27">
                  <c:v>2002M4</c:v>
                </c:pt>
                <c:pt idx="28">
                  <c:v>2002M5</c:v>
                </c:pt>
                <c:pt idx="29">
                  <c:v>2002M6</c:v>
                </c:pt>
                <c:pt idx="30">
                  <c:v>2002M7</c:v>
                </c:pt>
                <c:pt idx="31">
                  <c:v>2002M8</c:v>
                </c:pt>
                <c:pt idx="32">
                  <c:v>2002M9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2003M1</c:v>
                </c:pt>
                <c:pt idx="37">
                  <c:v>2003M2</c:v>
                </c:pt>
                <c:pt idx="38">
                  <c:v>2003M3</c:v>
                </c:pt>
                <c:pt idx="39">
                  <c:v>2003M4</c:v>
                </c:pt>
                <c:pt idx="40">
                  <c:v>2003M5</c:v>
                </c:pt>
                <c:pt idx="41">
                  <c:v>2003M6</c:v>
                </c:pt>
                <c:pt idx="42">
                  <c:v>2003M7</c:v>
                </c:pt>
                <c:pt idx="43">
                  <c:v>2003M8</c:v>
                </c:pt>
                <c:pt idx="44">
                  <c:v>2003M9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2004M1</c:v>
                </c:pt>
                <c:pt idx="49">
                  <c:v>2004M2</c:v>
                </c:pt>
                <c:pt idx="50">
                  <c:v>2004M3</c:v>
                </c:pt>
                <c:pt idx="51">
                  <c:v>2004M4</c:v>
                </c:pt>
                <c:pt idx="52">
                  <c:v>2004M5</c:v>
                </c:pt>
                <c:pt idx="53">
                  <c:v>2004M6</c:v>
                </c:pt>
                <c:pt idx="54">
                  <c:v>2004M7</c:v>
                </c:pt>
                <c:pt idx="55">
                  <c:v>2004M8</c:v>
                </c:pt>
                <c:pt idx="56">
                  <c:v>2004M9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2005M1</c:v>
                </c:pt>
                <c:pt idx="61">
                  <c:v>2005M2</c:v>
                </c:pt>
                <c:pt idx="62">
                  <c:v>2005M3</c:v>
                </c:pt>
                <c:pt idx="63">
                  <c:v>2005M4</c:v>
                </c:pt>
                <c:pt idx="64">
                  <c:v>2005M5</c:v>
                </c:pt>
                <c:pt idx="65">
                  <c:v>2005M6</c:v>
                </c:pt>
                <c:pt idx="66">
                  <c:v>2005M7</c:v>
                </c:pt>
                <c:pt idx="67">
                  <c:v>2005M8</c:v>
                </c:pt>
                <c:pt idx="68">
                  <c:v>2005M9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2006M1</c:v>
                </c:pt>
                <c:pt idx="73">
                  <c:v>2006M2</c:v>
                </c:pt>
                <c:pt idx="74">
                  <c:v>2006M3</c:v>
                </c:pt>
                <c:pt idx="75">
                  <c:v>2006M4</c:v>
                </c:pt>
                <c:pt idx="76">
                  <c:v>2006M5</c:v>
                </c:pt>
                <c:pt idx="77">
                  <c:v>2006M6</c:v>
                </c:pt>
                <c:pt idx="78">
                  <c:v>2006M7</c:v>
                </c:pt>
                <c:pt idx="79">
                  <c:v>2006M8</c:v>
                </c:pt>
                <c:pt idx="80">
                  <c:v>2006M9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2007M1</c:v>
                </c:pt>
                <c:pt idx="85">
                  <c:v>2007M2</c:v>
                </c:pt>
                <c:pt idx="86">
                  <c:v>2007M3</c:v>
                </c:pt>
                <c:pt idx="87">
                  <c:v>2007M4</c:v>
                </c:pt>
                <c:pt idx="88">
                  <c:v>2007M5</c:v>
                </c:pt>
                <c:pt idx="89">
                  <c:v>2007M6</c:v>
                </c:pt>
                <c:pt idx="90">
                  <c:v>2007M7</c:v>
                </c:pt>
                <c:pt idx="91">
                  <c:v>2007M8</c:v>
                </c:pt>
                <c:pt idx="92">
                  <c:v>2007M9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2008M1</c:v>
                </c:pt>
                <c:pt idx="97">
                  <c:v>2008M2</c:v>
                </c:pt>
                <c:pt idx="98">
                  <c:v>2008M3</c:v>
                </c:pt>
                <c:pt idx="99">
                  <c:v>2008M4</c:v>
                </c:pt>
                <c:pt idx="100">
                  <c:v>2008M5</c:v>
                </c:pt>
                <c:pt idx="101">
                  <c:v>2008M6</c:v>
                </c:pt>
                <c:pt idx="102">
                  <c:v>2008M7</c:v>
                </c:pt>
                <c:pt idx="103">
                  <c:v>2008M8</c:v>
                </c:pt>
                <c:pt idx="104">
                  <c:v>2008M9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2009M1</c:v>
                </c:pt>
                <c:pt idx="109">
                  <c:v>2009M2</c:v>
                </c:pt>
                <c:pt idx="110">
                  <c:v>2009M3</c:v>
                </c:pt>
                <c:pt idx="111">
                  <c:v>2009M4</c:v>
                </c:pt>
                <c:pt idx="112">
                  <c:v>2009M5</c:v>
                </c:pt>
                <c:pt idx="113">
                  <c:v>2009M6</c:v>
                </c:pt>
                <c:pt idx="114">
                  <c:v>2009M7</c:v>
                </c:pt>
                <c:pt idx="115">
                  <c:v>2009M8</c:v>
                </c:pt>
                <c:pt idx="116">
                  <c:v>2009M9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2010M1</c:v>
                </c:pt>
                <c:pt idx="121">
                  <c:v>2010M2</c:v>
                </c:pt>
                <c:pt idx="122">
                  <c:v>2010M3</c:v>
                </c:pt>
                <c:pt idx="123">
                  <c:v>2010M4</c:v>
                </c:pt>
                <c:pt idx="124">
                  <c:v>2010M5</c:v>
                </c:pt>
                <c:pt idx="125">
                  <c:v>2010M6</c:v>
                </c:pt>
                <c:pt idx="126">
                  <c:v>2010M7</c:v>
                </c:pt>
                <c:pt idx="127">
                  <c:v>2010M8</c:v>
                </c:pt>
                <c:pt idx="128">
                  <c:v>2010M9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2011M1</c:v>
                </c:pt>
                <c:pt idx="133">
                  <c:v>2011M2</c:v>
                </c:pt>
                <c:pt idx="134">
                  <c:v>2011M3</c:v>
                </c:pt>
                <c:pt idx="135">
                  <c:v>2011M4</c:v>
                </c:pt>
                <c:pt idx="136">
                  <c:v>2011M5</c:v>
                </c:pt>
                <c:pt idx="137">
                  <c:v>2011M6</c:v>
                </c:pt>
                <c:pt idx="138">
                  <c:v>2011M7</c:v>
                </c:pt>
                <c:pt idx="139">
                  <c:v>2011M8</c:v>
                </c:pt>
                <c:pt idx="140">
                  <c:v>2011M9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2012M1</c:v>
                </c:pt>
                <c:pt idx="145">
                  <c:v>2012M2</c:v>
                </c:pt>
                <c:pt idx="146">
                  <c:v>2012M3</c:v>
                </c:pt>
                <c:pt idx="147">
                  <c:v>2012M4</c:v>
                </c:pt>
                <c:pt idx="148">
                  <c:v>2012M5</c:v>
                </c:pt>
                <c:pt idx="149">
                  <c:v>2012M6</c:v>
                </c:pt>
                <c:pt idx="150">
                  <c:v>2012M7</c:v>
                </c:pt>
                <c:pt idx="151">
                  <c:v>2012M8</c:v>
                </c:pt>
                <c:pt idx="152">
                  <c:v>2012M9</c:v>
                </c:pt>
                <c:pt idx="153">
                  <c:v>2012M10</c:v>
                </c:pt>
                <c:pt idx="154">
                  <c:v>2012M11</c:v>
                </c:pt>
                <c:pt idx="155">
                  <c:v>2012M12</c:v>
                </c:pt>
                <c:pt idx="156">
                  <c:v>2013M1</c:v>
                </c:pt>
                <c:pt idx="157">
                  <c:v>2013M2</c:v>
                </c:pt>
                <c:pt idx="158">
                  <c:v>2013M3</c:v>
                </c:pt>
                <c:pt idx="159">
                  <c:v>2013M4</c:v>
                </c:pt>
                <c:pt idx="160">
                  <c:v>2013M5</c:v>
                </c:pt>
                <c:pt idx="161">
                  <c:v>2013M6</c:v>
                </c:pt>
                <c:pt idx="162">
                  <c:v>2013M7</c:v>
                </c:pt>
                <c:pt idx="163">
                  <c:v>2013M8</c:v>
                </c:pt>
                <c:pt idx="164">
                  <c:v>2013M9</c:v>
                </c:pt>
                <c:pt idx="165">
                  <c:v>2013M10</c:v>
                </c:pt>
                <c:pt idx="166">
                  <c:v>2013M11</c:v>
                </c:pt>
                <c:pt idx="167">
                  <c:v>2013M12</c:v>
                </c:pt>
                <c:pt idx="168">
                  <c:v>2014M1</c:v>
                </c:pt>
                <c:pt idx="169">
                  <c:v>2014M2</c:v>
                </c:pt>
                <c:pt idx="170">
                  <c:v>2014M3</c:v>
                </c:pt>
                <c:pt idx="171">
                  <c:v>2014M4</c:v>
                </c:pt>
                <c:pt idx="172">
                  <c:v>2014M5</c:v>
                </c:pt>
                <c:pt idx="173">
                  <c:v>2014M6</c:v>
                </c:pt>
                <c:pt idx="174">
                  <c:v>2014M7</c:v>
                </c:pt>
                <c:pt idx="175">
                  <c:v>2014M8</c:v>
                </c:pt>
                <c:pt idx="176">
                  <c:v>2014M9</c:v>
                </c:pt>
                <c:pt idx="177">
                  <c:v>2014M10</c:v>
                </c:pt>
                <c:pt idx="178">
                  <c:v>2014M11</c:v>
                </c:pt>
                <c:pt idx="179">
                  <c:v>2014M12</c:v>
                </c:pt>
                <c:pt idx="180">
                  <c:v>2015M1</c:v>
                </c:pt>
                <c:pt idx="181">
                  <c:v>2015M2</c:v>
                </c:pt>
                <c:pt idx="182">
                  <c:v>2015M3</c:v>
                </c:pt>
                <c:pt idx="183">
                  <c:v>2015M4</c:v>
                </c:pt>
                <c:pt idx="184">
                  <c:v>2015M5</c:v>
                </c:pt>
                <c:pt idx="185">
                  <c:v>2015M6</c:v>
                </c:pt>
                <c:pt idx="186">
                  <c:v>2015M7</c:v>
                </c:pt>
                <c:pt idx="187">
                  <c:v>2015M8</c:v>
                </c:pt>
                <c:pt idx="188">
                  <c:v>2015M9</c:v>
                </c:pt>
                <c:pt idx="189">
                  <c:v>2015M10</c:v>
                </c:pt>
                <c:pt idx="190">
                  <c:v>2015M11</c:v>
                </c:pt>
                <c:pt idx="191">
                  <c:v>2015M12</c:v>
                </c:pt>
                <c:pt idx="192">
                  <c:v>2016M1</c:v>
                </c:pt>
                <c:pt idx="193">
                  <c:v>2016M2</c:v>
                </c:pt>
                <c:pt idx="194">
                  <c:v>2016M3</c:v>
                </c:pt>
                <c:pt idx="195">
                  <c:v>2016M4</c:v>
                </c:pt>
                <c:pt idx="196">
                  <c:v>2016M5</c:v>
                </c:pt>
                <c:pt idx="197">
                  <c:v>2016M6</c:v>
                </c:pt>
                <c:pt idx="198">
                  <c:v>2016M7</c:v>
                </c:pt>
                <c:pt idx="199">
                  <c:v>2016M8</c:v>
                </c:pt>
                <c:pt idx="200">
                  <c:v>2016M9</c:v>
                </c:pt>
                <c:pt idx="201">
                  <c:v>2016M10</c:v>
                </c:pt>
                <c:pt idx="202">
                  <c:v>2016M11</c:v>
                </c:pt>
                <c:pt idx="203">
                  <c:v>2016M12</c:v>
                </c:pt>
                <c:pt idx="204">
                  <c:v>2017M1</c:v>
                </c:pt>
                <c:pt idx="205">
                  <c:v>2017M2</c:v>
                </c:pt>
                <c:pt idx="206">
                  <c:v>2017M3</c:v>
                </c:pt>
                <c:pt idx="207">
                  <c:v>2017M4</c:v>
                </c:pt>
                <c:pt idx="208">
                  <c:v>2017M5</c:v>
                </c:pt>
                <c:pt idx="209">
                  <c:v>2017M6</c:v>
                </c:pt>
                <c:pt idx="210">
                  <c:v>2017M7</c:v>
                </c:pt>
                <c:pt idx="211">
                  <c:v>2017M8</c:v>
                </c:pt>
                <c:pt idx="212">
                  <c:v>2017M9</c:v>
                </c:pt>
                <c:pt idx="213">
                  <c:v>2017M10</c:v>
                </c:pt>
                <c:pt idx="214">
                  <c:v>2017M11</c:v>
                </c:pt>
                <c:pt idx="215">
                  <c:v>2017M12</c:v>
                </c:pt>
                <c:pt idx="216">
                  <c:v>2018M1</c:v>
                </c:pt>
                <c:pt idx="217">
                  <c:v>2018M2</c:v>
                </c:pt>
                <c:pt idx="218">
                  <c:v>2018M3</c:v>
                </c:pt>
                <c:pt idx="219">
                  <c:v>2018M4</c:v>
                </c:pt>
                <c:pt idx="220">
                  <c:v>2018M5</c:v>
                </c:pt>
                <c:pt idx="221">
                  <c:v>2018M6</c:v>
                </c:pt>
                <c:pt idx="222">
                  <c:v>2018M7</c:v>
                </c:pt>
                <c:pt idx="223">
                  <c:v>2018M8</c:v>
                </c:pt>
                <c:pt idx="224">
                  <c:v>2018M9</c:v>
                </c:pt>
                <c:pt idx="225">
                  <c:v>2018M10</c:v>
                </c:pt>
                <c:pt idx="226">
                  <c:v>2018M11</c:v>
                </c:pt>
                <c:pt idx="227">
                  <c:v>2018M12</c:v>
                </c:pt>
                <c:pt idx="228">
                  <c:v>2019M1</c:v>
                </c:pt>
                <c:pt idx="229">
                  <c:v>2019M2</c:v>
                </c:pt>
                <c:pt idx="230">
                  <c:v>2019M3</c:v>
                </c:pt>
                <c:pt idx="231">
                  <c:v>2019M4</c:v>
                </c:pt>
                <c:pt idx="232">
                  <c:v>2019M5</c:v>
                </c:pt>
                <c:pt idx="233">
                  <c:v>2019M6</c:v>
                </c:pt>
                <c:pt idx="234">
                  <c:v>2019M7</c:v>
                </c:pt>
                <c:pt idx="235">
                  <c:v>2019M8</c:v>
                </c:pt>
                <c:pt idx="236">
                  <c:v>2019M9</c:v>
                </c:pt>
                <c:pt idx="237">
                  <c:v>2019M10</c:v>
                </c:pt>
                <c:pt idx="238">
                  <c:v>2019M11</c:v>
                </c:pt>
                <c:pt idx="239">
                  <c:v>2019M12</c:v>
                </c:pt>
                <c:pt idx="240">
                  <c:v>2020M1</c:v>
                </c:pt>
                <c:pt idx="241">
                  <c:v>2020M2</c:v>
                </c:pt>
                <c:pt idx="242">
                  <c:v>2020M3</c:v>
                </c:pt>
                <c:pt idx="243">
                  <c:v>2020M4</c:v>
                </c:pt>
                <c:pt idx="244">
                  <c:v>2020M5</c:v>
                </c:pt>
                <c:pt idx="245">
                  <c:v>2020M6</c:v>
                </c:pt>
                <c:pt idx="246">
                  <c:v>2020M7</c:v>
                </c:pt>
                <c:pt idx="247">
                  <c:v>2020M8</c:v>
                </c:pt>
                <c:pt idx="248">
                  <c:v>2020M9</c:v>
                </c:pt>
                <c:pt idx="249">
                  <c:v>2020M10</c:v>
                </c:pt>
                <c:pt idx="250">
                  <c:v>2020M11</c:v>
                </c:pt>
                <c:pt idx="251">
                  <c:v>2020M12</c:v>
                </c:pt>
                <c:pt idx="252">
                  <c:v>2021M1</c:v>
                </c:pt>
                <c:pt idx="253">
                  <c:v>2021M2</c:v>
                </c:pt>
              </c:strCache>
            </c:strRef>
          </c:cat>
          <c:val>
            <c:numRef>
              <c:f>US!$AM$9:$AM$262</c:f>
              <c:numCache>
                <c:formatCode>General</c:formatCode>
                <c:ptCount val="254"/>
                <c:pt idx="0">
                  <c:v>2.7929568913175702</c:v>
                </c:pt>
                <c:pt idx="1">
                  <c:v>3.2179720704310864</c:v>
                </c:pt>
                <c:pt idx="2">
                  <c:v>3.7621359223300699</c:v>
                </c:pt>
                <c:pt idx="3">
                  <c:v>3.0138637733574454</c:v>
                </c:pt>
                <c:pt idx="4">
                  <c:v>3.1325301204819098</c:v>
                </c:pt>
                <c:pt idx="5">
                  <c:v>3.7349397590361368</c:v>
                </c:pt>
                <c:pt idx="6">
                  <c:v>3.5992801439712001</c:v>
                </c:pt>
                <c:pt idx="7">
                  <c:v>3.3512866546977835</c:v>
                </c:pt>
                <c:pt idx="8">
                  <c:v>3.456495828367081</c:v>
                </c:pt>
                <c:pt idx="9">
                  <c:v>3.4503271861986864</c:v>
                </c:pt>
                <c:pt idx="10">
                  <c:v>3.444180522565317</c:v>
                </c:pt>
                <c:pt idx="11">
                  <c:v>3.4360189573459676</c:v>
                </c:pt>
                <c:pt idx="12">
                  <c:v>3.7212049616065892</c:v>
                </c:pt>
                <c:pt idx="13">
                  <c:v>3.5294117647058956</c:v>
                </c:pt>
                <c:pt idx="14">
                  <c:v>2.982456140350878</c:v>
                </c:pt>
                <c:pt idx="15">
                  <c:v>3.2182562902282013</c:v>
                </c:pt>
                <c:pt idx="16">
                  <c:v>3.5630841121495447</c:v>
                </c:pt>
                <c:pt idx="17">
                  <c:v>3.1939605110336799</c:v>
                </c:pt>
                <c:pt idx="18">
                  <c:v>2.7214823393167555</c:v>
                </c:pt>
                <c:pt idx="19">
                  <c:v>2.7214823393167555</c:v>
                </c:pt>
                <c:pt idx="20">
                  <c:v>2.5921658986175347</c:v>
                </c:pt>
                <c:pt idx="21">
                  <c:v>2.1276595744680775</c:v>
                </c:pt>
                <c:pt idx="22">
                  <c:v>1.8943742824339975</c:v>
                </c:pt>
                <c:pt idx="23">
                  <c:v>1.6036655211913109</c:v>
                </c:pt>
                <c:pt idx="24">
                  <c:v>1.1958997722095708</c:v>
                </c:pt>
                <c:pt idx="25">
                  <c:v>1.1363636363636227</c:v>
                </c:pt>
                <c:pt idx="26">
                  <c:v>1.3628620102214841</c:v>
                </c:pt>
                <c:pt idx="27">
                  <c:v>1.6439909297052131</c:v>
                </c:pt>
                <c:pt idx="28">
                  <c:v>1.2408347433728171</c:v>
                </c:pt>
                <c:pt idx="29">
                  <c:v>1.0692177827799709</c:v>
                </c:pt>
                <c:pt idx="30">
                  <c:v>1.465614430665146</c:v>
                </c:pt>
                <c:pt idx="31">
                  <c:v>1.7474633596392124</c:v>
                </c:pt>
                <c:pt idx="32">
                  <c:v>1.5160022459292524</c:v>
                </c:pt>
                <c:pt idx="33">
                  <c:v>2.0270270270270201</c:v>
                </c:pt>
                <c:pt idx="34">
                  <c:v>2.2535211267605715</c:v>
                </c:pt>
                <c:pt idx="35">
                  <c:v>2.480270574971803</c:v>
                </c:pt>
                <c:pt idx="36">
                  <c:v>2.7574563871693889</c:v>
                </c:pt>
                <c:pt idx="37">
                  <c:v>3.1460674157303345</c:v>
                </c:pt>
                <c:pt idx="38">
                  <c:v>3.025210084033612</c:v>
                </c:pt>
                <c:pt idx="39">
                  <c:v>2.175125488008915</c:v>
                </c:pt>
                <c:pt idx="40">
                  <c:v>1.894150417827293</c:v>
                </c:pt>
                <c:pt idx="41">
                  <c:v>1.9487750556792816</c:v>
                </c:pt>
                <c:pt idx="42">
                  <c:v>2.0555555555555483</c:v>
                </c:pt>
                <c:pt idx="43">
                  <c:v>2.216066481994468</c:v>
                </c:pt>
                <c:pt idx="44">
                  <c:v>2.3783185840707848</c:v>
                </c:pt>
                <c:pt idx="45">
                  <c:v>2.0419426048565223</c:v>
                </c:pt>
                <c:pt idx="46">
                  <c:v>1.9283746556473771</c:v>
                </c:pt>
                <c:pt idx="47">
                  <c:v>2.0352035203520278</c:v>
                </c:pt>
                <c:pt idx="48">
                  <c:v>2.0262869660460119</c:v>
                </c:pt>
                <c:pt idx="49">
                  <c:v>1.6884531590413914</c:v>
                </c:pt>
                <c:pt idx="50">
                  <c:v>1.7400761283306105</c:v>
                </c:pt>
                <c:pt idx="51">
                  <c:v>2.2925764192139799</c:v>
                </c:pt>
                <c:pt idx="52">
                  <c:v>2.8977583378895564</c:v>
                </c:pt>
                <c:pt idx="53">
                  <c:v>3.1676679410158517</c:v>
                </c:pt>
                <c:pt idx="54">
                  <c:v>2.9395753946652139</c:v>
                </c:pt>
                <c:pt idx="55">
                  <c:v>2.5474254742547289</c:v>
                </c:pt>
                <c:pt idx="56">
                  <c:v>2.5391680172879556</c:v>
                </c:pt>
                <c:pt idx="57">
                  <c:v>3.1909140075716729</c:v>
                </c:pt>
                <c:pt idx="58">
                  <c:v>3.6216216216216122</c:v>
                </c:pt>
                <c:pt idx="59">
                  <c:v>3.3423180592991852</c:v>
                </c:pt>
                <c:pt idx="60">
                  <c:v>2.8448738593665954</c:v>
                </c:pt>
                <c:pt idx="61">
                  <c:v>3.053026245313351</c:v>
                </c:pt>
                <c:pt idx="62">
                  <c:v>3.2068412613575576</c:v>
                </c:pt>
                <c:pt idx="63">
                  <c:v>3.3617929562433231</c:v>
                </c:pt>
                <c:pt idx="64">
                  <c:v>2.8692879914984046</c:v>
                </c:pt>
                <c:pt idx="65">
                  <c:v>2.5410269984118443</c:v>
                </c:pt>
                <c:pt idx="66">
                  <c:v>3.0671602326811342</c:v>
                </c:pt>
                <c:pt idx="67">
                  <c:v>3.6469344608879553</c:v>
                </c:pt>
                <c:pt idx="68">
                  <c:v>4.7418335089567902</c:v>
                </c:pt>
                <c:pt idx="69">
                  <c:v>4.3501048218029155</c:v>
                </c:pt>
                <c:pt idx="70">
                  <c:v>3.3385498174230657</c:v>
                </c:pt>
                <c:pt idx="71">
                  <c:v>3.3385498174230657</c:v>
                </c:pt>
                <c:pt idx="72">
                  <c:v>4.0187891440501202</c:v>
                </c:pt>
                <c:pt idx="73">
                  <c:v>3.6382536382536435</c:v>
                </c:pt>
                <c:pt idx="74">
                  <c:v>3.4179181771102969</c:v>
                </c:pt>
                <c:pt idx="75">
                  <c:v>3.6138358286009344</c:v>
                </c:pt>
                <c:pt idx="76">
                  <c:v>3.9772727272727439</c:v>
                </c:pt>
                <c:pt idx="77">
                  <c:v>4.1817243159525024</c:v>
                </c:pt>
                <c:pt idx="78">
                  <c:v>4.1046690610569501</c:v>
                </c:pt>
                <c:pt idx="79">
                  <c:v>3.9265680775114902</c:v>
                </c:pt>
                <c:pt idx="80">
                  <c:v>2.0120724346076533</c:v>
                </c:pt>
                <c:pt idx="81">
                  <c:v>1.4063284781516971</c:v>
                </c:pt>
                <c:pt idx="82">
                  <c:v>1.9687026754164645</c:v>
                </c:pt>
                <c:pt idx="83">
                  <c:v>2.5239777889954582</c:v>
                </c:pt>
                <c:pt idx="84">
                  <c:v>2.0757651781234285</c:v>
                </c:pt>
                <c:pt idx="85">
                  <c:v>2.4202607823470319</c:v>
                </c:pt>
                <c:pt idx="86">
                  <c:v>2.7981972959439276</c:v>
                </c:pt>
                <c:pt idx="87">
                  <c:v>2.5929247633283516</c:v>
                </c:pt>
                <c:pt idx="88">
                  <c:v>2.7098857426726037</c:v>
                </c:pt>
                <c:pt idx="89">
                  <c:v>2.6927651139742359</c:v>
                </c:pt>
                <c:pt idx="90">
                  <c:v>2.3178905864958144</c:v>
                </c:pt>
                <c:pt idx="91">
                  <c:v>1.8974484789008705</c:v>
                </c:pt>
                <c:pt idx="92">
                  <c:v>2.8338264299802649</c:v>
                </c:pt>
                <c:pt idx="93">
                  <c:v>3.6106983655274747</c:v>
                </c:pt>
                <c:pt idx="94">
                  <c:v>4.3732673267326723</c:v>
                </c:pt>
                <c:pt idx="95">
                  <c:v>4.1088133924175319</c:v>
                </c:pt>
                <c:pt idx="96">
                  <c:v>4.294695655165973</c:v>
                </c:pt>
                <c:pt idx="97">
                  <c:v>4.1429592706119749</c:v>
                </c:pt>
                <c:pt idx="98">
                  <c:v>3.974903550134437</c:v>
                </c:pt>
                <c:pt idx="99">
                  <c:v>3.9037609759888148</c:v>
                </c:pt>
                <c:pt idx="100">
                  <c:v>4.0884138231239922</c:v>
                </c:pt>
                <c:pt idx="101">
                  <c:v>4.9359661059478563</c:v>
                </c:pt>
                <c:pt idx="102">
                  <c:v>5.4975120783418303</c:v>
                </c:pt>
                <c:pt idx="103">
                  <c:v>5.3080171620912475</c:v>
                </c:pt>
                <c:pt idx="104">
                  <c:v>4.9533198751360796</c:v>
                </c:pt>
                <c:pt idx="105">
                  <c:v>3.731057889956515</c:v>
                </c:pt>
                <c:pt idx="106">
                  <c:v>1.0999174706166834</c:v>
                </c:pt>
                <c:pt idx="107">
                  <c:v>-2.2228002553862238E-2</c:v>
                </c:pt>
                <c:pt idx="108">
                  <c:v>-0.11358601902212798</c:v>
                </c:pt>
                <c:pt idx="109">
                  <c:v>8.4631406715057166E-3</c:v>
                </c:pt>
                <c:pt idx="110">
                  <c:v>-0.44647876766236932</c:v>
                </c:pt>
                <c:pt idx="111">
                  <c:v>-0.57632442437669817</c:v>
                </c:pt>
                <c:pt idx="112">
                  <c:v>-1.0157614958551731</c:v>
                </c:pt>
                <c:pt idx="113">
                  <c:v>-1.22917461821091</c:v>
                </c:pt>
                <c:pt idx="114">
                  <c:v>-1.9587610037622858</c:v>
                </c:pt>
                <c:pt idx="115">
                  <c:v>-1.4838355663267808</c:v>
                </c:pt>
                <c:pt idx="116">
                  <c:v>-1.3779428628864754</c:v>
                </c:pt>
                <c:pt idx="117">
                  <c:v>-0.22396829420035105</c:v>
                </c:pt>
                <c:pt idx="118">
                  <c:v>1.9145871744709237</c:v>
                </c:pt>
                <c:pt idx="119">
                  <c:v>2.8141231232083586</c:v>
                </c:pt>
                <c:pt idx="120">
                  <c:v>2.6211113889766962</c:v>
                </c:pt>
                <c:pt idx="121">
                  <c:v>2.1513363578665285</c:v>
                </c:pt>
                <c:pt idx="122">
                  <c:v>2.2861714393279802</c:v>
                </c:pt>
                <c:pt idx="123">
                  <c:v>2.2067707525304399</c:v>
                </c:pt>
                <c:pt idx="124">
                  <c:v>2.0035489292185793</c:v>
                </c:pt>
                <c:pt idx="125">
                  <c:v>1.1215605940686422</c:v>
                </c:pt>
                <c:pt idx="126">
                  <c:v>1.3407784804820984</c:v>
                </c:pt>
                <c:pt idx="127">
                  <c:v>1.1501775395112417</c:v>
                </c:pt>
                <c:pt idx="128">
                  <c:v>1.1183122472331906</c:v>
                </c:pt>
                <c:pt idx="129">
                  <c:v>1.1666951489314574</c:v>
                </c:pt>
                <c:pt idx="130">
                  <c:v>1.0845447766003431</c:v>
                </c:pt>
                <c:pt idx="131">
                  <c:v>1.4377930222179287</c:v>
                </c:pt>
                <c:pt idx="132">
                  <c:v>1.7007834915029878</c:v>
                </c:pt>
                <c:pt idx="133">
                  <c:v>2.1248981733331265</c:v>
                </c:pt>
                <c:pt idx="134">
                  <c:v>2.6192415103541067</c:v>
                </c:pt>
                <c:pt idx="135">
                  <c:v>3.0772344447868751</c:v>
                </c:pt>
                <c:pt idx="136">
                  <c:v>3.458971880896502</c:v>
                </c:pt>
                <c:pt idx="137">
                  <c:v>3.5023181506360399</c:v>
                </c:pt>
                <c:pt idx="138">
                  <c:v>3.5798809769996227</c:v>
                </c:pt>
                <c:pt idx="139">
                  <c:v>3.7549960307081043</c:v>
                </c:pt>
                <c:pt idx="140">
                  <c:v>3.8126216928186776</c:v>
                </c:pt>
                <c:pt idx="141">
                  <c:v>3.5222681306640524</c:v>
                </c:pt>
                <c:pt idx="142">
                  <c:v>3.4514322145817191</c:v>
                </c:pt>
                <c:pt idx="143">
                  <c:v>3.0620668384193901</c:v>
                </c:pt>
                <c:pt idx="144">
                  <c:v>3.0087663379855054</c:v>
                </c:pt>
                <c:pt idx="145">
                  <c:v>2.8981784423474108</c:v>
                </c:pt>
                <c:pt idx="146">
                  <c:v>2.5828752813321216</c:v>
                </c:pt>
                <c:pt idx="147">
                  <c:v>2.2731633741348456</c:v>
                </c:pt>
                <c:pt idx="148">
                  <c:v>1.737942937466076</c:v>
                </c:pt>
                <c:pt idx="149">
                  <c:v>1.6538704482976401</c:v>
                </c:pt>
                <c:pt idx="150">
                  <c:v>1.4175114798464878</c:v>
                </c:pt>
                <c:pt idx="151">
                  <c:v>1.6859349154821142</c:v>
                </c:pt>
                <c:pt idx="152">
                  <c:v>1.9497168982819786</c:v>
                </c:pt>
                <c:pt idx="153">
                  <c:v>2.1556780595369354</c:v>
                </c:pt>
                <c:pt idx="154">
                  <c:v>1.7960197033926317</c:v>
                </c:pt>
                <c:pt idx="155">
                  <c:v>1.7595049796895486</c:v>
                </c:pt>
                <c:pt idx="156">
                  <c:v>1.6840617620982947</c:v>
                </c:pt>
                <c:pt idx="157">
                  <c:v>2.01814049025747</c:v>
                </c:pt>
                <c:pt idx="158">
                  <c:v>1.5187472411246214</c:v>
                </c:pt>
                <c:pt idx="159">
                  <c:v>1.1388080475768709</c:v>
                </c:pt>
                <c:pt idx="160">
                  <c:v>1.3903888279197152</c:v>
                </c:pt>
                <c:pt idx="161">
                  <c:v>1.7157935271568812</c:v>
                </c:pt>
                <c:pt idx="162">
                  <c:v>1.8854718054158159</c:v>
                </c:pt>
                <c:pt idx="163">
                  <c:v>1.5388094886002839</c:v>
                </c:pt>
                <c:pt idx="164">
                  <c:v>1.0947341081747846</c:v>
                </c:pt>
                <c:pt idx="165">
                  <c:v>0.87679914349114396</c:v>
                </c:pt>
                <c:pt idx="166">
                  <c:v>1.2328701961954351</c:v>
                </c:pt>
                <c:pt idx="167">
                  <c:v>1.5128383667573533</c:v>
                </c:pt>
                <c:pt idx="168">
                  <c:v>1.5577587955749213</c:v>
                </c:pt>
                <c:pt idx="169">
                  <c:v>1.1204746347724934</c:v>
                </c:pt>
                <c:pt idx="170">
                  <c:v>1.6126949139407869</c:v>
                </c:pt>
                <c:pt idx="171">
                  <c:v>2.0151253036061583</c:v>
                </c:pt>
                <c:pt idx="172">
                  <c:v>2.166947687079821</c:v>
                </c:pt>
                <c:pt idx="173">
                  <c:v>2.0589816945944208</c:v>
                </c:pt>
                <c:pt idx="174">
                  <c:v>1.9742378703305901</c:v>
                </c:pt>
                <c:pt idx="175">
                  <c:v>1.715098348296902</c:v>
                </c:pt>
                <c:pt idx="176">
                  <c:v>1.6840509711232121</c:v>
                </c:pt>
                <c:pt idx="177">
                  <c:v>1.6095417021513359</c:v>
                </c:pt>
                <c:pt idx="178">
                  <c:v>1.2315249893208127</c:v>
                </c:pt>
                <c:pt idx="179">
                  <c:v>0.65312139196230046</c:v>
                </c:pt>
                <c:pt idx="180">
                  <c:v>-0.22993097820543601</c:v>
                </c:pt>
                <c:pt idx="181">
                  <c:v>-8.7031462935209997E-2</c:v>
                </c:pt>
                <c:pt idx="182">
                  <c:v>-2.2031284423862221E-2</c:v>
                </c:pt>
                <c:pt idx="183">
                  <c:v>-0.10403098939389237</c:v>
                </c:pt>
                <c:pt idx="184">
                  <c:v>3.5033218244284403E-2</c:v>
                </c:pt>
                <c:pt idx="185">
                  <c:v>0.17957180975507628</c:v>
                </c:pt>
                <c:pt idx="186">
                  <c:v>0.22568611104095015</c:v>
                </c:pt>
                <c:pt idx="187">
                  <c:v>0.24130379853447054</c:v>
                </c:pt>
                <c:pt idx="188">
                  <c:v>8.8429616341688944E-3</c:v>
                </c:pt>
                <c:pt idx="189">
                  <c:v>0.12761656067049923</c:v>
                </c:pt>
                <c:pt idx="190">
                  <c:v>0.43631821691852546</c:v>
                </c:pt>
                <c:pt idx="191">
                  <c:v>0.63872475153648844</c:v>
                </c:pt>
                <c:pt idx="192">
                  <c:v>1.237502502694376</c:v>
                </c:pt>
                <c:pt idx="193">
                  <c:v>0.84727757901265999</c:v>
                </c:pt>
                <c:pt idx="194">
                  <c:v>0.89161609655219498</c:v>
                </c:pt>
                <c:pt idx="195">
                  <c:v>1.1726257503534632</c:v>
                </c:pt>
                <c:pt idx="196">
                  <c:v>1.0784764621246139</c:v>
                </c:pt>
                <c:pt idx="197">
                  <c:v>1.0792865347959277</c:v>
                </c:pt>
                <c:pt idx="198">
                  <c:v>0.86836334305184437</c:v>
                </c:pt>
                <c:pt idx="199">
                  <c:v>1.0553158595656926</c:v>
                </c:pt>
                <c:pt idx="200">
                  <c:v>1.5486446201652406</c:v>
                </c:pt>
                <c:pt idx="201">
                  <c:v>1.6859249662436633</c:v>
                </c:pt>
                <c:pt idx="202">
                  <c:v>1.6843334719788863</c:v>
                </c:pt>
                <c:pt idx="203">
                  <c:v>2.050798911511992</c:v>
                </c:pt>
                <c:pt idx="204">
                  <c:v>2.5103933482571077</c:v>
                </c:pt>
                <c:pt idx="205">
                  <c:v>2.8103616813294385</c:v>
                </c:pt>
                <c:pt idx="206">
                  <c:v>2.4411962365591249</c:v>
                </c:pt>
                <c:pt idx="207">
                  <c:v>2.176223471915391</c:v>
                </c:pt>
                <c:pt idx="208">
                  <c:v>1.8563431667620047</c:v>
                </c:pt>
                <c:pt idx="209">
                  <c:v>1.64056580995912</c:v>
                </c:pt>
                <c:pt idx="210">
                  <c:v>1.7251073506565962</c:v>
                </c:pt>
                <c:pt idx="211">
                  <c:v>1.9281215572969665</c:v>
                </c:pt>
                <c:pt idx="212">
                  <c:v>2.1805652303711884</c:v>
                </c:pt>
                <c:pt idx="213">
                  <c:v>2.0207577531324841</c:v>
                </c:pt>
                <c:pt idx="214">
                  <c:v>2.1724938642955656</c:v>
                </c:pt>
                <c:pt idx="215">
                  <c:v>2.1299307195522492</c:v>
                </c:pt>
                <c:pt idx="216">
                  <c:v>2.1037033388337645</c:v>
                </c:pt>
                <c:pt idx="217">
                  <c:v>2.2265845921821499</c:v>
                </c:pt>
                <c:pt idx="218">
                  <c:v>2.3325898348449279</c:v>
                </c:pt>
                <c:pt idx="219">
                  <c:v>2.4378258181028718</c:v>
                </c:pt>
                <c:pt idx="220">
                  <c:v>2.7765938263307048</c:v>
                </c:pt>
                <c:pt idx="221">
                  <c:v>2.8485069400359455</c:v>
                </c:pt>
                <c:pt idx="222">
                  <c:v>2.8987524719234412</c:v>
                </c:pt>
                <c:pt idx="223">
                  <c:v>2.6779996981846361</c:v>
                </c:pt>
                <c:pt idx="224">
                  <c:v>2.3551849372045344</c:v>
                </c:pt>
                <c:pt idx="225">
                  <c:v>2.5285249730360819</c:v>
                </c:pt>
                <c:pt idx="226">
                  <c:v>2.1728053574028201</c:v>
                </c:pt>
                <c:pt idx="227">
                  <c:v>1.9152155929057075</c:v>
                </c:pt>
                <c:pt idx="228">
                  <c:v>1.4983336214486418</c:v>
                </c:pt>
                <c:pt idx="229">
                  <c:v>1.481724990879528</c:v>
                </c:pt>
                <c:pt idx="230">
                  <c:v>1.8799507975366732</c:v>
                </c:pt>
                <c:pt idx="231">
                  <c:v>2.0056287128317347</c:v>
                </c:pt>
                <c:pt idx="232">
                  <c:v>1.812751466430599</c:v>
                </c:pt>
                <c:pt idx="233">
                  <c:v>1.6896439124236515</c:v>
                </c:pt>
                <c:pt idx="234">
                  <c:v>1.8211624085340379</c:v>
                </c:pt>
                <c:pt idx="235">
                  <c:v>1.7596892142570528</c:v>
                </c:pt>
                <c:pt idx="236">
                  <c:v>1.7273300322313228</c:v>
                </c:pt>
                <c:pt idx="237">
                  <c:v>1.7570848921546229</c:v>
                </c:pt>
                <c:pt idx="238">
                  <c:v>2.0308164824247936</c:v>
                </c:pt>
                <c:pt idx="239">
                  <c:v>2.2617213948865764</c:v>
                </c:pt>
                <c:pt idx="240">
                  <c:v>2.4604903552897341</c:v>
                </c:pt>
                <c:pt idx="241">
                  <c:v>2.3197108262389694</c:v>
                </c:pt>
                <c:pt idx="242">
                  <c:v>1.53063832966931</c:v>
                </c:pt>
                <c:pt idx="243">
                  <c:v>0.36486481190453451</c:v>
                </c:pt>
                <c:pt idx="244">
                  <c:v>0.24243611083912606</c:v>
                </c:pt>
                <c:pt idx="245">
                  <c:v>0.72681419637297606</c:v>
                </c:pt>
                <c:pt idx="246">
                  <c:v>1.0328253223915642</c:v>
                </c:pt>
                <c:pt idx="247">
                  <c:v>1.3275873510318921</c:v>
                </c:pt>
                <c:pt idx="248">
                  <c:v>1.4006453724921735</c:v>
                </c:pt>
                <c:pt idx="249">
                  <c:v>1.1841977419793546</c:v>
                </c:pt>
                <c:pt idx="250">
                  <c:v>1.1377566062035496</c:v>
                </c:pt>
                <c:pt idx="251">
                  <c:v>1.2781544394667661</c:v>
                </c:pt>
                <c:pt idx="252">
                  <c:v>1.3599709295582973</c:v>
                </c:pt>
                <c:pt idx="253">
                  <c:v>1.675244298416654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3-46A0-BDD8-9527DD27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793189"/>
        <c:axId val="29925985"/>
      </c:lineChart>
      <c:catAx>
        <c:axId val="37931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925985"/>
        <c:crosses val="autoZero"/>
        <c:auto val="1"/>
        <c:lblAlgn val="ctr"/>
        <c:lblOffset val="100"/>
        <c:noMultiLvlLbl val="0"/>
      </c:catAx>
      <c:valAx>
        <c:axId val="299259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9318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Average Hours at Work</a:t>
            </a:r>
          </a:p>
        </c:rich>
      </c:tx>
      <c:layout>
        <c:manualLayout>
          <c:xMode val="edge"/>
          <c:yMode val="edge"/>
          <c:x val="0.26255522495717198"/>
          <c:y val="4.18550724637681E-2"/>
        </c:manualLayout>
      </c:layout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US!$CK$1</c:f>
              <c:strCache>
                <c:ptCount val="1"/>
                <c:pt idx="0">
                  <c:v>Average Hours at Work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US!$CI$28:$CI$87</c:f>
              <c:numCache>
                <c:formatCode>mmm\/yyyy</c:formatCode>
                <c:ptCount val="60"/>
                <c:pt idx="0">
                  <c:v>38807</c:v>
                </c:pt>
                <c:pt idx="1">
                  <c:v>38898</c:v>
                </c:pt>
                <c:pt idx="2">
                  <c:v>38990</c:v>
                </c:pt>
                <c:pt idx="3">
                  <c:v>39082</c:v>
                </c:pt>
                <c:pt idx="4">
                  <c:v>39172</c:v>
                </c:pt>
                <c:pt idx="5">
                  <c:v>39263</c:v>
                </c:pt>
                <c:pt idx="6">
                  <c:v>39355</c:v>
                </c:pt>
                <c:pt idx="7">
                  <c:v>39447</c:v>
                </c:pt>
                <c:pt idx="8">
                  <c:v>39538</c:v>
                </c:pt>
                <c:pt idx="9">
                  <c:v>39629</c:v>
                </c:pt>
                <c:pt idx="10">
                  <c:v>39721</c:v>
                </c:pt>
                <c:pt idx="11">
                  <c:v>39813</c:v>
                </c:pt>
                <c:pt idx="12">
                  <c:v>39903</c:v>
                </c:pt>
                <c:pt idx="13">
                  <c:v>39994</c:v>
                </c:pt>
                <c:pt idx="14">
                  <c:v>40086</c:v>
                </c:pt>
                <c:pt idx="15">
                  <c:v>40178</c:v>
                </c:pt>
                <c:pt idx="16">
                  <c:v>40268</c:v>
                </c:pt>
                <c:pt idx="17">
                  <c:v>40359</c:v>
                </c:pt>
                <c:pt idx="18">
                  <c:v>40451</c:v>
                </c:pt>
                <c:pt idx="19">
                  <c:v>40543</c:v>
                </c:pt>
                <c:pt idx="20">
                  <c:v>40633</c:v>
                </c:pt>
                <c:pt idx="21">
                  <c:v>40724</c:v>
                </c:pt>
                <c:pt idx="22">
                  <c:v>40816</c:v>
                </c:pt>
                <c:pt idx="23">
                  <c:v>40908</c:v>
                </c:pt>
                <c:pt idx="24">
                  <c:v>40999</c:v>
                </c:pt>
                <c:pt idx="25">
                  <c:v>41090</c:v>
                </c:pt>
                <c:pt idx="26">
                  <c:v>41182</c:v>
                </c:pt>
                <c:pt idx="27">
                  <c:v>41274</c:v>
                </c:pt>
                <c:pt idx="28">
                  <c:v>41364</c:v>
                </c:pt>
                <c:pt idx="29">
                  <c:v>41455</c:v>
                </c:pt>
                <c:pt idx="30">
                  <c:v>41547</c:v>
                </c:pt>
                <c:pt idx="31">
                  <c:v>41639</c:v>
                </c:pt>
                <c:pt idx="32">
                  <c:v>41729</c:v>
                </c:pt>
                <c:pt idx="33">
                  <c:v>41820</c:v>
                </c:pt>
                <c:pt idx="34">
                  <c:v>41912</c:v>
                </c:pt>
                <c:pt idx="35">
                  <c:v>42004</c:v>
                </c:pt>
                <c:pt idx="36">
                  <c:v>42094</c:v>
                </c:pt>
                <c:pt idx="37">
                  <c:v>42185</c:v>
                </c:pt>
                <c:pt idx="38">
                  <c:v>42277</c:v>
                </c:pt>
                <c:pt idx="39">
                  <c:v>42369</c:v>
                </c:pt>
                <c:pt idx="40">
                  <c:v>42460</c:v>
                </c:pt>
                <c:pt idx="41">
                  <c:v>42551</c:v>
                </c:pt>
                <c:pt idx="42">
                  <c:v>42643</c:v>
                </c:pt>
                <c:pt idx="43">
                  <c:v>42735</c:v>
                </c:pt>
                <c:pt idx="44">
                  <c:v>42825</c:v>
                </c:pt>
                <c:pt idx="45">
                  <c:v>42916</c:v>
                </c:pt>
                <c:pt idx="46">
                  <c:v>43008</c:v>
                </c:pt>
                <c:pt idx="47">
                  <c:v>43100</c:v>
                </c:pt>
                <c:pt idx="48">
                  <c:v>43190</c:v>
                </c:pt>
                <c:pt idx="49">
                  <c:v>43281</c:v>
                </c:pt>
                <c:pt idx="50">
                  <c:v>43373</c:v>
                </c:pt>
                <c:pt idx="51">
                  <c:v>43465</c:v>
                </c:pt>
                <c:pt idx="52">
                  <c:v>43555</c:v>
                </c:pt>
                <c:pt idx="53">
                  <c:v>43646</c:v>
                </c:pt>
                <c:pt idx="54">
                  <c:v>43738</c:v>
                </c:pt>
                <c:pt idx="55">
                  <c:v>43830</c:v>
                </c:pt>
                <c:pt idx="56">
                  <c:v>43921</c:v>
                </c:pt>
                <c:pt idx="57">
                  <c:v>44012</c:v>
                </c:pt>
                <c:pt idx="58">
                  <c:v>44104</c:v>
                </c:pt>
                <c:pt idx="59">
                  <c:v>44196</c:v>
                </c:pt>
              </c:numCache>
            </c:numRef>
          </c:cat>
          <c:val>
            <c:numRef>
              <c:f>US!$CK$28:$CK$89</c:f>
              <c:numCache>
                <c:formatCode>General</c:formatCode>
                <c:ptCount val="62"/>
                <c:pt idx="0">
                  <c:v>19.926615384615385</c:v>
                </c:pt>
                <c:pt idx="1">
                  <c:v>19.97792307692308</c:v>
                </c:pt>
                <c:pt idx="2">
                  <c:v>20.072076923076924</c:v>
                </c:pt>
                <c:pt idx="3">
                  <c:v>20.157307692307693</c:v>
                </c:pt>
                <c:pt idx="4">
                  <c:v>20.132384615384616</c:v>
                </c:pt>
                <c:pt idx="5">
                  <c:v>20.218769230769229</c:v>
                </c:pt>
                <c:pt idx="6">
                  <c:v>20.18392307692308</c:v>
                </c:pt>
                <c:pt idx="7">
                  <c:v>20.235384615384614</c:v>
                </c:pt>
                <c:pt idx="8">
                  <c:v>20.159769230769232</c:v>
                </c:pt>
                <c:pt idx="9">
                  <c:v>20.091076923076926</c:v>
                </c:pt>
                <c:pt idx="10">
                  <c:v>19.927230769230768</c:v>
                </c:pt>
                <c:pt idx="11">
                  <c:v>19.584</c:v>
                </c:pt>
                <c:pt idx="12">
                  <c:v>19.181846153846156</c:v>
                </c:pt>
                <c:pt idx="13">
                  <c:v>18.87423076923077</c:v>
                </c:pt>
                <c:pt idx="14">
                  <c:v>18.688769230769232</c:v>
                </c:pt>
                <c:pt idx="15">
                  <c:v>18.644846153846153</c:v>
                </c:pt>
                <c:pt idx="16">
                  <c:v>18.659461538461539</c:v>
                </c:pt>
                <c:pt idx="17">
                  <c:v>18.886230769230767</c:v>
                </c:pt>
                <c:pt idx="18">
                  <c:v>18.874846153846153</c:v>
                </c:pt>
                <c:pt idx="19">
                  <c:v>18.917076923076923</c:v>
                </c:pt>
                <c:pt idx="20">
                  <c:v>18.965923076923076</c:v>
                </c:pt>
                <c:pt idx="21">
                  <c:v>19.101384615384617</c:v>
                </c:pt>
                <c:pt idx="22">
                  <c:v>19.143461538461541</c:v>
                </c:pt>
                <c:pt idx="23">
                  <c:v>19.25376923076923</c:v>
                </c:pt>
                <c:pt idx="24">
                  <c:v>19.355692307692308</c:v>
                </c:pt>
                <c:pt idx="25">
                  <c:v>19.391307692307691</c:v>
                </c:pt>
                <c:pt idx="26">
                  <c:v>19.522384615384617</c:v>
                </c:pt>
                <c:pt idx="27">
                  <c:v>19.562769230769231</c:v>
                </c:pt>
                <c:pt idx="28">
                  <c:v>19.588461538461537</c:v>
                </c:pt>
                <c:pt idx="29">
                  <c:v>19.626846153846152</c:v>
                </c:pt>
                <c:pt idx="30">
                  <c:v>19.734153846153845</c:v>
                </c:pt>
                <c:pt idx="31">
                  <c:v>19.836923076923078</c:v>
                </c:pt>
                <c:pt idx="32">
                  <c:v>19.837230769230771</c:v>
                </c:pt>
                <c:pt idx="33">
                  <c:v>20.01007692307692</c:v>
                </c:pt>
                <c:pt idx="34">
                  <c:v>20.105846153846151</c:v>
                </c:pt>
                <c:pt idx="35">
                  <c:v>20.329230769230769</c:v>
                </c:pt>
                <c:pt idx="36">
                  <c:v>20.38353846153846</c:v>
                </c:pt>
                <c:pt idx="37">
                  <c:v>20.457615384615387</c:v>
                </c:pt>
                <c:pt idx="38">
                  <c:v>20.524153846153848</c:v>
                </c:pt>
                <c:pt idx="39">
                  <c:v>20.595230769230771</c:v>
                </c:pt>
                <c:pt idx="40">
                  <c:v>20.678846153846152</c:v>
                </c:pt>
                <c:pt idx="41">
                  <c:v>20.748769230769231</c:v>
                </c:pt>
                <c:pt idx="42">
                  <c:v>20.812692307692309</c:v>
                </c:pt>
                <c:pt idx="43">
                  <c:v>20.773692307692308</c:v>
                </c:pt>
                <c:pt idx="44">
                  <c:v>20.869769230769233</c:v>
                </c:pt>
                <c:pt idx="45">
                  <c:v>21.030230769230766</c:v>
                </c:pt>
                <c:pt idx="46">
                  <c:v>21.019153846153849</c:v>
                </c:pt>
                <c:pt idx="47">
                  <c:v>21.206076923076921</c:v>
                </c:pt>
                <c:pt idx="48">
                  <c:v>21.285538461538462</c:v>
                </c:pt>
                <c:pt idx="49">
                  <c:v>21.396615384615384</c:v>
                </c:pt>
                <c:pt idx="50">
                  <c:v>21.49792307692308</c:v>
                </c:pt>
                <c:pt idx="51">
                  <c:v>21.560923076923075</c:v>
                </c:pt>
                <c:pt idx="52">
                  <c:v>21.529461538461536</c:v>
                </c:pt>
                <c:pt idx="53">
                  <c:v>21.526769230769233</c:v>
                </c:pt>
                <c:pt idx="54">
                  <c:v>21.674615384615382</c:v>
                </c:pt>
                <c:pt idx="55">
                  <c:v>21.716846153846156</c:v>
                </c:pt>
                <c:pt idx="56">
                  <c:v>21.47653846153846</c:v>
                </c:pt>
                <c:pt idx="57">
                  <c:v>18.960846153846155</c:v>
                </c:pt>
                <c:pt idx="58">
                  <c:v>20.279769230769229</c:v>
                </c:pt>
                <c:pt idx="59">
                  <c:v>20.678076923076922</c:v>
                </c:pt>
                <c:pt idx="60">
                  <c:v>20.866307692307693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A-4CA4-9FB2-47EB5A91A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209964"/>
        <c:axId val="53662999"/>
      </c:lineChart>
      <c:dateAx>
        <c:axId val="72099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mm\/yyyy" sourceLinked="1"/>
        <c:majorTickMark val="out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 rot="-2700000"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662999"/>
        <c:crosses val="autoZero"/>
        <c:auto val="1"/>
        <c:lblOffset val="100"/>
        <c:baseTimeUnit val="months"/>
      </c:dateAx>
      <c:valAx>
        <c:axId val="536629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2099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Unemployment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US!$CA$4:$CA$88</c:f>
              <c:numCache>
                <c:formatCode>mmm\/yyyy</c:formatCode>
                <c:ptCount val="8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  <c:pt idx="80">
                  <c:v>43921</c:v>
                </c:pt>
                <c:pt idx="81">
                  <c:v>44012</c:v>
                </c:pt>
                <c:pt idx="82">
                  <c:v>44104</c:v>
                </c:pt>
                <c:pt idx="83">
                  <c:v>44196</c:v>
                </c:pt>
                <c:pt idx="84">
                  <c:v>44286</c:v>
                </c:pt>
              </c:numCache>
            </c:numRef>
          </c:cat>
          <c:val>
            <c:numRef>
              <c:f>US!$CB$4:$CB$89</c:f>
              <c:numCache>
                <c:formatCode>0.0</c:formatCode>
                <c:ptCount val="86"/>
                <c:pt idx="0">
                  <c:v>4.0333333333333332</c:v>
                </c:pt>
                <c:pt idx="1">
                  <c:v>3.9333333333333336</c:v>
                </c:pt>
                <c:pt idx="2">
                  <c:v>4</c:v>
                </c:pt>
                <c:pt idx="3">
                  <c:v>3.9</c:v>
                </c:pt>
                <c:pt idx="4">
                  <c:v>4.2333333333333334</c:v>
                </c:pt>
                <c:pt idx="5">
                  <c:v>4.3999999999999995</c:v>
                </c:pt>
                <c:pt idx="6">
                  <c:v>4.833333333333333</c:v>
                </c:pt>
                <c:pt idx="7">
                  <c:v>5.5</c:v>
                </c:pt>
                <c:pt idx="8">
                  <c:v>5.7</c:v>
                </c:pt>
                <c:pt idx="9">
                  <c:v>5.833333333333333</c:v>
                </c:pt>
                <c:pt idx="10">
                  <c:v>5.7333333333333334</c:v>
                </c:pt>
                <c:pt idx="11">
                  <c:v>5.8666666666666671</c:v>
                </c:pt>
                <c:pt idx="12">
                  <c:v>5.8666666666666671</c:v>
                </c:pt>
                <c:pt idx="13">
                  <c:v>6.1333333333333329</c:v>
                </c:pt>
                <c:pt idx="14">
                  <c:v>6.1333333333333329</c:v>
                </c:pt>
                <c:pt idx="15">
                  <c:v>5.833333333333333</c:v>
                </c:pt>
                <c:pt idx="16">
                  <c:v>5.7</c:v>
                </c:pt>
                <c:pt idx="17">
                  <c:v>5.5999999999999988</c:v>
                </c:pt>
                <c:pt idx="18">
                  <c:v>5.4333333333333336</c:v>
                </c:pt>
                <c:pt idx="19">
                  <c:v>5.4333333333333336</c:v>
                </c:pt>
                <c:pt idx="20">
                  <c:v>5.3</c:v>
                </c:pt>
                <c:pt idx="21">
                  <c:v>5.1000000000000005</c:v>
                </c:pt>
                <c:pt idx="22">
                  <c:v>4.9666666666666668</c:v>
                </c:pt>
                <c:pt idx="23">
                  <c:v>4.9666666666666668</c:v>
                </c:pt>
                <c:pt idx="24">
                  <c:v>4.7333333333333334</c:v>
                </c:pt>
                <c:pt idx="25">
                  <c:v>4.6333333333333337</c:v>
                </c:pt>
                <c:pt idx="26">
                  <c:v>4.6333333333333337</c:v>
                </c:pt>
                <c:pt idx="27">
                  <c:v>4.4333333333333336</c:v>
                </c:pt>
                <c:pt idx="28">
                  <c:v>4.5</c:v>
                </c:pt>
                <c:pt idx="29">
                  <c:v>4.5</c:v>
                </c:pt>
                <c:pt idx="30">
                  <c:v>4.666666666666667</c:v>
                </c:pt>
                <c:pt idx="31">
                  <c:v>4.8</c:v>
                </c:pt>
                <c:pt idx="32">
                  <c:v>5</c:v>
                </c:pt>
                <c:pt idx="33">
                  <c:v>5.333333333333333</c:v>
                </c:pt>
                <c:pt idx="34">
                  <c:v>6</c:v>
                </c:pt>
                <c:pt idx="35">
                  <c:v>6.8666666666666671</c:v>
                </c:pt>
                <c:pt idx="36">
                  <c:v>8.2666666666666675</c:v>
                </c:pt>
                <c:pt idx="37">
                  <c:v>9.2999999999999989</c:v>
                </c:pt>
                <c:pt idx="38">
                  <c:v>9.6333333333333346</c:v>
                </c:pt>
                <c:pt idx="39">
                  <c:v>9.9333333333333318</c:v>
                </c:pt>
                <c:pt idx="40">
                  <c:v>9.8333333333333339</c:v>
                </c:pt>
                <c:pt idx="41">
                  <c:v>9.6333333333333329</c:v>
                </c:pt>
                <c:pt idx="42">
                  <c:v>9.4666666666666668</c:v>
                </c:pt>
                <c:pt idx="43">
                  <c:v>9.5000000000000018</c:v>
                </c:pt>
                <c:pt idx="44">
                  <c:v>9.0333333333333332</c:v>
                </c:pt>
                <c:pt idx="45">
                  <c:v>9.0666666666666682</c:v>
                </c:pt>
                <c:pt idx="46">
                  <c:v>9</c:v>
                </c:pt>
                <c:pt idx="47">
                  <c:v>8.6333333333333329</c:v>
                </c:pt>
                <c:pt idx="48">
                  <c:v>8.2666666666666675</c:v>
                </c:pt>
                <c:pt idx="49">
                  <c:v>8.1999999999999993</c:v>
                </c:pt>
                <c:pt idx="50">
                  <c:v>8.0333333333333332</c:v>
                </c:pt>
                <c:pt idx="51">
                  <c:v>7.8</c:v>
                </c:pt>
                <c:pt idx="52">
                  <c:v>7.7333333333333334</c:v>
                </c:pt>
                <c:pt idx="53">
                  <c:v>7.5333333333333341</c:v>
                </c:pt>
                <c:pt idx="54">
                  <c:v>7.2333333333333334</c:v>
                </c:pt>
                <c:pt idx="55">
                  <c:v>6.9333333333333336</c:v>
                </c:pt>
                <c:pt idx="56">
                  <c:v>6.666666666666667</c:v>
                </c:pt>
                <c:pt idx="57">
                  <c:v>6.2</c:v>
                </c:pt>
                <c:pt idx="58">
                  <c:v>6.0666666666666673</c:v>
                </c:pt>
                <c:pt idx="59">
                  <c:v>5.7</c:v>
                </c:pt>
                <c:pt idx="60">
                  <c:v>5.5333333333333341</c:v>
                </c:pt>
                <c:pt idx="61">
                  <c:v>5.4333333333333336</c:v>
                </c:pt>
                <c:pt idx="62">
                  <c:v>5.1000000000000005</c:v>
                </c:pt>
                <c:pt idx="63">
                  <c:v>5.0333333333333332</c:v>
                </c:pt>
                <c:pt idx="64">
                  <c:v>4.8999999999999995</c:v>
                </c:pt>
                <c:pt idx="65">
                  <c:v>4.9333333333333327</c:v>
                </c:pt>
                <c:pt idx="66">
                  <c:v>4.8999999999999995</c:v>
                </c:pt>
                <c:pt idx="67">
                  <c:v>4.7666666666666666</c:v>
                </c:pt>
                <c:pt idx="68">
                  <c:v>4.5666666666666673</c:v>
                </c:pt>
                <c:pt idx="69">
                  <c:v>4.3999999999999995</c:v>
                </c:pt>
                <c:pt idx="70">
                  <c:v>4.3</c:v>
                </c:pt>
                <c:pt idx="71">
                  <c:v>4.1333333333333337</c:v>
                </c:pt>
                <c:pt idx="72">
                  <c:v>4.0333333333333332</c:v>
                </c:pt>
                <c:pt idx="73">
                  <c:v>3.9333333333333336</c:v>
                </c:pt>
                <c:pt idx="74">
                  <c:v>3.7666666666666671</c:v>
                </c:pt>
                <c:pt idx="75">
                  <c:v>3.8333333333333335</c:v>
                </c:pt>
                <c:pt idx="76">
                  <c:v>3.8666666666666667</c:v>
                </c:pt>
                <c:pt idx="77">
                  <c:v>3.6666666666666665</c:v>
                </c:pt>
                <c:pt idx="78">
                  <c:v>3.6</c:v>
                </c:pt>
                <c:pt idx="79">
                  <c:v>3.6</c:v>
                </c:pt>
                <c:pt idx="80">
                  <c:v>3.8000000000000003</c:v>
                </c:pt>
                <c:pt idx="81">
                  <c:v>13.066666666666668</c:v>
                </c:pt>
                <c:pt idx="82">
                  <c:v>8.8000000000000007</c:v>
                </c:pt>
                <c:pt idx="83">
                  <c:v>6.7666666666666666</c:v>
                </c:pt>
                <c:pt idx="84">
                  <c:v>6.166666666666667</c:v>
                </c:pt>
                <c:pt idx="85">
                  <c:v>5.9333333333333327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2-440D-A07B-0A591A90D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407337"/>
        <c:axId val="39272357"/>
      </c:lineChart>
      <c:dateAx>
        <c:axId val="52407337"/>
        <c:scaling>
          <c:orientation val="minMax"/>
        </c:scaling>
        <c:delete val="0"/>
        <c:axPos val="b"/>
        <c:numFmt formatCode="mmm\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272357"/>
        <c:crosses val="autoZero"/>
        <c:auto val="1"/>
        <c:lblOffset val="100"/>
        <c:baseTimeUnit val="months"/>
      </c:dateAx>
      <c:valAx>
        <c:axId val="392723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40733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Unemployment Rate</a:t>
            </a:r>
          </a:p>
        </c:rich>
      </c:tx>
      <c:layout>
        <c:manualLayout>
          <c:xMode val="edge"/>
          <c:yMode val="edge"/>
          <c:x val="0.29567933368037502"/>
          <c:y val="5.0918635170603702E-2"/>
        </c:manualLayout>
      </c:layout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US!$J$32:$J$95</c:f>
              <c:strCache>
                <c:ptCount val="64"/>
                <c:pt idx="0">
                  <c:v>2006Q1</c:v>
                </c:pt>
                <c:pt idx="1">
                  <c:v>2006Q2</c:v>
                </c:pt>
                <c:pt idx="2">
                  <c:v>2006Q3</c:v>
                </c:pt>
                <c:pt idx="3">
                  <c:v>2006Q4</c:v>
                </c:pt>
                <c:pt idx="4">
                  <c:v>2007Q1</c:v>
                </c:pt>
                <c:pt idx="5">
                  <c:v>2007Q2</c:v>
                </c:pt>
                <c:pt idx="6">
                  <c:v>2007Q3</c:v>
                </c:pt>
                <c:pt idx="7">
                  <c:v>2007Q4</c:v>
                </c:pt>
                <c:pt idx="8">
                  <c:v>2008Q1</c:v>
                </c:pt>
                <c:pt idx="9">
                  <c:v>2008Q2</c:v>
                </c:pt>
                <c:pt idx="10">
                  <c:v>2008Q3</c:v>
                </c:pt>
                <c:pt idx="11">
                  <c:v>2008Q4</c:v>
                </c:pt>
                <c:pt idx="12">
                  <c:v>2009Q1</c:v>
                </c:pt>
                <c:pt idx="13">
                  <c:v>2009Q2</c:v>
                </c:pt>
                <c:pt idx="14">
                  <c:v>2009Q3</c:v>
                </c:pt>
                <c:pt idx="15">
                  <c:v>2009Q4</c:v>
                </c:pt>
                <c:pt idx="16">
                  <c:v>2010Q1</c:v>
                </c:pt>
                <c:pt idx="17">
                  <c:v>2010Q2</c:v>
                </c:pt>
                <c:pt idx="18">
                  <c:v>2010Q3</c:v>
                </c:pt>
                <c:pt idx="19">
                  <c:v>2010Q4</c:v>
                </c:pt>
                <c:pt idx="20">
                  <c:v>2011Q1</c:v>
                </c:pt>
                <c:pt idx="21">
                  <c:v>2011Q2</c:v>
                </c:pt>
                <c:pt idx="22">
                  <c:v>2011Q3</c:v>
                </c:pt>
                <c:pt idx="23">
                  <c:v>2011Q4</c:v>
                </c:pt>
                <c:pt idx="24">
                  <c:v>2012Q1</c:v>
                </c:pt>
                <c:pt idx="25">
                  <c:v>2012Q2</c:v>
                </c:pt>
                <c:pt idx="26">
                  <c:v>2012Q3</c:v>
                </c:pt>
                <c:pt idx="27">
                  <c:v>2012Q4</c:v>
                </c:pt>
                <c:pt idx="28">
                  <c:v>2013Q1</c:v>
                </c:pt>
                <c:pt idx="29">
                  <c:v>2013Q2</c:v>
                </c:pt>
                <c:pt idx="30">
                  <c:v>2013Q3</c:v>
                </c:pt>
                <c:pt idx="31">
                  <c:v>2013Q4</c:v>
                </c:pt>
                <c:pt idx="32">
                  <c:v>2014Q1</c:v>
                </c:pt>
                <c:pt idx="33">
                  <c:v>2014Q2</c:v>
                </c:pt>
                <c:pt idx="34">
                  <c:v>2014Q3</c:v>
                </c:pt>
                <c:pt idx="35">
                  <c:v>2014Q4</c:v>
                </c:pt>
                <c:pt idx="36">
                  <c:v>2015Q1</c:v>
                </c:pt>
                <c:pt idx="37">
                  <c:v>2015Q2</c:v>
                </c:pt>
                <c:pt idx="38">
                  <c:v>2015Q3</c:v>
                </c:pt>
                <c:pt idx="39">
                  <c:v>2015Q4</c:v>
                </c:pt>
                <c:pt idx="40">
                  <c:v>2016Q1</c:v>
                </c:pt>
                <c:pt idx="41">
                  <c:v>2016Q2</c:v>
                </c:pt>
                <c:pt idx="42">
                  <c:v>2016Q3</c:v>
                </c:pt>
                <c:pt idx="43">
                  <c:v>2016Q4</c:v>
                </c:pt>
                <c:pt idx="44">
                  <c:v>2017Q1</c:v>
                </c:pt>
                <c:pt idx="45">
                  <c:v>2017Q2</c:v>
                </c:pt>
                <c:pt idx="46">
                  <c:v>2017Q3</c:v>
                </c:pt>
                <c:pt idx="47">
                  <c:v>2017Q4</c:v>
                </c:pt>
                <c:pt idx="48">
                  <c:v>2018Q1</c:v>
                </c:pt>
                <c:pt idx="49">
                  <c:v>2018Q2</c:v>
                </c:pt>
                <c:pt idx="50">
                  <c:v>2018Q3</c:v>
                </c:pt>
                <c:pt idx="51">
                  <c:v>2018Q4</c:v>
                </c:pt>
                <c:pt idx="52">
                  <c:v>2019Q1</c:v>
                </c:pt>
                <c:pt idx="53">
                  <c:v>2019Q2</c:v>
                </c:pt>
                <c:pt idx="54">
                  <c:v>2019Q3</c:v>
                </c:pt>
                <c:pt idx="55">
                  <c:v>2019Q4</c:v>
                </c:pt>
                <c:pt idx="56">
                  <c:v>2020Q1</c:v>
                </c:pt>
                <c:pt idx="57">
                  <c:v>2020Q2</c:v>
                </c:pt>
                <c:pt idx="58">
                  <c:v>2020Q3</c:v>
                </c:pt>
                <c:pt idx="59">
                  <c:v>2020Q4</c:v>
                </c:pt>
                <c:pt idx="60">
                  <c:v>2021Q1</c:v>
                </c:pt>
                <c:pt idx="61">
                  <c:v>2021Q2</c:v>
                </c:pt>
                <c:pt idx="62">
                  <c:v>2021Q3</c:v>
                </c:pt>
                <c:pt idx="63">
                  <c:v>2021Q4</c:v>
                </c:pt>
              </c:strCache>
            </c:strRef>
          </c:cat>
          <c:val>
            <c:numRef>
              <c:f>US!$K$32:$K$95</c:f>
              <c:numCache>
                <c:formatCode>General</c:formatCode>
                <c:ptCount val="64"/>
                <c:pt idx="0">
                  <c:v>4.7333333333333298</c:v>
                </c:pt>
                <c:pt idx="1">
                  <c:v>4.6333333333333302</c:v>
                </c:pt>
                <c:pt idx="2">
                  <c:v>4.6333333333333302</c:v>
                </c:pt>
                <c:pt idx="3">
                  <c:v>4.43333333333333</c:v>
                </c:pt>
                <c:pt idx="4">
                  <c:v>4.5</c:v>
                </c:pt>
                <c:pt idx="5">
                  <c:v>4.5</c:v>
                </c:pt>
                <c:pt idx="6">
                  <c:v>4.6666666666666696</c:v>
                </c:pt>
                <c:pt idx="7">
                  <c:v>4.8</c:v>
                </c:pt>
                <c:pt idx="8">
                  <c:v>5</c:v>
                </c:pt>
                <c:pt idx="9">
                  <c:v>5.3333333333333304</c:v>
                </c:pt>
                <c:pt idx="10">
                  <c:v>6</c:v>
                </c:pt>
                <c:pt idx="11">
                  <c:v>6.8666666666666698</c:v>
                </c:pt>
                <c:pt idx="12">
                  <c:v>8.2666666666666693</c:v>
                </c:pt>
                <c:pt idx="13">
                  <c:v>9.3000000000000007</c:v>
                </c:pt>
                <c:pt idx="14">
                  <c:v>9.6333333333333293</c:v>
                </c:pt>
                <c:pt idx="15">
                  <c:v>9.93333333333333</c:v>
                </c:pt>
                <c:pt idx="16">
                  <c:v>9.8333333333333304</c:v>
                </c:pt>
                <c:pt idx="17">
                  <c:v>9.6333333333333293</c:v>
                </c:pt>
                <c:pt idx="18">
                  <c:v>9.4666666666666703</c:v>
                </c:pt>
                <c:pt idx="19">
                  <c:v>9.5</c:v>
                </c:pt>
                <c:pt idx="20">
                  <c:v>9.0333333333333297</c:v>
                </c:pt>
                <c:pt idx="21">
                  <c:v>9.06666666666667</c:v>
                </c:pt>
                <c:pt idx="22">
                  <c:v>9</c:v>
                </c:pt>
                <c:pt idx="23">
                  <c:v>8.6333333333333293</c:v>
                </c:pt>
                <c:pt idx="24">
                  <c:v>8.2666666666666693</c:v>
                </c:pt>
                <c:pt idx="25">
                  <c:v>8.1999999999999993</c:v>
                </c:pt>
                <c:pt idx="26">
                  <c:v>8.0333333333333297</c:v>
                </c:pt>
                <c:pt idx="27">
                  <c:v>7.8</c:v>
                </c:pt>
                <c:pt idx="28">
                  <c:v>7.7333333333333298</c:v>
                </c:pt>
                <c:pt idx="29">
                  <c:v>7.5333333333333297</c:v>
                </c:pt>
                <c:pt idx="30">
                  <c:v>7.2333333333333298</c:v>
                </c:pt>
                <c:pt idx="31">
                  <c:v>6.93333333333333</c:v>
                </c:pt>
                <c:pt idx="32">
                  <c:v>6.6666666666666696</c:v>
                </c:pt>
                <c:pt idx="33">
                  <c:v>6.2</c:v>
                </c:pt>
                <c:pt idx="34">
                  <c:v>6.06666666666667</c:v>
                </c:pt>
                <c:pt idx="35">
                  <c:v>5.7</c:v>
                </c:pt>
                <c:pt idx="36">
                  <c:v>5.5333333333333297</c:v>
                </c:pt>
                <c:pt idx="37">
                  <c:v>5.43333333333333</c:v>
                </c:pt>
                <c:pt idx="38">
                  <c:v>5.0999999999999996</c:v>
                </c:pt>
                <c:pt idx="39">
                  <c:v>5.0333333333333297</c:v>
                </c:pt>
                <c:pt idx="40">
                  <c:v>4.9000000000000004</c:v>
                </c:pt>
                <c:pt idx="41">
                  <c:v>4.93333333333333</c:v>
                </c:pt>
                <c:pt idx="42">
                  <c:v>4.9000000000000004</c:v>
                </c:pt>
                <c:pt idx="43">
                  <c:v>4.7666666666666702</c:v>
                </c:pt>
                <c:pt idx="44">
                  <c:v>4.56666666666667</c:v>
                </c:pt>
                <c:pt idx="45">
                  <c:v>4.4000000000000004</c:v>
                </c:pt>
                <c:pt idx="46">
                  <c:v>4.3</c:v>
                </c:pt>
                <c:pt idx="47">
                  <c:v>4.1333333333333302</c:v>
                </c:pt>
                <c:pt idx="48">
                  <c:v>4.0333333333333297</c:v>
                </c:pt>
                <c:pt idx="49">
                  <c:v>3.93333333333333</c:v>
                </c:pt>
                <c:pt idx="50">
                  <c:v>3.7666666666666702</c:v>
                </c:pt>
                <c:pt idx="51">
                  <c:v>3.8333333333333299</c:v>
                </c:pt>
                <c:pt idx="52">
                  <c:v>3.8666666666666698</c:v>
                </c:pt>
                <c:pt idx="53">
                  <c:v>3.6666666666666701</c:v>
                </c:pt>
                <c:pt idx="54">
                  <c:v>3.6</c:v>
                </c:pt>
                <c:pt idx="55">
                  <c:v>3.6</c:v>
                </c:pt>
                <c:pt idx="56">
                  <c:v>3.8</c:v>
                </c:pt>
                <c:pt idx="57">
                  <c:v>13.0666666666667</c:v>
                </c:pt>
                <c:pt idx="58">
                  <c:v>8.8000000000000007</c:v>
                </c:pt>
                <c:pt idx="59">
                  <c:v>6.7666666666666702</c:v>
                </c:pt>
                <c:pt idx="60">
                  <c:v>6.1666666666666696</c:v>
                </c:pt>
                <c:pt idx="61">
                  <c:v>5.93333333333333</c:v>
                </c:pt>
                <c:pt idx="62">
                  <c:v>5.2228032100440203</c:v>
                </c:pt>
                <c:pt idx="63">
                  <c:v>4.3998724922882202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5-407A-B543-5A8AE8FEE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9775711"/>
        <c:axId val="19229105"/>
      </c:lineChart>
      <c:catAx>
        <c:axId val="1977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229105"/>
        <c:crosses val="autoZero"/>
        <c:auto val="1"/>
        <c:lblAlgn val="ctr"/>
        <c:lblOffset val="100"/>
        <c:noMultiLvlLbl val="0"/>
      </c:catAx>
      <c:valAx>
        <c:axId val="192291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77571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0912557034815"/>
          <c:y val="6.26180686742972E-2"/>
          <c:w val="0.86699168698043605"/>
          <c:h val="0.91576841871319004"/>
        </c:manualLayout>
      </c:layout>
      <c:lineChart>
        <c:grouping val="standard"/>
        <c:varyColors val="0"/>
        <c:ser>
          <c:idx val="0"/>
          <c:order val="0"/>
          <c:tx>
            <c:strRef>
              <c:f>US!$AJ$1</c:f>
              <c:strCache>
                <c:ptCount val="1"/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US!$AH$2:$AH$93</c:f>
              <c:strCache>
                <c:ptCount val="92"/>
                <c:pt idx="0">
                  <c:v>Series_code</c:v>
                </c:pt>
                <c:pt idx="1">
                  <c:v>Country</c:v>
                </c:pt>
                <c:pt idx="2">
                  <c:v>Indicator</c:v>
                </c:pt>
                <c:pt idx="3">
                  <c:v>Frequency</c:v>
                </c:pt>
                <c:pt idx="4">
                  <c:v>Scale</c:v>
                </c:pt>
                <c:pt idx="5">
                  <c:v>Display_scale</c:v>
                </c:pt>
                <c:pt idx="6">
                  <c:v>2000Q1</c:v>
                </c:pt>
                <c:pt idx="7">
                  <c:v>2000Q2</c:v>
                </c:pt>
                <c:pt idx="8">
                  <c:v>2000Q3</c:v>
                </c:pt>
                <c:pt idx="9">
                  <c:v>2000Q4</c:v>
                </c:pt>
                <c:pt idx="10">
                  <c:v>2001Q1</c:v>
                </c:pt>
                <c:pt idx="11">
                  <c:v>2001Q2</c:v>
                </c:pt>
                <c:pt idx="12">
                  <c:v>2001Q3</c:v>
                </c:pt>
                <c:pt idx="13">
                  <c:v>2001Q4</c:v>
                </c:pt>
                <c:pt idx="14">
                  <c:v>2002Q1</c:v>
                </c:pt>
                <c:pt idx="15">
                  <c:v>2002Q2</c:v>
                </c:pt>
                <c:pt idx="16">
                  <c:v>2002Q3</c:v>
                </c:pt>
                <c:pt idx="17">
                  <c:v>2002Q4</c:v>
                </c:pt>
                <c:pt idx="18">
                  <c:v>2003Q1</c:v>
                </c:pt>
                <c:pt idx="19">
                  <c:v>2003Q2</c:v>
                </c:pt>
                <c:pt idx="20">
                  <c:v>2003Q3</c:v>
                </c:pt>
                <c:pt idx="21">
                  <c:v>2003Q4</c:v>
                </c:pt>
                <c:pt idx="22">
                  <c:v>2004Q1</c:v>
                </c:pt>
                <c:pt idx="23">
                  <c:v>2004Q2</c:v>
                </c:pt>
                <c:pt idx="24">
                  <c:v>2004Q3</c:v>
                </c:pt>
                <c:pt idx="25">
                  <c:v>2004Q4</c:v>
                </c:pt>
                <c:pt idx="26">
                  <c:v>2005Q1</c:v>
                </c:pt>
                <c:pt idx="27">
                  <c:v>2005Q2</c:v>
                </c:pt>
                <c:pt idx="28">
                  <c:v>2005Q3</c:v>
                </c:pt>
                <c:pt idx="29">
                  <c:v>2005Q4</c:v>
                </c:pt>
                <c:pt idx="30">
                  <c:v>2006Q1</c:v>
                </c:pt>
                <c:pt idx="31">
                  <c:v>2006Q2</c:v>
                </c:pt>
                <c:pt idx="32">
                  <c:v>2006Q3</c:v>
                </c:pt>
                <c:pt idx="33">
                  <c:v>2006Q4</c:v>
                </c:pt>
                <c:pt idx="34">
                  <c:v>2007Q1</c:v>
                </c:pt>
                <c:pt idx="35">
                  <c:v>2007Q2</c:v>
                </c:pt>
                <c:pt idx="36">
                  <c:v>2007Q3</c:v>
                </c:pt>
                <c:pt idx="37">
                  <c:v>2007Q4</c:v>
                </c:pt>
                <c:pt idx="38">
                  <c:v>2008Q1</c:v>
                </c:pt>
                <c:pt idx="39">
                  <c:v>2008Q2</c:v>
                </c:pt>
                <c:pt idx="40">
                  <c:v>2008Q3</c:v>
                </c:pt>
                <c:pt idx="41">
                  <c:v>2008Q4</c:v>
                </c:pt>
                <c:pt idx="42">
                  <c:v>2009Q1</c:v>
                </c:pt>
                <c:pt idx="43">
                  <c:v>2009Q2</c:v>
                </c:pt>
                <c:pt idx="44">
                  <c:v>2009Q3</c:v>
                </c:pt>
                <c:pt idx="45">
                  <c:v>2009Q4</c:v>
                </c:pt>
                <c:pt idx="46">
                  <c:v>2010Q1</c:v>
                </c:pt>
                <c:pt idx="47">
                  <c:v>2010Q2</c:v>
                </c:pt>
                <c:pt idx="48">
                  <c:v>2010Q3</c:v>
                </c:pt>
                <c:pt idx="49">
                  <c:v>2010Q4</c:v>
                </c:pt>
                <c:pt idx="50">
                  <c:v>2011Q1</c:v>
                </c:pt>
                <c:pt idx="51">
                  <c:v>2011Q2</c:v>
                </c:pt>
                <c:pt idx="52">
                  <c:v>2011Q3</c:v>
                </c:pt>
                <c:pt idx="53">
                  <c:v>2011Q4</c:v>
                </c:pt>
                <c:pt idx="54">
                  <c:v>2012Q1</c:v>
                </c:pt>
                <c:pt idx="55">
                  <c:v>2012Q2</c:v>
                </c:pt>
                <c:pt idx="56">
                  <c:v>2012Q3</c:v>
                </c:pt>
                <c:pt idx="57">
                  <c:v>2012Q4</c:v>
                </c:pt>
                <c:pt idx="58">
                  <c:v>2013Q1</c:v>
                </c:pt>
                <c:pt idx="59">
                  <c:v>2013Q2</c:v>
                </c:pt>
                <c:pt idx="60">
                  <c:v>2013Q3</c:v>
                </c:pt>
                <c:pt idx="61">
                  <c:v>2013Q4</c:v>
                </c:pt>
                <c:pt idx="62">
                  <c:v>2014Q1</c:v>
                </c:pt>
                <c:pt idx="63">
                  <c:v>2014Q2</c:v>
                </c:pt>
                <c:pt idx="64">
                  <c:v>2014Q3</c:v>
                </c:pt>
                <c:pt idx="65">
                  <c:v>2014Q4</c:v>
                </c:pt>
                <c:pt idx="66">
                  <c:v>2015Q1</c:v>
                </c:pt>
                <c:pt idx="67">
                  <c:v>2015Q2</c:v>
                </c:pt>
                <c:pt idx="68">
                  <c:v>2015Q3</c:v>
                </c:pt>
                <c:pt idx="69">
                  <c:v>2015Q4</c:v>
                </c:pt>
                <c:pt idx="70">
                  <c:v>2016Q1</c:v>
                </c:pt>
                <c:pt idx="71">
                  <c:v>2016Q2</c:v>
                </c:pt>
                <c:pt idx="72">
                  <c:v>2016Q3</c:v>
                </c:pt>
                <c:pt idx="73">
                  <c:v>2016Q4</c:v>
                </c:pt>
                <c:pt idx="74">
                  <c:v>2017Q1</c:v>
                </c:pt>
                <c:pt idx="75">
                  <c:v>2017Q2</c:v>
                </c:pt>
                <c:pt idx="76">
                  <c:v>2017Q3</c:v>
                </c:pt>
                <c:pt idx="77">
                  <c:v>2017Q4</c:v>
                </c:pt>
                <c:pt idx="78">
                  <c:v>2018Q1</c:v>
                </c:pt>
                <c:pt idx="79">
                  <c:v>2018Q2</c:v>
                </c:pt>
                <c:pt idx="80">
                  <c:v>2018Q3</c:v>
                </c:pt>
                <c:pt idx="81">
                  <c:v>2018Q4</c:v>
                </c:pt>
                <c:pt idx="82">
                  <c:v>2019Q1</c:v>
                </c:pt>
                <c:pt idx="83">
                  <c:v>2019Q2</c:v>
                </c:pt>
                <c:pt idx="84">
                  <c:v>2019Q3</c:v>
                </c:pt>
                <c:pt idx="85">
                  <c:v>2019Q4</c:v>
                </c:pt>
                <c:pt idx="86">
                  <c:v>2020Q1</c:v>
                </c:pt>
                <c:pt idx="87">
                  <c:v>2020Q2</c:v>
                </c:pt>
                <c:pt idx="88">
                  <c:v>2020Q3</c:v>
                </c:pt>
                <c:pt idx="89">
                  <c:v>2020Q4</c:v>
                </c:pt>
                <c:pt idx="90">
                  <c:v>2021Q1</c:v>
                </c:pt>
                <c:pt idx="91">
                  <c:v>2021Q2</c:v>
                </c:pt>
              </c:strCache>
            </c:strRef>
          </c:cat>
          <c:val>
            <c:numRef>
              <c:f>US!$AJ$2:$AJ$93</c:f>
              <c:numCache>
                <c:formatCode>General</c:formatCode>
                <c:ptCount val="9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E-4447-9664-DDFAEAEC2DC7}"/>
            </c:ext>
          </c:extLst>
        </c:ser>
        <c:ser>
          <c:idx val="1"/>
          <c:order val="1"/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US!$AH$2:$AH$93</c:f>
              <c:strCache>
                <c:ptCount val="92"/>
                <c:pt idx="0">
                  <c:v>Series_code</c:v>
                </c:pt>
                <c:pt idx="1">
                  <c:v>Country</c:v>
                </c:pt>
                <c:pt idx="2">
                  <c:v>Indicator</c:v>
                </c:pt>
                <c:pt idx="3">
                  <c:v>Frequency</c:v>
                </c:pt>
                <c:pt idx="4">
                  <c:v>Scale</c:v>
                </c:pt>
                <c:pt idx="5">
                  <c:v>Display_scale</c:v>
                </c:pt>
                <c:pt idx="6">
                  <c:v>2000Q1</c:v>
                </c:pt>
                <c:pt idx="7">
                  <c:v>2000Q2</c:v>
                </c:pt>
                <c:pt idx="8">
                  <c:v>2000Q3</c:v>
                </c:pt>
                <c:pt idx="9">
                  <c:v>2000Q4</c:v>
                </c:pt>
                <c:pt idx="10">
                  <c:v>2001Q1</c:v>
                </c:pt>
                <c:pt idx="11">
                  <c:v>2001Q2</c:v>
                </c:pt>
                <c:pt idx="12">
                  <c:v>2001Q3</c:v>
                </c:pt>
                <c:pt idx="13">
                  <c:v>2001Q4</c:v>
                </c:pt>
                <c:pt idx="14">
                  <c:v>2002Q1</c:v>
                </c:pt>
                <c:pt idx="15">
                  <c:v>2002Q2</c:v>
                </c:pt>
                <c:pt idx="16">
                  <c:v>2002Q3</c:v>
                </c:pt>
                <c:pt idx="17">
                  <c:v>2002Q4</c:v>
                </c:pt>
                <c:pt idx="18">
                  <c:v>2003Q1</c:v>
                </c:pt>
                <c:pt idx="19">
                  <c:v>2003Q2</c:v>
                </c:pt>
                <c:pt idx="20">
                  <c:v>2003Q3</c:v>
                </c:pt>
                <c:pt idx="21">
                  <c:v>2003Q4</c:v>
                </c:pt>
                <c:pt idx="22">
                  <c:v>2004Q1</c:v>
                </c:pt>
                <c:pt idx="23">
                  <c:v>2004Q2</c:v>
                </c:pt>
                <c:pt idx="24">
                  <c:v>2004Q3</c:v>
                </c:pt>
                <c:pt idx="25">
                  <c:v>2004Q4</c:v>
                </c:pt>
                <c:pt idx="26">
                  <c:v>2005Q1</c:v>
                </c:pt>
                <c:pt idx="27">
                  <c:v>2005Q2</c:v>
                </c:pt>
                <c:pt idx="28">
                  <c:v>2005Q3</c:v>
                </c:pt>
                <c:pt idx="29">
                  <c:v>2005Q4</c:v>
                </c:pt>
                <c:pt idx="30">
                  <c:v>2006Q1</c:v>
                </c:pt>
                <c:pt idx="31">
                  <c:v>2006Q2</c:v>
                </c:pt>
                <c:pt idx="32">
                  <c:v>2006Q3</c:v>
                </c:pt>
                <c:pt idx="33">
                  <c:v>2006Q4</c:v>
                </c:pt>
                <c:pt idx="34">
                  <c:v>2007Q1</c:v>
                </c:pt>
                <c:pt idx="35">
                  <c:v>2007Q2</c:v>
                </c:pt>
                <c:pt idx="36">
                  <c:v>2007Q3</c:v>
                </c:pt>
                <c:pt idx="37">
                  <c:v>2007Q4</c:v>
                </c:pt>
                <c:pt idx="38">
                  <c:v>2008Q1</c:v>
                </c:pt>
                <c:pt idx="39">
                  <c:v>2008Q2</c:v>
                </c:pt>
                <c:pt idx="40">
                  <c:v>2008Q3</c:v>
                </c:pt>
                <c:pt idx="41">
                  <c:v>2008Q4</c:v>
                </c:pt>
                <c:pt idx="42">
                  <c:v>2009Q1</c:v>
                </c:pt>
                <c:pt idx="43">
                  <c:v>2009Q2</c:v>
                </c:pt>
                <c:pt idx="44">
                  <c:v>2009Q3</c:v>
                </c:pt>
                <c:pt idx="45">
                  <c:v>2009Q4</c:v>
                </c:pt>
                <c:pt idx="46">
                  <c:v>2010Q1</c:v>
                </c:pt>
                <c:pt idx="47">
                  <c:v>2010Q2</c:v>
                </c:pt>
                <c:pt idx="48">
                  <c:v>2010Q3</c:v>
                </c:pt>
                <c:pt idx="49">
                  <c:v>2010Q4</c:v>
                </c:pt>
                <c:pt idx="50">
                  <c:v>2011Q1</c:v>
                </c:pt>
                <c:pt idx="51">
                  <c:v>2011Q2</c:v>
                </c:pt>
                <c:pt idx="52">
                  <c:v>2011Q3</c:v>
                </c:pt>
                <c:pt idx="53">
                  <c:v>2011Q4</c:v>
                </c:pt>
                <c:pt idx="54">
                  <c:v>2012Q1</c:v>
                </c:pt>
                <c:pt idx="55">
                  <c:v>2012Q2</c:v>
                </c:pt>
                <c:pt idx="56">
                  <c:v>2012Q3</c:v>
                </c:pt>
                <c:pt idx="57">
                  <c:v>2012Q4</c:v>
                </c:pt>
                <c:pt idx="58">
                  <c:v>2013Q1</c:v>
                </c:pt>
                <c:pt idx="59">
                  <c:v>2013Q2</c:v>
                </c:pt>
                <c:pt idx="60">
                  <c:v>2013Q3</c:v>
                </c:pt>
                <c:pt idx="61">
                  <c:v>2013Q4</c:v>
                </c:pt>
                <c:pt idx="62">
                  <c:v>2014Q1</c:v>
                </c:pt>
                <c:pt idx="63">
                  <c:v>2014Q2</c:v>
                </c:pt>
                <c:pt idx="64">
                  <c:v>2014Q3</c:v>
                </c:pt>
                <c:pt idx="65">
                  <c:v>2014Q4</c:v>
                </c:pt>
                <c:pt idx="66">
                  <c:v>2015Q1</c:v>
                </c:pt>
                <c:pt idx="67">
                  <c:v>2015Q2</c:v>
                </c:pt>
                <c:pt idx="68">
                  <c:v>2015Q3</c:v>
                </c:pt>
                <c:pt idx="69">
                  <c:v>2015Q4</c:v>
                </c:pt>
                <c:pt idx="70">
                  <c:v>2016Q1</c:v>
                </c:pt>
                <c:pt idx="71">
                  <c:v>2016Q2</c:v>
                </c:pt>
                <c:pt idx="72">
                  <c:v>2016Q3</c:v>
                </c:pt>
                <c:pt idx="73">
                  <c:v>2016Q4</c:v>
                </c:pt>
                <c:pt idx="74">
                  <c:v>2017Q1</c:v>
                </c:pt>
                <c:pt idx="75">
                  <c:v>2017Q2</c:v>
                </c:pt>
                <c:pt idx="76">
                  <c:v>2017Q3</c:v>
                </c:pt>
                <c:pt idx="77">
                  <c:v>2017Q4</c:v>
                </c:pt>
                <c:pt idx="78">
                  <c:v>2018Q1</c:v>
                </c:pt>
                <c:pt idx="79">
                  <c:v>2018Q2</c:v>
                </c:pt>
                <c:pt idx="80">
                  <c:v>2018Q3</c:v>
                </c:pt>
                <c:pt idx="81">
                  <c:v>2018Q4</c:v>
                </c:pt>
                <c:pt idx="82">
                  <c:v>2019Q1</c:v>
                </c:pt>
                <c:pt idx="83">
                  <c:v>2019Q2</c:v>
                </c:pt>
                <c:pt idx="84">
                  <c:v>2019Q3</c:v>
                </c:pt>
                <c:pt idx="85">
                  <c:v>2019Q4</c:v>
                </c:pt>
                <c:pt idx="86">
                  <c:v>2020Q1</c:v>
                </c:pt>
                <c:pt idx="87">
                  <c:v>2020Q2</c:v>
                </c:pt>
                <c:pt idx="88">
                  <c:v>2020Q3</c:v>
                </c:pt>
                <c:pt idx="89">
                  <c:v>2020Q4</c:v>
                </c:pt>
                <c:pt idx="90">
                  <c:v>2021Q1</c:v>
                </c:pt>
                <c:pt idx="91">
                  <c:v>2021Q2</c:v>
                </c:pt>
              </c:strCache>
            </c:strRef>
          </c:cat>
          <c:val>
            <c:numRef>
              <c:f>US!$AK$2:$AK$93</c:f>
              <c:numCache>
                <c:formatCode>0.00%</c:formatCode>
                <c:ptCount val="92"/>
                <c:pt idx="6">
                  <c:v>-9.6106186533391202E-3</c:v>
                </c:pt>
                <c:pt idx="7">
                  <c:v>1.30379756701826E-4</c:v>
                </c:pt>
                <c:pt idx="8">
                  <c:v>-1.10281674317801E-2</c:v>
                </c:pt>
                <c:pt idx="9">
                  <c:v>-1.4549327739859501E-2</c:v>
                </c:pt>
                <c:pt idx="10">
                  <c:v>-6.11804597603283E-3</c:v>
                </c:pt>
                <c:pt idx="11">
                  <c:v>-2.4580680281055499E-3</c:v>
                </c:pt>
                <c:pt idx="12">
                  <c:v>-7.9421787437139498E-5</c:v>
                </c:pt>
                <c:pt idx="13">
                  <c:v>1.2041378473330901E-3</c:v>
                </c:pt>
                <c:pt idx="14">
                  <c:v>1.0883154839513401E-2</c:v>
                </c:pt>
                <c:pt idx="15">
                  <c:v>1.2879282903624599E-2</c:v>
                </c:pt>
                <c:pt idx="16">
                  <c:v>9.1491022034899706E-3</c:v>
                </c:pt>
                <c:pt idx="17">
                  <c:v>9.0341199545629393E-3</c:v>
                </c:pt>
                <c:pt idx="18">
                  <c:v>4.9427535138915103E-3</c:v>
                </c:pt>
                <c:pt idx="19">
                  <c:v>1.14518291483854E-2</c:v>
                </c:pt>
                <c:pt idx="20">
                  <c:v>3.7549492051156502E-3</c:v>
                </c:pt>
                <c:pt idx="21">
                  <c:v>5.33365520165607E-3</c:v>
                </c:pt>
                <c:pt idx="22">
                  <c:v>6.53364776964471E-3</c:v>
                </c:pt>
                <c:pt idx="23">
                  <c:v>3.5434466920953901E-3</c:v>
                </c:pt>
                <c:pt idx="24">
                  <c:v>1.94903905502142E-3</c:v>
                </c:pt>
                <c:pt idx="25">
                  <c:v>-2.6444214730618801E-3</c:v>
                </c:pt>
                <c:pt idx="26">
                  <c:v>-1.09553004964869E-3</c:v>
                </c:pt>
                <c:pt idx="27">
                  <c:v>-7.3234083823139296E-3</c:v>
                </c:pt>
                <c:pt idx="28">
                  <c:v>-7.3670008355025702E-3</c:v>
                </c:pt>
                <c:pt idx="29">
                  <c:v>-1.1319192474227999E-2</c:v>
                </c:pt>
                <c:pt idx="30">
                  <c:v>-6.0728905994315002E-3</c:v>
                </c:pt>
                <c:pt idx="31">
                  <c:v>-1.30043483611236E-2</c:v>
                </c:pt>
                <c:pt idx="32">
                  <c:v>-1.5670177274996502E-2</c:v>
                </c:pt>
                <c:pt idx="33">
                  <c:v>-1.15281406966621E-2</c:v>
                </c:pt>
                <c:pt idx="34">
                  <c:v>-1.51092162921045E-2</c:v>
                </c:pt>
                <c:pt idx="35">
                  <c:v>-1.2934786989030901E-2</c:v>
                </c:pt>
                <c:pt idx="36">
                  <c:v>-1.20349104276478E-2</c:v>
                </c:pt>
                <c:pt idx="37">
                  <c:v>-9.4484266852176094E-3</c:v>
                </c:pt>
                <c:pt idx="38">
                  <c:v>-9.6659827638736501E-3</c:v>
                </c:pt>
                <c:pt idx="39">
                  <c:v>-7.54624446474173E-3</c:v>
                </c:pt>
                <c:pt idx="40">
                  <c:v>-2.6201388616631199E-3</c:v>
                </c:pt>
                <c:pt idx="41">
                  <c:v>4.1717659547990697E-3</c:v>
                </c:pt>
                <c:pt idx="42">
                  <c:v>1.67627998413706E-2</c:v>
                </c:pt>
                <c:pt idx="43">
                  <c:v>2.87021028760839E-2</c:v>
                </c:pt>
                <c:pt idx="44">
                  <c:v>2.9530875435323799E-2</c:v>
                </c:pt>
                <c:pt idx="45">
                  <c:v>3.3251635155969302E-2</c:v>
                </c:pt>
                <c:pt idx="46">
                  <c:v>3.1425049603939402E-2</c:v>
                </c:pt>
                <c:pt idx="47">
                  <c:v>3.1180396526159001E-2</c:v>
                </c:pt>
                <c:pt idx="48">
                  <c:v>2.33322136196796E-2</c:v>
                </c:pt>
                <c:pt idx="49">
                  <c:v>1.86973307675617E-2</c:v>
                </c:pt>
                <c:pt idx="50">
                  <c:v>9.7945500547680399E-3</c:v>
                </c:pt>
                <c:pt idx="51">
                  <c:v>6.0763427206964602E-3</c:v>
                </c:pt>
                <c:pt idx="52">
                  <c:v>-7.4196358208539204E-3</c:v>
                </c:pt>
                <c:pt idx="53">
                  <c:v>-5.0853863505760898E-3</c:v>
                </c:pt>
                <c:pt idx="54">
                  <c:v>-2.8921484248327599E-3</c:v>
                </c:pt>
                <c:pt idx="55">
                  <c:v>-5.6566041467473998E-3</c:v>
                </c:pt>
                <c:pt idx="56">
                  <c:v>-1.08448977801012E-3</c:v>
                </c:pt>
                <c:pt idx="57">
                  <c:v>-7.5417184455943698E-3</c:v>
                </c:pt>
                <c:pt idx="58">
                  <c:v>-1.09995615713715E-2</c:v>
                </c:pt>
                <c:pt idx="59">
                  <c:v>-1.0021920084914799E-2</c:v>
                </c:pt>
                <c:pt idx="60">
                  <c:v>-1.5669429545076701E-2</c:v>
                </c:pt>
                <c:pt idx="61">
                  <c:v>-2.12572100164574E-2</c:v>
                </c:pt>
                <c:pt idx="62">
                  <c:v>-1.9164797340135702E-2</c:v>
                </c:pt>
                <c:pt idx="63">
                  <c:v>-2.1747131700902499E-2</c:v>
                </c:pt>
                <c:pt idx="64">
                  <c:v>-1.40230656902137E-2</c:v>
                </c:pt>
                <c:pt idx="65">
                  <c:v>-1.6731195377257601E-2</c:v>
                </c:pt>
                <c:pt idx="66">
                  <c:v>-9.1313333049124496E-3</c:v>
                </c:pt>
                <c:pt idx="67">
                  <c:v>-6.4111332093916796E-3</c:v>
                </c:pt>
                <c:pt idx="68">
                  <c:v>-3.2970034354363699E-3</c:v>
                </c:pt>
                <c:pt idx="69">
                  <c:v>1.1920792441224601E-3</c:v>
                </c:pt>
                <c:pt idx="70">
                  <c:v>5.0813342516058402E-3</c:v>
                </c:pt>
                <c:pt idx="71">
                  <c:v>3.5065190170335799E-3</c:v>
                </c:pt>
                <c:pt idx="72">
                  <c:v>7.4423792351938599E-3</c:v>
                </c:pt>
                <c:pt idx="73">
                  <c:v>6.1833375181388197E-3</c:v>
                </c:pt>
                <c:pt idx="74">
                  <c:v>1.21019240729403E-3</c:v>
                </c:pt>
                <c:pt idx="75">
                  <c:v>4.0212546723794601E-4</c:v>
                </c:pt>
                <c:pt idx="76">
                  <c:v>-1.6770532382515101E-3</c:v>
                </c:pt>
                <c:pt idx="77">
                  <c:v>-1.92432260621378E-4</c:v>
                </c:pt>
                <c:pt idx="78">
                  <c:v>3.9302614213165799E-4</c:v>
                </c:pt>
                <c:pt idx="79">
                  <c:v>1.88840717178373E-3</c:v>
                </c:pt>
                <c:pt idx="80">
                  <c:v>3.60138265706511E-3</c:v>
                </c:pt>
                <c:pt idx="81">
                  <c:v>7.0920293924192594E-5</c:v>
                </c:pt>
                <c:pt idx="82">
                  <c:v>-1.30163071106393E-3</c:v>
                </c:pt>
                <c:pt idx="83">
                  <c:v>5.2421141487140098E-3</c:v>
                </c:pt>
                <c:pt idx="84">
                  <c:v>6.2164017537378298E-3</c:v>
                </c:pt>
                <c:pt idx="85">
                  <c:v>4.9567052341816797E-3</c:v>
                </c:pt>
                <c:pt idx="86">
                  <c:v>4.3687639003775502E-4</c:v>
                </c:pt>
                <c:pt idx="87">
                  <c:v>4.8091708966826498E-3</c:v>
                </c:pt>
                <c:pt idx="88">
                  <c:v>-1.6081779518662999E-2</c:v>
                </c:pt>
                <c:pt idx="89">
                  <c:v>-2.5817095238820701E-2</c:v>
                </c:pt>
                <c:pt idx="90">
                  <c:v>-6.5584458922558504E-3</c:v>
                </c:pt>
                <c:pt idx="91">
                  <c:v>4.4437433010237497E-2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E-4447-9664-DDFAEAEC2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124604"/>
        <c:axId val="29126463"/>
      </c:lineChart>
      <c:catAx>
        <c:axId val="81246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9126463"/>
        <c:crosses val="autoZero"/>
        <c:auto val="1"/>
        <c:lblAlgn val="ctr"/>
        <c:lblOffset val="100"/>
        <c:noMultiLvlLbl val="0"/>
      </c:catAx>
      <c:valAx>
        <c:axId val="291264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2460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LXEHL@USECON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US!$CJ$1:$CJ$3</c:f>
              <c:strCache>
                <c:ptCount val="3"/>
                <c:pt idx="0">
                  <c:v>LXEHL@USECON</c:v>
                </c:pt>
                <c:pt idx="1">
                  <c:v>Total Economy: Hours Worked (SAAR, Bil.Hrs)</c:v>
                </c:pt>
                <c:pt idx="2">
                  <c:v>Quarterly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US!$CI$4:$CI$1112</c:f>
              <c:numCache>
                <c:formatCode>mmm\/yyyy</c:formatCode>
                <c:ptCount val="1109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  <c:pt idx="80">
                  <c:v>43921</c:v>
                </c:pt>
                <c:pt idx="81">
                  <c:v>44012</c:v>
                </c:pt>
                <c:pt idx="82">
                  <c:v>44104</c:v>
                </c:pt>
                <c:pt idx="83">
                  <c:v>44196</c:v>
                </c:pt>
                <c:pt idx="84">
                  <c:v>44286</c:v>
                </c:pt>
                <c:pt idx="85">
                  <c:v>44377</c:v>
                </c:pt>
              </c:numCache>
            </c:numRef>
          </c:cat>
          <c:val>
            <c:numRef>
              <c:f>US!$CJ$4:$CJ$1112</c:f>
              <c:numCache>
                <c:formatCode>0.000</c:formatCode>
                <c:ptCount val="1109"/>
                <c:pt idx="0">
                  <c:v>256.64299999999997</c:v>
                </c:pt>
                <c:pt idx="1">
                  <c:v>257.25400000000002</c:v>
                </c:pt>
                <c:pt idx="2">
                  <c:v>256.86700000000002</c:v>
                </c:pt>
                <c:pt idx="3">
                  <c:v>255.786</c:v>
                </c:pt>
                <c:pt idx="4">
                  <c:v>256.15300000000002</c:v>
                </c:pt>
                <c:pt idx="5">
                  <c:v>254.43799999999999</c:v>
                </c:pt>
                <c:pt idx="6">
                  <c:v>252.87</c:v>
                </c:pt>
                <c:pt idx="7">
                  <c:v>251.24700000000001</c:v>
                </c:pt>
                <c:pt idx="8">
                  <c:v>249.614</c:v>
                </c:pt>
                <c:pt idx="9">
                  <c:v>250.768</c:v>
                </c:pt>
                <c:pt idx="10">
                  <c:v>250.31399999999999</c:v>
                </c:pt>
                <c:pt idx="11">
                  <c:v>250.786</c:v>
                </c:pt>
                <c:pt idx="12">
                  <c:v>249.261</c:v>
                </c:pt>
                <c:pt idx="13">
                  <c:v>248.291</c:v>
                </c:pt>
                <c:pt idx="14">
                  <c:v>248.92400000000001</c:v>
                </c:pt>
                <c:pt idx="15">
                  <c:v>250.00700000000001</c:v>
                </c:pt>
                <c:pt idx="16">
                  <c:v>251.06100000000001</c:v>
                </c:pt>
                <c:pt idx="17">
                  <c:v>251.3</c:v>
                </c:pt>
                <c:pt idx="18">
                  <c:v>252.36</c:v>
                </c:pt>
                <c:pt idx="19">
                  <c:v>252.94200000000001</c:v>
                </c:pt>
                <c:pt idx="20">
                  <c:v>254.233</c:v>
                </c:pt>
                <c:pt idx="21">
                  <c:v>255.255</c:v>
                </c:pt>
                <c:pt idx="22">
                  <c:v>256.17</c:v>
                </c:pt>
                <c:pt idx="23">
                  <c:v>256.75900000000001</c:v>
                </c:pt>
                <c:pt idx="24">
                  <c:v>259.04599999999999</c:v>
                </c:pt>
                <c:pt idx="25">
                  <c:v>259.71300000000002</c:v>
                </c:pt>
                <c:pt idx="26">
                  <c:v>260.93700000000001</c:v>
                </c:pt>
                <c:pt idx="27">
                  <c:v>262.04500000000002</c:v>
                </c:pt>
                <c:pt idx="28">
                  <c:v>261.721</c:v>
                </c:pt>
                <c:pt idx="29">
                  <c:v>262.84399999999999</c:v>
                </c:pt>
                <c:pt idx="30">
                  <c:v>262.39100000000002</c:v>
                </c:pt>
                <c:pt idx="31">
                  <c:v>263.06</c:v>
                </c:pt>
                <c:pt idx="32">
                  <c:v>262.077</c:v>
                </c:pt>
                <c:pt idx="33">
                  <c:v>261.18400000000003</c:v>
                </c:pt>
                <c:pt idx="34">
                  <c:v>259.05399999999997</c:v>
                </c:pt>
                <c:pt idx="35">
                  <c:v>254.59200000000001</c:v>
                </c:pt>
                <c:pt idx="36">
                  <c:v>249.364</c:v>
                </c:pt>
                <c:pt idx="37">
                  <c:v>245.36500000000001</c:v>
                </c:pt>
                <c:pt idx="38">
                  <c:v>242.95400000000001</c:v>
                </c:pt>
                <c:pt idx="39">
                  <c:v>242.38300000000001</c:v>
                </c:pt>
                <c:pt idx="40">
                  <c:v>242.57300000000001</c:v>
                </c:pt>
                <c:pt idx="41">
                  <c:v>245.52099999999999</c:v>
                </c:pt>
                <c:pt idx="42">
                  <c:v>245.37299999999999</c:v>
                </c:pt>
                <c:pt idx="43">
                  <c:v>245.922</c:v>
                </c:pt>
                <c:pt idx="44">
                  <c:v>246.55699999999999</c:v>
                </c:pt>
                <c:pt idx="45">
                  <c:v>248.31800000000001</c:v>
                </c:pt>
                <c:pt idx="46">
                  <c:v>248.86500000000001</c:v>
                </c:pt>
                <c:pt idx="47">
                  <c:v>250.29900000000001</c:v>
                </c:pt>
                <c:pt idx="48">
                  <c:v>251.624</c:v>
                </c:pt>
                <c:pt idx="49">
                  <c:v>252.08699999999999</c:v>
                </c:pt>
                <c:pt idx="50">
                  <c:v>253.791</c:v>
                </c:pt>
                <c:pt idx="51">
                  <c:v>254.316</c:v>
                </c:pt>
                <c:pt idx="52">
                  <c:v>254.65</c:v>
                </c:pt>
                <c:pt idx="53">
                  <c:v>255.149</c:v>
                </c:pt>
                <c:pt idx="54">
                  <c:v>256.54399999999998</c:v>
                </c:pt>
                <c:pt idx="55">
                  <c:v>257.88</c:v>
                </c:pt>
                <c:pt idx="56">
                  <c:v>257.88400000000001</c:v>
                </c:pt>
                <c:pt idx="57">
                  <c:v>260.13099999999997</c:v>
                </c:pt>
                <c:pt idx="58">
                  <c:v>261.37599999999998</c:v>
                </c:pt>
                <c:pt idx="59">
                  <c:v>264.27999999999997</c:v>
                </c:pt>
                <c:pt idx="60">
                  <c:v>264.98599999999999</c:v>
                </c:pt>
                <c:pt idx="61">
                  <c:v>265.94900000000001</c:v>
                </c:pt>
                <c:pt idx="62">
                  <c:v>266.81400000000002</c:v>
                </c:pt>
                <c:pt idx="63">
                  <c:v>267.738</c:v>
                </c:pt>
                <c:pt idx="64">
                  <c:v>268.82499999999999</c:v>
                </c:pt>
                <c:pt idx="65">
                  <c:v>269.73399999999998</c:v>
                </c:pt>
                <c:pt idx="66">
                  <c:v>270.565</c:v>
                </c:pt>
                <c:pt idx="67">
                  <c:v>270.05799999999999</c:v>
                </c:pt>
                <c:pt idx="68">
                  <c:v>271.30700000000002</c:v>
                </c:pt>
                <c:pt idx="69">
                  <c:v>273.39299999999997</c:v>
                </c:pt>
                <c:pt idx="70">
                  <c:v>273.24900000000002</c:v>
                </c:pt>
                <c:pt idx="71">
                  <c:v>275.67899999999997</c:v>
                </c:pt>
                <c:pt idx="72">
                  <c:v>276.71199999999999</c:v>
                </c:pt>
                <c:pt idx="73">
                  <c:v>278.15600000000001</c:v>
                </c:pt>
                <c:pt idx="74">
                  <c:v>279.47300000000001</c:v>
                </c:pt>
                <c:pt idx="75">
                  <c:v>280.29199999999997</c:v>
                </c:pt>
                <c:pt idx="76">
                  <c:v>279.88299999999998</c:v>
                </c:pt>
                <c:pt idx="77">
                  <c:v>279.84800000000001</c:v>
                </c:pt>
                <c:pt idx="78">
                  <c:v>281.77</c:v>
                </c:pt>
                <c:pt idx="79">
                  <c:v>282.31900000000002</c:v>
                </c:pt>
                <c:pt idx="80">
                  <c:v>279.19499999999999</c:v>
                </c:pt>
                <c:pt idx="81">
                  <c:v>246.49100000000001</c:v>
                </c:pt>
                <c:pt idx="82">
                  <c:v>263.637</c:v>
                </c:pt>
                <c:pt idx="83">
                  <c:v>268.815</c:v>
                </c:pt>
                <c:pt idx="84">
                  <c:v>271.262</c:v>
                </c:pt>
                <c:pt idx="85">
                  <c:v>274.36399999999998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A-4CF4-AB97-4BCD69000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1328826"/>
        <c:axId val="99079102"/>
      </c:lineChart>
      <c:dateAx>
        <c:axId val="61328826"/>
        <c:scaling>
          <c:orientation val="minMax"/>
        </c:scaling>
        <c:delete val="0"/>
        <c:axPos val="b"/>
        <c:numFmt formatCode="mmm\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079102"/>
        <c:crosses val="autoZero"/>
        <c:auto val="1"/>
        <c:lblOffset val="100"/>
        <c:baseTimeUnit val="months"/>
      </c:dateAx>
      <c:valAx>
        <c:axId val="990791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132882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LENCLWHN@USECON</a:t>
            </a:r>
          </a:p>
        </c:rich>
      </c:tx>
      <c:layout>
        <c:manualLayout>
          <c:xMode val="edge"/>
          <c:yMode val="edge"/>
          <c:x val="0.129788192879676"/>
          <c:y val="6.4354477119873396E-2"/>
        </c:manualLayout>
      </c:layout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US!$CN$1:$CN$3</c:f>
              <c:strCache>
                <c:ptCount val="3"/>
                <c:pt idx="0">
                  <c:v>LENCLWHN@USECON</c:v>
                </c:pt>
                <c:pt idx="1">
                  <c:v>All Industries: Average Hours at Work: 16 Yrs and Over (NSA, Hrs)</c:v>
                </c:pt>
                <c:pt idx="2">
                  <c:v>Quarterly _x001b_ Monthly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US!$CM$4:$CM$272</c:f>
              <c:numCache>
                <c:formatCode>mmm\/yyyy</c:formatCode>
                <c:ptCount val="269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  <c:pt idx="80">
                  <c:v>43921</c:v>
                </c:pt>
                <c:pt idx="81">
                  <c:v>44012</c:v>
                </c:pt>
                <c:pt idx="82">
                  <c:v>44104</c:v>
                </c:pt>
                <c:pt idx="83">
                  <c:v>44196</c:v>
                </c:pt>
                <c:pt idx="84">
                  <c:v>44286</c:v>
                </c:pt>
                <c:pt idx="85">
                  <c:v>44377</c:v>
                </c:pt>
              </c:numCache>
            </c:numRef>
          </c:cat>
          <c:val>
            <c:numRef>
              <c:f>US!$CN$4:$CN$272</c:f>
              <c:numCache>
                <c:formatCode>0.0</c:formatCode>
                <c:ptCount val="269"/>
                <c:pt idx="0">
                  <c:v>39.5</c:v>
                </c:pt>
                <c:pt idx="1">
                  <c:v>39.866666666666667</c:v>
                </c:pt>
                <c:pt idx="2">
                  <c:v>40.033333333333331</c:v>
                </c:pt>
                <c:pt idx="3">
                  <c:v>39.5</c:v>
                </c:pt>
                <c:pt idx="4">
                  <c:v>39.200000000000003</c:v>
                </c:pt>
                <c:pt idx="5">
                  <c:v>39.366666666666667</c:v>
                </c:pt>
                <c:pt idx="6">
                  <c:v>39.4</c:v>
                </c:pt>
                <c:pt idx="7">
                  <c:v>39</c:v>
                </c:pt>
                <c:pt idx="8">
                  <c:v>39</c:v>
                </c:pt>
                <c:pt idx="9">
                  <c:v>39.366666666666667</c:v>
                </c:pt>
                <c:pt idx="10">
                  <c:v>39.333333333333336</c:v>
                </c:pt>
                <c:pt idx="11">
                  <c:v>38.93333333333333</c:v>
                </c:pt>
                <c:pt idx="12">
                  <c:v>38.833333333333336</c:v>
                </c:pt>
                <c:pt idx="13">
                  <c:v>39.133333333333333</c:v>
                </c:pt>
                <c:pt idx="14">
                  <c:v>39.233333333333341</c:v>
                </c:pt>
                <c:pt idx="15">
                  <c:v>38.9</c:v>
                </c:pt>
                <c:pt idx="16">
                  <c:v>38.966666666666669</c:v>
                </c:pt>
                <c:pt idx="17">
                  <c:v>39.133333333333333</c:v>
                </c:pt>
                <c:pt idx="18">
                  <c:v>39.166666666666671</c:v>
                </c:pt>
                <c:pt idx="19">
                  <c:v>38.966666666666669</c:v>
                </c:pt>
                <c:pt idx="20">
                  <c:v>38.93333333333333</c:v>
                </c:pt>
                <c:pt idx="21">
                  <c:v>39.266666666666673</c:v>
                </c:pt>
                <c:pt idx="22">
                  <c:v>39.4</c:v>
                </c:pt>
                <c:pt idx="23">
                  <c:v>39.06666666666667</c:v>
                </c:pt>
                <c:pt idx="24">
                  <c:v>39.033333333333331</c:v>
                </c:pt>
                <c:pt idx="25">
                  <c:v>39.133333333333333</c:v>
                </c:pt>
                <c:pt idx="26">
                  <c:v>39.533333333333339</c:v>
                </c:pt>
                <c:pt idx="27">
                  <c:v>39.199999999999996</c:v>
                </c:pt>
                <c:pt idx="28">
                  <c:v>38.9</c:v>
                </c:pt>
                <c:pt idx="29">
                  <c:v>39.233333333333334</c:v>
                </c:pt>
                <c:pt idx="30">
                  <c:v>39.333333333333336</c:v>
                </c:pt>
                <c:pt idx="31">
                  <c:v>39.166666666666664</c:v>
                </c:pt>
                <c:pt idx="32">
                  <c:v>38.866666666666667</c:v>
                </c:pt>
                <c:pt idx="33">
                  <c:v>39.166666666666671</c:v>
                </c:pt>
                <c:pt idx="34">
                  <c:v>39.066666666666663</c:v>
                </c:pt>
                <c:pt idx="35">
                  <c:v>38.466666666666669</c:v>
                </c:pt>
                <c:pt idx="36">
                  <c:v>38.133333333333333</c:v>
                </c:pt>
                <c:pt idx="37">
                  <c:v>38.133333333333333</c:v>
                </c:pt>
                <c:pt idx="38">
                  <c:v>37.466666666666669</c:v>
                </c:pt>
                <c:pt idx="39">
                  <c:v>37.866666666666667</c:v>
                </c:pt>
                <c:pt idx="40">
                  <c:v>37.766666666666666</c:v>
                </c:pt>
                <c:pt idx="41">
                  <c:v>38.4</c:v>
                </c:pt>
                <c:pt idx="42">
                  <c:v>38.4</c:v>
                </c:pt>
                <c:pt idx="43">
                  <c:v>38.133333333333333</c:v>
                </c:pt>
                <c:pt idx="44">
                  <c:v>37.93333333333333</c:v>
                </c:pt>
                <c:pt idx="45">
                  <c:v>38.466666666666669</c:v>
                </c:pt>
                <c:pt idx="46">
                  <c:v>38.466666666666669</c:v>
                </c:pt>
                <c:pt idx="47">
                  <c:v>38.300000000000004</c:v>
                </c:pt>
                <c:pt idx="48">
                  <c:v>38.200000000000003</c:v>
                </c:pt>
                <c:pt idx="49">
                  <c:v>38.466666666666669</c:v>
                </c:pt>
                <c:pt idx="50">
                  <c:v>38.6</c:v>
                </c:pt>
                <c:pt idx="51">
                  <c:v>38.5</c:v>
                </c:pt>
                <c:pt idx="52">
                  <c:v>38.333333333333336</c:v>
                </c:pt>
                <c:pt idx="53">
                  <c:v>38.700000000000003</c:v>
                </c:pt>
                <c:pt idx="54">
                  <c:v>38.699999999999996</c:v>
                </c:pt>
                <c:pt idx="55">
                  <c:v>38.633333333333333</c:v>
                </c:pt>
                <c:pt idx="56">
                  <c:v>38.166666666666664</c:v>
                </c:pt>
                <c:pt idx="57">
                  <c:v>38.766666666666666</c:v>
                </c:pt>
                <c:pt idx="58">
                  <c:v>38.800000000000004</c:v>
                </c:pt>
                <c:pt idx="59">
                  <c:v>38.666666666666664</c:v>
                </c:pt>
                <c:pt idx="60">
                  <c:v>38.56666666666667</c:v>
                </c:pt>
                <c:pt idx="61">
                  <c:v>38.833333333333336</c:v>
                </c:pt>
                <c:pt idx="62">
                  <c:v>38.266666666666673</c:v>
                </c:pt>
                <c:pt idx="63">
                  <c:v>38.666666666666664</c:v>
                </c:pt>
                <c:pt idx="64">
                  <c:v>38.6</c:v>
                </c:pt>
                <c:pt idx="65">
                  <c:v>38.9</c:v>
                </c:pt>
                <c:pt idx="66">
                  <c:v>38.9</c:v>
                </c:pt>
                <c:pt idx="67">
                  <c:v>38.6</c:v>
                </c:pt>
                <c:pt idx="68">
                  <c:v>38.5</c:v>
                </c:pt>
                <c:pt idx="69">
                  <c:v>38.800000000000004</c:v>
                </c:pt>
                <c:pt idx="70">
                  <c:v>38.833333333333329</c:v>
                </c:pt>
                <c:pt idx="71">
                  <c:v>38.766666666666673</c:v>
                </c:pt>
                <c:pt idx="72">
                  <c:v>38.533333333333331</c:v>
                </c:pt>
                <c:pt idx="73">
                  <c:v>39</c:v>
                </c:pt>
                <c:pt idx="74">
                  <c:v>39.1</c:v>
                </c:pt>
                <c:pt idx="75">
                  <c:v>38.93333333333333</c:v>
                </c:pt>
                <c:pt idx="76">
                  <c:v>38.666666666666664</c:v>
                </c:pt>
                <c:pt idx="77">
                  <c:v>39</c:v>
                </c:pt>
                <c:pt idx="78">
                  <c:v>39.166666666666664</c:v>
                </c:pt>
                <c:pt idx="79">
                  <c:v>39.033333333333331</c:v>
                </c:pt>
                <c:pt idx="80">
                  <c:v>38.533333333333339</c:v>
                </c:pt>
                <c:pt idx="81">
                  <c:v>38</c:v>
                </c:pt>
                <c:pt idx="82">
                  <c:v>38.033333333333339</c:v>
                </c:pt>
                <c:pt idx="83">
                  <c:v>38.466666666666669</c:v>
                </c:pt>
                <c:pt idx="84">
                  <c:v>38.533333333333339</c:v>
                </c:pt>
                <c:pt idx="85">
                  <c:v>38.833333333333329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F-4868-A8FC-6D9AE943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1734840"/>
        <c:axId val="69772409"/>
      </c:lineChart>
      <c:dateAx>
        <c:axId val="51734840"/>
        <c:scaling>
          <c:orientation val="minMax"/>
        </c:scaling>
        <c:delete val="0"/>
        <c:axPos val="b"/>
        <c:numFmt formatCode="mmm\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772409"/>
        <c:crosses val="autoZero"/>
        <c:auto val="1"/>
        <c:lblOffset val="100"/>
        <c:baseTimeUnit val="months"/>
      </c:dateAx>
      <c:valAx>
        <c:axId val="697724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73484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LLPRIVA@USECON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US!$CR$1:$CR$3</c:f>
              <c:strCache>
                <c:ptCount val="3"/>
                <c:pt idx="0">
                  <c:v>LLPRIVA@USECON</c:v>
                </c:pt>
                <c:pt idx="1">
                  <c:v>Real Average Weekly Earnings of All Employees: Total Private (SA, 1982-84$/Week)</c:v>
                </c:pt>
                <c:pt idx="2">
                  <c:v>Quarterly _x001b_ Monthly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US!$CQ$4:$CQ$272</c:f>
              <c:numCache>
                <c:formatCode>mmm\/yyyy</c:formatCode>
                <c:ptCount val="269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  <c:pt idx="80">
                  <c:v>43921</c:v>
                </c:pt>
                <c:pt idx="81">
                  <c:v>44012</c:v>
                </c:pt>
                <c:pt idx="82">
                  <c:v>44104</c:v>
                </c:pt>
                <c:pt idx="83">
                  <c:v>44196</c:v>
                </c:pt>
                <c:pt idx="84">
                  <c:v>44286</c:v>
                </c:pt>
                <c:pt idx="85">
                  <c:v>44377</c:v>
                </c:pt>
              </c:numCache>
            </c:numRef>
          </c:cat>
          <c:val>
            <c:numRef>
              <c:f>US!$CR$4:$CR$272</c:f>
              <c:numCache>
                <c:formatCode>0.00</c:formatCode>
                <c:ptCount val="2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344.13000000000005</c:v>
                </c:pt>
                <c:pt idx="26">
                  <c:v>344.12000000000006</c:v>
                </c:pt>
                <c:pt idx="27">
                  <c:v>348.14000000000004</c:v>
                </c:pt>
                <c:pt idx="28">
                  <c:v>347.28</c:v>
                </c:pt>
                <c:pt idx="29">
                  <c:v>347.28</c:v>
                </c:pt>
                <c:pt idx="30">
                  <c:v>347.41</c:v>
                </c:pt>
                <c:pt idx="31">
                  <c:v>344.83</c:v>
                </c:pt>
                <c:pt idx="32">
                  <c:v>344.22333333333336</c:v>
                </c:pt>
                <c:pt idx="33">
                  <c:v>342.12666666666672</c:v>
                </c:pt>
                <c:pt idx="34">
                  <c:v>339.28333333333336</c:v>
                </c:pt>
                <c:pt idx="35">
                  <c:v>348.27</c:v>
                </c:pt>
                <c:pt idx="36">
                  <c:v>351.61666666666662</c:v>
                </c:pt>
                <c:pt idx="37">
                  <c:v>349.62666666666672</c:v>
                </c:pt>
                <c:pt idx="38">
                  <c:v>349.15333333333336</c:v>
                </c:pt>
                <c:pt idx="39">
                  <c:v>348.6033333333333</c:v>
                </c:pt>
                <c:pt idx="40">
                  <c:v>350.59333333333331</c:v>
                </c:pt>
                <c:pt idx="41">
                  <c:v>353.34999999999997</c:v>
                </c:pt>
                <c:pt idx="42">
                  <c:v>355.42333333333335</c:v>
                </c:pt>
                <c:pt idx="43">
                  <c:v>354.73333333333335</c:v>
                </c:pt>
                <c:pt idx="44">
                  <c:v>352.83666666666664</c:v>
                </c:pt>
                <c:pt idx="45">
                  <c:v>351.22999999999996</c:v>
                </c:pt>
                <c:pt idx="46">
                  <c:v>351.11666666666662</c:v>
                </c:pt>
                <c:pt idx="47">
                  <c:v>351.45</c:v>
                </c:pt>
                <c:pt idx="48">
                  <c:v>351.57</c:v>
                </c:pt>
                <c:pt idx="49">
                  <c:v>352.34666666666664</c:v>
                </c:pt>
                <c:pt idx="50">
                  <c:v>352.08</c:v>
                </c:pt>
                <c:pt idx="51">
                  <c:v>351.82</c:v>
                </c:pt>
                <c:pt idx="52">
                  <c:v>352.83</c:v>
                </c:pt>
                <c:pt idx="53">
                  <c:v>355.15000000000003</c:v>
                </c:pt>
                <c:pt idx="54">
                  <c:v>354.56666666666661</c:v>
                </c:pt>
                <c:pt idx="55">
                  <c:v>354.97666666666669</c:v>
                </c:pt>
                <c:pt idx="56">
                  <c:v>354.48333333333329</c:v>
                </c:pt>
                <c:pt idx="57">
                  <c:v>355.33</c:v>
                </c:pt>
                <c:pt idx="58">
                  <c:v>356.75666666666666</c:v>
                </c:pt>
                <c:pt idx="59">
                  <c:v>359.70333333333332</c:v>
                </c:pt>
                <c:pt idx="60">
                  <c:v>363.64333333333337</c:v>
                </c:pt>
                <c:pt idx="61">
                  <c:v>363.16333333333324</c:v>
                </c:pt>
                <c:pt idx="62">
                  <c:v>363.68</c:v>
                </c:pt>
                <c:pt idx="63">
                  <c:v>366.43</c:v>
                </c:pt>
                <c:pt idx="64">
                  <c:v>368.32</c:v>
                </c:pt>
                <c:pt idx="65">
                  <c:v>367.22333333333336</c:v>
                </c:pt>
                <c:pt idx="66">
                  <c:v>367.46333333333331</c:v>
                </c:pt>
                <c:pt idx="67">
                  <c:v>368.1033333333333</c:v>
                </c:pt>
                <c:pt idx="68">
                  <c:v>367.15666666666669</c:v>
                </c:pt>
                <c:pt idx="69">
                  <c:v>369.06333333333333</c:v>
                </c:pt>
                <c:pt idx="70">
                  <c:v>370.34666666666664</c:v>
                </c:pt>
                <c:pt idx="71">
                  <c:v>370.14000000000004</c:v>
                </c:pt>
                <c:pt idx="72">
                  <c:v>370.24</c:v>
                </c:pt>
                <c:pt idx="73">
                  <c:v>371.23</c:v>
                </c:pt>
                <c:pt idx="74">
                  <c:v>372.60999999999996</c:v>
                </c:pt>
                <c:pt idx="75">
                  <c:v>374.3</c:v>
                </c:pt>
                <c:pt idx="76">
                  <c:v>376.77</c:v>
                </c:pt>
                <c:pt idx="77">
                  <c:v>375.55666666666667</c:v>
                </c:pt>
                <c:pt idx="78">
                  <c:v>377.16666666666669</c:v>
                </c:pt>
                <c:pt idx="79">
                  <c:v>376.94</c:v>
                </c:pt>
                <c:pt idx="80">
                  <c:v>378.58333333333331</c:v>
                </c:pt>
                <c:pt idx="81">
                  <c:v>399.77666666666664</c:v>
                </c:pt>
                <c:pt idx="82">
                  <c:v>393.87666666666672</c:v>
                </c:pt>
                <c:pt idx="83">
                  <c:v>395.37333333333339</c:v>
                </c:pt>
                <c:pt idx="84">
                  <c:v>396.26333333333332</c:v>
                </c:pt>
                <c:pt idx="85">
                  <c:v>392.38666666666671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A-4C73-B225-1EF20939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718451"/>
        <c:axId val="94449471"/>
      </c:lineChart>
      <c:dateAx>
        <c:axId val="85718451"/>
        <c:scaling>
          <c:orientation val="minMax"/>
        </c:scaling>
        <c:delete val="0"/>
        <c:axPos val="b"/>
        <c:numFmt formatCode="mmm\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449471"/>
        <c:crosses val="autoZero"/>
        <c:auto val="1"/>
        <c:lblOffset val="100"/>
        <c:baseTimeUnit val="months"/>
      </c:dateAx>
      <c:valAx>
        <c:axId val="944494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71845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LCPRIVA@LABOR</a:t>
            </a:r>
          </a:p>
        </c:rich>
      </c:tx>
      <c:layout>
        <c:manualLayout>
          <c:xMode val="edge"/>
          <c:yMode val="edge"/>
          <c:x val="0.10276432922067801"/>
          <c:y val="3.7056573915336899E-2"/>
        </c:manualLayout>
      </c:layout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US!$CV$1:$CV$3</c:f>
              <c:strCache>
                <c:ptCount val="3"/>
                <c:pt idx="0">
                  <c:v>LCPRIVA@LABOR</c:v>
                </c:pt>
                <c:pt idx="1">
                  <c:v>Average Hourly Earnings of All Employees: Total Private (SA, $/Hour)</c:v>
                </c:pt>
                <c:pt idx="2">
                  <c:v>Quarterly _x001b_ Monthly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US!$CU$4:$CU$272</c:f>
              <c:numCache>
                <c:formatCode>mmm\/yyyy</c:formatCode>
                <c:ptCount val="269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  <c:pt idx="80">
                  <c:v>43921</c:v>
                </c:pt>
                <c:pt idx="81">
                  <c:v>44012</c:v>
                </c:pt>
                <c:pt idx="82">
                  <c:v>44104</c:v>
                </c:pt>
                <c:pt idx="83">
                  <c:v>44196</c:v>
                </c:pt>
                <c:pt idx="84">
                  <c:v>44286</c:v>
                </c:pt>
                <c:pt idx="85">
                  <c:v>44377</c:v>
                </c:pt>
              </c:numCache>
            </c:numRef>
          </c:cat>
          <c:val>
            <c:numRef>
              <c:f>US!$CV$4:$CV$272</c:f>
              <c:numCache>
                <c:formatCode>0.00</c:formatCode>
                <c:ptCount val="2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20.173333333333332</c:v>
                </c:pt>
                <c:pt idx="26">
                  <c:v>20.343333333333334</c:v>
                </c:pt>
                <c:pt idx="27">
                  <c:v>20.496666666666666</c:v>
                </c:pt>
                <c:pt idx="28">
                  <c:v>20.666666666666668</c:v>
                </c:pt>
                <c:pt idx="29">
                  <c:v>20.86</c:v>
                </c:pt>
                <c:pt idx="30">
                  <c:v>21</c:v>
                </c:pt>
                <c:pt idx="31">
                  <c:v>21.12</c:v>
                </c:pt>
                <c:pt idx="32">
                  <c:v>21.27</c:v>
                </c:pt>
                <c:pt idx="33">
                  <c:v>21.456666666666663</c:v>
                </c:pt>
                <c:pt idx="34">
                  <c:v>21.669999999999998</c:v>
                </c:pt>
                <c:pt idx="35">
                  <c:v>21.86</c:v>
                </c:pt>
                <c:pt idx="36">
                  <c:v>22.006666666666664</c:v>
                </c:pt>
                <c:pt idx="37">
                  <c:v>22.106666666666666</c:v>
                </c:pt>
                <c:pt idx="38">
                  <c:v>22.223333333333333</c:v>
                </c:pt>
                <c:pt idx="39">
                  <c:v>22.34</c:v>
                </c:pt>
                <c:pt idx="40">
                  <c:v>22.436666666666667</c:v>
                </c:pt>
                <c:pt idx="41">
                  <c:v>22.516666666666666</c:v>
                </c:pt>
                <c:pt idx="42">
                  <c:v>22.626666666666665</c:v>
                </c:pt>
                <c:pt idx="43">
                  <c:v>22.743333333333336</c:v>
                </c:pt>
                <c:pt idx="44">
                  <c:v>22.863333333333333</c:v>
                </c:pt>
                <c:pt idx="45">
                  <c:v>22.973333333333333</c:v>
                </c:pt>
                <c:pt idx="46">
                  <c:v>23.093333333333334</c:v>
                </c:pt>
                <c:pt idx="47">
                  <c:v>23.196666666666669</c:v>
                </c:pt>
                <c:pt idx="48">
                  <c:v>23.290000000000003</c:v>
                </c:pt>
                <c:pt idx="49">
                  <c:v>23.413333333333338</c:v>
                </c:pt>
                <c:pt idx="50">
                  <c:v>23.52333333333333</c:v>
                </c:pt>
                <c:pt idx="51">
                  <c:v>23.64</c:v>
                </c:pt>
                <c:pt idx="52">
                  <c:v>23.78</c:v>
                </c:pt>
                <c:pt idx="53">
                  <c:v>23.91</c:v>
                </c:pt>
                <c:pt idx="54">
                  <c:v>24.023333333333337</c:v>
                </c:pt>
                <c:pt idx="55">
                  <c:v>24.14</c:v>
                </c:pt>
                <c:pt idx="56">
                  <c:v>24.28</c:v>
                </c:pt>
                <c:pt idx="57">
                  <c:v>24.396666666666665</c:v>
                </c:pt>
                <c:pt idx="58">
                  <c:v>24.533333333333331</c:v>
                </c:pt>
                <c:pt idx="59">
                  <c:v>24.626666666666665</c:v>
                </c:pt>
                <c:pt idx="60">
                  <c:v>24.783333333333335</c:v>
                </c:pt>
                <c:pt idx="61">
                  <c:v>24.943333333333332</c:v>
                </c:pt>
                <c:pt idx="62">
                  <c:v>25.073333333333334</c:v>
                </c:pt>
                <c:pt idx="63">
                  <c:v>25.236666666666665</c:v>
                </c:pt>
                <c:pt idx="64">
                  <c:v>25.400000000000002</c:v>
                </c:pt>
                <c:pt idx="65">
                  <c:v>25.576666666666668</c:v>
                </c:pt>
                <c:pt idx="66">
                  <c:v>25.726666666666663</c:v>
                </c:pt>
                <c:pt idx="67">
                  <c:v>25.91</c:v>
                </c:pt>
                <c:pt idx="68">
                  <c:v>26.066666666666663</c:v>
                </c:pt>
                <c:pt idx="69">
                  <c:v>26.223333333333333</c:v>
                </c:pt>
                <c:pt idx="70">
                  <c:v>26.41333333333333</c:v>
                </c:pt>
                <c:pt idx="71">
                  <c:v>26.553333333333331</c:v>
                </c:pt>
                <c:pt idx="72">
                  <c:v>26.766666666666666</c:v>
                </c:pt>
                <c:pt idx="73">
                  <c:v>26.98</c:v>
                </c:pt>
                <c:pt idx="74">
                  <c:v>27.216666666666669</c:v>
                </c:pt>
                <c:pt idx="75">
                  <c:v>27.446666666666669</c:v>
                </c:pt>
                <c:pt idx="76">
                  <c:v>27.676666666666666</c:v>
                </c:pt>
                <c:pt idx="77">
                  <c:v>27.88</c:v>
                </c:pt>
                <c:pt idx="78">
                  <c:v>28.116666666666664</c:v>
                </c:pt>
                <c:pt idx="79">
                  <c:v>28.31</c:v>
                </c:pt>
                <c:pt idx="80">
                  <c:v>28.56</c:v>
                </c:pt>
                <c:pt idx="81">
                  <c:v>29.72</c:v>
                </c:pt>
                <c:pt idx="82">
                  <c:v>29.446666666666669</c:v>
                </c:pt>
                <c:pt idx="83">
                  <c:v>29.679999999999996</c:v>
                </c:pt>
                <c:pt idx="84">
                  <c:v>29.963333333333335</c:v>
                </c:pt>
                <c:pt idx="85">
                  <c:v>30.306666666666668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E-4A70-BC3C-BBDD473A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861992"/>
        <c:axId val="79737946"/>
      </c:lineChart>
      <c:dateAx>
        <c:axId val="5861992"/>
        <c:scaling>
          <c:orientation val="minMax"/>
        </c:scaling>
        <c:delete val="0"/>
        <c:axPos val="b"/>
        <c:numFmt formatCode="mmm\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9737946"/>
        <c:crosses val="autoZero"/>
        <c:auto val="1"/>
        <c:lblOffset val="100"/>
        <c:baseTimeUnit val="months"/>
      </c:dateAx>
      <c:valAx>
        <c:axId val="797379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6199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1" strike="noStrike" spc="-1">
                <a:solidFill>
                  <a:srgbClr val="595959"/>
                </a:solidFill>
                <a:latin typeface="Calibri"/>
              </a:rPr>
              <a:t>Output Gap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US!$C$1</c:f>
              <c:strCache>
                <c:ptCount val="1"/>
                <c:pt idx="0">
                  <c:v>Output Gap</c:v>
                </c:pt>
              </c:strCache>
            </c:strRef>
          </c:tx>
          <c:spPr>
            <a:ln w="2556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US!$AP$32:$AP$95</c:f>
              <c:strCache>
                <c:ptCount val="64"/>
                <c:pt idx="0">
                  <c:v>2006Q1</c:v>
                </c:pt>
                <c:pt idx="1">
                  <c:v>2006Q2</c:v>
                </c:pt>
                <c:pt idx="2">
                  <c:v>2006Q3</c:v>
                </c:pt>
                <c:pt idx="3">
                  <c:v>2006Q4</c:v>
                </c:pt>
                <c:pt idx="4">
                  <c:v>2007Q1</c:v>
                </c:pt>
                <c:pt idx="5">
                  <c:v>2007Q2</c:v>
                </c:pt>
                <c:pt idx="6">
                  <c:v>2007Q3</c:v>
                </c:pt>
                <c:pt idx="7">
                  <c:v>2007Q4</c:v>
                </c:pt>
                <c:pt idx="8">
                  <c:v>2008Q1</c:v>
                </c:pt>
                <c:pt idx="9">
                  <c:v>2008Q2</c:v>
                </c:pt>
                <c:pt idx="10">
                  <c:v>2008Q3</c:v>
                </c:pt>
                <c:pt idx="11">
                  <c:v>2008Q4</c:v>
                </c:pt>
                <c:pt idx="12">
                  <c:v>2009Q1</c:v>
                </c:pt>
                <c:pt idx="13">
                  <c:v>2009Q2</c:v>
                </c:pt>
                <c:pt idx="14">
                  <c:v>2009Q3</c:v>
                </c:pt>
                <c:pt idx="15">
                  <c:v>2009Q4</c:v>
                </c:pt>
                <c:pt idx="16">
                  <c:v>2010Q1</c:v>
                </c:pt>
                <c:pt idx="17">
                  <c:v>2010Q2</c:v>
                </c:pt>
                <c:pt idx="18">
                  <c:v>2010Q3</c:v>
                </c:pt>
                <c:pt idx="19">
                  <c:v>2010Q4</c:v>
                </c:pt>
                <c:pt idx="20">
                  <c:v>2011Q1</c:v>
                </c:pt>
                <c:pt idx="21">
                  <c:v>2011Q2</c:v>
                </c:pt>
                <c:pt idx="22">
                  <c:v>2011Q3</c:v>
                </c:pt>
                <c:pt idx="23">
                  <c:v>2011Q4</c:v>
                </c:pt>
                <c:pt idx="24">
                  <c:v>2012Q1</c:v>
                </c:pt>
                <c:pt idx="25">
                  <c:v>2012Q2</c:v>
                </c:pt>
                <c:pt idx="26">
                  <c:v>2012Q3</c:v>
                </c:pt>
                <c:pt idx="27">
                  <c:v>2012Q4</c:v>
                </c:pt>
                <c:pt idx="28">
                  <c:v>2013Q1</c:v>
                </c:pt>
                <c:pt idx="29">
                  <c:v>2013Q2</c:v>
                </c:pt>
                <c:pt idx="30">
                  <c:v>2013Q3</c:v>
                </c:pt>
                <c:pt idx="31">
                  <c:v>2013Q4</c:v>
                </c:pt>
                <c:pt idx="32">
                  <c:v>2014Q1</c:v>
                </c:pt>
                <c:pt idx="33">
                  <c:v>2014Q2</c:v>
                </c:pt>
                <c:pt idx="34">
                  <c:v>2014Q3</c:v>
                </c:pt>
                <c:pt idx="35">
                  <c:v>2014Q4</c:v>
                </c:pt>
                <c:pt idx="36">
                  <c:v>2015Q1</c:v>
                </c:pt>
                <c:pt idx="37">
                  <c:v>2015Q2</c:v>
                </c:pt>
                <c:pt idx="38">
                  <c:v>2015Q3</c:v>
                </c:pt>
                <c:pt idx="39">
                  <c:v>2015Q4</c:v>
                </c:pt>
                <c:pt idx="40">
                  <c:v>2016Q1</c:v>
                </c:pt>
                <c:pt idx="41">
                  <c:v>2016Q2</c:v>
                </c:pt>
                <c:pt idx="42">
                  <c:v>2016Q3</c:v>
                </c:pt>
                <c:pt idx="43">
                  <c:v>2016Q4</c:v>
                </c:pt>
                <c:pt idx="44">
                  <c:v>2017Q1</c:v>
                </c:pt>
                <c:pt idx="45">
                  <c:v>2017Q2</c:v>
                </c:pt>
                <c:pt idx="46">
                  <c:v>2017Q3</c:v>
                </c:pt>
                <c:pt idx="47">
                  <c:v>2017Q4</c:v>
                </c:pt>
                <c:pt idx="48">
                  <c:v>2018Q1</c:v>
                </c:pt>
                <c:pt idx="49">
                  <c:v>2018Q2</c:v>
                </c:pt>
                <c:pt idx="50">
                  <c:v>2018Q3</c:v>
                </c:pt>
                <c:pt idx="51">
                  <c:v>2018Q4</c:v>
                </c:pt>
                <c:pt idx="52">
                  <c:v>2019Q1</c:v>
                </c:pt>
                <c:pt idx="53">
                  <c:v>2019Q2</c:v>
                </c:pt>
                <c:pt idx="54">
                  <c:v>2019Q3</c:v>
                </c:pt>
                <c:pt idx="55">
                  <c:v>2019Q4</c:v>
                </c:pt>
                <c:pt idx="56">
                  <c:v>2020Q1</c:v>
                </c:pt>
                <c:pt idx="57">
                  <c:v>2020Q2</c:v>
                </c:pt>
                <c:pt idx="58">
                  <c:v>2020Q3</c:v>
                </c:pt>
                <c:pt idx="59">
                  <c:v>2020Q4</c:v>
                </c:pt>
                <c:pt idx="60">
                  <c:v>2021Q1</c:v>
                </c:pt>
                <c:pt idx="61">
                  <c:v>2021Q2</c:v>
                </c:pt>
                <c:pt idx="62">
                  <c:v>2021Q3</c:v>
                </c:pt>
                <c:pt idx="63">
                  <c:v>2021Q4</c:v>
                </c:pt>
              </c:strCache>
            </c:strRef>
          </c:cat>
          <c:val>
            <c:numRef>
              <c:f>US!$C$32:$C$95</c:f>
              <c:numCache>
                <c:formatCode>0.00</c:formatCode>
                <c:ptCount val="64"/>
                <c:pt idx="0">
                  <c:v>1.7276070623725801</c:v>
                </c:pt>
                <c:pt idx="1">
                  <c:v>1.4841155303154401</c:v>
                </c:pt>
                <c:pt idx="2">
                  <c:v>1.20198888559258</c:v>
                </c:pt>
                <c:pt idx="3">
                  <c:v>1.66371920284516</c:v>
                </c:pt>
                <c:pt idx="4">
                  <c:v>1.5445912288044601</c:v>
                </c:pt>
                <c:pt idx="5">
                  <c:v>1.80688690626514</c:v>
                </c:pt>
                <c:pt idx="6">
                  <c:v>2.0766952026705301</c:v>
                </c:pt>
                <c:pt idx="7">
                  <c:v>2.4480884362205702</c:v>
                </c:pt>
                <c:pt idx="8">
                  <c:v>1.64124792550957</c:v>
                </c:pt>
                <c:pt idx="9">
                  <c:v>1.9709153237049699</c:v>
                </c:pt>
                <c:pt idx="10">
                  <c:v>1.24159269178279</c:v>
                </c:pt>
                <c:pt idx="11">
                  <c:v>-1.1139365462600599</c:v>
                </c:pt>
                <c:pt idx="12">
                  <c:v>-2.38749972536819</c:v>
                </c:pt>
                <c:pt idx="13">
                  <c:v>-2.6990074948422098</c:v>
                </c:pt>
                <c:pt idx="14">
                  <c:v>-2.5308188261544302</c:v>
                </c:pt>
                <c:pt idx="15">
                  <c:v>-1.66698960021277</c:v>
                </c:pt>
                <c:pt idx="16">
                  <c:v>-1.5192170808363501</c:v>
                </c:pt>
                <c:pt idx="17">
                  <c:v>-0.86703845154236803</c:v>
                </c:pt>
                <c:pt idx="18">
                  <c:v>-0.41947057444331498</c:v>
                </c:pt>
                <c:pt idx="19">
                  <c:v>-0.23029905036596701</c:v>
                </c:pt>
                <c:pt idx="20">
                  <c:v>-0.80464644681914599</c:v>
                </c:pt>
                <c:pt idx="21">
                  <c:v>-0.45832381609710598</c:v>
                </c:pt>
                <c:pt idx="22">
                  <c:v>-0.87306180827513302</c:v>
                </c:pt>
                <c:pt idx="23">
                  <c:v>-0.139199603735807</c:v>
                </c:pt>
                <c:pt idx="24">
                  <c:v>0.201901512631908</c:v>
                </c:pt>
                <c:pt idx="25">
                  <c:v>0.16984208686454699</c:v>
                </c:pt>
                <c:pt idx="26">
                  <c:v>-0.177546215052027</c:v>
                </c:pt>
                <c:pt idx="27">
                  <c:v>-0.56520039316176895</c:v>
                </c:pt>
                <c:pt idx="28">
                  <c:v>-0.20550259928747699</c:v>
                </c:pt>
                <c:pt idx="29">
                  <c:v>-0.61874678094784297</c:v>
                </c:pt>
                <c:pt idx="30">
                  <c:v>-0.39304183604655901</c:v>
                </c:pt>
                <c:pt idx="31">
                  <c:v>-0.16567241235876401</c:v>
                </c:pt>
                <c:pt idx="32">
                  <c:v>-1.02121500503608</c:v>
                </c:pt>
                <c:pt idx="33">
                  <c:v>-0.26728346481058601</c:v>
                </c:pt>
                <c:pt idx="34">
                  <c:v>0.35459121473881999</c:v>
                </c:pt>
                <c:pt idx="35">
                  <c:v>0.32106463874181901</c:v>
                </c:pt>
                <c:pt idx="36">
                  <c:v>0.67373433460600196</c:v>
                </c:pt>
                <c:pt idx="37">
                  <c:v>0.75649016928493995</c:v>
                </c:pt>
                <c:pt idx="38">
                  <c:v>0.53012761758617399</c:v>
                </c:pt>
                <c:pt idx="39">
                  <c:v>0.10847386203529701</c:v>
                </c:pt>
                <c:pt idx="40">
                  <c:v>9.9632464692134298E-2</c:v>
                </c:pt>
                <c:pt idx="41">
                  <c:v>-0.15443625989109999</c:v>
                </c:pt>
                <c:pt idx="42">
                  <c:v>-0.16752384187291899</c:v>
                </c:pt>
                <c:pt idx="43">
                  <c:v>-8.6098835093595394E-2</c:v>
                </c:pt>
                <c:pt idx="44">
                  <c:v>-5.66299638129375E-2</c:v>
                </c:pt>
                <c:pt idx="45">
                  <c:v>-0.15219148375997801</c:v>
                </c:pt>
                <c:pt idx="46">
                  <c:v>6.5155286734452894E-2</c:v>
                </c:pt>
                <c:pt idx="47">
                  <c:v>0.52428300094136104</c:v>
                </c:pt>
                <c:pt idx="48">
                  <c:v>0.97798306134444501</c:v>
                </c:pt>
                <c:pt idx="49">
                  <c:v>1.1861985014540699</c:v>
                </c:pt>
                <c:pt idx="50">
                  <c:v>1.2678538067557099</c:v>
                </c:pt>
                <c:pt idx="51">
                  <c:v>1.1673532625994201</c:v>
                </c:pt>
                <c:pt idx="52">
                  <c:v>1.4824423044719199</c:v>
                </c:pt>
                <c:pt idx="53">
                  <c:v>1.4542219875293401</c:v>
                </c:pt>
                <c:pt idx="54">
                  <c:v>1.7051330486734599</c:v>
                </c:pt>
                <c:pt idx="55">
                  <c:v>1.91285680111752</c:v>
                </c:pt>
                <c:pt idx="56">
                  <c:v>0.24499781838442899</c:v>
                </c:pt>
                <c:pt idx="57">
                  <c:v>-9.11153020630538</c:v>
                </c:pt>
                <c:pt idx="58">
                  <c:v>-2.6969535598630499</c:v>
                </c:pt>
                <c:pt idx="59">
                  <c:v>-2.12990133350797</c:v>
                </c:pt>
                <c:pt idx="60">
                  <c:v>-0.89346108419380299</c:v>
                </c:pt>
                <c:pt idx="61">
                  <c:v>1.1636557959820999</c:v>
                </c:pt>
                <c:pt idx="62">
                  <c:v>1.7484681388329399</c:v>
                </c:pt>
                <c:pt idx="63">
                  <c:v>2.2863228066110999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3-47BC-8D88-67ACFE097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2841848"/>
        <c:axId val="98080866"/>
      </c:lineChart>
      <c:catAx>
        <c:axId val="428418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 rot="-2700000"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80866"/>
        <c:crosses val="autoZero"/>
        <c:auto val="1"/>
        <c:lblAlgn val="ctr"/>
        <c:lblOffset val="100"/>
        <c:noMultiLvlLbl val="0"/>
      </c:catAx>
      <c:valAx>
        <c:axId val="980808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284184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1" strike="noStrike" spc="-1">
                <a:solidFill>
                  <a:srgbClr val="595959"/>
                </a:solidFill>
                <a:latin typeface="Calibri"/>
              </a:rPr>
              <a:t>Consumption Growth</a:t>
            </a:r>
          </a:p>
        </c:rich>
      </c:tx>
      <c:layout>
        <c:manualLayout>
          <c:xMode val="edge"/>
          <c:yMode val="edge"/>
          <c:x val="0.31900311526479702"/>
          <c:y val="4.1588733634063201E-2"/>
        </c:manualLayout>
      </c:layout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US!$AD$32:$AD$95</c:f>
              <c:strCache>
                <c:ptCount val="64"/>
                <c:pt idx="0">
                  <c:v>2006Q1</c:v>
                </c:pt>
                <c:pt idx="1">
                  <c:v>2006Q2</c:v>
                </c:pt>
                <c:pt idx="2">
                  <c:v>2006Q3</c:v>
                </c:pt>
                <c:pt idx="3">
                  <c:v>2006Q4</c:v>
                </c:pt>
                <c:pt idx="4">
                  <c:v>2007Q1</c:v>
                </c:pt>
                <c:pt idx="5">
                  <c:v>2007Q2</c:v>
                </c:pt>
                <c:pt idx="6">
                  <c:v>2007Q3</c:v>
                </c:pt>
                <c:pt idx="7">
                  <c:v>2007Q4</c:v>
                </c:pt>
                <c:pt idx="8">
                  <c:v>2008Q1</c:v>
                </c:pt>
                <c:pt idx="9">
                  <c:v>2008Q2</c:v>
                </c:pt>
                <c:pt idx="10">
                  <c:v>2008Q3</c:v>
                </c:pt>
                <c:pt idx="11">
                  <c:v>2008Q4</c:v>
                </c:pt>
                <c:pt idx="12">
                  <c:v>2009Q1</c:v>
                </c:pt>
                <c:pt idx="13">
                  <c:v>2009Q2</c:v>
                </c:pt>
                <c:pt idx="14">
                  <c:v>2009Q3</c:v>
                </c:pt>
                <c:pt idx="15">
                  <c:v>2009Q4</c:v>
                </c:pt>
                <c:pt idx="16">
                  <c:v>2010Q1</c:v>
                </c:pt>
                <c:pt idx="17">
                  <c:v>2010Q2</c:v>
                </c:pt>
                <c:pt idx="18">
                  <c:v>2010Q3</c:v>
                </c:pt>
                <c:pt idx="19">
                  <c:v>2010Q4</c:v>
                </c:pt>
                <c:pt idx="20">
                  <c:v>2011Q1</c:v>
                </c:pt>
                <c:pt idx="21">
                  <c:v>2011Q2</c:v>
                </c:pt>
                <c:pt idx="22">
                  <c:v>2011Q3</c:v>
                </c:pt>
                <c:pt idx="23">
                  <c:v>2011Q4</c:v>
                </c:pt>
                <c:pt idx="24">
                  <c:v>2012Q1</c:v>
                </c:pt>
                <c:pt idx="25">
                  <c:v>2012Q2</c:v>
                </c:pt>
                <c:pt idx="26">
                  <c:v>2012Q3</c:v>
                </c:pt>
                <c:pt idx="27">
                  <c:v>2012Q4</c:v>
                </c:pt>
                <c:pt idx="28">
                  <c:v>2013Q1</c:v>
                </c:pt>
                <c:pt idx="29">
                  <c:v>2013Q2</c:v>
                </c:pt>
                <c:pt idx="30">
                  <c:v>2013Q3</c:v>
                </c:pt>
                <c:pt idx="31">
                  <c:v>2013Q4</c:v>
                </c:pt>
                <c:pt idx="32">
                  <c:v>2014Q1</c:v>
                </c:pt>
                <c:pt idx="33">
                  <c:v>2014Q2</c:v>
                </c:pt>
                <c:pt idx="34">
                  <c:v>2014Q3</c:v>
                </c:pt>
                <c:pt idx="35">
                  <c:v>2014Q4</c:v>
                </c:pt>
                <c:pt idx="36">
                  <c:v>2015Q1</c:v>
                </c:pt>
                <c:pt idx="37">
                  <c:v>2015Q2</c:v>
                </c:pt>
                <c:pt idx="38">
                  <c:v>2015Q3</c:v>
                </c:pt>
                <c:pt idx="39">
                  <c:v>2015Q4</c:v>
                </c:pt>
                <c:pt idx="40">
                  <c:v>2016Q1</c:v>
                </c:pt>
                <c:pt idx="41">
                  <c:v>2016Q2</c:v>
                </c:pt>
                <c:pt idx="42">
                  <c:v>2016Q3</c:v>
                </c:pt>
                <c:pt idx="43">
                  <c:v>2016Q4</c:v>
                </c:pt>
                <c:pt idx="44">
                  <c:v>2017Q1</c:v>
                </c:pt>
                <c:pt idx="45">
                  <c:v>2017Q2</c:v>
                </c:pt>
                <c:pt idx="46">
                  <c:v>2017Q3</c:v>
                </c:pt>
                <c:pt idx="47">
                  <c:v>2017Q4</c:v>
                </c:pt>
                <c:pt idx="48">
                  <c:v>2018Q1</c:v>
                </c:pt>
                <c:pt idx="49">
                  <c:v>2018Q2</c:v>
                </c:pt>
                <c:pt idx="50">
                  <c:v>2018Q3</c:v>
                </c:pt>
                <c:pt idx="51">
                  <c:v>2018Q4</c:v>
                </c:pt>
                <c:pt idx="52">
                  <c:v>2019Q1</c:v>
                </c:pt>
                <c:pt idx="53">
                  <c:v>2019Q2</c:v>
                </c:pt>
                <c:pt idx="54">
                  <c:v>2019Q3</c:v>
                </c:pt>
                <c:pt idx="55">
                  <c:v>2019Q4</c:v>
                </c:pt>
                <c:pt idx="56">
                  <c:v>2020Q1</c:v>
                </c:pt>
                <c:pt idx="57">
                  <c:v>2020Q2</c:v>
                </c:pt>
                <c:pt idx="58">
                  <c:v>2020Q3</c:v>
                </c:pt>
                <c:pt idx="59">
                  <c:v>2020Q4</c:v>
                </c:pt>
                <c:pt idx="60">
                  <c:v>2021Q1</c:v>
                </c:pt>
                <c:pt idx="61">
                  <c:v>2021Q2</c:v>
                </c:pt>
                <c:pt idx="62">
                  <c:v>2021Q3</c:v>
                </c:pt>
                <c:pt idx="63">
                  <c:v>2021Q4</c:v>
                </c:pt>
              </c:strCache>
            </c:strRef>
          </c:cat>
          <c:val>
            <c:numRef>
              <c:f>US!$AE$32:$AE$95</c:f>
              <c:numCache>
                <c:formatCode>General</c:formatCode>
                <c:ptCount val="64"/>
                <c:pt idx="0">
                  <c:v>1.0906732696615966</c:v>
                </c:pt>
                <c:pt idx="1">
                  <c:v>0.51904123170233862</c:v>
                </c:pt>
                <c:pt idx="2">
                  <c:v>0.64206699156803593</c:v>
                </c:pt>
                <c:pt idx="3">
                  <c:v>0.95311299000768646</c:v>
                </c:pt>
                <c:pt idx="4">
                  <c:v>0.61767169179229486</c:v>
                </c:pt>
                <c:pt idx="5">
                  <c:v>0.26201038582684616</c:v>
                </c:pt>
                <c:pt idx="6">
                  <c:v>0.66699371686258235</c:v>
                </c:pt>
                <c:pt idx="7">
                  <c:v>0.39454571013542006</c:v>
                </c:pt>
                <c:pt idx="8">
                  <c:v>-0.13722158953008606</c:v>
                </c:pt>
                <c:pt idx="9">
                  <c:v>0.27482029183297657</c:v>
                </c:pt>
                <c:pt idx="10">
                  <c:v>-0.7699980423778584</c:v>
                </c:pt>
                <c:pt idx="11">
                  <c:v>-0.89997839300309068</c:v>
                </c:pt>
                <c:pt idx="12">
                  <c:v>-0.25405492515807337</c:v>
                </c:pt>
                <c:pt idx="13">
                  <c:v>-0.49134678438714707</c:v>
                </c:pt>
                <c:pt idx="14">
                  <c:v>0.67237163814180922</c:v>
                </c:pt>
                <c:pt idx="15">
                  <c:v>-0.11004857316332727</c:v>
                </c:pt>
                <c:pt idx="16">
                  <c:v>0.57934126049462442</c:v>
                </c:pt>
                <c:pt idx="17">
                  <c:v>0.89611149931068335</c:v>
                </c:pt>
                <c:pt idx="18">
                  <c:v>0.71407848312135591</c:v>
                </c:pt>
                <c:pt idx="19">
                  <c:v>0.61237385470291972</c:v>
                </c:pt>
                <c:pt idx="20">
                  <c:v>0.3823667950458563</c:v>
                </c:pt>
                <c:pt idx="21">
                  <c:v>0.1030482026369299</c:v>
                </c:pt>
                <c:pt idx="22">
                  <c:v>0.30423073741486595</c:v>
                </c:pt>
                <c:pt idx="23">
                  <c:v>0.17227160267570787</c:v>
                </c:pt>
                <c:pt idx="24">
                  <c:v>0.72174756215810754</c:v>
                </c:pt>
                <c:pt idx="25">
                  <c:v>0.17528404188652857</c:v>
                </c:pt>
                <c:pt idx="26">
                  <c:v>0.20308250226654581</c:v>
                </c:pt>
                <c:pt idx="27">
                  <c:v>0.39810357931309037</c:v>
                </c:pt>
                <c:pt idx="28">
                  <c:v>0.53260516924407919</c:v>
                </c:pt>
                <c:pt idx="29">
                  <c:v>0.15328761597418314</c:v>
                </c:pt>
                <c:pt idx="30">
                  <c:v>0.37412956697635286</c:v>
                </c:pt>
                <c:pt idx="31">
                  <c:v>0.80164788129547715</c:v>
                </c:pt>
                <c:pt idx="32">
                  <c:v>0.383040082092655</c:v>
                </c:pt>
                <c:pt idx="33">
                  <c:v>0.92883076597694669</c:v>
                </c:pt>
                <c:pt idx="34">
                  <c:v>0.9840216537151838</c:v>
                </c:pt>
                <c:pt idx="35">
                  <c:v>1.1170962414726304</c:v>
                </c:pt>
                <c:pt idx="36">
                  <c:v>0.66695739168355439</c:v>
                </c:pt>
                <c:pt idx="37">
                  <c:v>0.67782789287261425</c:v>
                </c:pt>
                <c:pt idx="38">
                  <c:v>0.76185172998557293</c:v>
                </c:pt>
                <c:pt idx="39">
                  <c:v>0.50322364565017164</c:v>
                </c:pt>
                <c:pt idx="40">
                  <c:v>0.73397705592721885</c:v>
                </c:pt>
                <c:pt idx="41">
                  <c:v>0.50780733095143571</c:v>
                </c:pt>
                <c:pt idx="42">
                  <c:v>0.58588285634349857</c:v>
                </c:pt>
                <c:pt idx="43">
                  <c:v>0.48511919370408552</c:v>
                </c:pt>
                <c:pt idx="44">
                  <c:v>0.72538691372699082</c:v>
                </c:pt>
                <c:pt idx="45">
                  <c:v>0.46798467532047655</c:v>
                </c:pt>
                <c:pt idx="46">
                  <c:v>0.56556262620574249</c:v>
                </c:pt>
                <c:pt idx="47">
                  <c:v>1.0527663114780328</c:v>
                </c:pt>
                <c:pt idx="48">
                  <c:v>0.59848005066497789</c:v>
                </c:pt>
                <c:pt idx="49">
                  <c:v>0.85618055336963705</c:v>
                </c:pt>
                <c:pt idx="50">
                  <c:v>0.65697075621859491</c:v>
                </c:pt>
                <c:pt idx="51">
                  <c:v>0.42556160178596342</c:v>
                </c:pt>
                <c:pt idx="52">
                  <c:v>0.15128709814364555</c:v>
                </c:pt>
                <c:pt idx="53">
                  <c:v>0.87629382432505343</c:v>
                </c:pt>
                <c:pt idx="54">
                  <c:v>0.79075239899761629</c:v>
                </c:pt>
                <c:pt idx="55">
                  <c:v>0.42979616897735795</c:v>
                </c:pt>
                <c:pt idx="56">
                  <c:v>-1.7699449015020001</c:v>
                </c:pt>
                <c:pt idx="57">
                  <c:v>-9.6669099850167122</c:v>
                </c:pt>
                <c:pt idx="58">
                  <c:v>9.0537919771358588</c:v>
                </c:pt>
                <c:pt idx="59">
                  <c:v>0.83536128790715081</c:v>
                </c:pt>
                <c:pt idx="60">
                  <c:v>2.7444519218125141</c:v>
                </c:pt>
                <c:pt idx="61">
                  <c:v>2.8420426569899191</c:v>
                </c:pt>
                <c:pt idx="62">
                  <c:v>0.86201574736533593</c:v>
                </c:pt>
                <c:pt idx="63">
                  <c:v>1.358973595527702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5-4B0A-9834-C94BB1BAD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9900486"/>
        <c:axId val="20668706"/>
      </c:lineChart>
      <c:catAx>
        <c:axId val="899004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668706"/>
        <c:crosses val="autoZero"/>
        <c:auto val="1"/>
        <c:lblAlgn val="ctr"/>
        <c:lblOffset val="100"/>
        <c:noMultiLvlLbl val="0"/>
      </c:catAx>
      <c:valAx>
        <c:axId val="206687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90048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1" strike="noStrike" spc="-1">
                <a:solidFill>
                  <a:srgbClr val="595959"/>
                </a:solidFill>
                <a:latin typeface="Calibri"/>
              </a:rPr>
              <a:t>Inflation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US!$N$32:$N$95</c:f>
              <c:strCache>
                <c:ptCount val="64"/>
                <c:pt idx="0">
                  <c:v>2006Q1</c:v>
                </c:pt>
                <c:pt idx="1">
                  <c:v>2006Q2</c:v>
                </c:pt>
                <c:pt idx="2">
                  <c:v>2006Q3</c:v>
                </c:pt>
                <c:pt idx="3">
                  <c:v>2006Q4</c:v>
                </c:pt>
                <c:pt idx="4">
                  <c:v>2007Q1</c:v>
                </c:pt>
                <c:pt idx="5">
                  <c:v>2007Q2</c:v>
                </c:pt>
                <c:pt idx="6">
                  <c:v>2007Q3</c:v>
                </c:pt>
                <c:pt idx="7">
                  <c:v>2007Q4</c:v>
                </c:pt>
                <c:pt idx="8">
                  <c:v>2008Q1</c:v>
                </c:pt>
                <c:pt idx="9">
                  <c:v>2008Q2</c:v>
                </c:pt>
                <c:pt idx="10">
                  <c:v>2008Q3</c:v>
                </c:pt>
                <c:pt idx="11">
                  <c:v>2008Q4</c:v>
                </c:pt>
                <c:pt idx="12">
                  <c:v>2009Q1</c:v>
                </c:pt>
                <c:pt idx="13">
                  <c:v>2009Q2</c:v>
                </c:pt>
                <c:pt idx="14">
                  <c:v>2009Q3</c:v>
                </c:pt>
                <c:pt idx="15">
                  <c:v>2009Q4</c:v>
                </c:pt>
                <c:pt idx="16">
                  <c:v>2010Q1</c:v>
                </c:pt>
                <c:pt idx="17">
                  <c:v>2010Q2</c:v>
                </c:pt>
                <c:pt idx="18">
                  <c:v>2010Q3</c:v>
                </c:pt>
                <c:pt idx="19">
                  <c:v>2010Q4</c:v>
                </c:pt>
                <c:pt idx="20">
                  <c:v>2011Q1</c:v>
                </c:pt>
                <c:pt idx="21">
                  <c:v>2011Q2</c:v>
                </c:pt>
                <c:pt idx="22">
                  <c:v>2011Q3</c:v>
                </c:pt>
                <c:pt idx="23">
                  <c:v>2011Q4</c:v>
                </c:pt>
                <c:pt idx="24">
                  <c:v>2012Q1</c:v>
                </c:pt>
                <c:pt idx="25">
                  <c:v>2012Q2</c:v>
                </c:pt>
                <c:pt idx="26">
                  <c:v>2012Q3</c:v>
                </c:pt>
                <c:pt idx="27">
                  <c:v>2012Q4</c:v>
                </c:pt>
                <c:pt idx="28">
                  <c:v>2013Q1</c:v>
                </c:pt>
                <c:pt idx="29">
                  <c:v>2013Q2</c:v>
                </c:pt>
                <c:pt idx="30">
                  <c:v>2013Q3</c:v>
                </c:pt>
                <c:pt idx="31">
                  <c:v>2013Q4</c:v>
                </c:pt>
                <c:pt idx="32">
                  <c:v>2014Q1</c:v>
                </c:pt>
                <c:pt idx="33">
                  <c:v>2014Q2</c:v>
                </c:pt>
                <c:pt idx="34">
                  <c:v>2014Q3</c:v>
                </c:pt>
                <c:pt idx="35">
                  <c:v>2014Q4</c:v>
                </c:pt>
                <c:pt idx="36">
                  <c:v>2015Q1</c:v>
                </c:pt>
                <c:pt idx="37">
                  <c:v>2015Q2</c:v>
                </c:pt>
                <c:pt idx="38">
                  <c:v>2015Q3</c:v>
                </c:pt>
                <c:pt idx="39">
                  <c:v>2015Q4</c:v>
                </c:pt>
                <c:pt idx="40">
                  <c:v>2016Q1</c:v>
                </c:pt>
                <c:pt idx="41">
                  <c:v>2016Q2</c:v>
                </c:pt>
                <c:pt idx="42">
                  <c:v>2016Q3</c:v>
                </c:pt>
                <c:pt idx="43">
                  <c:v>2016Q4</c:v>
                </c:pt>
                <c:pt idx="44">
                  <c:v>2017Q1</c:v>
                </c:pt>
                <c:pt idx="45">
                  <c:v>2017Q2</c:v>
                </c:pt>
                <c:pt idx="46">
                  <c:v>2017Q3</c:v>
                </c:pt>
                <c:pt idx="47">
                  <c:v>2017Q4</c:v>
                </c:pt>
                <c:pt idx="48">
                  <c:v>2018Q1</c:v>
                </c:pt>
                <c:pt idx="49">
                  <c:v>2018Q2</c:v>
                </c:pt>
                <c:pt idx="50">
                  <c:v>2018Q3</c:v>
                </c:pt>
                <c:pt idx="51">
                  <c:v>2018Q4</c:v>
                </c:pt>
                <c:pt idx="52">
                  <c:v>2019Q1</c:v>
                </c:pt>
                <c:pt idx="53">
                  <c:v>2019Q2</c:v>
                </c:pt>
                <c:pt idx="54">
                  <c:v>2019Q3</c:v>
                </c:pt>
                <c:pt idx="55">
                  <c:v>2019Q4</c:v>
                </c:pt>
                <c:pt idx="56">
                  <c:v>2020Q1</c:v>
                </c:pt>
                <c:pt idx="57">
                  <c:v>2020Q2</c:v>
                </c:pt>
                <c:pt idx="58">
                  <c:v>2020Q3</c:v>
                </c:pt>
                <c:pt idx="59">
                  <c:v>2020Q4</c:v>
                </c:pt>
                <c:pt idx="60">
                  <c:v>2021Q1</c:v>
                </c:pt>
                <c:pt idx="61">
                  <c:v>2021Q2</c:v>
                </c:pt>
                <c:pt idx="62">
                  <c:v>2021Q3</c:v>
                </c:pt>
                <c:pt idx="63">
                  <c:v>2021Q4</c:v>
                </c:pt>
              </c:strCache>
            </c:strRef>
          </c:cat>
          <c:val>
            <c:numRef>
              <c:f>US!$O$32:$O$95</c:f>
              <c:numCache>
                <c:formatCode>General</c:formatCode>
                <c:ptCount val="64"/>
                <c:pt idx="0">
                  <c:v>0.5207458424327307</c:v>
                </c:pt>
                <c:pt idx="1">
                  <c:v>0.90240641711228942</c:v>
                </c:pt>
                <c:pt idx="2">
                  <c:v>0.94402119907254201</c:v>
                </c:pt>
                <c:pt idx="3">
                  <c:v>-0.4101722723547146</c:v>
                </c:pt>
                <c:pt idx="4">
                  <c:v>0.98039538715008667</c:v>
                </c:pt>
                <c:pt idx="5">
                  <c:v>1.132553825672848</c:v>
                </c:pt>
                <c:pt idx="6">
                  <c:v>0.63301247150717599</c:v>
                </c:pt>
                <c:pt idx="7">
                  <c:v>1.2266417875756894</c:v>
                </c:pt>
                <c:pt idx="8">
                  <c:v>1.0831885650760358</c:v>
                </c:pt>
                <c:pt idx="9">
                  <c:v>1.3009373203260473</c:v>
                </c:pt>
                <c:pt idx="10">
                  <c:v>1.54188053750836</c:v>
                </c:pt>
                <c:pt idx="11">
                  <c:v>-2.2901902729737156</c:v>
                </c:pt>
                <c:pt idx="12">
                  <c:v>-0.68786961496134635</c:v>
                </c:pt>
                <c:pt idx="13">
                  <c:v>0.53175710565909728</c:v>
                </c:pt>
                <c:pt idx="14">
                  <c:v>0.86039333604986701</c:v>
                </c:pt>
                <c:pt idx="15">
                  <c:v>0.78293335314659662</c:v>
                </c:pt>
                <c:pt idx="16">
                  <c:v>0.15850343270515324</c:v>
                </c:pt>
                <c:pt idx="17">
                  <c:v>-3.5269474116957342E-2</c:v>
                </c:pt>
                <c:pt idx="18">
                  <c:v>0.29314671755444222</c:v>
                </c:pt>
                <c:pt idx="19">
                  <c:v>0.809724030021435</c:v>
                </c:pt>
                <c:pt idx="20">
                  <c:v>1.0672177236432552</c:v>
                </c:pt>
                <c:pt idx="21">
                  <c:v>1.137013590419591</c:v>
                </c:pt>
                <c:pt idx="22">
                  <c:v>0.65206581515679451</c:v>
                </c:pt>
                <c:pt idx="23">
                  <c:v>0.44890266598603151</c:v>
                </c:pt>
                <c:pt idx="24">
                  <c:v>0.56317184962915001</c:v>
                </c:pt>
                <c:pt idx="25">
                  <c:v>0.21110167041861169</c:v>
                </c:pt>
                <c:pt idx="26">
                  <c:v>0.45147022831370198</c:v>
                </c:pt>
                <c:pt idx="27">
                  <c:v>0.66495243813462124</c:v>
                </c:pt>
                <c:pt idx="28">
                  <c:v>0.40195473903196977</c:v>
                </c:pt>
                <c:pt idx="29">
                  <c:v>-0.10948517573577028</c:v>
                </c:pt>
                <c:pt idx="30">
                  <c:v>0.54084337089789647</c:v>
                </c:pt>
                <c:pt idx="31">
                  <c:v>0.36976710958722514</c:v>
                </c:pt>
                <c:pt idx="32">
                  <c:v>0.62278643905646769</c:v>
                </c:pt>
                <c:pt idx="33">
                  <c:v>0.531078865352825</c:v>
                </c:pt>
                <c:pt idx="34">
                  <c:v>0.25583401466613825</c:v>
                </c:pt>
                <c:pt idx="35">
                  <c:v>-0.24844371767249121</c:v>
                </c:pt>
                <c:pt idx="36">
                  <c:v>-0.64728106773220329</c:v>
                </c:pt>
                <c:pt idx="37">
                  <c:v>0.68194854581377851</c:v>
                </c:pt>
                <c:pt idx="38">
                  <c:v>0.37770087778527256</c:v>
                </c:pt>
                <c:pt idx="39">
                  <c:v>-7.5676357444664534E-3</c:v>
                </c:pt>
                <c:pt idx="40">
                  <c:v>-6.2087339929024002E-2</c:v>
                </c:pt>
                <c:pt idx="41">
                  <c:v>0.79978347086112955</c:v>
                </c:pt>
                <c:pt idx="42">
                  <c:v>0.42447455448258098</c:v>
                </c:pt>
                <c:pt idx="43">
                  <c:v>0.63478253641506655</c:v>
                </c:pt>
                <c:pt idx="44">
                  <c:v>0.66822319260357366</c:v>
                </c:pt>
                <c:pt idx="45">
                  <c:v>0.17818608480167064</c:v>
                </c:pt>
                <c:pt idx="46">
                  <c:v>0.47436322708948075</c:v>
                </c:pt>
                <c:pt idx="47">
                  <c:v>0.77917384475773144</c:v>
                </c:pt>
                <c:pt idx="48">
                  <c:v>0.77746366466187022</c:v>
                </c:pt>
                <c:pt idx="49">
                  <c:v>0.62538626798931674</c:v>
                </c:pt>
                <c:pt idx="50">
                  <c:v>0.4054702590885812</c:v>
                </c:pt>
                <c:pt idx="51">
                  <c:v>0.39072482036072476</c:v>
                </c:pt>
                <c:pt idx="52">
                  <c:v>0.17712677423537582</c:v>
                </c:pt>
                <c:pt idx="53">
                  <c:v>0.86405628543979729</c:v>
                </c:pt>
                <c:pt idx="54">
                  <c:v>0.32044588315173</c:v>
                </c:pt>
                <c:pt idx="55">
                  <c:v>0.65107504147285722</c:v>
                </c:pt>
                <c:pt idx="56">
                  <c:v>0.24832628600297663</c:v>
                </c:pt>
                <c:pt idx="57">
                  <c:v>-0.78452611218569435</c:v>
                </c:pt>
                <c:pt idx="58">
                  <c:v>1.1499630888880719</c:v>
                </c:pt>
                <c:pt idx="59">
                  <c:v>0.60198081884823551</c:v>
                </c:pt>
                <c:pt idx="60">
                  <c:v>0.92419812784739919</c:v>
                </c:pt>
                <c:pt idx="61">
                  <c:v>2.0474952068186676</c:v>
                </c:pt>
                <c:pt idx="62">
                  <c:v>1.4666794683992599</c:v>
                </c:pt>
                <c:pt idx="63">
                  <c:v>0.76575630285367147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E-4DA1-87CC-9045DEED2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1893903"/>
        <c:axId val="9608470"/>
      </c:lineChart>
      <c:catAx>
        <c:axId val="1189390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 rot="-2700000"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608470"/>
        <c:crosses val="autoZero"/>
        <c:auto val="1"/>
        <c:lblAlgn val="ctr"/>
        <c:lblOffset val="100"/>
        <c:noMultiLvlLbl val="0"/>
      </c:catAx>
      <c:valAx>
        <c:axId val="96084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89390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1" strike="noStrike" spc="-1">
                <a:solidFill>
                  <a:srgbClr val="595959"/>
                </a:solidFill>
                <a:latin typeface="Calibri"/>
              </a:rPr>
              <a:t>Total Labor Force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US!$BW$28:$BW$88</c:f>
              <c:numCache>
                <c:formatCode>mmm\/yyyy</c:formatCode>
                <c:ptCount val="61"/>
                <c:pt idx="0">
                  <c:v>38807</c:v>
                </c:pt>
                <c:pt idx="1">
                  <c:v>38898</c:v>
                </c:pt>
                <c:pt idx="2">
                  <c:v>38990</c:v>
                </c:pt>
                <c:pt idx="3">
                  <c:v>39082</c:v>
                </c:pt>
                <c:pt idx="4">
                  <c:v>39172</c:v>
                </c:pt>
                <c:pt idx="5">
                  <c:v>39263</c:v>
                </c:pt>
                <c:pt idx="6">
                  <c:v>39355</c:v>
                </c:pt>
                <c:pt idx="7">
                  <c:v>39447</c:v>
                </c:pt>
                <c:pt idx="8">
                  <c:v>39538</c:v>
                </c:pt>
                <c:pt idx="9">
                  <c:v>39629</c:v>
                </c:pt>
                <c:pt idx="10">
                  <c:v>39721</c:v>
                </c:pt>
                <c:pt idx="11">
                  <c:v>39813</c:v>
                </c:pt>
                <c:pt idx="12">
                  <c:v>39903</c:v>
                </c:pt>
                <c:pt idx="13">
                  <c:v>39994</c:v>
                </c:pt>
                <c:pt idx="14">
                  <c:v>40086</c:v>
                </c:pt>
                <c:pt idx="15">
                  <c:v>40178</c:v>
                </c:pt>
                <c:pt idx="16">
                  <c:v>40268</c:v>
                </c:pt>
                <c:pt idx="17">
                  <c:v>40359</c:v>
                </c:pt>
                <c:pt idx="18">
                  <c:v>40451</c:v>
                </c:pt>
                <c:pt idx="19">
                  <c:v>40543</c:v>
                </c:pt>
                <c:pt idx="20">
                  <c:v>40633</c:v>
                </c:pt>
                <c:pt idx="21">
                  <c:v>40724</c:v>
                </c:pt>
                <c:pt idx="22">
                  <c:v>40816</c:v>
                </c:pt>
                <c:pt idx="23">
                  <c:v>40908</c:v>
                </c:pt>
                <c:pt idx="24">
                  <c:v>40999</c:v>
                </c:pt>
                <c:pt idx="25">
                  <c:v>41090</c:v>
                </c:pt>
                <c:pt idx="26">
                  <c:v>41182</c:v>
                </c:pt>
                <c:pt idx="27">
                  <c:v>41274</c:v>
                </c:pt>
                <c:pt idx="28">
                  <c:v>41364</c:v>
                </c:pt>
                <c:pt idx="29">
                  <c:v>41455</c:v>
                </c:pt>
                <c:pt idx="30">
                  <c:v>41547</c:v>
                </c:pt>
                <c:pt idx="31">
                  <c:v>41639</c:v>
                </c:pt>
                <c:pt idx="32">
                  <c:v>41729</c:v>
                </c:pt>
                <c:pt idx="33">
                  <c:v>41820</c:v>
                </c:pt>
                <c:pt idx="34">
                  <c:v>41912</c:v>
                </c:pt>
                <c:pt idx="35">
                  <c:v>42004</c:v>
                </c:pt>
                <c:pt idx="36">
                  <c:v>42094</c:v>
                </c:pt>
                <c:pt idx="37">
                  <c:v>42185</c:v>
                </c:pt>
                <c:pt idx="38">
                  <c:v>42277</c:v>
                </c:pt>
                <c:pt idx="39">
                  <c:v>42369</c:v>
                </c:pt>
                <c:pt idx="40">
                  <c:v>42460</c:v>
                </c:pt>
                <c:pt idx="41">
                  <c:v>42551</c:v>
                </c:pt>
                <c:pt idx="42">
                  <c:v>42643</c:v>
                </c:pt>
                <c:pt idx="43">
                  <c:v>42735</c:v>
                </c:pt>
                <c:pt idx="44">
                  <c:v>42825</c:v>
                </c:pt>
                <c:pt idx="45">
                  <c:v>42916</c:v>
                </c:pt>
                <c:pt idx="46">
                  <c:v>43008</c:v>
                </c:pt>
                <c:pt idx="47">
                  <c:v>43100</c:v>
                </c:pt>
                <c:pt idx="48">
                  <c:v>43190</c:v>
                </c:pt>
                <c:pt idx="49">
                  <c:v>43281</c:v>
                </c:pt>
                <c:pt idx="50">
                  <c:v>43373</c:v>
                </c:pt>
                <c:pt idx="51">
                  <c:v>43465</c:v>
                </c:pt>
                <c:pt idx="52">
                  <c:v>43555</c:v>
                </c:pt>
                <c:pt idx="53">
                  <c:v>43646</c:v>
                </c:pt>
                <c:pt idx="54">
                  <c:v>43738</c:v>
                </c:pt>
                <c:pt idx="55">
                  <c:v>43830</c:v>
                </c:pt>
                <c:pt idx="56">
                  <c:v>43921</c:v>
                </c:pt>
                <c:pt idx="57">
                  <c:v>44012</c:v>
                </c:pt>
                <c:pt idx="58">
                  <c:v>44104</c:v>
                </c:pt>
                <c:pt idx="59">
                  <c:v>44196</c:v>
                </c:pt>
                <c:pt idx="60">
                  <c:v>44286</c:v>
                </c:pt>
              </c:numCache>
            </c:numRef>
          </c:cat>
          <c:val>
            <c:numRef>
              <c:f>US!$BX$28:$BX$88</c:f>
              <c:numCache>
                <c:formatCode>0</c:formatCode>
                <c:ptCount val="61"/>
                <c:pt idx="0">
                  <c:v>150556</c:v>
                </c:pt>
                <c:pt idx="1">
                  <c:v>151101.33333333334</c:v>
                </c:pt>
                <c:pt idx="2">
                  <c:v>151585</c:v>
                </c:pt>
                <c:pt idx="3">
                  <c:v>152393</c:v>
                </c:pt>
                <c:pt idx="4">
                  <c:v>153059.33333333334</c:v>
                </c:pt>
                <c:pt idx="5">
                  <c:v>152715.33333333334</c:v>
                </c:pt>
                <c:pt idx="6">
                  <c:v>153072.33333333334</c:v>
                </c:pt>
                <c:pt idx="7">
                  <c:v>153645.33333333334</c:v>
                </c:pt>
                <c:pt idx="8">
                  <c:v>153874.66666666666</c:v>
                </c:pt>
                <c:pt idx="9">
                  <c:v>154128.33333333334</c:v>
                </c:pt>
                <c:pt idx="10">
                  <c:v>154560</c:v>
                </c:pt>
                <c:pt idx="11">
                  <c:v>154723.33333333334</c:v>
                </c:pt>
                <c:pt idx="12">
                  <c:v>154293.66666666666</c:v>
                </c:pt>
                <c:pt idx="13">
                  <c:v>154657.33333333334</c:v>
                </c:pt>
                <c:pt idx="14">
                  <c:v>154212</c:v>
                </c:pt>
                <c:pt idx="15">
                  <c:v>153591</c:v>
                </c:pt>
                <c:pt idx="16">
                  <c:v>153710.66666666666</c:v>
                </c:pt>
                <c:pt idx="17">
                  <c:v>154109.66666666666</c:v>
                </c:pt>
                <c:pt idx="18">
                  <c:v>153917.33333333334</c:v>
                </c:pt>
                <c:pt idx="19">
                  <c:v>153803.33333333334</c:v>
                </c:pt>
                <c:pt idx="20">
                  <c:v>153284.33333333334</c:v>
                </c:pt>
                <c:pt idx="21">
                  <c:v>153456</c:v>
                </c:pt>
                <c:pt idx="22">
                  <c:v>153726.33333333334</c:v>
                </c:pt>
                <c:pt idx="23">
                  <c:v>154028</c:v>
                </c:pt>
                <c:pt idx="24">
                  <c:v>154600.33333333334</c:v>
                </c:pt>
                <c:pt idx="25">
                  <c:v>154831.33333333334</c:v>
                </c:pt>
                <c:pt idx="26">
                  <c:v>154957</c:v>
                </c:pt>
                <c:pt idx="27">
                  <c:v>155506.66666666666</c:v>
                </c:pt>
                <c:pt idx="28">
                  <c:v>155360</c:v>
                </c:pt>
                <c:pt idx="29">
                  <c:v>155559.66666666666</c:v>
                </c:pt>
                <c:pt idx="30">
                  <c:v>155630.33333333334</c:v>
                </c:pt>
                <c:pt idx="31">
                  <c:v>155040</c:v>
                </c:pt>
                <c:pt idx="32">
                  <c:v>155621</c:v>
                </c:pt>
                <c:pt idx="33">
                  <c:v>155586.66666666666</c:v>
                </c:pt>
                <c:pt idx="34">
                  <c:v>156059</c:v>
                </c:pt>
                <c:pt idx="35">
                  <c:v>156414.33333333334</c:v>
                </c:pt>
                <c:pt idx="36">
                  <c:v>156772.33333333334</c:v>
                </c:pt>
                <c:pt idx="37">
                  <c:v>157257.66666666666</c:v>
                </c:pt>
                <c:pt idx="38">
                  <c:v>156967.33333333334</c:v>
                </c:pt>
                <c:pt idx="39">
                  <c:v>157555</c:v>
                </c:pt>
                <c:pt idx="40">
                  <c:v>158699.66666666666</c:v>
                </c:pt>
                <c:pt idx="41">
                  <c:v>158964</c:v>
                </c:pt>
                <c:pt idx="42">
                  <c:v>159490</c:v>
                </c:pt>
                <c:pt idx="43">
                  <c:v>159596.33333333334</c:v>
                </c:pt>
                <c:pt idx="44">
                  <c:v>159858</c:v>
                </c:pt>
                <c:pt idx="45">
                  <c:v>160241</c:v>
                </c:pt>
                <c:pt idx="46">
                  <c:v>160738</c:v>
                </c:pt>
                <c:pt idx="47">
                  <c:v>160434</c:v>
                </c:pt>
                <c:pt idx="48">
                  <c:v>161507</c:v>
                </c:pt>
                <c:pt idx="49">
                  <c:v>162003.66666666666</c:v>
                </c:pt>
                <c:pt idx="50">
                  <c:v>162012</c:v>
                </c:pt>
                <c:pt idx="51">
                  <c:v>162769.33333333334</c:v>
                </c:pt>
                <c:pt idx="52">
                  <c:v>163036.33333333334</c:v>
                </c:pt>
                <c:pt idx="53">
                  <c:v>162877</c:v>
                </c:pt>
                <c:pt idx="54">
                  <c:v>163801.66666666666</c:v>
                </c:pt>
                <c:pt idx="55">
                  <c:v>164434.66666666666</c:v>
                </c:pt>
                <c:pt idx="56">
                  <c:v>163874.66666666666</c:v>
                </c:pt>
                <c:pt idx="57">
                  <c:v>158158.33333333334</c:v>
                </c:pt>
                <c:pt idx="58">
                  <c:v>160327</c:v>
                </c:pt>
                <c:pt idx="59">
                  <c:v>160607</c:v>
                </c:pt>
                <c:pt idx="60">
                  <c:v>160310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0-4D20-BF40-37F4FBF59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7664294"/>
        <c:axId val="29586689"/>
      </c:lineChart>
      <c:dateAx>
        <c:axId val="476642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mm\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2700000"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586689"/>
        <c:crosses val="autoZero"/>
        <c:auto val="1"/>
        <c:lblOffset val="100"/>
        <c:baseTimeUnit val="months"/>
      </c:dateAx>
      <c:valAx>
        <c:axId val="295866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66429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392400</xdr:colOff>
      <xdr:row>30</xdr:row>
      <xdr:rowOff>20880</xdr:rowOff>
    </xdr:from>
    <xdr:to>
      <xdr:col>38</xdr:col>
      <xdr:colOff>84960</xdr:colOff>
      <xdr:row>46</xdr:row>
      <xdr:rowOff>159120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80</xdr:col>
      <xdr:colOff>414720</xdr:colOff>
      <xdr:row>10</xdr:row>
      <xdr:rowOff>85320</xdr:rowOff>
    </xdr:from>
    <xdr:to>
      <xdr:col>86</xdr:col>
      <xdr:colOff>107280</xdr:colOff>
      <xdr:row>27</xdr:row>
      <xdr:rowOff>61920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74</xdr:col>
      <xdr:colOff>33735</xdr:colOff>
      <xdr:row>1</xdr:row>
      <xdr:rowOff>152220</xdr:rowOff>
    </xdr:from>
    <xdr:to>
      <xdr:col>80</xdr:col>
      <xdr:colOff>305520</xdr:colOff>
      <xdr:row>18</xdr:row>
      <xdr:rowOff>128820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76</xdr:col>
      <xdr:colOff>110310</xdr:colOff>
      <xdr:row>22</xdr:row>
      <xdr:rowOff>94455</xdr:rowOff>
    </xdr:from>
    <xdr:to>
      <xdr:col>82</xdr:col>
      <xdr:colOff>274095</xdr:colOff>
      <xdr:row>39</xdr:row>
      <xdr:rowOff>71775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95</xdr:col>
      <xdr:colOff>415440</xdr:colOff>
      <xdr:row>10</xdr:row>
      <xdr:rowOff>85320</xdr:rowOff>
    </xdr:from>
    <xdr:to>
      <xdr:col>103</xdr:col>
      <xdr:colOff>107640</xdr:colOff>
      <xdr:row>27</xdr:row>
      <xdr:rowOff>61920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338760</xdr:colOff>
      <xdr:row>14</xdr:row>
      <xdr:rowOff>115920</xdr:rowOff>
    </xdr:from>
    <xdr:to>
      <xdr:col>7</xdr:col>
      <xdr:colOff>64440</xdr:colOff>
      <xdr:row>34</xdr:row>
      <xdr:rowOff>128520</xdr:rowOff>
    </xdr:to>
    <xdr:graphicFrame macro="">
      <xdr:nvGraphicFramePr>
        <xdr:cNvPr id="7" name="Chart 1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401400</xdr:colOff>
      <xdr:row>14</xdr:row>
      <xdr:rowOff>128160</xdr:rowOff>
    </xdr:from>
    <xdr:to>
      <xdr:col>21</xdr:col>
      <xdr:colOff>142560</xdr:colOff>
      <xdr:row>34</xdr:row>
      <xdr:rowOff>161640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562320</xdr:colOff>
      <xdr:row>9</xdr:row>
      <xdr:rowOff>90720</xdr:rowOff>
    </xdr:from>
    <xdr:to>
      <xdr:col>18</xdr:col>
      <xdr:colOff>576420</xdr:colOff>
      <xdr:row>30</xdr:row>
      <xdr:rowOff>9360</xdr:rowOff>
    </xdr:to>
    <xdr:graphicFrame macro="">
      <xdr:nvGraphicFramePr>
        <xdr:cNvPr id="9" name="Chart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65</xdr:col>
      <xdr:colOff>267480</xdr:colOff>
      <xdr:row>80</xdr:row>
      <xdr:rowOff>39600</xdr:rowOff>
    </xdr:from>
    <xdr:to>
      <xdr:col>72</xdr:col>
      <xdr:colOff>122040</xdr:colOff>
      <xdr:row>98</xdr:row>
      <xdr:rowOff>87120</xdr:rowOff>
    </xdr:to>
    <xdr:graphicFrame macro="">
      <xdr:nvGraphicFramePr>
        <xdr:cNvPr id="10" name="Chart 1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21</xdr:col>
      <xdr:colOff>237960</xdr:colOff>
      <xdr:row>14</xdr:row>
      <xdr:rowOff>133200</xdr:rowOff>
    </xdr:from>
    <xdr:to>
      <xdr:col>27</xdr:col>
      <xdr:colOff>542520</xdr:colOff>
      <xdr:row>33</xdr:row>
      <xdr:rowOff>161280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66</xdr:col>
      <xdr:colOff>495360</xdr:colOff>
      <xdr:row>7</xdr:row>
      <xdr:rowOff>104760</xdr:rowOff>
    </xdr:from>
    <xdr:to>
      <xdr:col>74</xdr:col>
      <xdr:colOff>418680</xdr:colOff>
      <xdr:row>24</xdr:row>
      <xdr:rowOff>95040</xdr:rowOff>
    </xdr:to>
    <xdr:graphicFrame macro="">
      <xdr:nvGraphicFramePr>
        <xdr:cNvPr id="12" name="Chart 9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21</xdr:col>
      <xdr:colOff>561960</xdr:colOff>
      <xdr:row>32</xdr:row>
      <xdr:rowOff>57240</xdr:rowOff>
    </xdr:from>
    <xdr:to>
      <xdr:col>29</xdr:col>
      <xdr:colOff>485280</xdr:colOff>
      <xdr:row>49</xdr:row>
      <xdr:rowOff>47520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28</xdr:col>
      <xdr:colOff>13320</xdr:colOff>
      <xdr:row>14</xdr:row>
      <xdr:rowOff>121680</xdr:rowOff>
    </xdr:from>
    <xdr:to>
      <xdr:col>37</xdr:col>
      <xdr:colOff>240840</xdr:colOff>
      <xdr:row>34</xdr:row>
      <xdr:rowOff>123120</xdr:rowOff>
    </xdr:to>
    <xdr:graphicFrame macro="">
      <xdr:nvGraphicFramePr>
        <xdr:cNvPr id="14" name="Consumption Gap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272"/>
  <sheetViews>
    <sheetView tabSelected="1" topLeftCell="A79" zoomScaleNormal="100" workbookViewId="0">
      <selection activeCell="B97" sqref="B97"/>
    </sheetView>
  </sheetViews>
  <sheetFormatPr defaultColWidth="8.7109375" defaultRowHeight="12.75" x14ac:dyDescent="0.2"/>
  <cols>
    <col min="3" max="3" width="9.140625" style="1" customWidth="1"/>
    <col min="37" max="37" width="8.7109375" style="2"/>
    <col min="89" max="89" width="8.7109375" style="13"/>
    <col min="1021" max="1024" width="11.5703125" customWidth="1"/>
  </cols>
  <sheetData>
    <row r="1" spans="1:116" x14ac:dyDescent="0.2">
      <c r="A1" s="3" t="s">
        <v>0</v>
      </c>
      <c r="B1" s="4" t="s">
        <v>1</v>
      </c>
      <c r="C1" s="1" t="s">
        <v>0</v>
      </c>
      <c r="E1" s="5" t="s">
        <v>2</v>
      </c>
      <c r="F1" s="4" t="s">
        <v>3</v>
      </c>
      <c r="G1" s="4" t="s">
        <v>4</v>
      </c>
      <c r="I1" s="5" t="s">
        <v>5</v>
      </c>
      <c r="J1" s="4" t="s">
        <v>3</v>
      </c>
      <c r="K1" s="4" t="s">
        <v>4</v>
      </c>
      <c r="M1" s="5" t="s">
        <v>6</v>
      </c>
      <c r="N1" s="4" t="s">
        <v>3</v>
      </c>
      <c r="O1" s="4" t="s">
        <v>4</v>
      </c>
      <c r="Q1" s="5" t="s">
        <v>7</v>
      </c>
      <c r="R1" s="4" t="s">
        <v>3</v>
      </c>
      <c r="S1" s="4" t="s">
        <v>4</v>
      </c>
      <c r="U1" s="5" t="s">
        <v>8</v>
      </c>
      <c r="V1" s="4" t="s">
        <v>3</v>
      </c>
      <c r="W1" s="4" t="s">
        <v>4</v>
      </c>
      <c r="Y1" s="5" t="s">
        <v>9</v>
      </c>
      <c r="Z1" s="4" t="s">
        <v>3</v>
      </c>
      <c r="AA1" s="4" t="s">
        <v>4</v>
      </c>
      <c r="AC1" s="5" t="s">
        <v>10</v>
      </c>
      <c r="AD1" s="4" t="s">
        <v>3</v>
      </c>
      <c r="AE1" s="4" t="s">
        <v>4</v>
      </c>
      <c r="AG1" s="5" t="s">
        <v>11</v>
      </c>
      <c r="AH1" s="4" t="s">
        <v>3</v>
      </c>
      <c r="AI1" s="4" t="s">
        <v>12</v>
      </c>
      <c r="AK1" s="3" t="s">
        <v>13</v>
      </c>
      <c r="AL1" s="4" t="s">
        <v>3</v>
      </c>
      <c r="AM1" s="4" t="s">
        <v>14</v>
      </c>
      <c r="AO1" s="5" t="s">
        <v>15</v>
      </c>
      <c r="AP1" s="4" t="s">
        <v>3</v>
      </c>
      <c r="AQ1" s="4" t="s">
        <v>4</v>
      </c>
      <c r="AS1" s="5" t="s">
        <v>16</v>
      </c>
      <c r="AT1" s="4" t="s">
        <v>3</v>
      </c>
      <c r="AU1" s="4" t="s">
        <v>12</v>
      </c>
      <c r="AW1" s="5" t="s">
        <v>17</v>
      </c>
      <c r="AX1" s="4" t="s">
        <v>3</v>
      </c>
      <c r="AY1" s="4" t="s">
        <v>12</v>
      </c>
      <c r="BA1" s="5" t="s">
        <v>18</v>
      </c>
      <c r="BB1" s="4" t="s">
        <v>3</v>
      </c>
      <c r="BC1" s="4" t="s">
        <v>12</v>
      </c>
      <c r="BE1" s="5" t="s">
        <v>19</v>
      </c>
      <c r="BF1" s="4" t="s">
        <v>3</v>
      </c>
      <c r="BG1" s="4" t="s">
        <v>12</v>
      </c>
      <c r="BI1" s="5" t="s">
        <v>20</v>
      </c>
      <c r="BJ1" s="4" t="s">
        <v>3</v>
      </c>
      <c r="BK1" s="4" t="s">
        <v>12</v>
      </c>
      <c r="BM1" s="5" t="s">
        <v>21</v>
      </c>
      <c r="BN1" s="4" t="s">
        <v>3</v>
      </c>
      <c r="BO1" s="4" t="s">
        <v>12</v>
      </c>
      <c r="BP1" s="4"/>
      <c r="BQ1" s="5" t="s">
        <v>22</v>
      </c>
      <c r="BR1" s="4"/>
      <c r="BS1" s="4"/>
      <c r="BT1" s="6" t="s">
        <v>23</v>
      </c>
      <c r="BU1" s="5" t="s">
        <v>24</v>
      </c>
      <c r="BV1" s="4" t="s">
        <v>25</v>
      </c>
      <c r="BW1" s="4" t="s">
        <v>26</v>
      </c>
      <c r="BX1" s="4" t="s">
        <v>27</v>
      </c>
      <c r="BY1" s="5" t="s">
        <v>28</v>
      </c>
      <c r="BZ1" s="4" t="s">
        <v>25</v>
      </c>
      <c r="CA1" s="4" t="s">
        <v>26</v>
      </c>
      <c r="CB1" s="4" t="s">
        <v>29</v>
      </c>
      <c r="CC1" s="5" t="s">
        <v>30</v>
      </c>
      <c r="CD1" s="4" t="s">
        <v>25</v>
      </c>
      <c r="CE1" s="4" t="s">
        <v>26</v>
      </c>
      <c r="CF1" s="4" t="s">
        <v>31</v>
      </c>
      <c r="CG1" s="5" t="s">
        <v>32</v>
      </c>
      <c r="CH1" s="4" t="s">
        <v>25</v>
      </c>
      <c r="CI1" s="4" t="s">
        <v>26</v>
      </c>
      <c r="CJ1" s="4" t="s">
        <v>33</v>
      </c>
      <c r="CK1" s="5" t="s">
        <v>34</v>
      </c>
      <c r="CL1" s="4" t="s">
        <v>25</v>
      </c>
      <c r="CM1" s="4" t="s">
        <v>26</v>
      </c>
      <c r="CN1" s="4" t="s">
        <v>35</v>
      </c>
      <c r="CO1" s="5" t="s">
        <v>36</v>
      </c>
      <c r="CP1" s="4" t="s">
        <v>25</v>
      </c>
      <c r="CQ1" s="4" t="s">
        <v>26</v>
      </c>
      <c r="CR1" s="4" t="s">
        <v>37</v>
      </c>
      <c r="CS1" s="5" t="s">
        <v>38</v>
      </c>
      <c r="CT1" s="4" t="s">
        <v>25</v>
      </c>
      <c r="CU1" s="4" t="s">
        <v>26</v>
      </c>
      <c r="CV1" s="4" t="s">
        <v>39</v>
      </c>
      <c r="CW1" s="5" t="s">
        <v>40</v>
      </c>
      <c r="CX1" s="4" t="s">
        <v>25</v>
      </c>
      <c r="CY1" s="4" t="s">
        <v>26</v>
      </c>
      <c r="CZ1" s="4" t="s">
        <v>41</v>
      </c>
      <c r="DA1" s="5" t="s">
        <v>42</v>
      </c>
      <c r="DB1" s="4" t="s">
        <v>25</v>
      </c>
      <c r="DC1" s="4" t="s">
        <v>26</v>
      </c>
      <c r="DD1" s="4" t="s">
        <v>43</v>
      </c>
      <c r="DI1" s="5" t="s">
        <v>44</v>
      </c>
      <c r="DJ1" s="4" t="s">
        <v>25</v>
      </c>
      <c r="DK1" s="4" t="s">
        <v>26</v>
      </c>
      <c r="DL1" s="4" t="s">
        <v>45</v>
      </c>
    </row>
    <row r="2" spans="1:116" x14ac:dyDescent="0.2">
      <c r="F2" s="4" t="s">
        <v>46</v>
      </c>
      <c r="G2" s="4" t="s">
        <v>47</v>
      </c>
      <c r="J2" s="4" t="s">
        <v>46</v>
      </c>
      <c r="K2" s="4" t="s">
        <v>48</v>
      </c>
      <c r="N2" s="4" t="s">
        <v>46</v>
      </c>
      <c r="O2" s="4" t="s">
        <v>49</v>
      </c>
      <c r="R2" s="4" t="s">
        <v>46</v>
      </c>
      <c r="S2" s="4" t="s">
        <v>50</v>
      </c>
      <c r="V2" s="4" t="s">
        <v>46</v>
      </c>
      <c r="W2" s="4" t="s">
        <v>51</v>
      </c>
      <c r="Z2" s="4" t="s">
        <v>46</v>
      </c>
      <c r="AA2" s="4" t="s">
        <v>52</v>
      </c>
      <c r="AC2" s="4" t="s">
        <v>53</v>
      </c>
      <c r="AD2" s="4" t="s">
        <v>46</v>
      </c>
      <c r="AE2" s="4" t="s">
        <v>54</v>
      </c>
      <c r="AH2" s="4" t="s">
        <v>46</v>
      </c>
      <c r="AI2" s="4" t="s">
        <v>55</v>
      </c>
      <c r="AL2" s="4" t="s">
        <v>46</v>
      </c>
      <c r="AM2" s="4" t="s">
        <v>56</v>
      </c>
      <c r="AP2" s="4" t="s">
        <v>46</v>
      </c>
      <c r="AQ2" s="4" t="s">
        <v>57</v>
      </c>
      <c r="AT2" s="4" t="s">
        <v>46</v>
      </c>
      <c r="AU2" s="4" t="s">
        <v>58</v>
      </c>
      <c r="AX2" s="4" t="s">
        <v>46</v>
      </c>
      <c r="AY2" s="4" t="s">
        <v>59</v>
      </c>
      <c r="BB2" s="4" t="s">
        <v>46</v>
      </c>
      <c r="BC2" s="4" t="s">
        <v>60</v>
      </c>
      <c r="BF2" s="4" t="s">
        <v>46</v>
      </c>
      <c r="BG2" s="4" t="s">
        <v>61</v>
      </c>
      <c r="BJ2" s="4" t="s">
        <v>46</v>
      </c>
      <c r="BK2" s="4" t="s">
        <v>62</v>
      </c>
      <c r="BN2" s="4" t="s">
        <v>46</v>
      </c>
      <c r="BO2" s="4" t="s">
        <v>63</v>
      </c>
      <c r="BP2" s="4"/>
      <c r="BR2" s="4"/>
      <c r="BS2" s="4"/>
      <c r="BT2" s="4"/>
      <c r="BV2" s="4" t="s">
        <v>64</v>
      </c>
      <c r="BX2" s="4" t="s">
        <v>65</v>
      </c>
      <c r="BZ2" s="4" t="s">
        <v>64</v>
      </c>
      <c r="CB2" s="4" t="s">
        <v>66</v>
      </c>
      <c r="CD2" s="4" t="s">
        <v>64</v>
      </c>
      <c r="CF2" s="4" t="s">
        <v>67</v>
      </c>
      <c r="CH2" s="4" t="s">
        <v>64</v>
      </c>
      <c r="CJ2" s="4" t="s">
        <v>68</v>
      </c>
      <c r="CL2" s="4" t="s">
        <v>64</v>
      </c>
      <c r="CN2" s="4" t="s">
        <v>69</v>
      </c>
      <c r="CP2" s="4" t="s">
        <v>64</v>
      </c>
      <c r="CR2" s="4" t="s">
        <v>70</v>
      </c>
      <c r="CT2" s="4" t="s">
        <v>64</v>
      </c>
      <c r="CV2" s="4" t="s">
        <v>71</v>
      </c>
      <c r="CX2" s="4" t="s">
        <v>64</v>
      </c>
      <c r="CZ2" s="4" t="s">
        <v>72</v>
      </c>
      <c r="DB2" s="4" t="s">
        <v>64</v>
      </c>
      <c r="DD2" s="4" t="s">
        <v>73</v>
      </c>
      <c r="DJ2" s="4" t="s">
        <v>64</v>
      </c>
      <c r="DL2" s="4" t="s">
        <v>74</v>
      </c>
    </row>
    <row r="3" spans="1:116" x14ac:dyDescent="0.2">
      <c r="F3" s="4" t="s">
        <v>75</v>
      </c>
      <c r="G3" s="4" t="s">
        <v>76</v>
      </c>
      <c r="J3" s="4" t="s">
        <v>75</v>
      </c>
      <c r="K3" s="4" t="s">
        <v>76</v>
      </c>
      <c r="N3" s="4" t="s">
        <v>75</v>
      </c>
      <c r="O3" s="4" t="s">
        <v>76</v>
      </c>
      <c r="R3" s="4" t="s">
        <v>75</v>
      </c>
      <c r="S3" s="4" t="s">
        <v>76</v>
      </c>
      <c r="V3" s="4" t="s">
        <v>75</v>
      </c>
      <c r="W3" s="4" t="s">
        <v>76</v>
      </c>
      <c r="Z3" s="4" t="s">
        <v>75</v>
      </c>
      <c r="AA3" s="4" t="s">
        <v>76</v>
      </c>
      <c r="AD3" s="4" t="s">
        <v>75</v>
      </c>
      <c r="AE3" s="4" t="s">
        <v>76</v>
      </c>
      <c r="AH3" s="4" t="s">
        <v>75</v>
      </c>
      <c r="AI3" s="4" t="s">
        <v>76</v>
      </c>
      <c r="AL3" s="4" t="s">
        <v>75</v>
      </c>
      <c r="AM3" s="4" t="s">
        <v>76</v>
      </c>
      <c r="AP3" s="4" t="s">
        <v>75</v>
      </c>
      <c r="AQ3" s="4" t="s">
        <v>76</v>
      </c>
      <c r="AT3" s="4" t="s">
        <v>75</v>
      </c>
      <c r="AU3" s="4" t="s">
        <v>76</v>
      </c>
      <c r="AX3" s="4" t="s">
        <v>75</v>
      </c>
      <c r="AY3" s="4" t="s">
        <v>76</v>
      </c>
      <c r="BB3" s="4" t="s">
        <v>75</v>
      </c>
      <c r="BC3" s="4" t="s">
        <v>76</v>
      </c>
      <c r="BF3" s="4" t="s">
        <v>75</v>
      </c>
      <c r="BG3" s="4"/>
      <c r="BJ3" s="4" t="s">
        <v>75</v>
      </c>
      <c r="BK3" s="4" t="s">
        <v>76</v>
      </c>
      <c r="BN3" s="4" t="s">
        <v>75</v>
      </c>
      <c r="BO3" s="4" t="s">
        <v>76</v>
      </c>
      <c r="BP3" s="4"/>
      <c r="BR3" s="4"/>
      <c r="BS3" s="4"/>
      <c r="BT3" s="4"/>
      <c r="BV3" s="4" t="s">
        <v>77</v>
      </c>
      <c r="BX3" s="4" t="s">
        <v>578</v>
      </c>
      <c r="BZ3" s="4" t="s">
        <v>77</v>
      </c>
      <c r="CB3" s="4" t="s">
        <v>578</v>
      </c>
      <c r="CD3" s="4" t="s">
        <v>77</v>
      </c>
      <c r="CF3" s="4" t="s">
        <v>578</v>
      </c>
      <c r="CH3" s="4" t="s">
        <v>77</v>
      </c>
      <c r="CJ3" s="4" t="s">
        <v>78</v>
      </c>
      <c r="CL3" s="4" t="s">
        <v>77</v>
      </c>
      <c r="CN3" s="4" t="s">
        <v>578</v>
      </c>
      <c r="CP3" s="4" t="s">
        <v>77</v>
      </c>
      <c r="CR3" s="4" t="s">
        <v>578</v>
      </c>
      <c r="CT3" s="4" t="s">
        <v>77</v>
      </c>
      <c r="CV3" s="4" t="s">
        <v>578</v>
      </c>
      <c r="CX3" s="4" t="s">
        <v>77</v>
      </c>
      <c r="CZ3" s="4" t="s">
        <v>579</v>
      </c>
      <c r="DB3" s="4" t="s">
        <v>77</v>
      </c>
      <c r="DD3" s="4" t="s">
        <v>579</v>
      </c>
      <c r="DJ3" s="4" t="s">
        <v>77</v>
      </c>
      <c r="DL3" s="4" t="s">
        <v>78</v>
      </c>
    </row>
    <row r="4" spans="1:116" x14ac:dyDescent="0.2">
      <c r="F4" s="4" t="s">
        <v>79</v>
      </c>
      <c r="G4" s="4" t="s">
        <v>80</v>
      </c>
      <c r="J4" s="4" t="s">
        <v>79</v>
      </c>
      <c r="K4" s="4" t="s">
        <v>81</v>
      </c>
      <c r="N4" s="4" t="s">
        <v>79</v>
      </c>
      <c r="O4" s="4" t="s">
        <v>82</v>
      </c>
      <c r="R4" s="4" t="s">
        <v>79</v>
      </c>
      <c r="S4" s="4" t="s">
        <v>83</v>
      </c>
      <c r="U4" s="4" t="s">
        <v>84</v>
      </c>
      <c r="V4" s="4" t="s">
        <v>79</v>
      </c>
      <c r="W4" s="4" t="s">
        <v>85</v>
      </c>
      <c r="Y4" s="4" t="s">
        <v>86</v>
      </c>
      <c r="Z4" s="4" t="s">
        <v>79</v>
      </c>
      <c r="AA4" s="4" t="s">
        <v>87</v>
      </c>
      <c r="AD4" s="4" t="s">
        <v>79</v>
      </c>
      <c r="AE4" s="4" t="s">
        <v>88</v>
      </c>
      <c r="AH4" s="4" t="s">
        <v>79</v>
      </c>
      <c r="AI4" s="4" t="s">
        <v>89</v>
      </c>
      <c r="AL4" s="4" t="s">
        <v>79</v>
      </c>
      <c r="AM4" s="4" t="s">
        <v>90</v>
      </c>
      <c r="AP4" s="4" t="s">
        <v>79</v>
      </c>
      <c r="AQ4" s="4" t="s">
        <v>91</v>
      </c>
      <c r="AT4" s="4" t="s">
        <v>79</v>
      </c>
      <c r="AU4" s="4" t="s">
        <v>92</v>
      </c>
      <c r="AX4" s="4" t="s">
        <v>79</v>
      </c>
      <c r="AY4" s="4" t="s">
        <v>93</v>
      </c>
      <c r="BB4" s="4" t="s">
        <v>79</v>
      </c>
      <c r="BC4" s="4" t="s">
        <v>94</v>
      </c>
      <c r="BF4" s="4" t="s">
        <v>79</v>
      </c>
      <c r="BG4" s="4"/>
      <c r="BJ4" s="4" t="s">
        <v>79</v>
      </c>
      <c r="BK4" s="4" t="s">
        <v>95</v>
      </c>
      <c r="BN4" s="4" t="s">
        <v>79</v>
      </c>
      <c r="BO4" s="4" t="s">
        <v>96</v>
      </c>
      <c r="BP4" s="4"/>
      <c r="BR4" s="4"/>
      <c r="BS4" s="4"/>
      <c r="BT4" s="4"/>
      <c r="BV4" s="4" t="s">
        <v>97</v>
      </c>
      <c r="BW4" s="7">
        <v>36616</v>
      </c>
      <c r="BX4" s="8">
        <v>142385.66666666666</v>
      </c>
      <c r="BZ4" s="4" t="s">
        <v>97</v>
      </c>
      <c r="CA4" s="7">
        <v>36616</v>
      </c>
      <c r="CB4" s="9">
        <v>4.0333333333333332</v>
      </c>
      <c r="CD4" s="4" t="s">
        <v>97</v>
      </c>
      <c r="CE4" s="7">
        <v>36616</v>
      </c>
      <c r="CF4" s="8">
        <v>69200</v>
      </c>
      <c r="CH4" s="4" t="s">
        <v>97</v>
      </c>
      <c r="CI4" s="7">
        <v>36616</v>
      </c>
      <c r="CJ4" s="10">
        <v>256.64299999999997</v>
      </c>
      <c r="CK4" s="14">
        <f t="shared" ref="CK4:CK35" si="0">CJ4/13</f>
        <v>19.741769230769229</v>
      </c>
      <c r="CL4" s="4" t="s">
        <v>97</v>
      </c>
      <c r="CM4" s="7">
        <v>36616</v>
      </c>
      <c r="CN4" s="9">
        <v>39.5</v>
      </c>
      <c r="CP4" s="4" t="s">
        <v>97</v>
      </c>
      <c r="CQ4" s="7">
        <v>36616</v>
      </c>
      <c r="CR4" s="1" t="e">
        <v>#N/A</v>
      </c>
      <c r="CT4" s="4" t="s">
        <v>97</v>
      </c>
      <c r="CU4" s="7">
        <v>36616</v>
      </c>
      <c r="CV4" s="1" t="e">
        <v>#N/A</v>
      </c>
      <c r="CX4" s="4" t="s">
        <v>97</v>
      </c>
      <c r="CY4" s="7">
        <v>36616</v>
      </c>
      <c r="CZ4" s="11">
        <v>100.688</v>
      </c>
      <c r="DB4" s="4" t="s">
        <v>97</v>
      </c>
      <c r="DC4" s="7">
        <v>36616</v>
      </c>
      <c r="DD4" s="11">
        <v>92.910799999999995</v>
      </c>
      <c r="DJ4" s="4" t="s">
        <v>97</v>
      </c>
      <c r="DK4" s="7">
        <v>36616</v>
      </c>
      <c r="DL4" s="10">
        <v>0</v>
      </c>
    </row>
    <row r="5" spans="1:116" x14ac:dyDescent="0.2">
      <c r="F5" s="4" t="s">
        <v>98</v>
      </c>
      <c r="G5" s="4" t="s">
        <v>78</v>
      </c>
      <c r="J5" s="4" t="s">
        <v>98</v>
      </c>
      <c r="K5" s="4" t="s">
        <v>78</v>
      </c>
      <c r="N5" s="4" t="s">
        <v>98</v>
      </c>
      <c r="O5" s="4" t="s">
        <v>78</v>
      </c>
      <c r="R5" s="4" t="s">
        <v>98</v>
      </c>
      <c r="S5" s="4" t="s">
        <v>99</v>
      </c>
      <c r="V5" s="4" t="s">
        <v>98</v>
      </c>
      <c r="W5" s="4" t="s">
        <v>99</v>
      </c>
      <c r="Z5" s="4" t="s">
        <v>98</v>
      </c>
      <c r="AA5" s="4" t="s">
        <v>99</v>
      </c>
      <c r="AD5" s="4" t="s">
        <v>98</v>
      </c>
      <c r="AE5" s="4" t="s">
        <v>78</v>
      </c>
      <c r="AH5" s="4" t="s">
        <v>98</v>
      </c>
      <c r="AI5" s="4" t="s">
        <v>78</v>
      </c>
      <c r="AL5" s="4" t="s">
        <v>100</v>
      </c>
      <c r="AM5" s="4" t="s">
        <v>101</v>
      </c>
      <c r="AP5" s="4" t="s">
        <v>98</v>
      </c>
      <c r="AQ5" s="4" t="s">
        <v>78</v>
      </c>
      <c r="AT5" s="4" t="s">
        <v>98</v>
      </c>
      <c r="AU5" s="4" t="s">
        <v>78</v>
      </c>
      <c r="AX5" s="4" t="s">
        <v>98</v>
      </c>
      <c r="AY5" s="4" t="s">
        <v>78</v>
      </c>
      <c r="BB5" s="4" t="s">
        <v>98</v>
      </c>
      <c r="BC5" s="4" t="s">
        <v>78</v>
      </c>
      <c r="BF5" s="4" t="s">
        <v>98</v>
      </c>
      <c r="BG5" s="4"/>
      <c r="BJ5" s="4" t="s">
        <v>98</v>
      </c>
      <c r="BK5" s="4" t="s">
        <v>78</v>
      </c>
      <c r="BN5" s="4" t="s">
        <v>98</v>
      </c>
      <c r="BO5" s="4" t="s">
        <v>78</v>
      </c>
      <c r="BP5" s="4"/>
      <c r="BR5" s="4"/>
      <c r="BS5" s="4"/>
      <c r="BT5" s="4"/>
      <c r="BV5" s="4" t="s">
        <v>102</v>
      </c>
      <c r="BW5" s="7">
        <v>36707</v>
      </c>
      <c r="BX5" s="8">
        <v>142576.66666666666</v>
      </c>
      <c r="BZ5" s="4" t="s">
        <v>102</v>
      </c>
      <c r="CA5" s="7">
        <v>36707</v>
      </c>
      <c r="CB5" s="9">
        <v>3.9333333333333336</v>
      </c>
      <c r="CD5" s="4" t="s">
        <v>102</v>
      </c>
      <c r="CE5" s="7">
        <v>36707</v>
      </c>
      <c r="CF5" s="8">
        <v>69665.333333333328</v>
      </c>
      <c r="CH5" s="4" t="s">
        <v>102</v>
      </c>
      <c r="CI5" s="7">
        <v>36707</v>
      </c>
      <c r="CJ5" s="10">
        <v>257.25400000000002</v>
      </c>
      <c r="CK5" s="14">
        <f t="shared" si="0"/>
        <v>19.788769230769233</v>
      </c>
      <c r="CL5" s="4" t="s">
        <v>102</v>
      </c>
      <c r="CM5" s="7">
        <v>36707</v>
      </c>
      <c r="CN5" s="9">
        <v>39.866666666666667</v>
      </c>
      <c r="CP5" s="4" t="s">
        <v>102</v>
      </c>
      <c r="CQ5" s="7">
        <v>36707</v>
      </c>
      <c r="CR5" s="1" t="e">
        <v>#N/A</v>
      </c>
      <c r="CT5" s="4" t="s">
        <v>102</v>
      </c>
      <c r="CU5" s="7">
        <v>36707</v>
      </c>
      <c r="CV5" s="1" t="e">
        <v>#N/A</v>
      </c>
      <c r="CX5" s="4" t="s">
        <v>102</v>
      </c>
      <c r="CY5" s="7">
        <v>36707</v>
      </c>
      <c r="CZ5" s="11">
        <v>102.2244</v>
      </c>
      <c r="DB5" s="4" t="s">
        <v>102</v>
      </c>
      <c r="DC5" s="7">
        <v>36707</v>
      </c>
      <c r="DD5" s="11">
        <v>92.793000000000006</v>
      </c>
      <c r="DJ5" s="4" t="s">
        <v>102</v>
      </c>
      <c r="DK5" s="7">
        <v>36707</v>
      </c>
      <c r="DL5" s="10">
        <v>-8</v>
      </c>
    </row>
    <row r="6" spans="1:116" x14ac:dyDescent="0.2">
      <c r="F6" s="4" t="s">
        <v>103</v>
      </c>
      <c r="G6" s="4" t="s">
        <v>104</v>
      </c>
      <c r="J6" s="4" t="s">
        <v>103</v>
      </c>
      <c r="K6" s="4" t="s">
        <v>105</v>
      </c>
      <c r="N6" s="4" t="s">
        <v>103</v>
      </c>
      <c r="O6" s="4" t="s">
        <v>105</v>
      </c>
      <c r="R6" s="4" t="s">
        <v>103</v>
      </c>
      <c r="S6" s="4" t="s">
        <v>105</v>
      </c>
      <c r="V6" s="4" t="s">
        <v>103</v>
      </c>
      <c r="W6" s="4" t="s">
        <v>105</v>
      </c>
      <c r="Z6" s="4" t="s">
        <v>103</v>
      </c>
      <c r="AA6" s="4" t="s">
        <v>104</v>
      </c>
      <c r="AD6" s="4" t="s">
        <v>103</v>
      </c>
      <c r="AE6" s="4" t="s">
        <v>105</v>
      </c>
      <c r="AH6" s="4" t="s">
        <v>103</v>
      </c>
      <c r="AI6" s="4" t="s">
        <v>104</v>
      </c>
      <c r="AL6" s="4" t="s">
        <v>98</v>
      </c>
      <c r="AM6" s="4" t="s">
        <v>106</v>
      </c>
      <c r="AP6" s="4" t="s">
        <v>103</v>
      </c>
      <c r="AQ6" s="4" t="s">
        <v>105</v>
      </c>
      <c r="AT6" s="4" t="s">
        <v>103</v>
      </c>
      <c r="AU6" s="4" t="s">
        <v>105</v>
      </c>
      <c r="AX6" s="4" t="s">
        <v>103</v>
      </c>
      <c r="AY6" s="4" t="s">
        <v>105</v>
      </c>
      <c r="BB6" s="4" t="s">
        <v>103</v>
      </c>
      <c r="BC6" s="4" t="s">
        <v>105</v>
      </c>
      <c r="BF6" s="4" t="s">
        <v>103</v>
      </c>
      <c r="BG6" s="4"/>
      <c r="BJ6" s="4" t="s">
        <v>103</v>
      </c>
      <c r="BK6" s="4" t="s">
        <v>105</v>
      </c>
      <c r="BN6" s="4" t="s">
        <v>103</v>
      </c>
      <c r="BO6" s="4" t="s">
        <v>105</v>
      </c>
      <c r="BP6" s="4"/>
      <c r="BR6" s="4"/>
      <c r="BS6" s="4"/>
      <c r="BT6" s="4"/>
      <c r="BV6" s="4" t="s">
        <v>107</v>
      </c>
      <c r="BW6" s="7">
        <v>36799</v>
      </c>
      <c r="BX6" s="8">
        <v>142436.66666666666</v>
      </c>
      <c r="BZ6" s="4" t="s">
        <v>107</v>
      </c>
      <c r="CA6" s="7">
        <v>36799</v>
      </c>
      <c r="CB6" s="9">
        <v>4</v>
      </c>
      <c r="CD6" s="4" t="s">
        <v>107</v>
      </c>
      <c r="CE6" s="7">
        <v>36799</v>
      </c>
      <c r="CF6" s="8">
        <v>70481.333333333328</v>
      </c>
      <c r="CH6" s="4" t="s">
        <v>107</v>
      </c>
      <c r="CI6" s="7">
        <v>36799</v>
      </c>
      <c r="CJ6" s="10">
        <v>256.86700000000002</v>
      </c>
      <c r="CK6" s="14">
        <f t="shared" si="0"/>
        <v>19.759</v>
      </c>
      <c r="CL6" s="4" t="s">
        <v>107</v>
      </c>
      <c r="CM6" s="7">
        <v>36799</v>
      </c>
      <c r="CN6" s="9">
        <v>40.033333333333331</v>
      </c>
      <c r="CP6" s="4" t="s">
        <v>107</v>
      </c>
      <c r="CQ6" s="7">
        <v>36799</v>
      </c>
      <c r="CR6" s="1" t="e">
        <v>#N/A</v>
      </c>
      <c r="CT6" s="4" t="s">
        <v>107</v>
      </c>
      <c r="CU6" s="7">
        <v>36799</v>
      </c>
      <c r="CV6" s="1" t="e">
        <v>#N/A</v>
      </c>
      <c r="CX6" s="4" t="s">
        <v>107</v>
      </c>
      <c r="CY6" s="7">
        <v>36799</v>
      </c>
      <c r="CZ6" s="11">
        <v>105.1099</v>
      </c>
      <c r="DB6" s="4" t="s">
        <v>107</v>
      </c>
      <c r="DC6" s="7">
        <v>36799</v>
      </c>
      <c r="DD6" s="11">
        <v>93.905900000000003</v>
      </c>
      <c r="DJ6" s="4" t="s">
        <v>107</v>
      </c>
      <c r="DK6" s="7">
        <v>36799</v>
      </c>
      <c r="DL6" s="10">
        <v>-4</v>
      </c>
    </row>
    <row r="7" spans="1:116" x14ac:dyDescent="0.2">
      <c r="F7" s="4" t="s">
        <v>108</v>
      </c>
      <c r="G7" s="4" t="s">
        <v>104</v>
      </c>
      <c r="J7" s="4" t="s">
        <v>108</v>
      </c>
      <c r="K7" s="4" t="s">
        <v>105</v>
      </c>
      <c r="N7" s="4" t="s">
        <v>108</v>
      </c>
      <c r="O7" s="4" t="s">
        <v>105</v>
      </c>
      <c r="R7" s="4" t="s">
        <v>108</v>
      </c>
      <c r="S7" s="4" t="s">
        <v>105</v>
      </c>
      <c r="V7" s="4" t="s">
        <v>108</v>
      </c>
      <c r="W7" s="4" t="s">
        <v>105</v>
      </c>
      <c r="Z7" s="4" t="s">
        <v>108</v>
      </c>
      <c r="AA7" s="4" t="s">
        <v>104</v>
      </c>
      <c r="AD7" s="4" t="s">
        <v>108</v>
      </c>
      <c r="AE7" s="4" t="s">
        <v>105</v>
      </c>
      <c r="AH7" s="4" t="s">
        <v>108</v>
      </c>
      <c r="AI7" s="4" t="s">
        <v>104</v>
      </c>
      <c r="AL7" s="4" t="s">
        <v>103</v>
      </c>
      <c r="AM7" s="4" t="s">
        <v>105</v>
      </c>
      <c r="AP7" s="4" t="s">
        <v>108</v>
      </c>
      <c r="AQ7" s="4" t="s">
        <v>105</v>
      </c>
      <c r="AT7" s="4" t="s">
        <v>108</v>
      </c>
      <c r="AU7" s="4" t="s">
        <v>105</v>
      </c>
      <c r="AX7" s="4" t="s">
        <v>108</v>
      </c>
      <c r="AY7" s="4" t="s">
        <v>105</v>
      </c>
      <c r="BB7" s="4" t="s">
        <v>108</v>
      </c>
      <c r="BC7" s="4" t="s">
        <v>105</v>
      </c>
      <c r="BF7" s="4" t="s">
        <v>108</v>
      </c>
      <c r="BG7" s="4" t="s">
        <v>104</v>
      </c>
      <c r="BJ7" s="4" t="s">
        <v>108</v>
      </c>
      <c r="BK7" s="4" t="s">
        <v>105</v>
      </c>
      <c r="BN7" s="4" t="s">
        <v>108</v>
      </c>
      <c r="BO7" s="4" t="s">
        <v>105</v>
      </c>
      <c r="BP7" s="4"/>
      <c r="BR7" s="4"/>
      <c r="BS7" s="4"/>
      <c r="BT7" s="4"/>
      <c r="BV7" s="4" t="s">
        <v>109</v>
      </c>
      <c r="BW7" s="7">
        <v>36891</v>
      </c>
      <c r="BX7" s="8">
        <v>142944</v>
      </c>
      <c r="BZ7" s="4" t="s">
        <v>109</v>
      </c>
      <c r="CA7" s="7">
        <v>36891</v>
      </c>
      <c r="CB7" s="9">
        <v>3.9</v>
      </c>
      <c r="CD7" s="4" t="s">
        <v>109</v>
      </c>
      <c r="CE7" s="7">
        <v>36891</v>
      </c>
      <c r="CF7" s="8">
        <v>70616.333333333328</v>
      </c>
      <c r="CH7" s="4" t="s">
        <v>109</v>
      </c>
      <c r="CI7" s="7">
        <v>36891</v>
      </c>
      <c r="CJ7" s="10">
        <v>255.786</v>
      </c>
      <c r="CK7" s="14">
        <f t="shared" si="0"/>
        <v>19.675846153846155</v>
      </c>
      <c r="CL7" s="4" t="s">
        <v>109</v>
      </c>
      <c r="CM7" s="7">
        <v>36891</v>
      </c>
      <c r="CN7" s="9">
        <v>39.5</v>
      </c>
      <c r="CP7" s="4" t="s">
        <v>109</v>
      </c>
      <c r="CQ7" s="7">
        <v>36891</v>
      </c>
      <c r="CR7" s="1" t="e">
        <v>#N/A</v>
      </c>
      <c r="CT7" s="4" t="s">
        <v>109</v>
      </c>
      <c r="CU7" s="7">
        <v>36891</v>
      </c>
      <c r="CV7" s="1" t="e">
        <v>#N/A</v>
      </c>
      <c r="CX7" s="4" t="s">
        <v>109</v>
      </c>
      <c r="CY7" s="7">
        <v>36891</v>
      </c>
      <c r="CZ7" s="11">
        <v>110.0128</v>
      </c>
      <c r="DB7" s="4" t="s">
        <v>109</v>
      </c>
      <c r="DC7" s="7">
        <v>36891</v>
      </c>
      <c r="DD7" s="11">
        <v>96.774900000000002</v>
      </c>
      <c r="DJ7" s="4" t="s">
        <v>109</v>
      </c>
      <c r="DK7" s="7">
        <v>36891</v>
      </c>
      <c r="DL7" s="10">
        <v>-4</v>
      </c>
    </row>
    <row r="8" spans="1:116" x14ac:dyDescent="0.2">
      <c r="B8" s="4" t="s">
        <v>110</v>
      </c>
      <c r="C8" s="1">
        <v>0.389644333159334</v>
      </c>
      <c r="F8" s="4" t="s">
        <v>110</v>
      </c>
      <c r="G8" s="4">
        <v>12935.3</v>
      </c>
      <c r="J8" s="4" t="s">
        <v>110</v>
      </c>
      <c r="K8" s="4">
        <v>4.0333333333333297</v>
      </c>
      <c r="N8" s="4" t="s">
        <v>110</v>
      </c>
      <c r="O8" s="4">
        <v>0.98951118147654948</v>
      </c>
      <c r="R8" s="4">
        <v>2000</v>
      </c>
      <c r="S8" s="4">
        <v>4.3838284244470209</v>
      </c>
      <c r="V8" s="4">
        <v>2000</v>
      </c>
      <c r="W8" s="4">
        <v>6.0291666666666748</v>
      </c>
      <c r="Z8" s="4">
        <v>2000</v>
      </c>
      <c r="AA8" s="4">
        <v>-72.257999999999996</v>
      </c>
      <c r="AD8" s="4" t="s">
        <v>110</v>
      </c>
      <c r="AE8" s="4">
        <v>1.5121817944240523</v>
      </c>
      <c r="AH8" s="4" t="s">
        <v>110</v>
      </c>
      <c r="AI8" s="4">
        <v>2115.8000000000002</v>
      </c>
      <c r="AJ8" t="e">
        <v>#NAME?</v>
      </c>
      <c r="AK8" s="2">
        <v>-9.6106186533391202E-3</v>
      </c>
      <c r="AL8" s="4" t="s">
        <v>108</v>
      </c>
      <c r="AM8" s="4" t="s">
        <v>105</v>
      </c>
      <c r="AP8" s="4" t="s">
        <v>110</v>
      </c>
      <c r="AQ8" s="4">
        <v>4.2261578625068488</v>
      </c>
      <c r="AT8" s="4" t="s">
        <v>110</v>
      </c>
      <c r="AU8" s="4">
        <v>-1.061491699789572</v>
      </c>
      <c r="AX8" s="4" t="s">
        <v>110</v>
      </c>
      <c r="AY8" s="4">
        <v>-4.1788380723568279</v>
      </c>
      <c r="BB8" s="4" t="s">
        <v>110</v>
      </c>
      <c r="BC8" s="4">
        <v>1.375113794259978</v>
      </c>
      <c r="BF8" s="4" t="s">
        <v>110</v>
      </c>
      <c r="BG8" s="4"/>
      <c r="BJ8" s="4" t="s">
        <v>110</v>
      </c>
      <c r="BK8" s="4">
        <v>6.1873171921089378</v>
      </c>
      <c r="BN8" s="4" t="s">
        <v>110</v>
      </c>
      <c r="BO8" s="4">
        <v>5.749288454399208</v>
      </c>
      <c r="BP8" s="4"/>
      <c r="BR8" s="4" t="s">
        <v>110</v>
      </c>
      <c r="BS8" s="11">
        <v>6.7625999999999999</v>
      </c>
      <c r="BT8" s="11"/>
      <c r="BV8" s="4" t="s">
        <v>111</v>
      </c>
      <c r="BW8" s="7">
        <v>36981</v>
      </c>
      <c r="BX8" s="8">
        <v>143808.33333333334</v>
      </c>
      <c r="BZ8" s="4" t="s">
        <v>111</v>
      </c>
      <c r="CA8" s="7">
        <v>36981</v>
      </c>
      <c r="CB8" s="9">
        <v>4.2333333333333334</v>
      </c>
      <c r="CD8" s="4" t="s">
        <v>111</v>
      </c>
      <c r="CE8" s="7">
        <v>36981</v>
      </c>
      <c r="CF8" s="8">
        <v>70292.666666666672</v>
      </c>
      <c r="CH8" s="4" t="s">
        <v>111</v>
      </c>
      <c r="CI8" s="7">
        <v>36981</v>
      </c>
      <c r="CJ8" s="10">
        <v>256.15300000000002</v>
      </c>
      <c r="CK8" s="14">
        <f t="shared" si="0"/>
        <v>19.704076923076926</v>
      </c>
      <c r="CL8" s="4" t="s">
        <v>111</v>
      </c>
      <c r="CM8" s="7">
        <v>36981</v>
      </c>
      <c r="CN8" s="9">
        <v>39.200000000000003</v>
      </c>
      <c r="CP8" s="4" t="s">
        <v>111</v>
      </c>
      <c r="CQ8" s="7">
        <v>36981</v>
      </c>
      <c r="CR8" s="1" t="e">
        <v>#N/A</v>
      </c>
      <c r="CT8" s="4" t="s">
        <v>111</v>
      </c>
      <c r="CU8" s="7">
        <v>36981</v>
      </c>
      <c r="CV8" s="1" t="e">
        <v>#N/A</v>
      </c>
      <c r="CX8" s="4" t="s">
        <v>111</v>
      </c>
      <c r="CY8" s="7">
        <v>36981</v>
      </c>
      <c r="CZ8" s="11">
        <v>113.22620000000001</v>
      </c>
      <c r="DB8" s="4" t="s">
        <v>111</v>
      </c>
      <c r="DC8" s="7">
        <v>36981</v>
      </c>
      <c r="DD8" s="11">
        <v>98.072599999999994</v>
      </c>
      <c r="DJ8" s="4" t="s">
        <v>111</v>
      </c>
      <c r="DK8" s="7">
        <v>36981</v>
      </c>
      <c r="DL8" s="10">
        <v>0</v>
      </c>
    </row>
    <row r="9" spans="1:116" x14ac:dyDescent="0.2">
      <c r="B9" s="4" t="s">
        <v>112</v>
      </c>
      <c r="C9" s="1">
        <v>1.5940874643919101</v>
      </c>
      <c r="F9" s="4" t="s">
        <v>112</v>
      </c>
      <c r="G9" s="4">
        <v>13170.7</v>
      </c>
      <c r="J9" s="4" t="s">
        <v>112</v>
      </c>
      <c r="K9" s="4">
        <v>3.93333333333333</v>
      </c>
      <c r="N9" s="4" t="s">
        <v>112</v>
      </c>
      <c r="O9" s="4">
        <v>0.78385263570429264</v>
      </c>
      <c r="R9" s="4">
        <v>2001</v>
      </c>
      <c r="S9" s="4">
        <v>1.4747969794843327</v>
      </c>
      <c r="V9" s="4">
        <v>2001</v>
      </c>
      <c r="W9" s="4">
        <v>5.0175000000000001</v>
      </c>
      <c r="Z9" s="4">
        <v>2001</v>
      </c>
      <c r="AA9" s="4">
        <v>-20.120999999999999</v>
      </c>
      <c r="AD9" s="4" t="s">
        <v>112</v>
      </c>
      <c r="AE9" s="4">
        <v>0.93381389252948888</v>
      </c>
      <c r="AH9" s="4" t="s">
        <v>112</v>
      </c>
      <c r="AI9" s="4">
        <v>2151.8000000000002</v>
      </c>
      <c r="AJ9" t="e">
        <v>#NAME?</v>
      </c>
      <c r="AK9" s="2">
        <v>1.30379756701826E-4</v>
      </c>
      <c r="AL9" s="4" t="s">
        <v>113</v>
      </c>
      <c r="AM9" s="4">
        <v>2.7929568913175702</v>
      </c>
      <c r="AP9" s="4" t="s">
        <v>112</v>
      </c>
      <c r="AQ9" s="4">
        <v>5.2443584990091416</v>
      </c>
      <c r="AT9" s="4" t="s">
        <v>112</v>
      </c>
      <c r="AU9" s="4">
        <v>1.701484072218546</v>
      </c>
      <c r="AX9" s="4" t="s">
        <v>112</v>
      </c>
      <c r="AY9" s="4">
        <v>6.9816179043149837</v>
      </c>
      <c r="BB9" s="4" t="s">
        <v>112</v>
      </c>
      <c r="BC9" s="4">
        <v>2.8732609838887027</v>
      </c>
      <c r="BF9" s="4" t="s">
        <v>112</v>
      </c>
      <c r="BG9" s="4"/>
      <c r="BJ9" s="4" t="s">
        <v>112</v>
      </c>
      <c r="BK9" s="4">
        <v>3.7879025510875017</v>
      </c>
      <c r="BN9" s="4" t="s">
        <v>112</v>
      </c>
      <c r="BO9" s="4">
        <v>5.1262675507020283</v>
      </c>
      <c r="BP9" s="4"/>
      <c r="BR9" s="4" t="s">
        <v>112</v>
      </c>
      <c r="BS9" s="11">
        <v>6.8034999999999997</v>
      </c>
      <c r="BT9" s="11"/>
      <c r="BV9" s="4" t="s">
        <v>114</v>
      </c>
      <c r="BW9" s="7">
        <v>37072</v>
      </c>
      <c r="BX9" s="8">
        <v>143414.66666666666</v>
      </c>
      <c r="BZ9" s="4" t="s">
        <v>114</v>
      </c>
      <c r="CA9" s="7">
        <v>37072</v>
      </c>
      <c r="CB9" s="9">
        <v>4.3999999999999995</v>
      </c>
      <c r="CD9" s="4" t="s">
        <v>114</v>
      </c>
      <c r="CE9" s="7">
        <v>37072</v>
      </c>
      <c r="CF9" s="8">
        <v>71320.666666666672</v>
      </c>
      <c r="CH9" s="4" t="s">
        <v>114</v>
      </c>
      <c r="CI9" s="7">
        <v>37072</v>
      </c>
      <c r="CJ9" s="10">
        <v>254.43799999999999</v>
      </c>
      <c r="CK9" s="14">
        <f t="shared" si="0"/>
        <v>19.572153846153846</v>
      </c>
      <c r="CL9" s="4" t="s">
        <v>114</v>
      </c>
      <c r="CM9" s="7">
        <v>37072</v>
      </c>
      <c r="CN9" s="9">
        <v>39.366666666666667</v>
      </c>
      <c r="CP9" s="4" t="s">
        <v>114</v>
      </c>
      <c r="CQ9" s="7">
        <v>37072</v>
      </c>
      <c r="CR9" s="1" t="e">
        <v>#N/A</v>
      </c>
      <c r="CT9" s="4" t="s">
        <v>114</v>
      </c>
      <c r="CU9" s="7">
        <v>37072</v>
      </c>
      <c r="CV9" s="1" t="e">
        <v>#N/A</v>
      </c>
      <c r="CX9" s="4" t="s">
        <v>114</v>
      </c>
      <c r="CY9" s="7">
        <v>37072</v>
      </c>
      <c r="CZ9" s="11">
        <v>113.34139999999999</v>
      </c>
      <c r="DB9" s="4" t="s">
        <v>114</v>
      </c>
      <c r="DC9" s="7">
        <v>37072</v>
      </c>
      <c r="DD9" s="11">
        <v>96.63</v>
      </c>
      <c r="DJ9" s="4" t="s">
        <v>114</v>
      </c>
      <c r="DK9" s="7">
        <v>37072</v>
      </c>
      <c r="DL9" s="10">
        <v>0</v>
      </c>
    </row>
    <row r="10" spans="1:116" x14ac:dyDescent="0.2">
      <c r="B10" s="4" t="s">
        <v>115</v>
      </c>
      <c r="C10" s="1">
        <v>1.1033056036439799</v>
      </c>
      <c r="F10" s="4" t="s">
        <v>115</v>
      </c>
      <c r="G10" s="4">
        <v>13183.9</v>
      </c>
      <c r="J10" s="4" t="s">
        <v>115</v>
      </c>
      <c r="K10" s="4">
        <v>4</v>
      </c>
      <c r="N10" s="4" t="s">
        <v>115</v>
      </c>
      <c r="O10" s="4">
        <v>0.91386350379175996</v>
      </c>
      <c r="R10" s="4">
        <v>2002</v>
      </c>
      <c r="S10" s="4">
        <v>0.32342935156771291</v>
      </c>
      <c r="V10" s="4">
        <v>2002</v>
      </c>
      <c r="W10" s="4">
        <v>4.6108333333333498</v>
      </c>
      <c r="Z10" s="4">
        <v>2002</v>
      </c>
      <c r="AA10" s="4">
        <v>-42.731999999999999</v>
      </c>
      <c r="AD10" s="4" t="s">
        <v>115</v>
      </c>
      <c r="AE10" s="4">
        <v>0.95879611380341789</v>
      </c>
      <c r="AH10" s="4" t="s">
        <v>115</v>
      </c>
      <c r="AI10" s="4">
        <v>2142.8000000000002</v>
      </c>
      <c r="AJ10" t="e">
        <v>#NAME?</v>
      </c>
      <c r="AK10" s="2">
        <v>-1.10281674317801E-2</v>
      </c>
      <c r="AL10" s="4" t="s">
        <v>116</v>
      </c>
      <c r="AM10" s="4">
        <v>3.2179720704310864</v>
      </c>
      <c r="AP10" s="4" t="s">
        <v>115</v>
      </c>
      <c r="AQ10" s="4">
        <v>3.97397476340694</v>
      </c>
      <c r="AT10" s="4" t="s">
        <v>115</v>
      </c>
      <c r="AU10" s="4">
        <v>-0.41825448461752956</v>
      </c>
      <c r="AX10" s="4" t="s">
        <v>115</v>
      </c>
      <c r="AY10" s="4">
        <v>-1.6625509662758438</v>
      </c>
      <c r="BB10" s="4" t="s">
        <v>115</v>
      </c>
      <c r="BC10" s="4">
        <v>1.3767327435303023</v>
      </c>
      <c r="BF10" s="4" t="s">
        <v>115</v>
      </c>
      <c r="BG10" s="4"/>
      <c r="BJ10" s="4" t="s">
        <v>115</v>
      </c>
      <c r="BK10" s="4">
        <v>3.8906952642455499</v>
      </c>
      <c r="BN10" s="4" t="s">
        <v>115</v>
      </c>
      <c r="BO10" s="4">
        <v>4.9548029408219838</v>
      </c>
      <c r="BP10" s="4"/>
      <c r="BR10" s="4" t="s">
        <v>115</v>
      </c>
      <c r="BS10" s="11">
        <v>6.8402000000000003</v>
      </c>
      <c r="BT10" s="11"/>
      <c r="BV10" s="4" t="s">
        <v>117</v>
      </c>
      <c r="BW10" s="7">
        <v>37164</v>
      </c>
      <c r="BX10" s="8">
        <v>143642.33333333334</v>
      </c>
      <c r="BZ10" s="4" t="s">
        <v>117</v>
      </c>
      <c r="CA10" s="7">
        <v>37164</v>
      </c>
      <c r="CB10" s="9">
        <v>4.833333333333333</v>
      </c>
      <c r="CD10" s="4" t="s">
        <v>117</v>
      </c>
      <c r="CE10" s="7">
        <v>37164</v>
      </c>
      <c r="CF10" s="8">
        <v>71779.333333333328</v>
      </c>
      <c r="CH10" s="4" t="s">
        <v>117</v>
      </c>
      <c r="CI10" s="7">
        <v>37164</v>
      </c>
      <c r="CJ10" s="10">
        <v>252.87</v>
      </c>
      <c r="CK10" s="14">
        <f t="shared" si="0"/>
        <v>19.451538461538462</v>
      </c>
      <c r="CL10" s="4" t="s">
        <v>117</v>
      </c>
      <c r="CM10" s="7">
        <v>37164</v>
      </c>
      <c r="CN10" s="9">
        <v>39.4</v>
      </c>
      <c r="CP10" s="4" t="s">
        <v>117</v>
      </c>
      <c r="CQ10" s="7">
        <v>37164</v>
      </c>
      <c r="CR10" s="1" t="e">
        <v>#N/A</v>
      </c>
      <c r="CT10" s="4" t="s">
        <v>117</v>
      </c>
      <c r="CU10" s="7">
        <v>37164</v>
      </c>
      <c r="CV10" s="1" t="e">
        <v>#N/A</v>
      </c>
      <c r="CX10" s="4" t="s">
        <v>117</v>
      </c>
      <c r="CY10" s="7">
        <v>37164</v>
      </c>
      <c r="CZ10" s="11">
        <v>119.2094</v>
      </c>
      <c r="DB10" s="4" t="s">
        <v>117</v>
      </c>
      <c r="DC10" s="7">
        <v>37164</v>
      </c>
      <c r="DD10" s="11">
        <v>100.1799</v>
      </c>
      <c r="DJ10" s="4" t="s">
        <v>117</v>
      </c>
      <c r="DK10" s="7">
        <v>37164</v>
      </c>
      <c r="DL10" s="10">
        <v>0</v>
      </c>
    </row>
    <row r="11" spans="1:116" x14ac:dyDescent="0.2">
      <c r="B11" s="4" t="s">
        <v>118</v>
      </c>
      <c r="C11" s="1">
        <v>1.10886238248706</v>
      </c>
      <c r="F11" s="4" t="s">
        <v>118</v>
      </c>
      <c r="G11" s="4">
        <v>13262.3</v>
      </c>
      <c r="J11" s="4" t="s">
        <v>118</v>
      </c>
      <c r="K11" s="4">
        <v>3.9</v>
      </c>
      <c r="N11" s="4" t="s">
        <v>118</v>
      </c>
      <c r="O11" s="4">
        <v>0.7129094412329523</v>
      </c>
      <c r="R11" s="4">
        <v>2003</v>
      </c>
      <c r="S11" s="4">
        <v>-0.74363221941254953</v>
      </c>
      <c r="V11" s="4">
        <v>2003</v>
      </c>
      <c r="W11" s="4">
        <v>4.0149999999999997</v>
      </c>
      <c r="Z11" s="4">
        <v>2003</v>
      </c>
      <c r="AA11" s="4">
        <v>-9.7690000000000001</v>
      </c>
      <c r="AD11" s="4" t="s">
        <v>118</v>
      </c>
      <c r="AE11" s="4">
        <v>0.87389901356208588</v>
      </c>
      <c r="AH11" s="4" t="s">
        <v>118</v>
      </c>
      <c r="AI11" s="4">
        <v>2150.1</v>
      </c>
      <c r="AJ11" t="e">
        <v>#NAME?</v>
      </c>
      <c r="AK11" s="2">
        <v>-1.4549327739859501E-2</v>
      </c>
      <c r="AL11" s="4" t="s">
        <v>119</v>
      </c>
      <c r="AM11" s="4">
        <v>3.7621359223300699</v>
      </c>
      <c r="AP11" s="4" t="s">
        <v>118</v>
      </c>
      <c r="AQ11" s="4">
        <v>2.901856722764057</v>
      </c>
      <c r="AT11" s="4" t="s">
        <v>118</v>
      </c>
      <c r="AU11" s="4">
        <v>0.34067575135336942</v>
      </c>
      <c r="AX11" s="4" t="s">
        <v>118</v>
      </c>
      <c r="AY11" s="4">
        <v>1.3696824324636694</v>
      </c>
      <c r="BB11" s="4" t="s">
        <v>118</v>
      </c>
      <c r="BC11" s="4">
        <v>0.54243628711713821</v>
      </c>
      <c r="BF11" s="4" t="s">
        <v>118</v>
      </c>
      <c r="BG11" s="4"/>
      <c r="BJ11" s="4" t="s">
        <v>118</v>
      </c>
      <c r="BK11" s="4">
        <v>3.5416855651304959</v>
      </c>
      <c r="BN11" s="4" t="s">
        <v>118</v>
      </c>
      <c r="BO11" s="4">
        <v>4.3464832567145386</v>
      </c>
      <c r="BP11" s="4"/>
      <c r="BR11" s="4" t="s">
        <v>118</v>
      </c>
      <c r="BS11" s="11">
        <v>6.8613</v>
      </c>
      <c r="BT11" s="11"/>
      <c r="BV11" s="4" t="s">
        <v>120</v>
      </c>
      <c r="BW11" s="7">
        <v>37256</v>
      </c>
      <c r="BX11" s="8">
        <v>144210.33333333334</v>
      </c>
      <c r="BZ11" s="4" t="s">
        <v>120</v>
      </c>
      <c r="CA11" s="7">
        <v>37256</v>
      </c>
      <c r="CB11" s="9">
        <v>5.5</v>
      </c>
      <c r="CD11" s="4" t="s">
        <v>120</v>
      </c>
      <c r="CE11" s="7">
        <v>37256</v>
      </c>
      <c r="CF11" s="8">
        <v>71901</v>
      </c>
      <c r="CH11" s="4" t="s">
        <v>120</v>
      </c>
      <c r="CI11" s="7">
        <v>37256</v>
      </c>
      <c r="CJ11" s="10">
        <v>251.24700000000001</v>
      </c>
      <c r="CK11" s="14">
        <f t="shared" si="0"/>
        <v>19.326692307692309</v>
      </c>
      <c r="CL11" s="4" t="s">
        <v>120</v>
      </c>
      <c r="CM11" s="7">
        <v>37256</v>
      </c>
      <c r="CN11" s="9">
        <v>39</v>
      </c>
      <c r="CP11" s="4" t="s">
        <v>120</v>
      </c>
      <c r="CQ11" s="7">
        <v>37256</v>
      </c>
      <c r="CR11" s="1" t="e">
        <v>#N/A</v>
      </c>
      <c r="CT11" s="4" t="s">
        <v>120</v>
      </c>
      <c r="CU11" s="7">
        <v>37256</v>
      </c>
      <c r="CV11" s="1" t="e">
        <v>#N/A</v>
      </c>
      <c r="CX11" s="4" t="s">
        <v>120</v>
      </c>
      <c r="CY11" s="7">
        <v>37256</v>
      </c>
      <c r="CZ11" s="11">
        <v>119.0527</v>
      </c>
      <c r="DB11" s="4" t="s">
        <v>120</v>
      </c>
      <c r="DC11" s="7">
        <v>37256</v>
      </c>
      <c r="DD11" s="11">
        <v>98.5154</v>
      </c>
      <c r="DJ11" s="4" t="s">
        <v>120</v>
      </c>
      <c r="DK11" s="7">
        <v>37256</v>
      </c>
      <c r="DL11" s="10">
        <v>0</v>
      </c>
    </row>
    <row r="12" spans="1:116" x14ac:dyDescent="0.2">
      <c r="B12" s="4" t="s">
        <v>121</v>
      </c>
      <c r="C12" s="1">
        <v>0.202355182964364</v>
      </c>
      <c r="F12" s="4" t="s">
        <v>121</v>
      </c>
      <c r="G12" s="4">
        <v>13219.3</v>
      </c>
      <c r="J12" s="4" t="s">
        <v>121</v>
      </c>
      <c r="K12" s="4">
        <v>4.2333333333333298</v>
      </c>
      <c r="N12" s="4" t="s">
        <v>121</v>
      </c>
      <c r="O12" s="4">
        <v>0.95657164721656873</v>
      </c>
      <c r="R12" s="4">
        <v>2004</v>
      </c>
      <c r="S12" s="4">
        <v>-0.89263208413067829</v>
      </c>
      <c r="V12" s="4">
        <v>2004</v>
      </c>
      <c r="W12" s="4">
        <v>4.27416666666665</v>
      </c>
      <c r="Z12" s="4">
        <v>2004</v>
      </c>
      <c r="AA12" s="4">
        <v>98.015000000000001</v>
      </c>
      <c r="AD12" s="4" t="s">
        <v>121</v>
      </c>
      <c r="AE12" s="4">
        <v>0.36201361535484167</v>
      </c>
      <c r="AH12" s="4" t="s">
        <v>121</v>
      </c>
      <c r="AI12" s="4">
        <v>2183.5</v>
      </c>
      <c r="AJ12" t="e">
        <v>#NAME?</v>
      </c>
      <c r="AK12" s="2">
        <v>-6.11804597603283E-3</v>
      </c>
      <c r="AL12" s="4" t="s">
        <v>122</v>
      </c>
      <c r="AM12" s="4">
        <v>3.0138637733574454</v>
      </c>
      <c r="AP12" s="4" t="s">
        <v>121</v>
      </c>
      <c r="AQ12" s="4">
        <v>2.1955424304036244</v>
      </c>
      <c r="AT12" s="4" t="s">
        <v>121</v>
      </c>
      <c r="AU12" s="4">
        <v>1.5534161201804568</v>
      </c>
      <c r="AX12" s="4" t="s">
        <v>121</v>
      </c>
      <c r="AY12" s="4">
        <v>6.3599558227239426</v>
      </c>
      <c r="BB12" s="4" t="s">
        <v>121</v>
      </c>
      <c r="BC12" s="4">
        <v>3.1997353246998768</v>
      </c>
      <c r="BF12" s="4" t="s">
        <v>121</v>
      </c>
      <c r="BG12" s="4"/>
      <c r="BJ12" s="4" t="s">
        <v>121</v>
      </c>
      <c r="BK12" s="4">
        <v>1.4559366873689468</v>
      </c>
      <c r="BN12" s="4" t="s">
        <v>121</v>
      </c>
      <c r="BO12" s="4">
        <v>3.1642014604006743</v>
      </c>
      <c r="BP12" s="4"/>
      <c r="BR12" s="4" t="s">
        <v>121</v>
      </c>
      <c r="BS12" s="11">
        <v>6.8053999999999997</v>
      </c>
      <c r="BT12" s="11"/>
      <c r="BV12" s="4" t="s">
        <v>123</v>
      </c>
      <c r="BW12" s="7">
        <v>37346</v>
      </c>
      <c r="BX12" s="8">
        <v>144339</v>
      </c>
      <c r="BZ12" s="4" t="s">
        <v>123</v>
      </c>
      <c r="CA12" s="7">
        <v>37346</v>
      </c>
      <c r="CB12" s="9">
        <v>5.7</v>
      </c>
      <c r="CD12" s="4" t="s">
        <v>123</v>
      </c>
      <c r="CE12" s="7">
        <v>37346</v>
      </c>
      <c r="CF12" s="8">
        <v>72325.333333333328</v>
      </c>
      <c r="CH12" s="4" t="s">
        <v>123</v>
      </c>
      <c r="CI12" s="7">
        <v>37346</v>
      </c>
      <c r="CJ12" s="10">
        <v>249.614</v>
      </c>
      <c r="CK12" s="14">
        <f t="shared" si="0"/>
        <v>19.201076923076922</v>
      </c>
      <c r="CL12" s="4" t="s">
        <v>123</v>
      </c>
      <c r="CM12" s="7">
        <v>37346</v>
      </c>
      <c r="CN12" s="9">
        <v>39</v>
      </c>
      <c r="CP12" s="4" t="s">
        <v>123</v>
      </c>
      <c r="CQ12" s="7">
        <v>37346</v>
      </c>
      <c r="CR12" s="1" t="e">
        <v>#N/A</v>
      </c>
      <c r="CT12" s="4" t="s">
        <v>123</v>
      </c>
      <c r="CU12" s="7">
        <v>37346</v>
      </c>
      <c r="CV12" s="1" t="e">
        <v>#N/A</v>
      </c>
      <c r="CX12" s="4" t="s">
        <v>123</v>
      </c>
      <c r="CY12" s="7">
        <v>37346</v>
      </c>
      <c r="CZ12" s="11" t="e">
        <v>#N/A</v>
      </c>
      <c r="DB12" s="4" t="s">
        <v>123</v>
      </c>
      <c r="DC12" s="7">
        <v>37346</v>
      </c>
      <c r="DD12" s="11" t="e">
        <v>#N/A</v>
      </c>
      <c r="DJ12" s="4" t="s">
        <v>123</v>
      </c>
      <c r="DK12" s="7">
        <v>37346</v>
      </c>
      <c r="DL12" s="10">
        <v>0</v>
      </c>
    </row>
    <row r="13" spans="1:116" x14ac:dyDescent="0.2">
      <c r="B13" s="4" t="s">
        <v>124</v>
      </c>
      <c r="C13" s="1">
        <v>0.167907116574084</v>
      </c>
      <c r="F13" s="4" t="s">
        <v>124</v>
      </c>
      <c r="G13" s="4">
        <v>13301.4</v>
      </c>
      <c r="J13" s="4" t="s">
        <v>124</v>
      </c>
      <c r="K13" s="4">
        <v>4.4000000000000004</v>
      </c>
      <c r="N13" s="4" t="s">
        <v>124</v>
      </c>
      <c r="O13" s="4">
        <v>0.70115595982547319</v>
      </c>
      <c r="R13" s="4">
        <v>2005</v>
      </c>
      <c r="S13" s="4">
        <v>0.6291755479138974</v>
      </c>
      <c r="V13" s="4">
        <v>2005</v>
      </c>
      <c r="W13" s="4">
        <v>4.29</v>
      </c>
      <c r="Z13" s="4">
        <v>2005</v>
      </c>
      <c r="AA13" s="4">
        <v>34.222999999999999</v>
      </c>
      <c r="AD13" s="4" t="s">
        <v>124</v>
      </c>
      <c r="AE13" s="4">
        <v>0.20077132486388385</v>
      </c>
      <c r="AH13" s="4" t="s">
        <v>124</v>
      </c>
      <c r="AI13" s="4">
        <v>2206.5</v>
      </c>
      <c r="AJ13" t="e">
        <v>#NAME?</v>
      </c>
      <c r="AK13" s="2">
        <v>-2.4580680281055499E-3</v>
      </c>
      <c r="AL13" s="4" t="s">
        <v>125</v>
      </c>
      <c r="AM13" s="4">
        <v>3.1325301204819098</v>
      </c>
      <c r="AP13" s="4" t="s">
        <v>124</v>
      </c>
      <c r="AQ13" s="4">
        <v>0.99235424085280211</v>
      </c>
      <c r="AT13" s="4" t="s">
        <v>124</v>
      </c>
      <c r="AU13" s="4">
        <v>1.0533547057476529</v>
      </c>
      <c r="AX13" s="4" t="s">
        <v>124</v>
      </c>
      <c r="AY13" s="4">
        <v>4.2804609247435916</v>
      </c>
      <c r="BB13" s="4" t="s">
        <v>124</v>
      </c>
      <c r="BC13" s="4">
        <v>2.5420578120643182</v>
      </c>
      <c r="BF13" s="4" t="s">
        <v>124</v>
      </c>
      <c r="BG13" s="4"/>
      <c r="BJ13" s="4" t="s">
        <v>124</v>
      </c>
      <c r="BK13" s="4">
        <v>0.80550708574017094</v>
      </c>
      <c r="BN13" s="4" t="s">
        <v>124</v>
      </c>
      <c r="BO13" s="4">
        <v>2.4149604656015953</v>
      </c>
      <c r="BP13" s="4"/>
      <c r="BR13" s="4" t="s">
        <v>124</v>
      </c>
      <c r="BS13" s="11">
        <v>6.7259000000000002</v>
      </c>
      <c r="BT13" s="11"/>
      <c r="BV13" s="4" t="s">
        <v>126</v>
      </c>
      <c r="BW13" s="7">
        <v>37437</v>
      </c>
      <c r="BX13" s="8">
        <v>144823.66666666666</v>
      </c>
      <c r="BZ13" s="4" t="s">
        <v>126</v>
      </c>
      <c r="CA13" s="7">
        <v>37437</v>
      </c>
      <c r="CB13" s="9">
        <v>5.833333333333333</v>
      </c>
      <c r="CD13" s="4" t="s">
        <v>126</v>
      </c>
      <c r="CE13" s="7">
        <v>37437</v>
      </c>
      <c r="CF13" s="8">
        <v>72380.333333333328</v>
      </c>
      <c r="CH13" s="4" t="s">
        <v>126</v>
      </c>
      <c r="CI13" s="7">
        <v>37437</v>
      </c>
      <c r="CJ13" s="10">
        <v>250.768</v>
      </c>
      <c r="CK13" s="14">
        <f t="shared" si="0"/>
        <v>19.289846153846153</v>
      </c>
      <c r="CL13" s="4" t="s">
        <v>126</v>
      </c>
      <c r="CM13" s="7">
        <v>37437</v>
      </c>
      <c r="CN13" s="9">
        <v>39.366666666666667</v>
      </c>
      <c r="CP13" s="4" t="s">
        <v>126</v>
      </c>
      <c r="CQ13" s="7">
        <v>37437</v>
      </c>
      <c r="CR13" s="1" t="e">
        <v>#N/A</v>
      </c>
      <c r="CT13" s="4" t="s">
        <v>126</v>
      </c>
      <c r="CU13" s="7">
        <v>37437</v>
      </c>
      <c r="CV13" s="1" t="e">
        <v>#N/A</v>
      </c>
      <c r="CX13" s="4" t="s">
        <v>126</v>
      </c>
      <c r="CY13" s="7">
        <v>37437</v>
      </c>
      <c r="CZ13" s="11">
        <v>122.7818</v>
      </c>
      <c r="DB13" s="4" t="s">
        <v>126</v>
      </c>
      <c r="DC13" s="7">
        <v>37437</v>
      </c>
      <c r="DD13" s="11">
        <v>98.721000000000004</v>
      </c>
      <c r="DJ13" s="4" t="s">
        <v>126</v>
      </c>
      <c r="DK13" s="7">
        <v>37437</v>
      </c>
      <c r="DL13" s="10">
        <v>0</v>
      </c>
    </row>
    <row r="14" spans="1:116" x14ac:dyDescent="0.2">
      <c r="B14" s="4" t="s">
        <v>127</v>
      </c>
      <c r="C14" s="1">
        <v>-0.86639732476476705</v>
      </c>
      <c r="F14" s="4" t="s">
        <v>127</v>
      </c>
      <c r="G14" s="4">
        <v>13248.1</v>
      </c>
      <c r="J14" s="4" t="s">
        <v>127</v>
      </c>
      <c r="K14" s="4">
        <v>4.8333333333333304</v>
      </c>
      <c r="N14" s="4" t="s">
        <v>127</v>
      </c>
      <c r="O14" s="4">
        <v>0.28227324049680141</v>
      </c>
      <c r="R14" s="4">
        <v>2006</v>
      </c>
      <c r="S14" s="4">
        <v>2.1877856959894864</v>
      </c>
      <c r="V14" s="4">
        <v>2006</v>
      </c>
      <c r="W14" s="4">
        <v>4.791666666666675</v>
      </c>
      <c r="Z14" s="4">
        <v>2006</v>
      </c>
      <c r="AA14" s="4">
        <v>-1.482</v>
      </c>
      <c r="AD14" s="4" t="s">
        <v>127</v>
      </c>
      <c r="AE14" s="4">
        <v>0.34866477240567373</v>
      </c>
      <c r="AH14" s="4" t="s">
        <v>127</v>
      </c>
      <c r="AI14" s="4">
        <v>2226.6</v>
      </c>
      <c r="AJ14" t="e">
        <v>#NAME?</v>
      </c>
      <c r="AK14" s="2">
        <v>-7.9421787437139498E-5</v>
      </c>
      <c r="AL14" s="4" t="s">
        <v>128</v>
      </c>
      <c r="AM14" s="4">
        <v>3.7349397590361368</v>
      </c>
      <c r="AP14" s="4" t="s">
        <v>127</v>
      </c>
      <c r="AQ14" s="4">
        <v>0.48695757704472875</v>
      </c>
      <c r="AT14" s="4" t="s">
        <v>127</v>
      </c>
      <c r="AU14" s="4">
        <v>0.91094493541808297</v>
      </c>
      <c r="AX14" s="4" t="s">
        <v>127</v>
      </c>
      <c r="AY14" s="4">
        <v>3.693872039173121</v>
      </c>
      <c r="BB14" s="4" t="s">
        <v>127</v>
      </c>
      <c r="BC14" s="4">
        <v>3.9107709538921038</v>
      </c>
      <c r="BF14" s="4" t="s">
        <v>127</v>
      </c>
      <c r="BG14" s="4"/>
      <c r="BJ14" s="4" t="s">
        <v>127</v>
      </c>
      <c r="BK14" s="4">
        <v>1.4019700862816502</v>
      </c>
      <c r="BN14" s="4" t="s">
        <v>127</v>
      </c>
      <c r="BO14" s="4">
        <v>1.7960289845086759</v>
      </c>
      <c r="BP14" s="4"/>
      <c r="BR14" s="4" t="s">
        <v>127</v>
      </c>
      <c r="BS14" s="11">
        <v>6.6169000000000002</v>
      </c>
      <c r="BT14" s="11"/>
      <c r="BV14" s="4" t="s">
        <v>129</v>
      </c>
      <c r="BW14" s="7">
        <v>37529</v>
      </c>
      <c r="BX14" s="8">
        <v>145121.33333333334</v>
      </c>
      <c r="BZ14" s="4" t="s">
        <v>129</v>
      </c>
      <c r="CA14" s="7">
        <v>37529</v>
      </c>
      <c r="CB14" s="9">
        <v>5.7333333333333334</v>
      </c>
      <c r="CD14" s="4" t="s">
        <v>129</v>
      </c>
      <c r="CE14" s="7">
        <v>37529</v>
      </c>
      <c r="CF14" s="8">
        <v>72745.666666666672</v>
      </c>
      <c r="CH14" s="4" t="s">
        <v>129</v>
      </c>
      <c r="CI14" s="7">
        <v>37529</v>
      </c>
      <c r="CJ14" s="10">
        <v>250.31399999999999</v>
      </c>
      <c r="CK14" s="14">
        <f t="shared" si="0"/>
        <v>19.254923076923077</v>
      </c>
      <c r="CL14" s="4" t="s">
        <v>129</v>
      </c>
      <c r="CM14" s="7">
        <v>37529</v>
      </c>
      <c r="CN14" s="9">
        <v>39.333333333333336</v>
      </c>
      <c r="CP14" s="4" t="s">
        <v>129</v>
      </c>
      <c r="CQ14" s="7">
        <v>37529</v>
      </c>
      <c r="CR14" s="1" t="e">
        <v>#N/A</v>
      </c>
      <c r="CT14" s="4" t="s">
        <v>129</v>
      </c>
      <c r="CU14" s="7">
        <v>37529</v>
      </c>
      <c r="CV14" s="1" t="e">
        <v>#N/A</v>
      </c>
      <c r="CX14" s="4" t="s">
        <v>129</v>
      </c>
      <c r="CY14" s="7">
        <v>37529</v>
      </c>
      <c r="CZ14" s="11">
        <v>130.1566</v>
      </c>
      <c r="DB14" s="4" t="s">
        <v>129</v>
      </c>
      <c r="DC14" s="7">
        <v>37529</v>
      </c>
      <c r="DD14" s="11">
        <v>103.25109999999999</v>
      </c>
      <c r="DJ14" s="4" t="s">
        <v>129</v>
      </c>
      <c r="DK14" s="7">
        <v>37529</v>
      </c>
      <c r="DL14" s="10">
        <v>0</v>
      </c>
    </row>
    <row r="15" spans="1:116" x14ac:dyDescent="0.2">
      <c r="B15" s="4" t="s">
        <v>130</v>
      </c>
      <c r="C15" s="1">
        <v>-1.21992676084906</v>
      </c>
      <c r="F15" s="4" t="s">
        <v>130</v>
      </c>
      <c r="G15" s="4">
        <v>13284.9</v>
      </c>
      <c r="J15" s="4" t="s">
        <v>130</v>
      </c>
      <c r="K15" s="4">
        <v>5.5</v>
      </c>
      <c r="N15" s="4" t="s">
        <v>130</v>
      </c>
      <c r="O15" s="4">
        <v>-7.5060987051799602E-2</v>
      </c>
      <c r="R15" s="4">
        <v>2007</v>
      </c>
      <c r="S15" s="4">
        <v>2.5490856606012811</v>
      </c>
      <c r="V15" s="4">
        <v>2007</v>
      </c>
      <c r="W15" s="4">
        <v>4.6291666666666753</v>
      </c>
      <c r="Z15" s="4">
        <v>2007</v>
      </c>
      <c r="AA15" s="4">
        <v>109.765</v>
      </c>
      <c r="AD15" s="4" t="s">
        <v>130</v>
      </c>
      <c r="AE15" s="4">
        <v>1.6131761520672343</v>
      </c>
      <c r="AH15" s="4" t="s">
        <v>130</v>
      </c>
      <c r="AI15" s="4">
        <v>2244.1</v>
      </c>
      <c r="AJ15" t="e">
        <v>#NAME?</v>
      </c>
      <c r="AK15" s="2">
        <v>1.2041378473330901E-3</v>
      </c>
      <c r="AL15" s="4" t="s">
        <v>131</v>
      </c>
      <c r="AM15" s="4">
        <v>3.5992801439712001</v>
      </c>
      <c r="AP15" s="4" t="s">
        <v>130</v>
      </c>
      <c r="AQ15" s="4">
        <v>0.17040784780920354</v>
      </c>
      <c r="AT15" s="4" t="s">
        <v>130</v>
      </c>
      <c r="AU15" s="4">
        <v>0.78595167519985631</v>
      </c>
      <c r="AX15" s="4" t="s">
        <v>130</v>
      </c>
      <c r="AY15" s="4">
        <v>3.1810644837611881</v>
      </c>
      <c r="BB15" s="4" t="s">
        <v>130</v>
      </c>
      <c r="BC15" s="4">
        <v>4.3718896795497884</v>
      </c>
      <c r="BF15" s="4" t="s">
        <v>130</v>
      </c>
      <c r="BG15" s="4"/>
      <c r="BJ15" s="4" t="s">
        <v>130</v>
      </c>
      <c r="BK15" s="4">
        <v>6.6105308296715055</v>
      </c>
      <c r="BN15" s="4" t="s">
        <v>130</v>
      </c>
      <c r="BO15" s="4">
        <v>2.54206416065208</v>
      </c>
      <c r="BP15" s="4"/>
      <c r="BR15" s="4" t="s">
        <v>130</v>
      </c>
      <c r="BS15" s="11">
        <v>6.4638999999999998</v>
      </c>
      <c r="BT15" s="11"/>
      <c r="BV15" s="4" t="s">
        <v>132</v>
      </c>
      <c r="BW15" s="7">
        <v>37621</v>
      </c>
      <c r="BX15" s="8">
        <v>145140.33333333334</v>
      </c>
      <c r="BZ15" s="4" t="s">
        <v>132</v>
      </c>
      <c r="CA15" s="7">
        <v>37621</v>
      </c>
      <c r="CB15" s="9">
        <v>5.8666666666666671</v>
      </c>
      <c r="CD15" s="4" t="s">
        <v>132</v>
      </c>
      <c r="CE15" s="7">
        <v>37621</v>
      </c>
      <c r="CF15" s="8">
        <v>73403</v>
      </c>
      <c r="CH15" s="4" t="s">
        <v>132</v>
      </c>
      <c r="CI15" s="7">
        <v>37621</v>
      </c>
      <c r="CJ15" s="10">
        <v>250.786</v>
      </c>
      <c r="CK15" s="14">
        <f t="shared" si="0"/>
        <v>19.291230769230769</v>
      </c>
      <c r="CL15" s="4" t="s">
        <v>132</v>
      </c>
      <c r="CM15" s="7">
        <v>37621</v>
      </c>
      <c r="CN15" s="9">
        <v>38.93333333333333</v>
      </c>
      <c r="CP15" s="4" t="s">
        <v>132</v>
      </c>
      <c r="CQ15" s="7">
        <v>37621</v>
      </c>
      <c r="CR15" s="1" t="e">
        <v>#N/A</v>
      </c>
      <c r="CT15" s="4" t="s">
        <v>132</v>
      </c>
      <c r="CU15" s="7">
        <v>37621</v>
      </c>
      <c r="CV15" s="1" t="e">
        <v>#N/A</v>
      </c>
      <c r="CX15" s="4" t="s">
        <v>132</v>
      </c>
      <c r="CY15" s="7">
        <v>37621</v>
      </c>
      <c r="CZ15" s="11">
        <v>132.2475</v>
      </c>
      <c r="DB15" s="4" t="s">
        <v>132</v>
      </c>
      <c r="DC15" s="7">
        <v>37621</v>
      </c>
      <c r="DD15" s="11">
        <v>103.50709999999999</v>
      </c>
      <c r="DJ15" s="4" t="s">
        <v>132</v>
      </c>
      <c r="DK15" s="7">
        <v>37621</v>
      </c>
      <c r="DL15" s="10">
        <v>0</v>
      </c>
    </row>
    <row r="16" spans="1:116" x14ac:dyDescent="0.2">
      <c r="B16" s="4" t="s">
        <v>133</v>
      </c>
      <c r="C16" s="1">
        <v>-0.99100071921899302</v>
      </c>
      <c r="F16" s="4" t="s">
        <v>133</v>
      </c>
      <c r="G16" s="4">
        <v>13394.9</v>
      </c>
      <c r="J16" s="4" t="s">
        <v>133</v>
      </c>
      <c r="K16" s="4">
        <v>5.7</v>
      </c>
      <c r="N16" s="4" t="s">
        <v>133</v>
      </c>
      <c r="O16" s="4">
        <v>0.31924882629126983</v>
      </c>
      <c r="R16" s="4">
        <v>2008</v>
      </c>
      <c r="S16" s="4">
        <v>1.1271206719363585</v>
      </c>
      <c r="V16" s="4">
        <v>2008</v>
      </c>
      <c r="W16" s="4">
        <v>3.6666666666666501</v>
      </c>
      <c r="Z16" s="4">
        <v>2008</v>
      </c>
      <c r="AA16" s="4">
        <v>-50.357999999999997</v>
      </c>
      <c r="AD16" s="4" t="s">
        <v>133</v>
      </c>
      <c r="AE16" s="4">
        <v>0.22203719122953097</v>
      </c>
      <c r="AH16" s="4" t="s">
        <v>133</v>
      </c>
      <c r="AI16" s="4">
        <v>2282.1</v>
      </c>
      <c r="AJ16" t="e">
        <v>#NAME?</v>
      </c>
      <c r="AK16" s="2">
        <v>1.0883154839513401E-2</v>
      </c>
      <c r="AL16" s="4" t="s">
        <v>134</v>
      </c>
      <c r="AM16" s="4">
        <v>3.3512866546977835</v>
      </c>
      <c r="AP16" s="4" t="s">
        <v>133</v>
      </c>
      <c r="AQ16" s="4">
        <v>1.3283608057915322</v>
      </c>
      <c r="AT16" s="4" t="s">
        <v>133</v>
      </c>
      <c r="AU16" s="4">
        <v>1.6933291742792209</v>
      </c>
      <c r="AX16" s="4" t="s">
        <v>133</v>
      </c>
      <c r="AY16" s="4">
        <v>6.9473088966768461</v>
      </c>
      <c r="BB16" s="4" t="s">
        <v>133</v>
      </c>
      <c r="BC16" s="4">
        <v>4.5156858255095029</v>
      </c>
      <c r="BF16" s="4" t="s">
        <v>133</v>
      </c>
      <c r="BG16" s="4"/>
      <c r="BJ16" s="4" t="s">
        <v>133</v>
      </c>
      <c r="BK16" s="4">
        <v>0.8911111768251071</v>
      </c>
      <c r="BN16" s="4" t="s">
        <v>133</v>
      </c>
      <c r="BO16" s="4">
        <v>2.3990471869328496</v>
      </c>
      <c r="BP16" s="4"/>
      <c r="BR16" s="4" t="s">
        <v>133</v>
      </c>
      <c r="BS16" s="11">
        <f>(BS15+BS17)/2</f>
        <v>6.3428000000000004</v>
      </c>
      <c r="BT16" s="11"/>
      <c r="BV16" s="4" t="s">
        <v>135</v>
      </c>
      <c r="BW16" s="7">
        <v>37711</v>
      </c>
      <c r="BX16" s="8">
        <v>146019.66666666666</v>
      </c>
      <c r="BZ16" s="4" t="s">
        <v>135</v>
      </c>
      <c r="CA16" s="7">
        <v>37711</v>
      </c>
      <c r="CB16" s="9">
        <v>5.8666666666666671</v>
      </c>
      <c r="CD16" s="4" t="s">
        <v>135</v>
      </c>
      <c r="CE16" s="7">
        <v>37711</v>
      </c>
      <c r="CF16" s="8">
        <v>74090</v>
      </c>
      <c r="CH16" s="4" t="s">
        <v>135</v>
      </c>
      <c r="CI16" s="7">
        <v>37711</v>
      </c>
      <c r="CJ16" s="10">
        <v>249.261</v>
      </c>
      <c r="CK16" s="14">
        <f t="shared" si="0"/>
        <v>19.173923076923078</v>
      </c>
      <c r="CL16" s="4" t="s">
        <v>135</v>
      </c>
      <c r="CM16" s="7">
        <v>37711</v>
      </c>
      <c r="CN16" s="9">
        <v>38.833333333333336</v>
      </c>
      <c r="CP16" s="4" t="s">
        <v>135</v>
      </c>
      <c r="CQ16" s="7">
        <v>37711</v>
      </c>
      <c r="CR16" s="1" t="e">
        <v>#N/A</v>
      </c>
      <c r="CT16" s="4" t="s">
        <v>135</v>
      </c>
      <c r="CU16" s="7">
        <v>37711</v>
      </c>
      <c r="CV16" s="1" t="e">
        <v>#N/A</v>
      </c>
      <c r="CX16" s="4" t="s">
        <v>135</v>
      </c>
      <c r="CY16" s="7">
        <v>37711</v>
      </c>
      <c r="CZ16" s="11">
        <v>134.184</v>
      </c>
      <c r="DB16" s="4" t="s">
        <v>135</v>
      </c>
      <c r="DC16" s="7">
        <v>37711</v>
      </c>
      <c r="DD16" s="11">
        <v>103.68689999999999</v>
      </c>
      <c r="DJ16" s="4" t="s">
        <v>135</v>
      </c>
      <c r="DK16" s="7">
        <v>37711</v>
      </c>
      <c r="DL16" s="10">
        <v>0</v>
      </c>
    </row>
    <row r="17" spans="2:116" x14ac:dyDescent="0.2">
      <c r="B17" s="4" t="s">
        <v>136</v>
      </c>
      <c r="C17" s="1">
        <v>-1.0358675705624401</v>
      </c>
      <c r="F17" s="4" t="s">
        <v>136</v>
      </c>
      <c r="G17" s="4">
        <v>13477.4</v>
      </c>
      <c r="J17" s="4" t="s">
        <v>136</v>
      </c>
      <c r="K17" s="4">
        <v>5.8333333333333304</v>
      </c>
      <c r="N17" s="4" t="s">
        <v>136</v>
      </c>
      <c r="O17" s="4">
        <v>0.78622238861849669</v>
      </c>
      <c r="R17" s="4">
        <v>2009</v>
      </c>
      <c r="S17" s="4">
        <v>0.4803110781947787</v>
      </c>
      <c r="V17" s="4">
        <v>2009</v>
      </c>
      <c r="W17" s="4">
        <v>3.2566666666666748</v>
      </c>
      <c r="Z17" s="4">
        <v>2009</v>
      </c>
      <c r="AA17" s="4">
        <v>146.227</v>
      </c>
      <c r="AD17" s="4" t="s">
        <v>136</v>
      </c>
      <c r="AE17" s="4">
        <v>0.50623096095264464</v>
      </c>
      <c r="AH17" s="4" t="s">
        <v>136</v>
      </c>
      <c r="AI17" s="4">
        <v>2300.9</v>
      </c>
      <c r="AJ17" t="e">
        <v>#NAME?</v>
      </c>
      <c r="AK17" s="2">
        <v>1.2879282903624599E-2</v>
      </c>
      <c r="AL17" s="4" t="s">
        <v>137</v>
      </c>
      <c r="AM17" s="4">
        <v>3.456495828367081</v>
      </c>
      <c r="AP17" s="4" t="s">
        <v>136</v>
      </c>
      <c r="AQ17" s="4">
        <v>1.3231689897304044</v>
      </c>
      <c r="AT17" s="4" t="s">
        <v>136</v>
      </c>
      <c r="AU17" s="4">
        <v>0.82380263792121289</v>
      </c>
      <c r="AX17" s="4" t="s">
        <v>136</v>
      </c>
      <c r="AY17" s="4">
        <v>3.3361536891496559</v>
      </c>
      <c r="BB17" s="4" t="s">
        <v>136</v>
      </c>
      <c r="BC17" s="4">
        <v>4.2782687514162703</v>
      </c>
      <c r="BF17" s="4" t="s">
        <v>136</v>
      </c>
      <c r="BG17" s="4"/>
      <c r="BJ17" s="4" t="s">
        <v>136</v>
      </c>
      <c r="BK17" s="4">
        <v>2.0403519893143733</v>
      </c>
      <c r="BN17" s="4" t="s">
        <v>136</v>
      </c>
      <c r="BO17" s="4">
        <v>2.7112082139986642</v>
      </c>
      <c r="BP17" s="4"/>
      <c r="BR17" s="4" t="s">
        <v>136</v>
      </c>
      <c r="BS17" s="11">
        <v>6.2217000000000002</v>
      </c>
      <c r="BT17" s="11"/>
      <c r="BV17" s="4" t="s">
        <v>138</v>
      </c>
      <c r="BW17" s="7">
        <v>37802</v>
      </c>
      <c r="BX17" s="8">
        <v>146676.66666666666</v>
      </c>
      <c r="BZ17" s="4" t="s">
        <v>138</v>
      </c>
      <c r="CA17" s="7">
        <v>37802</v>
      </c>
      <c r="CB17" s="9">
        <v>6.1333333333333329</v>
      </c>
      <c r="CD17" s="4" t="s">
        <v>138</v>
      </c>
      <c r="CE17" s="7">
        <v>37802</v>
      </c>
      <c r="CF17" s="8">
        <v>74097.333333333328</v>
      </c>
      <c r="CH17" s="4" t="s">
        <v>138</v>
      </c>
      <c r="CI17" s="7">
        <v>37802</v>
      </c>
      <c r="CJ17" s="10">
        <v>248.291</v>
      </c>
      <c r="CK17" s="14">
        <f t="shared" si="0"/>
        <v>19.099307692307693</v>
      </c>
      <c r="CL17" s="4" t="s">
        <v>138</v>
      </c>
      <c r="CM17" s="7">
        <v>37802</v>
      </c>
      <c r="CN17" s="9">
        <v>39.133333333333333</v>
      </c>
      <c r="CP17" s="4" t="s">
        <v>138</v>
      </c>
      <c r="CQ17" s="7">
        <v>37802</v>
      </c>
      <c r="CR17" s="1" t="e">
        <v>#N/A</v>
      </c>
      <c r="CT17" s="4" t="s">
        <v>138</v>
      </c>
      <c r="CU17" s="7">
        <v>37802</v>
      </c>
      <c r="CV17" s="1" t="e">
        <v>#N/A</v>
      </c>
      <c r="CX17" s="4" t="s">
        <v>138</v>
      </c>
      <c r="CY17" s="7">
        <v>37802</v>
      </c>
      <c r="CZ17" s="11">
        <v>138.55269999999999</v>
      </c>
      <c r="DB17" s="4" t="s">
        <v>138</v>
      </c>
      <c r="DC17" s="7">
        <v>37802</v>
      </c>
      <c r="DD17" s="11">
        <v>105.777</v>
      </c>
      <c r="DJ17" s="4" t="s">
        <v>138</v>
      </c>
      <c r="DK17" s="7">
        <v>37802</v>
      </c>
      <c r="DL17" s="10">
        <v>0</v>
      </c>
    </row>
    <row r="18" spans="2:116" x14ac:dyDescent="0.2">
      <c r="B18" s="4" t="s">
        <v>139</v>
      </c>
      <c r="C18" s="1">
        <v>-1.25083767894725</v>
      </c>
      <c r="F18" s="4" t="s">
        <v>139</v>
      </c>
      <c r="G18" s="4">
        <v>13531.7</v>
      </c>
      <c r="J18" s="4" t="s">
        <v>139</v>
      </c>
      <c r="K18" s="4">
        <v>5.7333333333333298</v>
      </c>
      <c r="N18" s="4" t="s">
        <v>139</v>
      </c>
      <c r="O18" s="4">
        <v>0.53863298662666304</v>
      </c>
      <c r="R18" s="4">
        <v>2010</v>
      </c>
      <c r="S18" s="4">
        <v>-0.68369193379280224</v>
      </c>
      <c r="V18" s="4">
        <v>2010</v>
      </c>
      <c r="W18" s="4">
        <v>3.2141666666666748</v>
      </c>
      <c r="Z18" s="4">
        <v>2010</v>
      </c>
      <c r="AA18" s="4">
        <v>-7.4809999999999999</v>
      </c>
      <c r="AD18" s="4" t="s">
        <v>139</v>
      </c>
      <c r="AE18" s="4">
        <v>0.69986333377419208</v>
      </c>
      <c r="AH18" s="4" t="s">
        <v>139</v>
      </c>
      <c r="AI18" s="4">
        <v>2305.6</v>
      </c>
      <c r="AJ18" t="e">
        <v>#NAME?</v>
      </c>
      <c r="AK18" s="2">
        <v>9.1491022034899706E-3</v>
      </c>
      <c r="AL18" s="4" t="s">
        <v>140</v>
      </c>
      <c r="AM18" s="4">
        <v>3.4503271861986864</v>
      </c>
      <c r="AP18" s="4" t="s">
        <v>139</v>
      </c>
      <c r="AQ18" s="4">
        <v>2.1406843245446514</v>
      </c>
      <c r="AT18" s="4" t="s">
        <v>139</v>
      </c>
      <c r="AU18" s="4">
        <v>0.20426789517145466</v>
      </c>
      <c r="AX18" s="4" t="s">
        <v>139</v>
      </c>
      <c r="AY18" s="4">
        <v>0.81957851406834203</v>
      </c>
      <c r="BB18" s="4" t="s">
        <v>139</v>
      </c>
      <c r="BC18" s="4">
        <v>3.5480104194736373</v>
      </c>
      <c r="BF18" s="4" t="s">
        <v>139</v>
      </c>
      <c r="BG18" s="4"/>
      <c r="BJ18" s="4" t="s">
        <v>139</v>
      </c>
      <c r="BK18" s="4">
        <v>2.8289792158229501</v>
      </c>
      <c r="BN18" s="4" t="s">
        <v>139</v>
      </c>
      <c r="BO18" s="4">
        <v>3.0706751649839248</v>
      </c>
      <c r="BP18" s="4"/>
      <c r="BR18" s="4" t="s">
        <v>139</v>
      </c>
      <c r="BS18" s="11">
        <v>6.1089000000000002</v>
      </c>
      <c r="BT18" s="11"/>
      <c r="BV18" s="4" t="s">
        <v>141</v>
      </c>
      <c r="BW18" s="7">
        <v>37894</v>
      </c>
      <c r="BX18" s="8">
        <v>146486.66666666666</v>
      </c>
      <c r="BZ18" s="4" t="s">
        <v>141</v>
      </c>
      <c r="CA18" s="7">
        <v>37894</v>
      </c>
      <c r="CB18" s="9">
        <v>6.1333333333333329</v>
      </c>
      <c r="CD18" s="4" t="s">
        <v>141</v>
      </c>
      <c r="CE18" s="7">
        <v>37894</v>
      </c>
      <c r="CF18" s="8">
        <v>75026</v>
      </c>
      <c r="CH18" s="4" t="s">
        <v>141</v>
      </c>
      <c r="CI18" s="7">
        <v>37894</v>
      </c>
      <c r="CJ18" s="10">
        <v>248.92400000000001</v>
      </c>
      <c r="CK18" s="14">
        <f t="shared" si="0"/>
        <v>19.148</v>
      </c>
      <c r="CL18" s="4" t="s">
        <v>141</v>
      </c>
      <c r="CM18" s="7">
        <v>37894</v>
      </c>
      <c r="CN18" s="9">
        <v>39.233333333333341</v>
      </c>
      <c r="CP18" s="4" t="s">
        <v>141</v>
      </c>
      <c r="CQ18" s="7">
        <v>37894</v>
      </c>
      <c r="CR18" s="1" t="e">
        <v>#N/A</v>
      </c>
      <c r="CT18" s="4" t="s">
        <v>141</v>
      </c>
      <c r="CU18" s="7">
        <v>37894</v>
      </c>
      <c r="CV18" s="1" t="e">
        <v>#N/A</v>
      </c>
      <c r="CX18" s="4" t="s">
        <v>141</v>
      </c>
      <c r="CY18" s="7">
        <v>37894</v>
      </c>
      <c r="CZ18" s="11">
        <v>137.768</v>
      </c>
      <c r="DB18" s="4" t="s">
        <v>141</v>
      </c>
      <c r="DC18" s="7">
        <v>37894</v>
      </c>
      <c r="DD18" s="11">
        <v>103.8329</v>
      </c>
      <c r="DJ18" s="4" t="s">
        <v>141</v>
      </c>
      <c r="DK18" s="7">
        <v>37894</v>
      </c>
      <c r="DL18" s="10">
        <v>0</v>
      </c>
    </row>
    <row r="19" spans="2:116" x14ac:dyDescent="0.2">
      <c r="B19" s="4" t="s">
        <v>142</v>
      </c>
      <c r="C19" s="1">
        <v>-1.7608928040453</v>
      </c>
      <c r="F19" s="4" t="s">
        <v>142</v>
      </c>
      <c r="G19" s="4">
        <v>13549.4</v>
      </c>
      <c r="J19" s="4" t="s">
        <v>142</v>
      </c>
      <c r="K19" s="4">
        <v>5.8666666666666698</v>
      </c>
      <c r="N19" s="4" t="s">
        <v>142</v>
      </c>
      <c r="O19" s="4">
        <v>0.59116940698337672</v>
      </c>
      <c r="R19" s="4">
        <v>2011</v>
      </c>
      <c r="S19" s="4">
        <v>-1.5706377945786008</v>
      </c>
      <c r="V19" s="4">
        <v>2011</v>
      </c>
      <c r="W19" s="4">
        <v>2.7858333333333252</v>
      </c>
      <c r="Z19" s="4">
        <v>2011</v>
      </c>
      <c r="AA19" s="4">
        <v>-61.65</v>
      </c>
      <c r="AD19" s="4" t="s">
        <v>142</v>
      </c>
      <c r="AE19" s="4">
        <v>0.55599943086672432</v>
      </c>
      <c r="AH19" s="4" t="s">
        <v>142</v>
      </c>
      <c r="AI19" s="4">
        <v>2317.9</v>
      </c>
      <c r="AJ19" t="e">
        <v>#NAME?</v>
      </c>
      <c r="AK19" s="2">
        <v>9.0341199545629393E-3</v>
      </c>
      <c r="AL19" s="4" t="s">
        <v>143</v>
      </c>
      <c r="AM19" s="4">
        <v>3.444180522565317</v>
      </c>
      <c r="AP19" s="4" t="s">
        <v>142</v>
      </c>
      <c r="AQ19" s="4">
        <v>1.9909822429976891</v>
      </c>
      <c r="AT19" s="4" t="s">
        <v>142</v>
      </c>
      <c r="AU19" s="4">
        <v>0.53348369188063838</v>
      </c>
      <c r="AX19" s="4" t="s">
        <v>142</v>
      </c>
      <c r="AY19" s="4">
        <v>2.1510718723109745</v>
      </c>
      <c r="BB19" s="4" t="s">
        <v>142</v>
      </c>
      <c r="BC19" s="4">
        <v>3.2886235016264873</v>
      </c>
      <c r="BF19" s="4" t="s">
        <v>142</v>
      </c>
      <c r="BG19" s="4"/>
      <c r="BJ19" s="4" t="s">
        <v>142</v>
      </c>
      <c r="BK19" s="4">
        <v>2.2426146926942883</v>
      </c>
      <c r="BN19" s="4" t="s">
        <v>142</v>
      </c>
      <c r="BO19" s="4">
        <v>1.9983347210657785</v>
      </c>
      <c r="BP19" s="4"/>
      <c r="BR19" s="4" t="s">
        <v>142</v>
      </c>
      <c r="BS19" s="11">
        <v>5.9668999999999999</v>
      </c>
      <c r="BT19" s="11"/>
      <c r="BV19" s="4" t="s">
        <v>144</v>
      </c>
      <c r="BW19" s="7">
        <v>37986</v>
      </c>
      <c r="BX19" s="8">
        <v>146815</v>
      </c>
      <c r="BZ19" s="4" t="s">
        <v>144</v>
      </c>
      <c r="CA19" s="7">
        <v>37986</v>
      </c>
      <c r="CB19" s="9">
        <v>5.833333333333333</v>
      </c>
      <c r="CD19" s="4" t="s">
        <v>144</v>
      </c>
      <c r="CE19" s="7">
        <v>37986</v>
      </c>
      <c r="CF19" s="8">
        <v>75461.333333333328</v>
      </c>
      <c r="CH19" s="4" t="s">
        <v>144</v>
      </c>
      <c r="CI19" s="7">
        <v>37986</v>
      </c>
      <c r="CJ19" s="10">
        <v>250.00700000000001</v>
      </c>
      <c r="CK19" s="14">
        <f t="shared" si="0"/>
        <v>19.231307692307691</v>
      </c>
      <c r="CL19" s="4" t="s">
        <v>144</v>
      </c>
      <c r="CM19" s="7">
        <v>37986</v>
      </c>
      <c r="CN19" s="9">
        <v>38.9</v>
      </c>
      <c r="CP19" s="4" t="s">
        <v>144</v>
      </c>
      <c r="CQ19" s="7">
        <v>37986</v>
      </c>
      <c r="CR19" s="1" t="e">
        <v>#N/A</v>
      </c>
      <c r="CT19" s="4" t="s">
        <v>144</v>
      </c>
      <c r="CU19" s="7">
        <v>37986</v>
      </c>
      <c r="CV19" s="1" t="e">
        <v>#N/A</v>
      </c>
      <c r="CX19" s="4" t="s">
        <v>144</v>
      </c>
      <c r="CY19" s="7">
        <v>37986</v>
      </c>
      <c r="CZ19" s="11">
        <v>137.62559999999999</v>
      </c>
      <c r="DB19" s="4" t="s">
        <v>144</v>
      </c>
      <c r="DC19" s="7">
        <v>37986</v>
      </c>
      <c r="DD19" s="11">
        <v>102.43170000000001</v>
      </c>
      <c r="DJ19" s="4" t="s">
        <v>144</v>
      </c>
      <c r="DK19" s="7">
        <v>37986</v>
      </c>
      <c r="DL19" s="10">
        <v>0</v>
      </c>
    </row>
    <row r="20" spans="2:116" x14ac:dyDescent="0.2">
      <c r="B20" s="4" t="s">
        <v>145</v>
      </c>
      <c r="C20" s="1">
        <v>-1.88722163801917</v>
      </c>
      <c r="F20" s="4" t="s">
        <v>145</v>
      </c>
      <c r="G20" s="4">
        <v>13619.4</v>
      </c>
      <c r="J20" s="4" t="s">
        <v>145</v>
      </c>
      <c r="K20" s="4">
        <v>5.8666666666666698</v>
      </c>
      <c r="N20" s="4" t="s">
        <v>145</v>
      </c>
      <c r="O20" s="4">
        <v>1.028466483012114</v>
      </c>
      <c r="R20" s="4">
        <v>2012</v>
      </c>
      <c r="S20" s="4">
        <v>-1.1836057759555538</v>
      </c>
      <c r="V20" s="4">
        <v>2012</v>
      </c>
      <c r="W20" s="4">
        <v>1.8025</v>
      </c>
      <c r="Z20" s="4">
        <v>2012</v>
      </c>
      <c r="AA20" s="4">
        <v>-30.847999999999999</v>
      </c>
      <c r="AD20" s="4" t="s">
        <v>145</v>
      </c>
      <c r="AE20" s="4">
        <v>0.49306122448979595</v>
      </c>
      <c r="AH20" s="4" t="s">
        <v>145</v>
      </c>
      <c r="AI20" s="4">
        <v>2320.1999999999998</v>
      </c>
      <c r="AJ20" t="e">
        <v>#NAME?</v>
      </c>
      <c r="AK20" s="2">
        <v>4.9427535138915103E-3</v>
      </c>
      <c r="AL20" s="4" t="s">
        <v>146</v>
      </c>
      <c r="AM20" s="4">
        <v>3.4360189573459676</v>
      </c>
      <c r="AP20" s="4" t="s">
        <v>145</v>
      </c>
      <c r="AQ20" s="4">
        <v>1.6760110191192172</v>
      </c>
      <c r="AT20" s="4" t="s">
        <v>145</v>
      </c>
      <c r="AU20" s="4">
        <v>9.9227749255791892E-2</v>
      </c>
      <c r="AX20" s="4" t="s">
        <v>145</v>
      </c>
      <c r="AY20" s="4">
        <v>0.39750215669781575</v>
      </c>
      <c r="BB20" s="4" t="s">
        <v>145</v>
      </c>
      <c r="BC20" s="4">
        <v>1.66951492046799</v>
      </c>
      <c r="BF20" s="4" t="s">
        <v>145</v>
      </c>
      <c r="BG20" s="4"/>
      <c r="BJ20" s="4" t="s">
        <v>145</v>
      </c>
      <c r="BK20" s="4">
        <v>1.9868794664487623</v>
      </c>
      <c r="BN20" s="4" t="s">
        <v>145</v>
      </c>
      <c r="BO20" s="4">
        <v>2.2741622819163667</v>
      </c>
      <c r="BP20" s="4"/>
      <c r="BR20" s="4" t="s">
        <v>145</v>
      </c>
      <c r="BS20" s="11">
        <v>5.7934999999999999</v>
      </c>
      <c r="BT20" s="11"/>
      <c r="BV20" s="4" t="s">
        <v>147</v>
      </c>
      <c r="BW20" s="7">
        <v>38077</v>
      </c>
      <c r="BX20" s="8">
        <v>146831.66666666666</v>
      </c>
      <c r="BZ20" s="4" t="s">
        <v>147</v>
      </c>
      <c r="CA20" s="7">
        <v>38077</v>
      </c>
      <c r="CB20" s="9">
        <v>5.7</v>
      </c>
      <c r="CD20" s="4" t="s">
        <v>147</v>
      </c>
      <c r="CE20" s="7">
        <v>38077</v>
      </c>
      <c r="CF20" s="8">
        <v>75524.333333333328</v>
      </c>
      <c r="CH20" s="4" t="s">
        <v>147</v>
      </c>
      <c r="CI20" s="7">
        <v>38077</v>
      </c>
      <c r="CJ20" s="10">
        <v>251.06100000000001</v>
      </c>
      <c r="CK20" s="14">
        <f t="shared" si="0"/>
        <v>19.312384615384616</v>
      </c>
      <c r="CL20" s="4" t="s">
        <v>147</v>
      </c>
      <c r="CM20" s="7">
        <v>38077</v>
      </c>
      <c r="CN20" s="9">
        <v>38.966666666666669</v>
      </c>
      <c r="CP20" s="4" t="s">
        <v>147</v>
      </c>
      <c r="CQ20" s="7">
        <v>38077</v>
      </c>
      <c r="CR20" s="1" t="e">
        <v>#N/A</v>
      </c>
      <c r="CT20" s="4" t="s">
        <v>147</v>
      </c>
      <c r="CU20" s="7">
        <v>38077</v>
      </c>
      <c r="CV20" s="1" t="e">
        <v>#N/A</v>
      </c>
      <c r="CX20" s="4" t="s">
        <v>147</v>
      </c>
      <c r="CY20" s="7">
        <v>38077</v>
      </c>
      <c r="CZ20" s="11">
        <v>141.7629</v>
      </c>
      <c r="DB20" s="4" t="s">
        <v>147</v>
      </c>
      <c r="DC20" s="7">
        <v>38077</v>
      </c>
      <c r="DD20" s="11">
        <v>104.2848</v>
      </c>
      <c r="DJ20" s="4" t="s">
        <v>147</v>
      </c>
      <c r="DK20" s="7">
        <v>38077</v>
      </c>
      <c r="DL20" s="10">
        <v>0</v>
      </c>
    </row>
    <row r="21" spans="2:116" x14ac:dyDescent="0.2">
      <c r="B21" s="4" t="s">
        <v>148</v>
      </c>
      <c r="C21" s="1">
        <v>-1.7252294690325101</v>
      </c>
      <c r="F21" s="4" t="s">
        <v>148</v>
      </c>
      <c r="G21" s="4">
        <v>13741.1</v>
      </c>
      <c r="J21" s="4" t="s">
        <v>148</v>
      </c>
      <c r="K21" s="4">
        <v>6.1333333333333302</v>
      </c>
      <c r="N21" s="4" t="s">
        <v>148</v>
      </c>
      <c r="O21" s="4">
        <v>-0.16360661697872156</v>
      </c>
      <c r="R21" s="4">
        <v>2013</v>
      </c>
      <c r="S21" s="4">
        <v>-1.3423792792593416</v>
      </c>
      <c r="V21" s="4">
        <v>2013</v>
      </c>
      <c r="W21" s="4">
        <v>2.3508333333333349</v>
      </c>
      <c r="Z21" s="4">
        <v>2013</v>
      </c>
      <c r="AA21" s="4">
        <v>-54.079000000000001</v>
      </c>
      <c r="AD21" s="4" t="s">
        <v>148</v>
      </c>
      <c r="AE21" s="4">
        <v>1.1448314704098432</v>
      </c>
      <c r="AH21" s="4" t="s">
        <v>148</v>
      </c>
      <c r="AI21" s="4">
        <v>2347.1</v>
      </c>
      <c r="AJ21" t="e">
        <v>#NAME?</v>
      </c>
      <c r="AK21" s="2">
        <v>1.14518291483854E-2</v>
      </c>
      <c r="AL21" s="4" t="s">
        <v>149</v>
      </c>
      <c r="AM21" s="4">
        <v>3.7212049616065892</v>
      </c>
      <c r="AP21" s="4" t="s">
        <v>148</v>
      </c>
      <c r="AQ21" s="4">
        <v>1.956608841467939</v>
      </c>
      <c r="AT21" s="4" t="s">
        <v>148</v>
      </c>
      <c r="AU21" s="4">
        <v>1.1593828118265668</v>
      </c>
      <c r="AX21" s="4" t="s">
        <v>148</v>
      </c>
      <c r="AY21" s="4">
        <v>4.7188065267008401</v>
      </c>
      <c r="BB21" s="4" t="s">
        <v>148</v>
      </c>
      <c r="BC21" s="4">
        <v>2.0079099482811076</v>
      </c>
      <c r="BF21" s="4" t="s">
        <v>148</v>
      </c>
      <c r="BG21" s="4"/>
      <c r="BJ21" s="4" t="s">
        <v>148</v>
      </c>
      <c r="BK21" s="4">
        <v>4.6585661295058651</v>
      </c>
      <c r="BN21" s="4" t="s">
        <v>148</v>
      </c>
      <c r="BO21" s="4">
        <v>2.9239959440991052</v>
      </c>
      <c r="BP21" s="4"/>
      <c r="BR21" s="4" t="s">
        <v>148</v>
      </c>
      <c r="BS21" s="11">
        <v>5.6687000000000003</v>
      </c>
      <c r="BT21" s="11"/>
      <c r="BV21" s="4" t="s">
        <v>150</v>
      </c>
      <c r="BW21" s="7">
        <v>38168</v>
      </c>
      <c r="BX21" s="8">
        <v>147125</v>
      </c>
      <c r="BZ21" s="4" t="s">
        <v>150</v>
      </c>
      <c r="CA21" s="7">
        <v>38168</v>
      </c>
      <c r="CB21" s="9">
        <v>5.5999999999999988</v>
      </c>
      <c r="CD21" s="4" t="s">
        <v>150</v>
      </c>
      <c r="CE21" s="7">
        <v>38168</v>
      </c>
      <c r="CF21" s="8">
        <v>75848.333333333328</v>
      </c>
      <c r="CH21" s="4" t="s">
        <v>150</v>
      </c>
      <c r="CI21" s="7">
        <v>38168</v>
      </c>
      <c r="CJ21" s="10">
        <v>251.3</v>
      </c>
      <c r="CK21" s="14">
        <f t="shared" si="0"/>
        <v>19.330769230769231</v>
      </c>
      <c r="CL21" s="4" t="s">
        <v>150</v>
      </c>
      <c r="CM21" s="7">
        <v>38168</v>
      </c>
      <c r="CN21" s="9">
        <v>39.133333333333333</v>
      </c>
      <c r="CP21" s="4" t="s">
        <v>150</v>
      </c>
      <c r="CQ21" s="7">
        <v>38168</v>
      </c>
      <c r="CR21" s="1" t="e">
        <v>#N/A</v>
      </c>
      <c r="CT21" s="4" t="s">
        <v>150</v>
      </c>
      <c r="CU21" s="7">
        <v>38168</v>
      </c>
      <c r="CV21" s="1" t="e">
        <v>#N/A</v>
      </c>
      <c r="CX21" s="4" t="s">
        <v>150</v>
      </c>
      <c r="CY21" s="7">
        <v>38168</v>
      </c>
      <c r="CZ21" s="11">
        <v>137.3877</v>
      </c>
      <c r="DB21" s="4" t="s">
        <v>150</v>
      </c>
      <c r="DC21" s="7">
        <v>38168</v>
      </c>
      <c r="DD21" s="11">
        <v>99.799899999999994</v>
      </c>
      <c r="DJ21" s="4" t="s">
        <v>150</v>
      </c>
      <c r="DK21" s="7">
        <v>38168</v>
      </c>
      <c r="DL21" s="10">
        <v>0</v>
      </c>
    </row>
    <row r="22" spans="2:116" x14ac:dyDescent="0.2">
      <c r="B22" s="4" t="s">
        <v>151</v>
      </c>
      <c r="C22" s="1">
        <v>-0.74938758568174901</v>
      </c>
      <c r="F22" s="4" t="s">
        <v>151</v>
      </c>
      <c r="G22" s="4">
        <v>13970.2</v>
      </c>
      <c r="J22" s="4" t="s">
        <v>151</v>
      </c>
      <c r="K22" s="4">
        <v>6.1333333333333302</v>
      </c>
      <c r="N22" s="4" t="s">
        <v>151</v>
      </c>
      <c r="O22" s="4">
        <v>0.74654042243225949</v>
      </c>
      <c r="R22" s="4">
        <v>2014</v>
      </c>
      <c r="S22" s="4">
        <v>-1.5404524741984196</v>
      </c>
      <c r="V22" s="4">
        <v>2014</v>
      </c>
      <c r="W22" s="4">
        <v>2.5408333333333251</v>
      </c>
      <c r="Z22" s="4">
        <v>2014</v>
      </c>
      <c r="AA22" s="4">
        <v>79.445999999999998</v>
      </c>
      <c r="AD22" s="4" t="s">
        <v>151</v>
      </c>
      <c r="AE22" s="4">
        <v>1.4135032392782567</v>
      </c>
      <c r="AH22" s="4" t="s">
        <v>151</v>
      </c>
      <c r="AI22" s="4">
        <v>2340.8000000000002</v>
      </c>
      <c r="AJ22" t="e">
        <v>#NAME?</v>
      </c>
      <c r="AK22" s="2">
        <v>3.7549492051156502E-3</v>
      </c>
      <c r="AL22" s="4" t="s">
        <v>152</v>
      </c>
      <c r="AM22" s="4">
        <v>3.5294117647058956</v>
      </c>
      <c r="AP22" s="4" t="s">
        <v>151</v>
      </c>
      <c r="AQ22" s="4">
        <v>3.240538882771566</v>
      </c>
      <c r="AT22" s="4" t="s">
        <v>151</v>
      </c>
      <c r="AU22" s="4">
        <v>-0.26841634357291977</v>
      </c>
      <c r="AX22" s="4" t="s">
        <v>151</v>
      </c>
      <c r="AY22" s="4">
        <v>-1.0693502645637774</v>
      </c>
      <c r="BB22" s="4" t="s">
        <v>151</v>
      </c>
      <c r="BC22" s="4">
        <v>1.5267175572519083</v>
      </c>
      <c r="BF22" s="4" t="s">
        <v>151</v>
      </c>
      <c r="BG22" s="4"/>
      <c r="BJ22" s="4" t="s">
        <v>151</v>
      </c>
      <c r="BK22" s="4">
        <v>5.7750261004602903</v>
      </c>
      <c r="BN22" s="4" t="s">
        <v>151</v>
      </c>
      <c r="BO22" s="4">
        <v>3.6533978351045784</v>
      </c>
      <c r="BP22" s="4"/>
      <c r="BR22" s="4" t="s">
        <v>151</v>
      </c>
      <c r="BS22" s="11">
        <v>5.5232000000000001</v>
      </c>
      <c r="BT22" s="11"/>
      <c r="BV22" s="4" t="s">
        <v>153</v>
      </c>
      <c r="BW22" s="7">
        <v>38260</v>
      </c>
      <c r="BX22" s="8">
        <v>147557</v>
      </c>
      <c r="BZ22" s="4" t="s">
        <v>153</v>
      </c>
      <c r="CA22" s="7">
        <v>38260</v>
      </c>
      <c r="CB22" s="9">
        <v>5.4333333333333336</v>
      </c>
      <c r="CD22" s="4" t="s">
        <v>153</v>
      </c>
      <c r="CE22" s="7">
        <v>38260</v>
      </c>
      <c r="CF22" s="8">
        <v>76123</v>
      </c>
      <c r="CH22" s="4" t="s">
        <v>153</v>
      </c>
      <c r="CI22" s="7">
        <v>38260</v>
      </c>
      <c r="CJ22" s="10">
        <v>252.36</v>
      </c>
      <c r="CK22" s="14">
        <f t="shared" si="0"/>
        <v>19.412307692307692</v>
      </c>
      <c r="CL22" s="4" t="s">
        <v>153</v>
      </c>
      <c r="CM22" s="7">
        <v>38260</v>
      </c>
      <c r="CN22" s="9">
        <v>39.166666666666671</v>
      </c>
      <c r="CP22" s="4" t="s">
        <v>153</v>
      </c>
      <c r="CQ22" s="7">
        <v>38260</v>
      </c>
      <c r="CR22" s="1" t="e">
        <v>#N/A</v>
      </c>
      <c r="CT22" s="4" t="s">
        <v>153</v>
      </c>
      <c r="CU22" s="7">
        <v>38260</v>
      </c>
      <c r="CV22" s="1" t="e">
        <v>#N/A</v>
      </c>
      <c r="CX22" s="4" t="s">
        <v>153</v>
      </c>
      <c r="CY22" s="7">
        <v>38260</v>
      </c>
      <c r="CZ22" s="11">
        <v>142.0608</v>
      </c>
      <c r="DB22" s="4" t="s">
        <v>153</v>
      </c>
      <c r="DC22" s="7">
        <v>38260</v>
      </c>
      <c r="DD22" s="11">
        <v>102.01</v>
      </c>
      <c r="DJ22" s="4" t="s">
        <v>153</v>
      </c>
      <c r="DK22" s="7">
        <v>38260</v>
      </c>
      <c r="DL22" s="10">
        <v>0</v>
      </c>
    </row>
    <row r="23" spans="2:116" x14ac:dyDescent="0.2">
      <c r="B23" s="4" t="s">
        <v>154</v>
      </c>
      <c r="C23" s="1">
        <v>-0.30841619535688702</v>
      </c>
      <c r="F23" s="4" t="s">
        <v>154</v>
      </c>
      <c r="G23" s="4">
        <v>14131.4</v>
      </c>
      <c r="J23" s="4" t="s">
        <v>154</v>
      </c>
      <c r="K23" s="4">
        <v>5.8333333333333304</v>
      </c>
      <c r="N23" s="4" t="s">
        <v>154</v>
      </c>
      <c r="O23" s="4">
        <v>0.379540936200986</v>
      </c>
      <c r="R23" s="4">
        <v>2015</v>
      </c>
      <c r="S23" s="4">
        <v>-0.51609352875055947</v>
      </c>
      <c r="V23" s="4">
        <v>2015</v>
      </c>
      <c r="W23" s="4">
        <v>2.135833333333335</v>
      </c>
      <c r="Z23" s="4">
        <v>2015</v>
      </c>
      <c r="AA23" s="4">
        <v>83.685000000000002</v>
      </c>
      <c r="AD23" s="4" t="s">
        <v>154</v>
      </c>
      <c r="AE23" s="4">
        <v>0.68845361913309755</v>
      </c>
      <c r="AH23" s="4" t="s">
        <v>154</v>
      </c>
      <c r="AI23" s="4">
        <v>2356.1999999999998</v>
      </c>
      <c r="AJ23" t="e">
        <v>#NAME?</v>
      </c>
      <c r="AK23" s="2">
        <v>5.33365520165607E-3</v>
      </c>
      <c r="AL23" s="4" t="s">
        <v>155</v>
      </c>
      <c r="AM23" s="4">
        <v>2.982456140350878</v>
      </c>
      <c r="AP23" s="4" t="s">
        <v>154</v>
      </c>
      <c r="AQ23" s="4">
        <v>4.2953931539403962</v>
      </c>
      <c r="AT23" s="4" t="s">
        <v>154</v>
      </c>
      <c r="AU23" s="4">
        <v>0.6578947368421052</v>
      </c>
      <c r="AX23" s="4" t="s">
        <v>154</v>
      </c>
      <c r="AY23" s="4">
        <v>2.6576625652355674</v>
      </c>
      <c r="BB23" s="4" t="s">
        <v>154</v>
      </c>
      <c r="BC23" s="4">
        <v>1.6523577376073171</v>
      </c>
      <c r="BF23" s="4" t="s">
        <v>154</v>
      </c>
      <c r="BG23" s="4"/>
      <c r="BJ23" s="4" t="s">
        <v>154</v>
      </c>
      <c r="BK23" s="4">
        <v>2.7823833264204749</v>
      </c>
      <c r="BN23" s="4" t="s">
        <v>154</v>
      </c>
      <c r="BO23" s="4">
        <v>3.7899319727891156</v>
      </c>
      <c r="BP23" s="4"/>
      <c r="BR23" s="4" t="s">
        <v>154</v>
      </c>
      <c r="BS23" s="11">
        <v>5.4024999999999999</v>
      </c>
      <c r="BT23" s="11"/>
      <c r="BV23" s="4" t="s">
        <v>156</v>
      </c>
      <c r="BW23" s="7">
        <v>38352</v>
      </c>
      <c r="BX23" s="8">
        <v>148004.66666666666</v>
      </c>
      <c r="BZ23" s="4" t="s">
        <v>156</v>
      </c>
      <c r="CA23" s="7">
        <v>38352</v>
      </c>
      <c r="CB23" s="9">
        <v>5.4333333333333336</v>
      </c>
      <c r="CD23" s="4" t="s">
        <v>156</v>
      </c>
      <c r="CE23" s="7">
        <v>38352</v>
      </c>
      <c r="CF23" s="8">
        <v>76413</v>
      </c>
      <c r="CH23" s="4" t="s">
        <v>156</v>
      </c>
      <c r="CI23" s="7">
        <v>38352</v>
      </c>
      <c r="CJ23" s="10">
        <v>252.94200000000001</v>
      </c>
      <c r="CK23" s="14">
        <f t="shared" si="0"/>
        <v>19.457076923076922</v>
      </c>
      <c r="CL23" s="4" t="s">
        <v>156</v>
      </c>
      <c r="CM23" s="7">
        <v>38352</v>
      </c>
      <c r="CN23" s="9">
        <v>38.966666666666669</v>
      </c>
      <c r="CP23" s="4" t="s">
        <v>156</v>
      </c>
      <c r="CQ23" s="7">
        <v>38352</v>
      </c>
      <c r="CR23" s="1" t="e">
        <v>#N/A</v>
      </c>
      <c r="CT23" s="4" t="s">
        <v>156</v>
      </c>
      <c r="CU23" s="7">
        <v>38352</v>
      </c>
      <c r="CV23" s="1" t="e">
        <v>#N/A</v>
      </c>
      <c r="CX23" s="4" t="s">
        <v>156</v>
      </c>
      <c r="CY23" s="7">
        <v>38352</v>
      </c>
      <c r="CZ23" s="11">
        <v>143.0411</v>
      </c>
      <c r="DB23" s="4" t="s">
        <v>156</v>
      </c>
      <c r="DC23" s="7">
        <v>38352</v>
      </c>
      <c r="DD23" s="11">
        <v>101.50190000000001</v>
      </c>
      <c r="DJ23" s="4" t="s">
        <v>156</v>
      </c>
      <c r="DK23" s="7">
        <v>38352</v>
      </c>
      <c r="DL23" s="10">
        <v>0</v>
      </c>
    </row>
    <row r="24" spans="2:116" x14ac:dyDescent="0.2">
      <c r="B24" s="4" t="s">
        <v>157</v>
      </c>
      <c r="C24" s="1">
        <v>-0.47031523410781001</v>
      </c>
      <c r="F24" s="4" t="s">
        <v>157</v>
      </c>
      <c r="G24" s="4">
        <v>14212.3</v>
      </c>
      <c r="J24" s="4" t="s">
        <v>157</v>
      </c>
      <c r="K24" s="4">
        <v>5.7</v>
      </c>
      <c r="N24" s="4" t="s">
        <v>157</v>
      </c>
      <c r="O24" s="4">
        <v>0.84623694634514479</v>
      </c>
      <c r="R24" s="4">
        <v>2016</v>
      </c>
      <c r="S24" s="4">
        <v>5.4411803871627473E-2</v>
      </c>
      <c r="V24" s="4">
        <v>2016</v>
      </c>
      <c r="W24" s="4">
        <v>1.841666666666665</v>
      </c>
      <c r="Z24" s="4">
        <v>2016</v>
      </c>
      <c r="AA24" s="4">
        <v>40.543999999999997</v>
      </c>
      <c r="AD24" s="4" t="s">
        <v>157</v>
      </c>
      <c r="AE24" s="4">
        <v>0.93228604087796396</v>
      </c>
      <c r="AH24" s="4" t="s">
        <v>157</v>
      </c>
      <c r="AI24" s="4">
        <v>2370.6</v>
      </c>
      <c r="AJ24" t="e">
        <v>#NAME?</v>
      </c>
      <c r="AK24" s="2">
        <v>6.53364776964471E-3</v>
      </c>
      <c r="AL24" s="4" t="s">
        <v>158</v>
      </c>
      <c r="AM24" s="4">
        <v>3.2182562902282013</v>
      </c>
      <c r="AP24" s="4" t="s">
        <v>157</v>
      </c>
      <c r="AQ24" s="4">
        <v>4.3533488993641418</v>
      </c>
      <c r="AT24" s="4" t="s">
        <v>157</v>
      </c>
      <c r="AU24" s="4">
        <v>0.61115355233002289</v>
      </c>
      <c r="AX24" s="4" t="s">
        <v>157</v>
      </c>
      <c r="AY24" s="4">
        <v>2.4671161771592067</v>
      </c>
      <c r="BB24" s="4" t="s">
        <v>157</v>
      </c>
      <c r="BC24" s="4">
        <v>2.1722265321955003</v>
      </c>
      <c r="BF24" s="4" t="s">
        <v>157</v>
      </c>
      <c r="BG24" s="4"/>
      <c r="BJ24" s="4" t="s">
        <v>157</v>
      </c>
      <c r="BK24" s="4">
        <v>3.7816184759402294</v>
      </c>
      <c r="BN24" s="4" t="s">
        <v>157</v>
      </c>
      <c r="BO24" s="4">
        <v>4.2435664153886146</v>
      </c>
      <c r="BP24" s="4"/>
      <c r="BR24" s="4" t="s">
        <v>157</v>
      </c>
      <c r="BS24" s="11">
        <v>5.2857000000000003</v>
      </c>
      <c r="BT24" s="11"/>
      <c r="BV24" s="4" t="s">
        <v>159</v>
      </c>
      <c r="BW24" s="7">
        <v>38442</v>
      </c>
      <c r="BX24" s="8">
        <v>148261.33333333334</v>
      </c>
      <c r="BZ24" s="4" t="s">
        <v>159</v>
      </c>
      <c r="CA24" s="7">
        <v>38442</v>
      </c>
      <c r="CB24" s="9">
        <v>5.3</v>
      </c>
      <c r="CD24" s="4" t="s">
        <v>159</v>
      </c>
      <c r="CE24" s="7">
        <v>38442</v>
      </c>
      <c r="CF24" s="8">
        <v>76777</v>
      </c>
      <c r="CH24" s="4" t="s">
        <v>159</v>
      </c>
      <c r="CI24" s="7">
        <v>38442</v>
      </c>
      <c r="CJ24" s="10">
        <v>254.233</v>
      </c>
      <c r="CK24" s="14">
        <f t="shared" si="0"/>
        <v>19.556384615384616</v>
      </c>
      <c r="CL24" s="4" t="s">
        <v>159</v>
      </c>
      <c r="CM24" s="7">
        <v>38442</v>
      </c>
      <c r="CN24" s="9">
        <v>38.93333333333333</v>
      </c>
      <c r="CP24" s="4" t="s">
        <v>159</v>
      </c>
      <c r="CQ24" s="7">
        <v>38442</v>
      </c>
      <c r="CR24" s="1" t="e">
        <v>#N/A</v>
      </c>
      <c r="CT24" s="4" t="s">
        <v>159</v>
      </c>
      <c r="CU24" s="7">
        <v>38442</v>
      </c>
      <c r="CV24" s="1" t="e">
        <v>#N/A</v>
      </c>
      <c r="CX24" s="4" t="s">
        <v>159</v>
      </c>
      <c r="CY24" s="7">
        <v>38442</v>
      </c>
      <c r="CZ24" s="11">
        <v>142.27160000000001</v>
      </c>
      <c r="DB24" s="4" t="s">
        <v>159</v>
      </c>
      <c r="DC24" s="7">
        <v>38442</v>
      </c>
      <c r="DD24" s="11">
        <v>99.760800000000003</v>
      </c>
      <c r="DJ24" s="4" t="s">
        <v>159</v>
      </c>
      <c r="DK24" s="7">
        <v>38442</v>
      </c>
      <c r="DL24" s="10">
        <v>0</v>
      </c>
    </row>
    <row r="25" spans="2:116" x14ac:dyDescent="0.2">
      <c r="B25" s="4" t="s">
        <v>160</v>
      </c>
      <c r="C25" s="1">
        <v>-0.39873140046922101</v>
      </c>
      <c r="F25" s="4" t="s">
        <v>160</v>
      </c>
      <c r="G25" s="4">
        <v>14323</v>
      </c>
      <c r="J25" s="4" t="s">
        <v>160</v>
      </c>
      <c r="K25" s="4">
        <v>5.6</v>
      </c>
      <c r="N25" s="4" t="s">
        <v>160</v>
      </c>
      <c r="O25" s="4">
        <v>0.78557400464221205</v>
      </c>
      <c r="R25" s="4">
        <v>2017</v>
      </c>
      <c r="S25" s="4">
        <v>-0.42217376274381224</v>
      </c>
      <c r="V25" s="4">
        <v>2017</v>
      </c>
      <c r="W25" s="4">
        <v>2.3299999999999974</v>
      </c>
      <c r="Z25" s="4">
        <v>2017</v>
      </c>
      <c r="AA25" s="4">
        <v>4.7220000000000004</v>
      </c>
      <c r="AD25" s="4" t="s">
        <v>160</v>
      </c>
      <c r="AE25" s="4">
        <v>0.54651621885584856</v>
      </c>
      <c r="AH25" s="4" t="s">
        <v>160</v>
      </c>
      <c r="AI25" s="4">
        <v>2374.6999999999998</v>
      </c>
      <c r="AJ25" t="e">
        <v>#NAME?</v>
      </c>
      <c r="AK25" s="2">
        <v>3.5434466920953901E-3</v>
      </c>
      <c r="AL25" s="4" t="s">
        <v>161</v>
      </c>
      <c r="AM25" s="4">
        <v>3.5630841121495447</v>
      </c>
      <c r="AP25" s="4" t="s">
        <v>160</v>
      </c>
      <c r="AQ25" s="4">
        <v>4.23474103237732</v>
      </c>
      <c r="AT25" s="4" t="s">
        <v>160</v>
      </c>
      <c r="AU25" s="4">
        <v>0.17295199527545768</v>
      </c>
      <c r="AX25" s="4" t="s">
        <v>160</v>
      </c>
      <c r="AY25" s="4">
        <v>0.69360479491995886</v>
      </c>
      <c r="BB25" s="4" t="s">
        <v>160</v>
      </c>
      <c r="BC25" s="4">
        <v>1.1759192194623154</v>
      </c>
      <c r="BF25" s="4" t="s">
        <v>160</v>
      </c>
      <c r="BG25" s="4"/>
      <c r="BJ25" s="4" t="s">
        <v>160</v>
      </c>
      <c r="BK25" s="4">
        <v>2.2040510566622511</v>
      </c>
      <c r="BN25" s="4" t="s">
        <v>160</v>
      </c>
      <c r="BO25" s="4">
        <v>3.6269208116935272</v>
      </c>
      <c r="BP25" s="4"/>
      <c r="BR25" s="4" t="s">
        <v>160</v>
      </c>
      <c r="BS25" s="11">
        <v>5.1894</v>
      </c>
      <c r="BT25" s="11"/>
      <c r="BV25" s="4" t="s">
        <v>162</v>
      </c>
      <c r="BW25" s="7">
        <v>38533</v>
      </c>
      <c r="BX25" s="8">
        <v>149141.66666666666</v>
      </c>
      <c r="BZ25" s="4" t="s">
        <v>162</v>
      </c>
      <c r="CA25" s="7">
        <v>38533</v>
      </c>
      <c r="CB25" s="9">
        <v>5.1000000000000005</v>
      </c>
      <c r="CD25" s="4" t="s">
        <v>162</v>
      </c>
      <c r="CE25" s="7">
        <v>38533</v>
      </c>
      <c r="CF25" s="8">
        <v>76532</v>
      </c>
      <c r="CH25" s="4" t="s">
        <v>162</v>
      </c>
      <c r="CI25" s="7">
        <v>38533</v>
      </c>
      <c r="CJ25" s="10">
        <v>255.255</v>
      </c>
      <c r="CK25" s="14">
        <f t="shared" si="0"/>
        <v>19.634999999999998</v>
      </c>
      <c r="CL25" s="4" t="s">
        <v>162</v>
      </c>
      <c r="CM25" s="7">
        <v>38533</v>
      </c>
      <c r="CN25" s="9">
        <v>39.266666666666673</v>
      </c>
      <c r="CP25" s="4" t="s">
        <v>162</v>
      </c>
      <c r="CQ25" s="7">
        <v>38533</v>
      </c>
      <c r="CR25" s="1" t="e">
        <v>#N/A</v>
      </c>
      <c r="CT25" s="4" t="s">
        <v>162</v>
      </c>
      <c r="CU25" s="7">
        <v>38533</v>
      </c>
      <c r="CV25" s="1" t="e">
        <v>#N/A</v>
      </c>
      <c r="CX25" s="4" t="s">
        <v>162</v>
      </c>
      <c r="CY25" s="7">
        <v>38533</v>
      </c>
      <c r="CZ25" s="11">
        <v>147.04400000000001</v>
      </c>
      <c r="DB25" s="4" t="s">
        <v>162</v>
      </c>
      <c r="DC25" s="7">
        <v>38533</v>
      </c>
      <c r="DD25" s="11">
        <v>101.94289999999999</v>
      </c>
      <c r="DJ25" s="4" t="s">
        <v>162</v>
      </c>
      <c r="DK25" s="7">
        <v>38533</v>
      </c>
      <c r="DL25" s="10">
        <v>0</v>
      </c>
    </row>
    <row r="26" spans="2:116" x14ac:dyDescent="0.2">
      <c r="B26" s="4" t="s">
        <v>163</v>
      </c>
      <c r="C26" s="1">
        <v>-0.13374922093736299</v>
      </c>
      <c r="F26" s="4" t="s">
        <v>163</v>
      </c>
      <c r="G26" s="4">
        <v>14457.8</v>
      </c>
      <c r="J26" s="4" t="s">
        <v>163</v>
      </c>
      <c r="K26" s="4">
        <v>5.43333333333333</v>
      </c>
      <c r="N26" s="4" t="s">
        <v>163</v>
      </c>
      <c r="O26" s="4">
        <v>0.63773250664303982</v>
      </c>
      <c r="R26" s="4">
        <v>2018</v>
      </c>
      <c r="S26" s="4">
        <v>0.10111157951438265</v>
      </c>
      <c r="V26" s="4">
        <v>2018</v>
      </c>
      <c r="W26" s="4">
        <v>2.91</v>
      </c>
      <c r="Z26" s="4">
        <v>2018</v>
      </c>
      <c r="AA26" s="4">
        <v>94.13</v>
      </c>
      <c r="AD26" s="4" t="s">
        <v>163</v>
      </c>
      <c r="AE26" s="4">
        <v>1.1738932749142315</v>
      </c>
      <c r="AH26" s="4" t="s">
        <v>163</v>
      </c>
      <c r="AI26" s="4">
        <v>2381.8000000000002</v>
      </c>
      <c r="AJ26" t="e">
        <v>#NAME?</v>
      </c>
      <c r="AK26" s="2">
        <v>1.94903905502142E-3</v>
      </c>
      <c r="AL26" s="4" t="s">
        <v>164</v>
      </c>
      <c r="AM26" s="4">
        <v>3.1939605110336799</v>
      </c>
      <c r="AP26" s="4" t="s">
        <v>163</v>
      </c>
      <c r="AQ26" s="4">
        <v>3.4902864669081333</v>
      </c>
      <c r="AT26" s="4" t="s">
        <v>163</v>
      </c>
      <c r="AU26" s="4">
        <v>0.29898513496441653</v>
      </c>
      <c r="AX26" s="4" t="s">
        <v>163</v>
      </c>
      <c r="AY26" s="4">
        <v>1.2013147652693368</v>
      </c>
      <c r="BB26" s="4" t="s">
        <v>163</v>
      </c>
      <c r="BC26" s="4">
        <v>1.7515379357484619</v>
      </c>
      <c r="BF26" s="4" t="s">
        <v>163</v>
      </c>
      <c r="BG26" s="4"/>
      <c r="BJ26" s="4" t="s">
        <v>163</v>
      </c>
      <c r="BK26" s="4">
        <v>4.7789035857740112</v>
      </c>
      <c r="BN26" s="4" t="s">
        <v>163</v>
      </c>
      <c r="BO26" s="4">
        <v>3.3820811995142814</v>
      </c>
      <c r="BP26" s="4"/>
      <c r="BR26" s="4" t="s">
        <v>163</v>
      </c>
      <c r="BS26" s="11">
        <v>5.1040999999999999</v>
      </c>
      <c r="BT26" s="11"/>
      <c r="BV26" s="4" t="s">
        <v>165</v>
      </c>
      <c r="BW26" s="7">
        <v>38625</v>
      </c>
      <c r="BX26" s="8">
        <v>149721.66666666666</v>
      </c>
      <c r="BZ26" s="4" t="s">
        <v>165</v>
      </c>
      <c r="CA26" s="7">
        <v>38625</v>
      </c>
      <c r="CB26" s="9">
        <v>4.9666666666666668</v>
      </c>
      <c r="CD26" s="4" t="s">
        <v>165</v>
      </c>
      <c r="CE26" s="7">
        <v>38625</v>
      </c>
      <c r="CF26" s="8">
        <v>76700.666666666672</v>
      </c>
      <c r="CH26" s="4" t="s">
        <v>165</v>
      </c>
      <c r="CI26" s="7">
        <v>38625</v>
      </c>
      <c r="CJ26" s="10">
        <v>256.17</v>
      </c>
      <c r="CK26" s="14">
        <f t="shared" si="0"/>
        <v>19.705384615384617</v>
      </c>
      <c r="CL26" s="4" t="s">
        <v>165</v>
      </c>
      <c r="CM26" s="7">
        <v>38625</v>
      </c>
      <c r="CN26" s="9">
        <v>39.4</v>
      </c>
      <c r="CP26" s="4" t="s">
        <v>165</v>
      </c>
      <c r="CQ26" s="7">
        <v>38625</v>
      </c>
      <c r="CR26" s="1" t="e">
        <v>#N/A</v>
      </c>
      <c r="CT26" s="4" t="s">
        <v>165</v>
      </c>
      <c r="CU26" s="7">
        <v>38625</v>
      </c>
      <c r="CV26" s="1" t="e">
        <v>#N/A</v>
      </c>
      <c r="CX26" s="4" t="s">
        <v>165</v>
      </c>
      <c r="CY26" s="7">
        <v>38625</v>
      </c>
      <c r="CZ26" s="11">
        <v>145.7243</v>
      </c>
      <c r="DB26" s="4" t="s">
        <v>165</v>
      </c>
      <c r="DC26" s="7">
        <v>38625</v>
      </c>
      <c r="DD26" s="11">
        <v>99.824799999999996</v>
      </c>
      <c r="DJ26" s="4" t="s">
        <v>165</v>
      </c>
      <c r="DK26" s="7">
        <v>38625</v>
      </c>
      <c r="DL26" s="10">
        <v>0</v>
      </c>
    </row>
    <row r="27" spans="2:116" x14ac:dyDescent="0.2">
      <c r="B27" s="4" t="s">
        <v>166</v>
      </c>
      <c r="C27" s="1">
        <v>0.204365375152715</v>
      </c>
      <c r="F27" s="4" t="s">
        <v>166</v>
      </c>
      <c r="G27" s="4">
        <v>14605.6</v>
      </c>
      <c r="J27" s="4" t="s">
        <v>166</v>
      </c>
      <c r="K27" s="4">
        <v>5.43333333333333</v>
      </c>
      <c r="N27" s="4" t="s">
        <v>166</v>
      </c>
      <c r="O27" s="4">
        <v>1.073754620665208</v>
      </c>
      <c r="R27" s="4">
        <v>2019</v>
      </c>
      <c r="S27" s="4">
        <v>0.53148418020071997</v>
      </c>
      <c r="V27" s="4">
        <v>2019</v>
      </c>
      <c r="W27" s="4">
        <v>2.1441666666666652</v>
      </c>
      <c r="Z27" s="4">
        <v>2019</v>
      </c>
      <c r="AA27" s="4">
        <v>-1.7869999999999999</v>
      </c>
      <c r="AD27" s="4" t="s">
        <v>166</v>
      </c>
      <c r="AE27" s="4">
        <v>1.131674633329248</v>
      </c>
      <c r="AH27" s="4" t="s">
        <v>166</v>
      </c>
      <c r="AI27" s="4">
        <v>2381.3000000000002</v>
      </c>
      <c r="AJ27" t="e">
        <v>#NAME?</v>
      </c>
      <c r="AK27" s="2">
        <v>-2.6444214730618801E-3</v>
      </c>
      <c r="AL27" s="4" t="s">
        <v>167</v>
      </c>
      <c r="AM27" s="4">
        <v>2.7214823393167555</v>
      </c>
      <c r="AP27" s="4" t="s">
        <v>166</v>
      </c>
      <c r="AQ27" s="4">
        <v>3.3556477065258923</v>
      </c>
      <c r="AT27" s="4" t="s">
        <v>166</v>
      </c>
      <c r="AU27" s="4">
        <v>-2.0992526660508857E-2</v>
      </c>
      <c r="AX27" s="4" t="s">
        <v>166</v>
      </c>
      <c r="AY27" s="4">
        <v>-8.3943669171748531E-2</v>
      </c>
      <c r="BB27" s="4" t="s">
        <v>166</v>
      </c>
      <c r="BC27" s="4">
        <v>1.0652745946863595</v>
      </c>
      <c r="BF27" s="4" t="s">
        <v>166</v>
      </c>
      <c r="BG27" s="4"/>
      <c r="BJ27" s="4" t="s">
        <v>166</v>
      </c>
      <c r="BK27" s="4">
        <v>4.6041211506324577</v>
      </c>
      <c r="BN27" s="4" t="s">
        <v>166</v>
      </c>
      <c r="BO27" s="4">
        <v>3.8371593066057033</v>
      </c>
      <c r="BP27" s="4"/>
      <c r="BR27" s="4" t="s">
        <v>166</v>
      </c>
      <c r="BS27" s="11">
        <v>5.0568</v>
      </c>
      <c r="BT27" s="11"/>
      <c r="BV27" s="4" t="s">
        <v>168</v>
      </c>
      <c r="BW27" s="7">
        <v>38717</v>
      </c>
      <c r="BX27" s="8">
        <v>150032</v>
      </c>
      <c r="BZ27" s="4" t="s">
        <v>168</v>
      </c>
      <c r="CA27" s="7">
        <v>38717</v>
      </c>
      <c r="CB27" s="9">
        <v>4.9666666666666668</v>
      </c>
      <c r="CD27" s="4" t="s">
        <v>168</v>
      </c>
      <c r="CE27" s="7">
        <v>38717</v>
      </c>
      <c r="CF27" s="8">
        <v>77163.333333333328</v>
      </c>
      <c r="CH27" s="4" t="s">
        <v>168</v>
      </c>
      <c r="CI27" s="7">
        <v>38717</v>
      </c>
      <c r="CJ27" s="10">
        <v>256.75900000000001</v>
      </c>
      <c r="CK27" s="14">
        <f t="shared" si="0"/>
        <v>19.750692307692308</v>
      </c>
      <c r="CL27" s="4" t="s">
        <v>168</v>
      </c>
      <c r="CM27" s="7">
        <v>38717</v>
      </c>
      <c r="CN27" s="9">
        <v>39.06666666666667</v>
      </c>
      <c r="CP27" s="4" t="s">
        <v>168</v>
      </c>
      <c r="CQ27" s="7">
        <v>38717</v>
      </c>
      <c r="CR27" s="1" t="e">
        <v>#N/A</v>
      </c>
      <c r="CT27" s="4" t="s">
        <v>168</v>
      </c>
      <c r="CU27" s="7">
        <v>38717</v>
      </c>
      <c r="CV27" s="1" t="e">
        <v>#N/A</v>
      </c>
      <c r="CX27" s="4" t="s">
        <v>168</v>
      </c>
      <c r="CY27" s="7">
        <v>38717</v>
      </c>
      <c r="CZ27" s="11">
        <v>146.65860000000001</v>
      </c>
      <c r="DB27" s="4" t="s">
        <v>168</v>
      </c>
      <c r="DC27" s="7">
        <v>38717</v>
      </c>
      <c r="DD27" s="11">
        <v>99.261399999999995</v>
      </c>
      <c r="DJ27" s="4" t="s">
        <v>168</v>
      </c>
      <c r="DK27" s="7">
        <v>38717</v>
      </c>
      <c r="DL27" s="10">
        <v>0</v>
      </c>
    </row>
    <row r="28" spans="2:116" x14ac:dyDescent="0.2">
      <c r="B28" s="4" t="s">
        <v>169</v>
      </c>
      <c r="C28" s="1">
        <v>0.66975628486778405</v>
      </c>
      <c r="F28" s="4" t="s">
        <v>169</v>
      </c>
      <c r="G28" s="4">
        <v>14767.8</v>
      </c>
      <c r="J28" s="4" t="s">
        <v>169</v>
      </c>
      <c r="K28" s="4">
        <v>5.3</v>
      </c>
      <c r="N28" s="4" t="s">
        <v>169</v>
      </c>
      <c r="O28" s="4">
        <v>0.5050505050506694</v>
      </c>
      <c r="R28" s="4">
        <v>2020</v>
      </c>
      <c r="S28" s="4">
        <v>-0.51429016714569631</v>
      </c>
      <c r="V28" s="4">
        <v>2020</v>
      </c>
      <c r="W28" s="4">
        <v>0.89416666666666755</v>
      </c>
      <c r="Z28" s="4">
        <v>2020</v>
      </c>
      <c r="AA28" s="4">
        <v>-31.404</v>
      </c>
      <c r="AD28" s="4" t="s">
        <v>169</v>
      </c>
      <c r="AE28" s="4">
        <v>0.63525086854649748</v>
      </c>
      <c r="AH28" s="4" t="s">
        <v>169</v>
      </c>
      <c r="AI28" s="4">
        <v>2395.3000000000002</v>
      </c>
      <c r="AJ28" t="e">
        <v>#NAME?</v>
      </c>
      <c r="AK28" s="2">
        <v>-1.09553004964869E-3</v>
      </c>
      <c r="AL28" s="4" t="s">
        <v>170</v>
      </c>
      <c r="AM28" s="4">
        <v>2.7214823393167555</v>
      </c>
      <c r="AP28" s="4" t="s">
        <v>169</v>
      </c>
      <c r="AQ28" s="4">
        <v>3.9085862246082619</v>
      </c>
      <c r="AT28" s="4" t="s">
        <v>169</v>
      </c>
      <c r="AU28" s="4">
        <v>0.58791416453197831</v>
      </c>
      <c r="AX28" s="4" t="s">
        <v>169</v>
      </c>
      <c r="AY28" s="4">
        <v>2.3724766448699706</v>
      </c>
      <c r="BB28" s="4" t="s">
        <v>169</v>
      </c>
      <c r="BC28" s="4">
        <v>1.0419303130009281</v>
      </c>
      <c r="BF28" s="4" t="s">
        <v>169</v>
      </c>
      <c r="BG28" s="4"/>
      <c r="BJ28" s="4" t="s">
        <v>169</v>
      </c>
      <c r="BK28" s="4">
        <v>2.5653187975785485</v>
      </c>
      <c r="BN28" s="4" t="s">
        <v>169</v>
      </c>
      <c r="BO28" s="4">
        <v>3.5315753381958732</v>
      </c>
      <c r="BP28" s="4"/>
      <c r="BR28" s="4" t="s">
        <v>169</v>
      </c>
      <c r="BS28" s="11">
        <v>5.0353000000000003</v>
      </c>
      <c r="BT28" s="11"/>
      <c r="BV28" s="4" t="s">
        <v>171</v>
      </c>
      <c r="BW28" s="7">
        <v>38807</v>
      </c>
      <c r="BX28" s="8">
        <v>150556</v>
      </c>
      <c r="BZ28" s="4" t="s">
        <v>171</v>
      </c>
      <c r="CA28" s="7">
        <v>38807</v>
      </c>
      <c r="CB28" s="9">
        <v>4.7333333333333334</v>
      </c>
      <c r="CD28" s="4" t="s">
        <v>171</v>
      </c>
      <c r="CE28" s="7">
        <v>38807</v>
      </c>
      <c r="CF28" s="8">
        <v>77207.333333333328</v>
      </c>
      <c r="CH28" s="4" t="s">
        <v>171</v>
      </c>
      <c r="CI28" s="7">
        <v>38807</v>
      </c>
      <c r="CJ28" s="10">
        <v>259.04599999999999</v>
      </c>
      <c r="CK28" s="14">
        <f t="shared" si="0"/>
        <v>19.926615384615385</v>
      </c>
      <c r="CL28" s="4" t="s">
        <v>171</v>
      </c>
      <c r="CM28" s="7">
        <v>38807</v>
      </c>
      <c r="CN28" s="9">
        <v>39.033333333333331</v>
      </c>
      <c r="CP28" s="4" t="s">
        <v>171</v>
      </c>
      <c r="CQ28" s="7">
        <v>38807</v>
      </c>
      <c r="CR28" s="1" t="e">
        <v>#N/A</v>
      </c>
      <c r="CT28" s="4" t="s">
        <v>171</v>
      </c>
      <c r="CU28" s="7">
        <v>38807</v>
      </c>
      <c r="CV28" s="1" t="e">
        <v>#N/A</v>
      </c>
      <c r="CX28" s="4" t="s">
        <v>171</v>
      </c>
      <c r="CY28" s="7">
        <v>38807</v>
      </c>
      <c r="CZ28" s="11">
        <v>145.22900000000001</v>
      </c>
      <c r="DB28" s="4" t="s">
        <v>171</v>
      </c>
      <c r="DC28" s="7">
        <v>38807</v>
      </c>
      <c r="DD28" s="11">
        <v>97.065100000000001</v>
      </c>
      <c r="DJ28" s="4" t="s">
        <v>171</v>
      </c>
      <c r="DK28" s="7">
        <v>38807</v>
      </c>
      <c r="DL28" s="10">
        <v>0</v>
      </c>
    </row>
    <row r="29" spans="2:116" x14ac:dyDescent="0.2">
      <c r="B29" s="4" t="s">
        <v>172</v>
      </c>
      <c r="C29" s="1">
        <v>0.51802252716339803</v>
      </c>
      <c r="F29" s="4" t="s">
        <v>172</v>
      </c>
      <c r="G29" s="4">
        <v>14839.7</v>
      </c>
      <c r="J29" s="4" t="s">
        <v>172</v>
      </c>
      <c r="K29" s="4">
        <v>5.0999999999999996</v>
      </c>
      <c r="N29" s="4" t="s">
        <v>172</v>
      </c>
      <c r="O29" s="4">
        <v>0.67579275688789253</v>
      </c>
      <c r="R29" s="4">
        <v>2021</v>
      </c>
      <c r="S29" s="4">
        <v>-3.3809295560247743</v>
      </c>
      <c r="V29" s="4">
        <v>2021</v>
      </c>
      <c r="W29" s="4">
        <v>1.4186022409995951</v>
      </c>
      <c r="Z29" s="4">
        <v>2021</v>
      </c>
      <c r="AA29" s="4">
        <v>23.253</v>
      </c>
      <c r="AD29" s="4" t="s">
        <v>172</v>
      </c>
      <c r="AE29" s="4">
        <v>1.1079331627276832</v>
      </c>
      <c r="AH29" s="4" t="s">
        <v>172</v>
      </c>
      <c r="AI29" s="4">
        <v>2390.6</v>
      </c>
      <c r="AJ29" t="e">
        <v>#NAME?</v>
      </c>
      <c r="AK29" s="2">
        <v>-7.3234083823139296E-3</v>
      </c>
      <c r="AL29" s="4" t="s">
        <v>173</v>
      </c>
      <c r="AM29" s="4">
        <v>2.5921658986175347</v>
      </c>
      <c r="AP29" s="4" t="s">
        <v>172</v>
      </c>
      <c r="AQ29" s="4">
        <v>3.6074844655449279</v>
      </c>
      <c r="AT29" s="4" t="s">
        <v>172</v>
      </c>
      <c r="AU29" s="4">
        <v>-0.19621759278587234</v>
      </c>
      <c r="AX29" s="4" t="s">
        <v>172</v>
      </c>
      <c r="AY29" s="4">
        <v>-0.78256331089441766</v>
      </c>
      <c r="BB29" s="4" t="s">
        <v>172</v>
      </c>
      <c r="BC29" s="4">
        <v>0.6695582599907357</v>
      </c>
      <c r="BF29" s="4" t="s">
        <v>172</v>
      </c>
      <c r="BG29" s="4"/>
      <c r="BJ29" s="4" t="s">
        <v>172</v>
      </c>
      <c r="BK29" s="4">
        <v>4.5059291135165962</v>
      </c>
      <c r="BN29" s="4" t="s">
        <v>172</v>
      </c>
      <c r="BO29" s="4">
        <v>4.1096598189558966</v>
      </c>
      <c r="BP29" s="4"/>
      <c r="BR29" s="4" t="s">
        <v>172</v>
      </c>
      <c r="BS29" s="11">
        <v>5.0354999999999999</v>
      </c>
      <c r="BT29" s="11"/>
      <c r="BV29" s="4" t="s">
        <v>174</v>
      </c>
      <c r="BW29" s="7">
        <v>38898</v>
      </c>
      <c r="BX29" s="8">
        <v>151101.33333333334</v>
      </c>
      <c r="BZ29" s="4" t="s">
        <v>174</v>
      </c>
      <c r="CA29" s="7">
        <v>38898</v>
      </c>
      <c r="CB29" s="9">
        <v>4.6333333333333337</v>
      </c>
      <c r="CD29" s="4" t="s">
        <v>174</v>
      </c>
      <c r="CE29" s="7">
        <v>38898</v>
      </c>
      <c r="CF29" s="8">
        <v>77331.333333333328</v>
      </c>
      <c r="CH29" s="4" t="s">
        <v>174</v>
      </c>
      <c r="CI29" s="7">
        <v>38898</v>
      </c>
      <c r="CJ29" s="10">
        <v>259.71300000000002</v>
      </c>
      <c r="CK29" s="14">
        <f t="shared" si="0"/>
        <v>19.97792307692308</v>
      </c>
      <c r="CL29" s="4" t="s">
        <v>174</v>
      </c>
      <c r="CM29" s="7">
        <v>38898</v>
      </c>
      <c r="CN29" s="9">
        <v>39.133333333333333</v>
      </c>
      <c r="CP29" s="4" t="s">
        <v>174</v>
      </c>
      <c r="CQ29" s="7">
        <v>38898</v>
      </c>
      <c r="CR29" s="1">
        <v>344.13000000000005</v>
      </c>
      <c r="CT29" s="4" t="s">
        <v>174</v>
      </c>
      <c r="CU29" s="7">
        <v>38898</v>
      </c>
      <c r="CV29" s="1">
        <v>20.173333333333332</v>
      </c>
      <c r="CX29" s="4" t="s">
        <v>174</v>
      </c>
      <c r="CY29" s="7">
        <v>38898</v>
      </c>
      <c r="CZ29" s="11">
        <v>145.05410000000001</v>
      </c>
      <c r="DB29" s="4" t="s">
        <v>174</v>
      </c>
      <c r="DC29" s="7">
        <v>38898</v>
      </c>
      <c r="DD29" s="11">
        <v>95.718100000000007</v>
      </c>
      <c r="DJ29" s="4" t="s">
        <v>174</v>
      </c>
      <c r="DK29" s="7">
        <v>38898</v>
      </c>
      <c r="DL29" s="10">
        <v>0</v>
      </c>
    </row>
    <row r="30" spans="2:116" x14ac:dyDescent="0.2">
      <c r="B30" s="4" t="s">
        <v>175</v>
      </c>
      <c r="C30" s="1">
        <v>0.82598582041688595</v>
      </c>
      <c r="F30" s="4" t="s">
        <v>175</v>
      </c>
      <c r="G30" s="4">
        <v>14956.3</v>
      </c>
      <c r="J30" s="4" t="s">
        <v>175</v>
      </c>
      <c r="K30" s="4">
        <v>4.9666666666666703</v>
      </c>
      <c r="N30" s="4" t="s">
        <v>175</v>
      </c>
      <c r="O30" s="4">
        <v>1.5146299483647114</v>
      </c>
      <c r="Q30" s="4"/>
      <c r="R30" s="4"/>
      <c r="S30" s="4"/>
      <c r="AD30" s="4" t="s">
        <v>175</v>
      </c>
      <c r="AE30" s="4">
        <v>0.82978491101648644</v>
      </c>
      <c r="AH30" s="4" t="s">
        <v>175</v>
      </c>
      <c r="AI30" s="4">
        <v>2400.6999999999998</v>
      </c>
      <c r="AJ30" t="e">
        <v>#NAME?</v>
      </c>
      <c r="AK30" s="2">
        <v>-7.3670008355025702E-3</v>
      </c>
      <c r="AL30" s="4" t="s">
        <v>176</v>
      </c>
      <c r="AM30" s="4">
        <v>2.1276595744680775</v>
      </c>
      <c r="AP30" s="4" t="s">
        <v>175</v>
      </c>
      <c r="AQ30" s="4">
        <v>3.4479658039259085</v>
      </c>
      <c r="AT30" s="4" t="s">
        <v>175</v>
      </c>
      <c r="AU30" s="4">
        <v>0.42248807830670126</v>
      </c>
      <c r="AX30" s="4" t="s">
        <v>175</v>
      </c>
      <c r="AY30" s="4">
        <v>1.7006922806689817</v>
      </c>
      <c r="BB30" s="4" t="s">
        <v>175</v>
      </c>
      <c r="BC30" s="4">
        <v>0.79351750776723484</v>
      </c>
      <c r="BF30" s="4" t="s">
        <v>175</v>
      </c>
      <c r="BG30" s="4"/>
      <c r="BJ30" s="4" t="s">
        <v>175</v>
      </c>
      <c r="BK30" s="4">
        <v>3.3606812351067537</v>
      </c>
      <c r="BN30" s="4" t="s">
        <v>175</v>
      </c>
      <c r="BO30" s="4">
        <v>3.7555664501368629</v>
      </c>
      <c r="BP30" s="4"/>
      <c r="BR30" s="4" t="s">
        <v>175</v>
      </c>
      <c r="BS30" s="11">
        <v>4.9751000000000003</v>
      </c>
      <c r="BT30" s="11"/>
      <c r="BV30" s="4" t="s">
        <v>177</v>
      </c>
      <c r="BW30" s="7">
        <v>38990</v>
      </c>
      <c r="BX30" s="8">
        <v>151585</v>
      </c>
      <c r="BZ30" s="4" t="s">
        <v>177</v>
      </c>
      <c r="CA30" s="7">
        <v>38990</v>
      </c>
      <c r="CB30" s="9">
        <v>4.6333333333333337</v>
      </c>
      <c r="CD30" s="4" t="s">
        <v>177</v>
      </c>
      <c r="CE30" s="7">
        <v>38990</v>
      </c>
      <c r="CF30" s="8">
        <v>77581</v>
      </c>
      <c r="CH30" s="4" t="s">
        <v>177</v>
      </c>
      <c r="CI30" s="7">
        <v>38990</v>
      </c>
      <c r="CJ30" s="10">
        <v>260.93700000000001</v>
      </c>
      <c r="CK30" s="14">
        <f t="shared" si="0"/>
        <v>20.072076923076924</v>
      </c>
      <c r="CL30" s="4" t="s">
        <v>177</v>
      </c>
      <c r="CM30" s="7">
        <v>38990</v>
      </c>
      <c r="CN30" s="9">
        <v>39.533333333333339</v>
      </c>
      <c r="CP30" s="4" t="s">
        <v>177</v>
      </c>
      <c r="CQ30" s="7">
        <v>38990</v>
      </c>
      <c r="CR30" s="1">
        <v>344.12000000000006</v>
      </c>
      <c r="CT30" s="4" t="s">
        <v>177</v>
      </c>
      <c r="CU30" s="7">
        <v>38990</v>
      </c>
      <c r="CV30" s="1">
        <v>20.343333333333334</v>
      </c>
      <c r="CX30" s="4" t="s">
        <v>177</v>
      </c>
      <c r="CY30" s="7">
        <v>38990</v>
      </c>
      <c r="CZ30" s="11">
        <v>150.56389999999999</v>
      </c>
      <c r="DB30" s="4" t="s">
        <v>177</v>
      </c>
      <c r="DC30" s="7">
        <v>38990</v>
      </c>
      <c r="DD30" s="11">
        <v>98.156000000000006</v>
      </c>
      <c r="DJ30" s="4" t="s">
        <v>177</v>
      </c>
      <c r="DK30" s="7">
        <v>38990</v>
      </c>
      <c r="DL30" s="10">
        <v>0</v>
      </c>
    </row>
    <row r="31" spans="2:116" x14ac:dyDescent="0.2">
      <c r="B31" s="4" t="s">
        <v>178</v>
      </c>
      <c r="C31" s="1">
        <v>0.90757485304844299</v>
      </c>
      <c r="F31" s="4" t="s">
        <v>178</v>
      </c>
      <c r="G31" s="4">
        <v>15041.2</v>
      </c>
      <c r="J31" s="4" t="s">
        <v>178</v>
      </c>
      <c r="K31" s="4">
        <v>4.9666666666666703</v>
      </c>
      <c r="N31" s="4" t="s">
        <v>178</v>
      </c>
      <c r="O31" s="4">
        <v>0.93251949813479229</v>
      </c>
      <c r="Q31" s="4"/>
      <c r="R31" s="4"/>
      <c r="S31" s="4"/>
      <c r="AD31" s="4" t="s">
        <v>178</v>
      </c>
      <c r="AE31" s="4">
        <v>0.18408229561451001</v>
      </c>
      <c r="AH31" s="4" t="s">
        <v>178</v>
      </c>
      <c r="AI31" s="4">
        <v>2401.4</v>
      </c>
      <c r="AJ31" t="e">
        <v>#NAME?</v>
      </c>
      <c r="AK31" s="2">
        <v>-1.1319192474227999E-2</v>
      </c>
      <c r="AL31" s="4" t="s">
        <v>179</v>
      </c>
      <c r="AM31" s="4">
        <v>1.8943742824339975</v>
      </c>
      <c r="AP31" s="4" t="s">
        <v>178</v>
      </c>
      <c r="AQ31" s="4">
        <v>2.9824177027989265</v>
      </c>
      <c r="AT31" s="4" t="s">
        <v>178</v>
      </c>
      <c r="AU31" s="4">
        <v>2.9158162202690883E-2</v>
      </c>
      <c r="AX31" s="4" t="s">
        <v>178</v>
      </c>
      <c r="AY31" s="4">
        <v>0.11668367063294653</v>
      </c>
      <c r="BB31" s="4" t="s">
        <v>178</v>
      </c>
      <c r="BC31" s="4">
        <v>0.84407676479234028</v>
      </c>
      <c r="BF31" s="4" t="s">
        <v>178</v>
      </c>
      <c r="BG31" s="4"/>
      <c r="BJ31" s="4" t="s">
        <v>178</v>
      </c>
      <c r="BK31" s="4">
        <v>0.73836485624638282</v>
      </c>
      <c r="BN31" s="4" t="s">
        <v>178</v>
      </c>
      <c r="BO31" s="4">
        <v>2.7833885432657346</v>
      </c>
      <c r="BP31" s="4"/>
      <c r="BR31" s="4" t="s">
        <v>178</v>
      </c>
      <c r="BS31" s="11">
        <v>5.0319000000000003</v>
      </c>
      <c r="BT31" s="11"/>
      <c r="BV31" s="4" t="s">
        <v>180</v>
      </c>
      <c r="BW31" s="7">
        <v>39082</v>
      </c>
      <c r="BX31" s="8">
        <v>152393</v>
      </c>
      <c r="BZ31" s="4" t="s">
        <v>180</v>
      </c>
      <c r="CA31" s="7">
        <v>39082</v>
      </c>
      <c r="CB31" s="9">
        <v>4.4333333333333336</v>
      </c>
      <c r="CD31" s="4" t="s">
        <v>180</v>
      </c>
      <c r="CE31" s="7">
        <v>39082</v>
      </c>
      <c r="CF31" s="8">
        <v>77503</v>
      </c>
      <c r="CH31" s="4" t="s">
        <v>180</v>
      </c>
      <c r="CI31" s="7">
        <v>39082</v>
      </c>
      <c r="CJ31" s="10">
        <v>262.04500000000002</v>
      </c>
      <c r="CK31" s="14">
        <f t="shared" si="0"/>
        <v>20.157307692307693</v>
      </c>
      <c r="CL31" s="4" t="s">
        <v>180</v>
      </c>
      <c r="CM31" s="7">
        <v>39082</v>
      </c>
      <c r="CN31" s="9">
        <v>39.199999999999996</v>
      </c>
      <c r="CP31" s="4" t="s">
        <v>180</v>
      </c>
      <c r="CQ31" s="7">
        <v>39082</v>
      </c>
      <c r="CR31" s="1">
        <v>348.14000000000004</v>
      </c>
      <c r="CT31" s="4" t="s">
        <v>180</v>
      </c>
      <c r="CU31" s="7">
        <v>39082</v>
      </c>
      <c r="CV31" s="1">
        <v>20.496666666666666</v>
      </c>
      <c r="CX31" s="4" t="s">
        <v>180</v>
      </c>
      <c r="CY31" s="7">
        <v>39082</v>
      </c>
      <c r="CZ31" s="11">
        <v>152.07339999999999</v>
      </c>
      <c r="DB31" s="4" t="s">
        <v>180</v>
      </c>
      <c r="DC31" s="7">
        <v>39082</v>
      </c>
      <c r="DD31" s="11">
        <v>97.905299999999997</v>
      </c>
      <c r="DJ31" s="4" t="s">
        <v>180</v>
      </c>
      <c r="DK31" s="7">
        <v>39082</v>
      </c>
      <c r="DL31" s="10">
        <v>0</v>
      </c>
    </row>
    <row r="32" spans="2:116" x14ac:dyDescent="0.2">
      <c r="B32" s="4" t="s">
        <v>181</v>
      </c>
      <c r="C32" s="1">
        <v>1.7276070623725801</v>
      </c>
      <c r="F32" s="4" t="s">
        <v>181</v>
      </c>
      <c r="G32" s="4">
        <v>15244.1</v>
      </c>
      <c r="J32" s="4" t="s">
        <v>181</v>
      </c>
      <c r="K32" s="4">
        <v>4.7333333333333298</v>
      </c>
      <c r="N32" s="4" t="s">
        <v>181</v>
      </c>
      <c r="O32" s="4">
        <v>0.5207458424327307</v>
      </c>
      <c r="Q32" s="4"/>
      <c r="R32" s="4"/>
      <c r="S32" s="4"/>
      <c r="AD32" s="4" t="s">
        <v>181</v>
      </c>
      <c r="AE32" s="4">
        <v>1.0906732696615966</v>
      </c>
      <c r="AH32" s="4" t="s">
        <v>181</v>
      </c>
      <c r="AI32" s="4">
        <v>2424.3000000000002</v>
      </c>
      <c r="AJ32" t="e">
        <v>#NAME?</v>
      </c>
      <c r="AK32" s="2">
        <v>-6.0728905994315002E-3</v>
      </c>
      <c r="AL32" s="4" t="s">
        <v>182</v>
      </c>
      <c r="AM32" s="4">
        <v>1.6036655211913109</v>
      </c>
      <c r="AP32" s="4" t="s">
        <v>181</v>
      </c>
      <c r="AQ32" s="4">
        <v>3.2252603637644062</v>
      </c>
      <c r="AT32" s="4" t="s">
        <v>181</v>
      </c>
      <c r="AU32" s="4">
        <v>0.95361039393687019</v>
      </c>
      <c r="AX32" s="4" t="s">
        <v>181</v>
      </c>
      <c r="AY32" s="4">
        <v>3.8693516446471086</v>
      </c>
      <c r="BB32" s="4" t="s">
        <v>181</v>
      </c>
      <c r="BC32" s="4">
        <v>1.2107042959128294</v>
      </c>
      <c r="BF32" s="4" t="s">
        <v>181</v>
      </c>
      <c r="BG32" s="4"/>
      <c r="BJ32" s="4" t="s">
        <v>181</v>
      </c>
      <c r="BK32" s="4">
        <v>4.4345875566751474</v>
      </c>
      <c r="BN32" s="4" t="s">
        <v>181</v>
      </c>
      <c r="BO32" s="4">
        <v>3.2485322896281801</v>
      </c>
      <c r="BP32" s="4"/>
      <c r="BR32" s="4" t="s">
        <v>181</v>
      </c>
      <c r="BS32" s="11">
        <v>5.0774999999999997</v>
      </c>
      <c r="BT32" s="11"/>
      <c r="BV32" s="4" t="s">
        <v>183</v>
      </c>
      <c r="BW32" s="7">
        <v>39172</v>
      </c>
      <c r="BX32" s="8">
        <v>153059.33333333334</v>
      </c>
      <c r="BZ32" s="4" t="s">
        <v>183</v>
      </c>
      <c r="CA32" s="7">
        <v>39172</v>
      </c>
      <c r="CB32" s="9">
        <v>4.5</v>
      </c>
      <c r="CD32" s="4" t="s">
        <v>183</v>
      </c>
      <c r="CE32" s="7">
        <v>39172</v>
      </c>
      <c r="CF32" s="8">
        <v>77779.666666666672</v>
      </c>
      <c r="CH32" s="4" t="s">
        <v>183</v>
      </c>
      <c r="CI32" s="7">
        <v>39172</v>
      </c>
      <c r="CJ32" s="10">
        <v>261.721</v>
      </c>
      <c r="CK32" s="14">
        <f t="shared" si="0"/>
        <v>20.132384615384616</v>
      </c>
      <c r="CL32" s="4" t="s">
        <v>183</v>
      </c>
      <c r="CM32" s="7">
        <v>39172</v>
      </c>
      <c r="CN32" s="9">
        <v>38.9</v>
      </c>
      <c r="CP32" s="4" t="s">
        <v>183</v>
      </c>
      <c r="CQ32" s="7">
        <v>39172</v>
      </c>
      <c r="CR32" s="1">
        <v>347.28</v>
      </c>
      <c r="CT32" s="4" t="s">
        <v>183</v>
      </c>
      <c r="CU32" s="7">
        <v>39172</v>
      </c>
      <c r="CV32" s="1">
        <v>20.666666666666668</v>
      </c>
      <c r="CX32" s="4" t="s">
        <v>183</v>
      </c>
      <c r="CY32" s="7">
        <v>39172</v>
      </c>
      <c r="CZ32" s="11">
        <v>154.33330000000001</v>
      </c>
      <c r="DB32" s="4" t="s">
        <v>183</v>
      </c>
      <c r="DC32" s="7">
        <v>39172</v>
      </c>
      <c r="DD32" s="11">
        <v>98.105599999999995</v>
      </c>
      <c r="DJ32" s="4" t="s">
        <v>183</v>
      </c>
      <c r="DK32" s="7">
        <v>39172</v>
      </c>
      <c r="DL32" s="10">
        <v>0</v>
      </c>
    </row>
    <row r="33" spans="2:116" x14ac:dyDescent="0.2">
      <c r="B33" s="4" t="s">
        <v>184</v>
      </c>
      <c r="C33" s="1">
        <v>1.4841155303154401</v>
      </c>
      <c r="F33" s="4" t="s">
        <v>184</v>
      </c>
      <c r="G33" s="4">
        <v>15281.5</v>
      </c>
      <c r="J33" s="4" t="s">
        <v>184</v>
      </c>
      <c r="K33" s="4">
        <v>4.6333333333333302</v>
      </c>
      <c r="N33" s="4" t="s">
        <v>184</v>
      </c>
      <c r="O33" s="4">
        <v>0.90240641711228942</v>
      </c>
      <c r="Q33" s="4"/>
      <c r="R33" s="4"/>
      <c r="S33" s="4"/>
      <c r="AD33" s="4" t="s">
        <v>184</v>
      </c>
      <c r="AE33" s="4">
        <v>0.51904123170233862</v>
      </c>
      <c r="AH33" s="4" t="s">
        <v>184</v>
      </c>
      <c r="AI33" s="4">
        <v>2417.6</v>
      </c>
      <c r="AJ33" t="e">
        <v>#NAME?</v>
      </c>
      <c r="AK33" s="2">
        <v>-1.30043483611236E-2</v>
      </c>
      <c r="AL33" s="4" t="s">
        <v>185</v>
      </c>
      <c r="AM33" s="4">
        <v>1.1958997722095708</v>
      </c>
      <c r="AP33" s="4" t="s">
        <v>184</v>
      </c>
      <c r="AQ33" s="4">
        <v>2.9771491337425959</v>
      </c>
      <c r="AT33" s="4" t="s">
        <v>184</v>
      </c>
      <c r="AU33" s="4">
        <v>-0.27636843624963908</v>
      </c>
      <c r="AX33" s="4" t="s">
        <v>184</v>
      </c>
      <c r="AY33" s="4">
        <v>-1.1008994119660058</v>
      </c>
      <c r="BB33" s="4" t="s">
        <v>184</v>
      </c>
      <c r="BC33" s="4">
        <v>1.1294235756713795</v>
      </c>
      <c r="BF33" s="4" t="s">
        <v>184</v>
      </c>
      <c r="BG33" s="4"/>
      <c r="BJ33" s="4" t="s">
        <v>184</v>
      </c>
      <c r="BK33" s="4">
        <v>2.0923851600723085</v>
      </c>
      <c r="BN33" s="4" t="s">
        <v>184</v>
      </c>
      <c r="BO33" s="4">
        <v>2.6471726766518775</v>
      </c>
      <c r="BP33" s="4"/>
      <c r="BR33" s="4" t="s">
        <v>184</v>
      </c>
      <c r="BS33" s="11">
        <v>5.2070999999999996</v>
      </c>
      <c r="BT33" s="11"/>
      <c r="BV33" s="4" t="s">
        <v>186</v>
      </c>
      <c r="BW33" s="7">
        <v>39263</v>
      </c>
      <c r="BX33" s="8">
        <v>152715.33333333334</v>
      </c>
      <c r="BZ33" s="4" t="s">
        <v>186</v>
      </c>
      <c r="CA33" s="7">
        <v>39263</v>
      </c>
      <c r="CB33" s="9">
        <v>4.5</v>
      </c>
      <c r="CD33" s="4" t="s">
        <v>186</v>
      </c>
      <c r="CE33" s="7">
        <v>39263</v>
      </c>
      <c r="CF33" s="8">
        <v>78766.333333333328</v>
      </c>
      <c r="CH33" s="4" t="s">
        <v>186</v>
      </c>
      <c r="CI33" s="7">
        <v>39263</v>
      </c>
      <c r="CJ33" s="10">
        <v>262.84399999999999</v>
      </c>
      <c r="CK33" s="14">
        <f t="shared" si="0"/>
        <v>20.218769230769229</v>
      </c>
      <c r="CL33" s="4" t="s">
        <v>186</v>
      </c>
      <c r="CM33" s="7">
        <v>39263</v>
      </c>
      <c r="CN33" s="9">
        <v>39.233333333333334</v>
      </c>
      <c r="CP33" s="4" t="s">
        <v>186</v>
      </c>
      <c r="CQ33" s="7">
        <v>39263</v>
      </c>
      <c r="CR33" s="1">
        <v>347.28</v>
      </c>
      <c r="CT33" s="4" t="s">
        <v>186</v>
      </c>
      <c r="CU33" s="7">
        <v>39263</v>
      </c>
      <c r="CV33" s="1">
        <v>20.86</v>
      </c>
      <c r="CX33" s="4" t="s">
        <v>186</v>
      </c>
      <c r="CY33" s="7">
        <v>39263</v>
      </c>
      <c r="CZ33" s="11">
        <v>153.55420000000001</v>
      </c>
      <c r="DB33" s="4" t="s">
        <v>186</v>
      </c>
      <c r="DC33" s="7">
        <v>39263</v>
      </c>
      <c r="DD33" s="11">
        <v>96.344999999999999</v>
      </c>
      <c r="DJ33" s="4" t="s">
        <v>186</v>
      </c>
      <c r="DK33" s="7">
        <v>39263</v>
      </c>
      <c r="DL33" s="10">
        <v>0</v>
      </c>
    </row>
    <row r="34" spans="2:116" x14ac:dyDescent="0.2">
      <c r="B34" s="4" t="s">
        <v>187</v>
      </c>
      <c r="C34" s="1">
        <v>1.20198888559258</v>
      </c>
      <c r="F34" s="4" t="s">
        <v>187</v>
      </c>
      <c r="G34" s="4">
        <v>15304.5</v>
      </c>
      <c r="J34" s="4" t="s">
        <v>187</v>
      </c>
      <c r="K34" s="4">
        <v>4.6333333333333302</v>
      </c>
      <c r="N34" s="4" t="s">
        <v>187</v>
      </c>
      <c r="O34" s="4">
        <v>0.94402119907254201</v>
      </c>
      <c r="Q34" s="4"/>
      <c r="R34" s="4"/>
      <c r="S34" s="4"/>
      <c r="AD34" s="4" t="s">
        <v>187</v>
      </c>
      <c r="AE34" s="4">
        <v>0.64206699156803593</v>
      </c>
      <c r="AH34" s="4" t="s">
        <v>187</v>
      </c>
      <c r="AI34" s="4">
        <v>2421.3000000000002</v>
      </c>
      <c r="AJ34" t="e">
        <v>#NAME?</v>
      </c>
      <c r="AK34" s="2">
        <v>-1.5670177274996502E-2</v>
      </c>
      <c r="AL34" s="4" t="s">
        <v>188</v>
      </c>
      <c r="AM34" s="4">
        <v>1.1363636363636227</v>
      </c>
      <c r="AP34" s="4" t="s">
        <v>187</v>
      </c>
      <c r="AQ34" s="4">
        <v>2.3281159110207739</v>
      </c>
      <c r="AT34" s="4" t="s">
        <v>187</v>
      </c>
      <c r="AU34" s="4">
        <v>0.15304434149569823</v>
      </c>
      <c r="AX34" s="4" t="s">
        <v>187</v>
      </c>
      <c r="AY34" s="4">
        <v>0.61358415463599147</v>
      </c>
      <c r="BB34" s="4" t="s">
        <v>187</v>
      </c>
      <c r="BC34" s="4">
        <v>0.85808305910776028</v>
      </c>
      <c r="BF34" s="4" t="s">
        <v>187</v>
      </c>
      <c r="BG34" s="4"/>
      <c r="BJ34" s="4" t="s">
        <v>187</v>
      </c>
      <c r="BK34" s="4">
        <v>2.5931090143743614</v>
      </c>
      <c r="BN34" s="4" t="s">
        <v>187</v>
      </c>
      <c r="BO34" s="4">
        <v>2.4560712703647192</v>
      </c>
      <c r="BP34" s="4"/>
      <c r="BR34" s="4" t="s">
        <v>187</v>
      </c>
      <c r="BS34" s="11">
        <v>5.2603</v>
      </c>
      <c r="BT34" s="11"/>
      <c r="BV34" s="4" t="s">
        <v>189</v>
      </c>
      <c r="BW34" s="7">
        <v>39355</v>
      </c>
      <c r="BX34" s="8">
        <v>153072.33333333334</v>
      </c>
      <c r="BZ34" s="4" t="s">
        <v>189</v>
      </c>
      <c r="CA34" s="7">
        <v>39355</v>
      </c>
      <c r="CB34" s="9">
        <v>4.666666666666667</v>
      </c>
      <c r="CD34" s="4" t="s">
        <v>189</v>
      </c>
      <c r="CE34" s="7">
        <v>39355</v>
      </c>
      <c r="CF34" s="8">
        <v>79137.333333333328</v>
      </c>
      <c r="CH34" s="4" t="s">
        <v>189</v>
      </c>
      <c r="CI34" s="7">
        <v>39355</v>
      </c>
      <c r="CJ34" s="10">
        <v>262.39100000000002</v>
      </c>
      <c r="CK34" s="14">
        <f t="shared" si="0"/>
        <v>20.18392307692308</v>
      </c>
      <c r="CL34" s="4" t="s">
        <v>189</v>
      </c>
      <c r="CM34" s="7">
        <v>39355</v>
      </c>
      <c r="CN34" s="9">
        <v>39.333333333333336</v>
      </c>
      <c r="CP34" s="4" t="s">
        <v>189</v>
      </c>
      <c r="CQ34" s="7">
        <v>39355</v>
      </c>
      <c r="CR34" s="1">
        <v>347.41</v>
      </c>
      <c r="CT34" s="4" t="s">
        <v>189</v>
      </c>
      <c r="CU34" s="7">
        <v>39355</v>
      </c>
      <c r="CV34" s="1">
        <v>21</v>
      </c>
      <c r="CX34" s="4" t="s">
        <v>189</v>
      </c>
      <c r="CY34" s="7">
        <v>39355</v>
      </c>
      <c r="CZ34" s="11">
        <v>158.44749999999999</v>
      </c>
      <c r="DB34" s="4" t="s">
        <v>189</v>
      </c>
      <c r="DC34" s="7">
        <v>39355</v>
      </c>
      <c r="DD34" s="11">
        <v>98.179599999999994</v>
      </c>
      <c r="DJ34" s="4" t="s">
        <v>189</v>
      </c>
      <c r="DK34" s="7">
        <v>39355</v>
      </c>
      <c r="DL34" s="10">
        <v>0</v>
      </c>
    </row>
    <row r="35" spans="2:116" x14ac:dyDescent="0.2">
      <c r="B35" s="4" t="s">
        <v>190</v>
      </c>
      <c r="C35" s="1">
        <v>1.66371920284516</v>
      </c>
      <c r="F35" s="4" t="s">
        <v>190</v>
      </c>
      <c r="G35" s="4">
        <v>15433.6</v>
      </c>
      <c r="J35" s="4" t="s">
        <v>190</v>
      </c>
      <c r="K35" s="4">
        <v>4.43333333333333</v>
      </c>
      <c r="N35" s="4" t="s">
        <v>190</v>
      </c>
      <c r="O35" s="4">
        <v>-0.4101722723547146</v>
      </c>
      <c r="Q35" s="4"/>
      <c r="R35" s="4"/>
      <c r="S35" s="4"/>
      <c r="AD35" s="4" t="s">
        <v>190</v>
      </c>
      <c r="AE35" s="4">
        <v>0.95311299000768646</v>
      </c>
      <c r="AH35" s="4" t="s">
        <v>190</v>
      </c>
      <c r="AI35" s="4">
        <v>2441.8000000000002</v>
      </c>
      <c r="AJ35" t="e">
        <v>#NAME?</v>
      </c>
      <c r="AK35" s="2">
        <v>-1.15281406966621E-2</v>
      </c>
      <c r="AL35" s="4" t="s">
        <v>191</v>
      </c>
      <c r="AM35" s="4">
        <v>1.3628620102214841</v>
      </c>
      <c r="AP35" s="4" t="s">
        <v>190</v>
      </c>
      <c r="AQ35" s="4">
        <v>2.6088344015105176</v>
      </c>
      <c r="AT35" s="4" t="s">
        <v>190</v>
      </c>
      <c r="AU35" s="4">
        <v>0.8466526246231364</v>
      </c>
      <c r="AX35" s="4" t="s">
        <v>190</v>
      </c>
      <c r="AY35" s="4">
        <v>3.4298630115708599</v>
      </c>
      <c r="BB35" s="4" t="s">
        <v>190</v>
      </c>
      <c r="BC35" s="4">
        <v>1.6823519613558757</v>
      </c>
      <c r="BF35" s="4" t="s">
        <v>190</v>
      </c>
      <c r="BG35" s="4"/>
      <c r="BJ35" s="4" t="s">
        <v>190</v>
      </c>
      <c r="BK35" s="4">
        <v>3.8673045799965133</v>
      </c>
      <c r="BN35" s="4" t="s">
        <v>190</v>
      </c>
      <c r="BO35" s="4">
        <v>3.2425421530479901</v>
      </c>
      <c r="BP35" s="4"/>
      <c r="BR35" s="4" t="s">
        <v>190</v>
      </c>
      <c r="BS35" s="11">
        <v>5.2991999999999999</v>
      </c>
      <c r="BT35" s="11"/>
      <c r="BV35" s="4" t="s">
        <v>192</v>
      </c>
      <c r="BW35" s="7">
        <v>39447</v>
      </c>
      <c r="BX35" s="8">
        <v>153645.33333333334</v>
      </c>
      <c r="BZ35" s="4" t="s">
        <v>192</v>
      </c>
      <c r="CA35" s="7">
        <v>39447</v>
      </c>
      <c r="CB35" s="9">
        <v>4.8</v>
      </c>
      <c r="CD35" s="4" t="s">
        <v>192</v>
      </c>
      <c r="CE35" s="7">
        <v>39447</v>
      </c>
      <c r="CF35" s="8">
        <v>79291.666666666672</v>
      </c>
      <c r="CH35" s="4" t="s">
        <v>192</v>
      </c>
      <c r="CI35" s="7">
        <v>39447</v>
      </c>
      <c r="CJ35" s="10">
        <v>263.06</v>
      </c>
      <c r="CK35" s="14">
        <f t="shared" si="0"/>
        <v>20.235384615384614</v>
      </c>
      <c r="CL35" s="4" t="s">
        <v>192</v>
      </c>
      <c r="CM35" s="7">
        <v>39447</v>
      </c>
      <c r="CN35" s="9">
        <v>39.166666666666664</v>
      </c>
      <c r="CP35" s="4" t="s">
        <v>192</v>
      </c>
      <c r="CQ35" s="7">
        <v>39447</v>
      </c>
      <c r="CR35" s="1">
        <v>344.83</v>
      </c>
      <c r="CT35" s="4" t="s">
        <v>192</v>
      </c>
      <c r="CU35" s="7">
        <v>39447</v>
      </c>
      <c r="CV35" s="1">
        <v>21.12</v>
      </c>
      <c r="CX35" s="4" t="s">
        <v>192</v>
      </c>
      <c r="CY35" s="7">
        <v>39447</v>
      </c>
      <c r="CZ35" s="11">
        <v>163.57769999999999</v>
      </c>
      <c r="DB35" s="4" t="s">
        <v>192</v>
      </c>
      <c r="DC35" s="7">
        <v>39447</v>
      </c>
      <c r="DD35" s="11">
        <v>100.0748</v>
      </c>
      <c r="DJ35" s="4" t="s">
        <v>192</v>
      </c>
      <c r="DK35" s="7">
        <v>39447</v>
      </c>
      <c r="DL35" s="10">
        <v>0</v>
      </c>
    </row>
    <row r="36" spans="2:116" x14ac:dyDescent="0.2">
      <c r="B36" s="4" t="s">
        <v>193</v>
      </c>
      <c r="C36" s="1">
        <v>1.5445912288044601</v>
      </c>
      <c r="F36" s="4" t="s">
        <v>193</v>
      </c>
      <c r="G36" s="4">
        <v>15479</v>
      </c>
      <c r="J36" s="4" t="s">
        <v>193</v>
      </c>
      <c r="K36" s="4">
        <v>4.5</v>
      </c>
      <c r="N36" s="4" t="s">
        <v>193</v>
      </c>
      <c r="O36" s="4">
        <v>0.98039538715008667</v>
      </c>
      <c r="Q36" s="4"/>
      <c r="R36" s="4"/>
      <c r="S36" s="4"/>
      <c r="AD36" s="4" t="s">
        <v>193</v>
      </c>
      <c r="AE36" s="4">
        <v>0.61767169179229486</v>
      </c>
      <c r="AH36" s="4" t="s">
        <v>193</v>
      </c>
      <c r="AI36" s="4">
        <v>2442.9</v>
      </c>
      <c r="AJ36" t="e">
        <v>#NAME?</v>
      </c>
      <c r="AK36" s="2">
        <v>-1.51092162921045E-2</v>
      </c>
      <c r="AL36" s="4" t="s">
        <v>194</v>
      </c>
      <c r="AM36" s="4">
        <v>1.6439909297052131</v>
      </c>
      <c r="AP36" s="4" t="s">
        <v>193</v>
      </c>
      <c r="AQ36" s="4">
        <v>1.5409240296245761</v>
      </c>
      <c r="AT36" s="4" t="s">
        <v>193</v>
      </c>
      <c r="AU36" s="4">
        <v>4.5048734540093373E-2</v>
      </c>
      <c r="AX36" s="4" t="s">
        <v>193</v>
      </c>
      <c r="AY36" s="4">
        <v>0.18031673804206805</v>
      </c>
      <c r="BB36" s="4" t="s">
        <v>193</v>
      </c>
      <c r="BC36" s="4">
        <v>0.76723177824526667</v>
      </c>
      <c r="BF36" s="4" t="s">
        <v>193</v>
      </c>
      <c r="BG36" s="4"/>
      <c r="BJ36" s="4" t="s">
        <v>193</v>
      </c>
      <c r="BK36" s="4">
        <v>2.4936722730820855</v>
      </c>
      <c r="BN36" s="4" t="s">
        <v>193</v>
      </c>
      <c r="BO36" s="4">
        <v>2.7594720164849051</v>
      </c>
      <c r="BP36" s="4"/>
      <c r="BR36" s="4" t="s">
        <v>193</v>
      </c>
      <c r="BS36" s="11">
        <v>5.3352000000000004</v>
      </c>
      <c r="BT36" s="11"/>
      <c r="BV36" s="4" t="s">
        <v>195</v>
      </c>
      <c r="BW36" s="7">
        <v>39538</v>
      </c>
      <c r="BX36" s="8">
        <v>153874.66666666666</v>
      </c>
      <c r="BZ36" s="4" t="s">
        <v>195</v>
      </c>
      <c r="CA36" s="7">
        <v>39538</v>
      </c>
      <c r="CB36" s="9">
        <v>5</v>
      </c>
      <c r="CD36" s="4" t="s">
        <v>195</v>
      </c>
      <c r="CE36" s="7">
        <v>39538</v>
      </c>
      <c r="CF36" s="8">
        <v>78932.333333333328</v>
      </c>
      <c r="CH36" s="4" t="s">
        <v>195</v>
      </c>
      <c r="CI36" s="7">
        <v>39538</v>
      </c>
      <c r="CJ36" s="10">
        <v>262.077</v>
      </c>
      <c r="CK36" s="14">
        <f t="shared" ref="CK36:CK67" si="1">CJ36/13</f>
        <v>20.159769230769232</v>
      </c>
      <c r="CL36" s="4" t="s">
        <v>195</v>
      </c>
      <c r="CM36" s="7">
        <v>39538</v>
      </c>
      <c r="CN36" s="9">
        <v>38.866666666666667</v>
      </c>
      <c r="CP36" s="4" t="s">
        <v>195</v>
      </c>
      <c r="CQ36" s="7">
        <v>39538</v>
      </c>
      <c r="CR36" s="1">
        <v>344.22333333333336</v>
      </c>
      <c r="CT36" s="4" t="s">
        <v>195</v>
      </c>
      <c r="CU36" s="7">
        <v>39538</v>
      </c>
      <c r="CV36" s="1">
        <v>21.27</v>
      </c>
      <c r="CX36" s="4" t="s">
        <v>195</v>
      </c>
      <c r="CY36" s="7">
        <v>39538</v>
      </c>
      <c r="CZ36" s="11">
        <v>168.49029999999999</v>
      </c>
      <c r="DB36" s="4" t="s">
        <v>195</v>
      </c>
      <c r="DC36" s="7">
        <v>39538</v>
      </c>
      <c r="DD36" s="11">
        <v>101.8402</v>
      </c>
      <c r="DJ36" s="4" t="s">
        <v>195</v>
      </c>
      <c r="DK36" s="7">
        <v>39538</v>
      </c>
      <c r="DL36" s="10">
        <v>0</v>
      </c>
    </row>
    <row r="37" spans="2:116" x14ac:dyDescent="0.2">
      <c r="B37" s="4" t="s">
        <v>196</v>
      </c>
      <c r="C37" s="1">
        <v>1.80688690626514</v>
      </c>
      <c r="F37" s="4" t="s">
        <v>196</v>
      </c>
      <c r="G37" s="4">
        <v>15577.8</v>
      </c>
      <c r="J37" s="4" t="s">
        <v>196</v>
      </c>
      <c r="K37" s="4">
        <v>4.5</v>
      </c>
      <c r="N37" s="4" t="s">
        <v>196</v>
      </c>
      <c r="O37" s="4">
        <v>1.132553825672848</v>
      </c>
      <c r="Q37" s="4"/>
      <c r="R37" s="4"/>
      <c r="S37" s="4"/>
      <c r="AD37" s="4" t="s">
        <v>196</v>
      </c>
      <c r="AE37" s="4">
        <v>0.26201038582684616</v>
      </c>
      <c r="AH37" s="4" t="s">
        <v>196</v>
      </c>
      <c r="AI37" s="4">
        <v>2458.6999999999998</v>
      </c>
      <c r="AJ37" t="e">
        <v>#NAME?</v>
      </c>
      <c r="AK37" s="2">
        <v>-1.2934786989030901E-2</v>
      </c>
      <c r="AL37" s="4" t="s">
        <v>197</v>
      </c>
      <c r="AM37" s="4">
        <v>1.2408347433728171</v>
      </c>
      <c r="AP37" s="4" t="s">
        <v>196</v>
      </c>
      <c r="AQ37" s="4">
        <v>1.9389457841180513</v>
      </c>
      <c r="AT37" s="4" t="s">
        <v>196</v>
      </c>
      <c r="AU37" s="4">
        <v>0.64677227884890909</v>
      </c>
      <c r="AX37" s="4" t="s">
        <v>196</v>
      </c>
      <c r="AY37" s="4">
        <v>2.6122963748819097</v>
      </c>
      <c r="BB37" s="4" t="s">
        <v>196</v>
      </c>
      <c r="BC37" s="4">
        <v>1.7000330906684316</v>
      </c>
      <c r="BF37" s="4" t="s">
        <v>196</v>
      </c>
      <c r="BG37" s="4"/>
      <c r="BJ37" s="4" t="s">
        <v>196</v>
      </c>
      <c r="BK37" s="4">
        <v>1.052167709303754</v>
      </c>
      <c r="BN37" s="4" t="s">
        <v>196</v>
      </c>
      <c r="BO37" s="4">
        <v>2.4967123075732962</v>
      </c>
      <c r="BP37" s="4"/>
      <c r="BR37" s="4" t="s">
        <v>196</v>
      </c>
      <c r="BS37" s="11">
        <v>5.3685999999999998</v>
      </c>
      <c r="BT37" s="11"/>
      <c r="BV37" s="4" t="s">
        <v>198</v>
      </c>
      <c r="BW37" s="7">
        <v>39629</v>
      </c>
      <c r="BX37" s="8">
        <v>154128.33333333334</v>
      </c>
      <c r="BZ37" s="4" t="s">
        <v>198</v>
      </c>
      <c r="CA37" s="7">
        <v>39629</v>
      </c>
      <c r="CB37" s="9">
        <v>5.333333333333333</v>
      </c>
      <c r="CD37" s="4" t="s">
        <v>198</v>
      </c>
      <c r="CE37" s="7">
        <v>39629</v>
      </c>
      <c r="CF37" s="8">
        <v>79281.666666666672</v>
      </c>
      <c r="CH37" s="4" t="s">
        <v>198</v>
      </c>
      <c r="CI37" s="7">
        <v>39629</v>
      </c>
      <c r="CJ37" s="10">
        <v>261.18400000000003</v>
      </c>
      <c r="CK37" s="14">
        <f t="shared" si="1"/>
        <v>20.091076923076926</v>
      </c>
      <c r="CL37" s="4" t="s">
        <v>198</v>
      </c>
      <c r="CM37" s="7">
        <v>39629</v>
      </c>
      <c r="CN37" s="9">
        <v>39.166666666666671</v>
      </c>
      <c r="CP37" s="4" t="s">
        <v>198</v>
      </c>
      <c r="CQ37" s="7">
        <v>39629</v>
      </c>
      <c r="CR37" s="1">
        <v>342.12666666666672</v>
      </c>
      <c r="CT37" s="4" t="s">
        <v>198</v>
      </c>
      <c r="CU37" s="7">
        <v>39629</v>
      </c>
      <c r="CV37" s="1">
        <v>21.456666666666663</v>
      </c>
      <c r="CX37" s="4" t="s">
        <v>198</v>
      </c>
      <c r="CY37" s="7">
        <v>39629</v>
      </c>
      <c r="CZ37" s="11">
        <v>165.79079999999999</v>
      </c>
      <c r="DB37" s="4" t="s">
        <v>198</v>
      </c>
      <c r="DC37" s="7">
        <v>39629</v>
      </c>
      <c r="DD37" s="11">
        <v>98.931600000000003</v>
      </c>
      <c r="DJ37" s="4" t="s">
        <v>198</v>
      </c>
      <c r="DK37" s="7">
        <v>39629</v>
      </c>
      <c r="DL37" s="10">
        <v>0</v>
      </c>
    </row>
    <row r="38" spans="2:116" x14ac:dyDescent="0.2">
      <c r="B38" s="4" t="s">
        <v>199</v>
      </c>
      <c r="C38" s="1">
        <v>2.0766952026705301</v>
      </c>
      <c r="F38" s="4" t="s">
        <v>199</v>
      </c>
      <c r="G38" s="4">
        <v>15671.6</v>
      </c>
      <c r="J38" s="4" t="s">
        <v>199</v>
      </c>
      <c r="K38" s="4">
        <v>4.6666666666666696</v>
      </c>
      <c r="N38" s="4" t="s">
        <v>199</v>
      </c>
      <c r="O38" s="4">
        <v>0.63301247150717599</v>
      </c>
      <c r="Q38" s="4"/>
      <c r="R38" s="4"/>
      <c r="S38" s="4"/>
      <c r="AD38" s="4" t="s">
        <v>199</v>
      </c>
      <c r="AE38" s="4">
        <v>0.66699371686258235</v>
      </c>
      <c r="AH38" s="4" t="s">
        <v>199</v>
      </c>
      <c r="AI38" s="4">
        <v>2471.1</v>
      </c>
      <c r="AJ38" t="e">
        <v>#NAME?</v>
      </c>
      <c r="AK38" s="2">
        <v>-1.20349104276478E-2</v>
      </c>
      <c r="AL38" s="4" t="s">
        <v>200</v>
      </c>
      <c r="AM38" s="4">
        <v>1.0692177827799709</v>
      </c>
      <c r="AP38" s="4" t="s">
        <v>199</v>
      </c>
      <c r="AQ38" s="4">
        <v>2.3986409226044629</v>
      </c>
      <c r="AT38" s="4" t="s">
        <v>199</v>
      </c>
      <c r="AU38" s="4">
        <v>0.50433155732704271</v>
      </c>
      <c r="AX38" s="4" t="s">
        <v>199</v>
      </c>
      <c r="AY38" s="4">
        <v>2.0326386239423471</v>
      </c>
      <c r="BB38" s="4" t="s">
        <v>199</v>
      </c>
      <c r="BC38" s="4">
        <v>2.0567463759137654</v>
      </c>
      <c r="BF38" s="4" t="s">
        <v>199</v>
      </c>
      <c r="BG38" s="4"/>
      <c r="BJ38" s="4" t="s">
        <v>199</v>
      </c>
      <c r="BK38" s="4">
        <v>2.6947865955000032</v>
      </c>
      <c r="BN38" s="4" t="s">
        <v>199</v>
      </c>
      <c r="BO38" s="4">
        <v>2.5220983858570332</v>
      </c>
      <c r="BP38" s="4"/>
      <c r="BR38" s="4" t="s">
        <v>199</v>
      </c>
      <c r="BS38" s="11">
        <v>5.3971999999999998</v>
      </c>
      <c r="BT38" s="11"/>
      <c r="BV38" s="4" t="s">
        <v>201</v>
      </c>
      <c r="BW38" s="7">
        <v>39721</v>
      </c>
      <c r="BX38" s="8">
        <v>154560</v>
      </c>
      <c r="BZ38" s="4" t="s">
        <v>201</v>
      </c>
      <c r="CA38" s="7">
        <v>39721</v>
      </c>
      <c r="CB38" s="9">
        <v>6</v>
      </c>
      <c r="CD38" s="4" t="s">
        <v>201</v>
      </c>
      <c r="CE38" s="7">
        <v>39721</v>
      </c>
      <c r="CF38" s="8">
        <v>79550.333333333328</v>
      </c>
      <c r="CH38" s="4" t="s">
        <v>201</v>
      </c>
      <c r="CI38" s="7">
        <v>39721</v>
      </c>
      <c r="CJ38" s="10">
        <v>259.05399999999997</v>
      </c>
      <c r="CK38" s="14">
        <f t="shared" si="1"/>
        <v>19.927230769230768</v>
      </c>
      <c r="CL38" s="4" t="s">
        <v>201</v>
      </c>
      <c r="CM38" s="7">
        <v>39721</v>
      </c>
      <c r="CN38" s="9">
        <v>39.066666666666663</v>
      </c>
      <c r="CP38" s="4" t="s">
        <v>201</v>
      </c>
      <c r="CQ38" s="7">
        <v>39721</v>
      </c>
      <c r="CR38" s="1">
        <v>339.28333333333336</v>
      </c>
      <c r="CT38" s="4" t="s">
        <v>201</v>
      </c>
      <c r="CU38" s="7">
        <v>39721</v>
      </c>
      <c r="CV38" s="1">
        <v>21.669999999999998</v>
      </c>
      <c r="CX38" s="4" t="s">
        <v>201</v>
      </c>
      <c r="CY38" s="7">
        <v>39721</v>
      </c>
      <c r="CZ38" s="11">
        <v>164.40199999999999</v>
      </c>
      <c r="DB38" s="4" t="s">
        <v>201</v>
      </c>
      <c r="DC38" s="7">
        <v>39721</v>
      </c>
      <c r="DD38" s="11">
        <v>96.863600000000005</v>
      </c>
      <c r="DJ38" s="4" t="s">
        <v>201</v>
      </c>
      <c r="DK38" s="7">
        <v>39721</v>
      </c>
      <c r="DL38" s="10">
        <v>0</v>
      </c>
    </row>
    <row r="39" spans="2:116" x14ac:dyDescent="0.2">
      <c r="B39" s="4" t="s">
        <v>202</v>
      </c>
      <c r="C39" s="1">
        <v>2.4480884362205702</v>
      </c>
      <c r="F39" s="4" t="s">
        <v>202</v>
      </c>
      <c r="G39" s="4">
        <v>15767.1</v>
      </c>
      <c r="J39" s="4" t="s">
        <v>202</v>
      </c>
      <c r="K39" s="4">
        <v>4.8</v>
      </c>
      <c r="N39" s="4" t="s">
        <v>202</v>
      </c>
      <c r="O39" s="4">
        <v>1.2266417875756894</v>
      </c>
      <c r="Q39" s="4"/>
      <c r="R39" s="4"/>
      <c r="S39" s="4"/>
      <c r="AD39" s="4" t="s">
        <v>202</v>
      </c>
      <c r="AE39" s="4">
        <v>0.39454571013542006</v>
      </c>
      <c r="AH39" s="4" t="s">
        <v>202</v>
      </c>
      <c r="AI39" s="4">
        <v>2487.8000000000002</v>
      </c>
      <c r="AJ39" t="e">
        <v>#NAME?</v>
      </c>
      <c r="AK39" s="2">
        <v>-9.4484266852176094E-3</v>
      </c>
      <c r="AL39" s="4" t="s">
        <v>203</v>
      </c>
      <c r="AM39" s="4">
        <v>1.465614430665146</v>
      </c>
      <c r="AP39" s="4" t="s">
        <v>202</v>
      </c>
      <c r="AQ39" s="4">
        <v>2.1608697905867715</v>
      </c>
      <c r="AT39" s="4" t="s">
        <v>202</v>
      </c>
      <c r="AU39" s="4">
        <v>0.67581239124276637</v>
      </c>
      <c r="AX39" s="4" t="s">
        <v>202</v>
      </c>
      <c r="AY39" s="4">
        <v>2.7307765803155557</v>
      </c>
      <c r="BB39" s="4" t="s">
        <v>202</v>
      </c>
      <c r="BC39" s="4">
        <v>1.883856171676632</v>
      </c>
      <c r="BF39" s="4" t="s">
        <v>202</v>
      </c>
      <c r="BG39" s="4"/>
      <c r="BJ39" s="4" t="s">
        <v>202</v>
      </c>
      <c r="BK39" s="4">
        <v>1.5875474108079595</v>
      </c>
      <c r="BN39" s="4" t="s">
        <v>202</v>
      </c>
      <c r="BO39" s="4">
        <v>1.9548500076138267</v>
      </c>
      <c r="BP39" s="4"/>
      <c r="BR39" s="4" t="s">
        <v>202</v>
      </c>
      <c r="BS39" s="11">
        <v>5.3982999999999999</v>
      </c>
      <c r="BT39" s="11"/>
      <c r="BV39" s="4" t="s">
        <v>204</v>
      </c>
      <c r="BW39" s="7">
        <v>39813</v>
      </c>
      <c r="BX39" s="8">
        <v>154723.33333333334</v>
      </c>
      <c r="BZ39" s="4" t="s">
        <v>204</v>
      </c>
      <c r="CA39" s="7">
        <v>39813</v>
      </c>
      <c r="CB39" s="9">
        <v>6.8666666666666671</v>
      </c>
      <c r="CD39" s="4" t="s">
        <v>204</v>
      </c>
      <c r="CE39" s="7">
        <v>39813</v>
      </c>
      <c r="CF39" s="8">
        <v>80101.666666666672</v>
      </c>
      <c r="CH39" s="4" t="s">
        <v>204</v>
      </c>
      <c r="CI39" s="7">
        <v>39813</v>
      </c>
      <c r="CJ39" s="10">
        <v>254.59200000000001</v>
      </c>
      <c r="CK39" s="14">
        <f t="shared" si="1"/>
        <v>19.584</v>
      </c>
      <c r="CL39" s="4" t="s">
        <v>204</v>
      </c>
      <c r="CM39" s="7">
        <v>39813</v>
      </c>
      <c r="CN39" s="9">
        <v>38.466666666666669</v>
      </c>
      <c r="CP39" s="4" t="s">
        <v>204</v>
      </c>
      <c r="CQ39" s="7">
        <v>39813</v>
      </c>
      <c r="CR39" s="1">
        <v>348.27</v>
      </c>
      <c r="CT39" s="4" t="s">
        <v>204</v>
      </c>
      <c r="CU39" s="7">
        <v>39813</v>
      </c>
      <c r="CV39" s="1">
        <v>21.86</v>
      </c>
      <c r="CX39" s="4" t="s">
        <v>204</v>
      </c>
      <c r="CY39" s="7">
        <v>39813</v>
      </c>
      <c r="CZ39" s="11">
        <v>174.25919999999999</v>
      </c>
      <c r="DB39" s="4" t="s">
        <v>204</v>
      </c>
      <c r="DC39" s="7">
        <v>39813</v>
      </c>
      <c r="DD39" s="11">
        <v>101.4659</v>
      </c>
      <c r="DJ39" s="4" t="s">
        <v>204</v>
      </c>
      <c r="DK39" s="7">
        <v>39813</v>
      </c>
      <c r="DL39" s="10">
        <v>0</v>
      </c>
    </row>
    <row r="40" spans="2:116" x14ac:dyDescent="0.2">
      <c r="B40" s="4" t="s">
        <v>205</v>
      </c>
      <c r="C40" s="1">
        <v>1.64124792550957</v>
      </c>
      <c r="F40" s="4" t="s">
        <v>205</v>
      </c>
      <c r="G40" s="4">
        <v>15702.9</v>
      </c>
      <c r="J40" s="4" t="s">
        <v>205</v>
      </c>
      <c r="K40" s="4">
        <v>5</v>
      </c>
      <c r="N40" s="4" t="s">
        <v>205</v>
      </c>
      <c r="O40" s="4">
        <v>1.0831885650760358</v>
      </c>
      <c r="Q40" s="4"/>
      <c r="R40" s="4"/>
      <c r="S40" s="4"/>
      <c r="AD40" s="4" t="s">
        <v>205</v>
      </c>
      <c r="AE40" s="4">
        <v>-0.13722158953008606</v>
      </c>
      <c r="AH40" s="4" t="s">
        <v>205</v>
      </c>
      <c r="AI40" s="4">
        <v>2497.1999999999998</v>
      </c>
      <c r="AJ40" t="e">
        <v>#NAME?</v>
      </c>
      <c r="AK40" s="2">
        <v>-9.6659827638736501E-3</v>
      </c>
      <c r="AL40" s="4" t="s">
        <v>206</v>
      </c>
      <c r="AM40" s="4">
        <v>1.7474633596392124</v>
      </c>
      <c r="AP40" s="4" t="s">
        <v>205</v>
      </c>
      <c r="AQ40" s="4">
        <v>1.4464758705342722</v>
      </c>
      <c r="AT40" s="4" t="s">
        <v>205</v>
      </c>
      <c r="AU40" s="4">
        <v>0.37784387812525122</v>
      </c>
      <c r="AX40" s="4" t="s">
        <v>205</v>
      </c>
      <c r="AY40" s="4">
        <v>1.5199630699604039</v>
      </c>
      <c r="BB40" s="4" t="s">
        <v>205</v>
      </c>
      <c r="BC40" s="4">
        <v>2.2227680216136561</v>
      </c>
      <c r="BF40" s="4" t="s">
        <v>205</v>
      </c>
      <c r="BG40" s="4"/>
      <c r="BJ40" s="4" t="s">
        <v>205</v>
      </c>
      <c r="BK40" s="4">
        <v>-0.54775760542789675</v>
      </c>
      <c r="BN40" s="4" t="s">
        <v>205</v>
      </c>
      <c r="BO40" s="4">
        <v>1.1899244237190341</v>
      </c>
      <c r="BP40" s="4"/>
      <c r="BR40" s="4" t="s">
        <v>205</v>
      </c>
      <c r="BS40" s="11">
        <v>5.3563000000000001</v>
      </c>
      <c r="BT40" s="11"/>
      <c r="BV40" s="4" t="s">
        <v>207</v>
      </c>
      <c r="BW40" s="7">
        <v>39903</v>
      </c>
      <c r="BX40" s="8">
        <v>154293.66666666666</v>
      </c>
      <c r="BZ40" s="4" t="s">
        <v>207</v>
      </c>
      <c r="CA40" s="7">
        <v>39903</v>
      </c>
      <c r="CB40" s="9">
        <v>8.2666666666666675</v>
      </c>
      <c r="CD40" s="4" t="s">
        <v>207</v>
      </c>
      <c r="CE40" s="7">
        <v>39903</v>
      </c>
      <c r="CF40" s="8">
        <v>80618.666666666672</v>
      </c>
      <c r="CH40" s="4" t="s">
        <v>207</v>
      </c>
      <c r="CI40" s="7">
        <v>39903</v>
      </c>
      <c r="CJ40" s="10">
        <v>249.364</v>
      </c>
      <c r="CK40" s="14">
        <f t="shared" si="1"/>
        <v>19.181846153846156</v>
      </c>
      <c r="CL40" s="4" t="s">
        <v>207</v>
      </c>
      <c r="CM40" s="7">
        <v>39903</v>
      </c>
      <c r="CN40" s="9">
        <v>38.133333333333333</v>
      </c>
      <c r="CP40" s="4" t="s">
        <v>207</v>
      </c>
      <c r="CQ40" s="7">
        <v>39903</v>
      </c>
      <c r="CR40" s="1">
        <v>351.61666666666662</v>
      </c>
      <c r="CT40" s="4" t="s">
        <v>207</v>
      </c>
      <c r="CU40" s="7">
        <v>39903</v>
      </c>
      <c r="CV40" s="1">
        <v>22.006666666666664</v>
      </c>
      <c r="CX40" s="4" t="s">
        <v>207</v>
      </c>
      <c r="CY40" s="7">
        <v>39903</v>
      </c>
      <c r="CZ40" s="11">
        <v>171.7501</v>
      </c>
      <c r="DB40" s="4" t="s">
        <v>207</v>
      </c>
      <c r="DC40" s="7">
        <v>39903</v>
      </c>
      <c r="DD40" s="11">
        <v>98.804900000000004</v>
      </c>
      <c r="DJ40" s="4" t="s">
        <v>207</v>
      </c>
      <c r="DK40" s="7">
        <v>39903</v>
      </c>
      <c r="DL40" s="10">
        <v>0</v>
      </c>
    </row>
    <row r="41" spans="2:116" x14ac:dyDescent="0.2">
      <c r="B41" s="4" t="s">
        <v>208</v>
      </c>
      <c r="C41" s="1">
        <v>1.9709153237049699</v>
      </c>
      <c r="F41" s="4" t="s">
        <v>208</v>
      </c>
      <c r="G41" s="4">
        <v>15792.8</v>
      </c>
      <c r="J41" s="4" t="s">
        <v>208</v>
      </c>
      <c r="K41" s="4">
        <v>5.3333333333333304</v>
      </c>
      <c r="N41" s="4" t="s">
        <v>208</v>
      </c>
      <c r="O41" s="4">
        <v>1.3009373203260473</v>
      </c>
      <c r="Q41" s="4"/>
      <c r="R41" s="4"/>
      <c r="S41" s="4"/>
      <c r="AD41" s="4" t="s">
        <v>208</v>
      </c>
      <c r="AE41" s="4">
        <v>0.27482029183297657</v>
      </c>
      <c r="AH41" s="4" t="s">
        <v>208</v>
      </c>
      <c r="AI41" s="4">
        <v>2512</v>
      </c>
      <c r="AJ41" t="e">
        <v>#NAME?</v>
      </c>
      <c r="AK41" s="2">
        <v>-7.54624446474173E-3</v>
      </c>
      <c r="AL41" s="4" t="s">
        <v>209</v>
      </c>
      <c r="AM41" s="4">
        <v>1.5160022459292524</v>
      </c>
      <c r="AP41" s="4" t="s">
        <v>208</v>
      </c>
      <c r="AQ41" s="4">
        <v>1.380169215165171</v>
      </c>
      <c r="AT41" s="4" t="s">
        <v>208</v>
      </c>
      <c r="AU41" s="4">
        <v>0.59266378343744996</v>
      </c>
      <c r="AX41" s="4" t="s">
        <v>208</v>
      </c>
      <c r="AY41" s="4">
        <v>2.3918135480854827</v>
      </c>
      <c r="BB41" s="4" t="s">
        <v>208</v>
      </c>
      <c r="BC41" s="4">
        <v>2.1678122585105952</v>
      </c>
      <c r="BF41" s="4" t="s">
        <v>208</v>
      </c>
      <c r="BG41" s="4"/>
      <c r="BJ41" s="4" t="s">
        <v>208</v>
      </c>
      <c r="BK41" s="4">
        <v>1.1038210470564591</v>
      </c>
      <c r="BN41" s="4" t="s">
        <v>208</v>
      </c>
      <c r="BO41" s="4">
        <v>1.2028528840166797</v>
      </c>
      <c r="BP41" s="4"/>
      <c r="BR41" s="4" t="s">
        <v>208</v>
      </c>
      <c r="BS41" s="11">
        <v>5.3055000000000003</v>
      </c>
      <c r="BT41" s="11"/>
      <c r="BV41" s="4" t="s">
        <v>210</v>
      </c>
      <c r="BW41" s="7">
        <v>39994</v>
      </c>
      <c r="BX41" s="8">
        <v>154657.33333333334</v>
      </c>
      <c r="BZ41" s="4" t="s">
        <v>210</v>
      </c>
      <c r="CA41" s="7">
        <v>39994</v>
      </c>
      <c r="CB41" s="9">
        <v>9.2999999999999989</v>
      </c>
      <c r="CD41" s="4" t="s">
        <v>210</v>
      </c>
      <c r="CE41" s="7">
        <v>39994</v>
      </c>
      <c r="CF41" s="8">
        <v>80801.666666666672</v>
      </c>
      <c r="CH41" s="4" t="s">
        <v>210</v>
      </c>
      <c r="CI41" s="7">
        <v>39994</v>
      </c>
      <c r="CJ41" s="10">
        <v>245.36500000000001</v>
      </c>
      <c r="CK41" s="14">
        <f t="shared" si="1"/>
        <v>18.87423076923077</v>
      </c>
      <c r="CL41" s="4" t="s">
        <v>210</v>
      </c>
      <c r="CM41" s="7">
        <v>39994</v>
      </c>
      <c r="CN41" s="9">
        <v>38.133333333333333</v>
      </c>
      <c r="CP41" s="4" t="s">
        <v>210</v>
      </c>
      <c r="CQ41" s="7">
        <v>39994</v>
      </c>
      <c r="CR41" s="1">
        <v>349.62666666666672</v>
      </c>
      <c r="CT41" s="4" t="s">
        <v>210</v>
      </c>
      <c r="CU41" s="7">
        <v>39994</v>
      </c>
      <c r="CV41" s="1">
        <v>22.106666666666666</v>
      </c>
      <c r="CX41" s="4" t="s">
        <v>210</v>
      </c>
      <c r="CY41" s="7">
        <v>39994</v>
      </c>
      <c r="CZ41" s="11">
        <v>173.4708</v>
      </c>
      <c r="DB41" s="4" t="s">
        <v>210</v>
      </c>
      <c r="DC41" s="7">
        <v>39994</v>
      </c>
      <c r="DD41" s="11">
        <v>98.690200000000004</v>
      </c>
      <c r="DJ41" s="4" t="s">
        <v>210</v>
      </c>
      <c r="DK41" s="7">
        <v>39994</v>
      </c>
      <c r="DL41" s="10">
        <v>0</v>
      </c>
    </row>
    <row r="42" spans="2:116" x14ac:dyDescent="0.2">
      <c r="B42" s="4" t="s">
        <v>211</v>
      </c>
      <c r="C42" s="1">
        <v>1.24159269178279</v>
      </c>
      <c r="F42" s="4" t="s">
        <v>211</v>
      </c>
      <c r="G42" s="4">
        <v>15709.6</v>
      </c>
      <c r="J42" s="4" t="s">
        <v>211</v>
      </c>
      <c r="K42" s="4">
        <v>6</v>
      </c>
      <c r="N42" s="4" t="s">
        <v>211</v>
      </c>
      <c r="O42" s="4">
        <v>1.54188053750836</v>
      </c>
      <c r="Q42" s="4"/>
      <c r="R42" s="4"/>
      <c r="S42" s="4"/>
      <c r="AD42" s="4" t="s">
        <v>211</v>
      </c>
      <c r="AE42" s="4">
        <v>-0.7699980423778584</v>
      </c>
      <c r="AH42" s="4" t="s">
        <v>211</v>
      </c>
      <c r="AI42" s="4">
        <v>2533.6</v>
      </c>
      <c r="AJ42" t="e">
        <v>#NAME?</v>
      </c>
      <c r="AK42" s="2">
        <v>-2.6201388616631199E-3</v>
      </c>
      <c r="AL42" s="4" t="s">
        <v>212</v>
      </c>
      <c r="AM42" s="4">
        <v>2.0270270270270201</v>
      </c>
      <c r="AP42" s="4" t="s">
        <v>211</v>
      </c>
      <c r="AQ42" s="4">
        <v>0.24247683708108936</v>
      </c>
      <c r="AT42" s="4" t="s">
        <v>211</v>
      </c>
      <c r="AU42" s="4">
        <v>0.85987261146496818</v>
      </c>
      <c r="AX42" s="4" t="s">
        <v>211</v>
      </c>
      <c r="AY42" s="4">
        <v>3.4841081563777263</v>
      </c>
      <c r="BB42" s="4" t="s">
        <v>211</v>
      </c>
      <c r="BC42" s="4">
        <v>2.5292379911780181</v>
      </c>
      <c r="BF42" s="4" t="s">
        <v>211</v>
      </c>
      <c r="BG42" s="4"/>
      <c r="BJ42" s="4" t="s">
        <v>211</v>
      </c>
      <c r="BK42" s="4">
        <v>-3.0446006106758579</v>
      </c>
      <c r="BN42" s="4" t="s">
        <v>211</v>
      </c>
      <c r="BO42" s="4">
        <v>-0.24178810739890352</v>
      </c>
      <c r="BP42" s="4"/>
      <c r="BR42" s="4" t="s">
        <v>211</v>
      </c>
      <c r="BS42" s="11">
        <v>5.2465000000000002</v>
      </c>
      <c r="BT42" s="11"/>
      <c r="BV42" s="4" t="s">
        <v>213</v>
      </c>
      <c r="BW42" s="7">
        <v>40086</v>
      </c>
      <c r="BX42" s="8">
        <v>154212</v>
      </c>
      <c r="BZ42" s="4" t="s">
        <v>213</v>
      </c>
      <c r="CA42" s="7">
        <v>40086</v>
      </c>
      <c r="CB42" s="9">
        <v>9.6333333333333346</v>
      </c>
      <c r="CD42" s="4" t="s">
        <v>213</v>
      </c>
      <c r="CE42" s="7">
        <v>40086</v>
      </c>
      <c r="CF42" s="8">
        <v>81880.666666666672</v>
      </c>
      <c r="CH42" s="4" t="s">
        <v>213</v>
      </c>
      <c r="CI42" s="7">
        <v>40086</v>
      </c>
      <c r="CJ42" s="10">
        <v>242.95400000000001</v>
      </c>
      <c r="CK42" s="14">
        <f t="shared" si="1"/>
        <v>18.688769230769232</v>
      </c>
      <c r="CL42" s="4" t="s">
        <v>213</v>
      </c>
      <c r="CM42" s="7">
        <v>40086</v>
      </c>
      <c r="CN42" s="9">
        <v>37.466666666666669</v>
      </c>
      <c r="CP42" s="4" t="s">
        <v>213</v>
      </c>
      <c r="CQ42" s="7">
        <v>40086</v>
      </c>
      <c r="CR42" s="1">
        <v>349.15333333333336</v>
      </c>
      <c r="CT42" s="4" t="s">
        <v>213</v>
      </c>
      <c r="CU42" s="7">
        <v>40086</v>
      </c>
      <c r="CV42" s="1">
        <v>22.223333333333333</v>
      </c>
      <c r="CX42" s="4" t="s">
        <v>213</v>
      </c>
      <c r="CY42" s="7">
        <v>40086</v>
      </c>
      <c r="CZ42" s="11">
        <v>180.13319999999999</v>
      </c>
      <c r="DB42" s="4" t="s">
        <v>213</v>
      </c>
      <c r="DC42" s="7">
        <v>40086</v>
      </c>
      <c r="DD42" s="11">
        <v>101.43519999999999</v>
      </c>
      <c r="DJ42" s="4" t="s">
        <v>213</v>
      </c>
      <c r="DK42" s="7">
        <v>40086</v>
      </c>
      <c r="DL42" s="10">
        <v>12</v>
      </c>
    </row>
    <row r="43" spans="2:116" x14ac:dyDescent="0.2">
      <c r="B43" s="4" t="s">
        <v>214</v>
      </c>
      <c r="C43" s="1">
        <v>-1.1139365462600599</v>
      </c>
      <c r="F43" s="4" t="s">
        <v>214</v>
      </c>
      <c r="G43" s="4">
        <v>15366.6</v>
      </c>
      <c r="J43" s="4" t="s">
        <v>214</v>
      </c>
      <c r="K43" s="4">
        <v>6.8666666666666698</v>
      </c>
      <c r="N43" s="4" t="s">
        <v>214</v>
      </c>
      <c r="O43" s="4">
        <v>-2.2901902729737156</v>
      </c>
      <c r="Q43" s="4"/>
      <c r="R43" s="4"/>
      <c r="S43" s="4"/>
      <c r="AD43" s="4" t="s">
        <v>214</v>
      </c>
      <c r="AE43" s="4">
        <v>-0.89997839300309068</v>
      </c>
      <c r="AH43" s="4" t="s">
        <v>214</v>
      </c>
      <c r="AI43" s="4">
        <v>2559.3000000000002</v>
      </c>
      <c r="AJ43" t="e">
        <v>#NAME?</v>
      </c>
      <c r="AK43" s="2">
        <v>4.1717659547990697E-3</v>
      </c>
      <c r="AL43" s="4" t="s">
        <v>215</v>
      </c>
      <c r="AM43" s="4">
        <v>2.2535211267605715</v>
      </c>
      <c r="AP43" s="4" t="s">
        <v>214</v>
      </c>
      <c r="AQ43" s="4">
        <v>-2.5400993207374851</v>
      </c>
      <c r="AT43" s="4" t="s">
        <v>214</v>
      </c>
      <c r="AU43" s="4">
        <v>1.0143669087464477</v>
      </c>
      <c r="AX43" s="4" t="s">
        <v>214</v>
      </c>
      <c r="AY43" s="4">
        <v>4.1196225964037234</v>
      </c>
      <c r="BB43" s="4" t="s">
        <v>214</v>
      </c>
      <c r="BC43" s="4">
        <v>2.8740252431867517</v>
      </c>
      <c r="BF43" s="4" t="s">
        <v>214</v>
      </c>
      <c r="BG43" s="4"/>
      <c r="BJ43" s="4" t="s">
        <v>214</v>
      </c>
      <c r="BK43" s="4">
        <v>-3.5516068285015314</v>
      </c>
      <c r="BN43" s="4" t="s">
        <v>214</v>
      </c>
      <c r="BO43" s="4">
        <v>-1.5281070888486454</v>
      </c>
      <c r="BP43" s="4"/>
      <c r="BR43" s="4" t="s">
        <v>214</v>
      </c>
      <c r="BS43" s="11">
        <v>5.1546000000000003</v>
      </c>
      <c r="BT43" s="11"/>
      <c r="BV43" s="4" t="s">
        <v>216</v>
      </c>
      <c r="BW43" s="7">
        <v>40178</v>
      </c>
      <c r="BX43" s="8">
        <v>153591</v>
      </c>
      <c r="BZ43" s="4" t="s">
        <v>216</v>
      </c>
      <c r="CA43" s="7">
        <v>40178</v>
      </c>
      <c r="CB43" s="9">
        <v>9.9333333333333318</v>
      </c>
      <c r="CD43" s="4" t="s">
        <v>216</v>
      </c>
      <c r="CE43" s="7">
        <v>40178</v>
      </c>
      <c r="CF43" s="8">
        <v>83148</v>
      </c>
      <c r="CH43" s="4" t="s">
        <v>216</v>
      </c>
      <c r="CI43" s="7">
        <v>40178</v>
      </c>
      <c r="CJ43" s="10">
        <v>242.38300000000001</v>
      </c>
      <c r="CK43" s="14">
        <f t="shared" si="1"/>
        <v>18.644846153846153</v>
      </c>
      <c r="CL43" s="4" t="s">
        <v>216</v>
      </c>
      <c r="CM43" s="7">
        <v>40178</v>
      </c>
      <c r="CN43" s="9">
        <v>37.866666666666667</v>
      </c>
      <c r="CP43" s="4" t="s">
        <v>216</v>
      </c>
      <c r="CQ43" s="7">
        <v>40178</v>
      </c>
      <c r="CR43" s="1">
        <v>348.6033333333333</v>
      </c>
      <c r="CT43" s="4" t="s">
        <v>216</v>
      </c>
      <c r="CU43" s="7">
        <v>40178</v>
      </c>
      <c r="CV43" s="1">
        <v>22.34</v>
      </c>
      <c r="CX43" s="4" t="s">
        <v>216</v>
      </c>
      <c r="CY43" s="7">
        <v>40178</v>
      </c>
      <c r="CZ43" s="11">
        <v>179.5624</v>
      </c>
      <c r="DB43" s="4" t="s">
        <v>216</v>
      </c>
      <c r="DC43" s="7">
        <v>40178</v>
      </c>
      <c r="DD43" s="11">
        <v>100.077</v>
      </c>
      <c r="DJ43" s="4" t="s">
        <v>216</v>
      </c>
      <c r="DK43" s="7">
        <v>40178</v>
      </c>
      <c r="DL43" s="10">
        <v>0</v>
      </c>
    </row>
    <row r="44" spans="2:116" x14ac:dyDescent="0.2">
      <c r="B44" s="4" t="s">
        <v>217</v>
      </c>
      <c r="C44" s="1">
        <v>-2.38749972536819</v>
      </c>
      <c r="F44" s="4" t="s">
        <v>217</v>
      </c>
      <c r="G44" s="4">
        <v>15187.5</v>
      </c>
      <c r="J44" s="4" t="s">
        <v>217</v>
      </c>
      <c r="K44" s="4">
        <v>8.2666666666666693</v>
      </c>
      <c r="N44" s="4" t="s">
        <v>217</v>
      </c>
      <c r="O44" s="4">
        <v>-0.68786961496134635</v>
      </c>
      <c r="Q44" s="4"/>
      <c r="R44" s="4"/>
      <c r="S44" s="4"/>
      <c r="AD44" s="4" t="s">
        <v>217</v>
      </c>
      <c r="AE44" s="4">
        <v>-0.25405492515807337</v>
      </c>
      <c r="AH44" s="4" t="s">
        <v>217</v>
      </c>
      <c r="AI44" s="4">
        <v>2599.3000000000002</v>
      </c>
      <c r="AJ44" t="e">
        <v>#NAME?</v>
      </c>
      <c r="AK44" s="2">
        <v>1.67627998413706E-2</v>
      </c>
      <c r="AL44" s="4" t="s">
        <v>218</v>
      </c>
      <c r="AM44" s="4">
        <v>2.480270574971803</v>
      </c>
      <c r="AP44" s="4" t="s">
        <v>217</v>
      </c>
      <c r="AQ44" s="4">
        <v>-3.282196282215387</v>
      </c>
      <c r="AT44" s="4" t="s">
        <v>217</v>
      </c>
      <c r="AU44" s="4">
        <v>1.5629273629508069</v>
      </c>
      <c r="AX44" s="4" t="s">
        <v>217</v>
      </c>
      <c r="AY44" s="4">
        <v>6.39980706659167</v>
      </c>
      <c r="BB44" s="4" t="s">
        <v>217</v>
      </c>
      <c r="BC44" s="4">
        <v>4.0885792087137593</v>
      </c>
      <c r="BF44" s="4" t="s">
        <v>217</v>
      </c>
      <c r="BG44" s="4"/>
      <c r="BJ44" s="4" t="s">
        <v>217</v>
      </c>
      <c r="BK44" s="4">
        <v>-1.0123536212453361</v>
      </c>
      <c r="BN44" s="4" t="s">
        <v>217</v>
      </c>
      <c r="BO44" s="4">
        <v>-1.6433131736135129</v>
      </c>
      <c r="BP44" s="4"/>
      <c r="BR44" s="4" t="s">
        <v>217</v>
      </c>
      <c r="BS44" s="11">
        <v>4.9196</v>
      </c>
      <c r="BT44" s="11"/>
      <c r="BV44" s="4" t="s">
        <v>219</v>
      </c>
      <c r="BW44" s="7">
        <v>40268</v>
      </c>
      <c r="BX44" s="8">
        <v>153710.66666666666</v>
      </c>
      <c r="BZ44" s="4" t="s">
        <v>219</v>
      </c>
      <c r="CA44" s="7">
        <v>40268</v>
      </c>
      <c r="CB44" s="9">
        <v>9.8333333333333339</v>
      </c>
      <c r="CD44" s="4" t="s">
        <v>219</v>
      </c>
      <c r="CE44" s="7">
        <v>40268</v>
      </c>
      <c r="CF44" s="8">
        <v>83286.333333333328</v>
      </c>
      <c r="CH44" s="4" t="s">
        <v>219</v>
      </c>
      <c r="CI44" s="7">
        <v>40268</v>
      </c>
      <c r="CJ44" s="10">
        <v>242.57300000000001</v>
      </c>
      <c r="CK44" s="14">
        <f t="shared" si="1"/>
        <v>18.659461538461539</v>
      </c>
      <c r="CL44" s="4" t="s">
        <v>219</v>
      </c>
      <c r="CM44" s="7">
        <v>40268</v>
      </c>
      <c r="CN44" s="9">
        <v>37.766666666666666</v>
      </c>
      <c r="CP44" s="4" t="s">
        <v>219</v>
      </c>
      <c r="CQ44" s="7">
        <v>40268</v>
      </c>
      <c r="CR44" s="1">
        <v>350.59333333333331</v>
      </c>
      <c r="CT44" s="4" t="s">
        <v>219</v>
      </c>
      <c r="CU44" s="7">
        <v>40268</v>
      </c>
      <c r="CV44" s="1">
        <v>22.436666666666667</v>
      </c>
      <c r="CX44" s="4" t="s">
        <v>219</v>
      </c>
      <c r="CY44" s="7">
        <v>40268</v>
      </c>
      <c r="CZ44" s="11">
        <v>182.33330000000001</v>
      </c>
      <c r="DB44" s="4" t="s">
        <v>219</v>
      </c>
      <c r="DC44" s="7">
        <v>40268</v>
      </c>
      <c r="DD44" s="11">
        <v>100.63630000000001</v>
      </c>
      <c r="DJ44" s="4" t="s">
        <v>219</v>
      </c>
      <c r="DK44" s="7">
        <v>40268</v>
      </c>
      <c r="DL44" s="10">
        <v>0</v>
      </c>
    </row>
    <row r="45" spans="2:116" x14ac:dyDescent="0.2">
      <c r="B45" s="4" t="s">
        <v>220</v>
      </c>
      <c r="C45" s="1">
        <v>-2.6990074948422098</v>
      </c>
      <c r="F45" s="4" t="s">
        <v>220</v>
      </c>
      <c r="G45" s="4">
        <v>15161.8</v>
      </c>
      <c r="J45" s="4" t="s">
        <v>220</v>
      </c>
      <c r="K45" s="4">
        <v>9.3000000000000007</v>
      </c>
      <c r="N45" s="4" t="s">
        <v>220</v>
      </c>
      <c r="O45" s="4">
        <v>0.53175710565909728</v>
      </c>
      <c r="Q45" s="4"/>
      <c r="R45" s="4"/>
      <c r="S45" s="4"/>
      <c r="AD45" s="4" t="s">
        <v>220</v>
      </c>
      <c r="AE45" s="4">
        <v>-0.49134678438714707</v>
      </c>
      <c r="AH45" s="4" t="s">
        <v>220</v>
      </c>
      <c r="AI45" s="4">
        <v>2636</v>
      </c>
      <c r="AJ45" t="e">
        <v>#NAME?</v>
      </c>
      <c r="AK45" s="2">
        <v>2.87021028760839E-2</v>
      </c>
      <c r="AL45" s="4" t="s">
        <v>221</v>
      </c>
      <c r="AM45" s="4">
        <v>2.7574563871693889</v>
      </c>
      <c r="AP45" s="4" t="s">
        <v>220</v>
      </c>
      <c r="AQ45" s="4">
        <v>-3.9954916164328051</v>
      </c>
      <c r="AT45" s="4" t="s">
        <v>220</v>
      </c>
      <c r="AU45" s="4">
        <v>1.4119185934674721</v>
      </c>
      <c r="AX45" s="4" t="s">
        <v>220</v>
      </c>
      <c r="AY45" s="4">
        <v>5.7684150667010412</v>
      </c>
      <c r="BB45" s="4" t="s">
        <v>220</v>
      </c>
      <c r="BC45" s="4">
        <v>4.9363057324840769</v>
      </c>
      <c r="BF45" s="4" t="s">
        <v>220</v>
      </c>
      <c r="BG45" s="4"/>
      <c r="BJ45" s="4" t="s">
        <v>220</v>
      </c>
      <c r="BK45" s="4">
        <v>-1.950949228215525</v>
      </c>
      <c r="BN45" s="4" t="s">
        <v>220</v>
      </c>
      <c r="BO45" s="4">
        <v>-2.3948244199379154</v>
      </c>
      <c r="BP45" s="4"/>
      <c r="BR45" s="4" t="s">
        <v>220</v>
      </c>
      <c r="BS45" s="11">
        <v>4.6632999999999996</v>
      </c>
      <c r="BT45" s="11"/>
      <c r="BV45" s="4" t="s">
        <v>222</v>
      </c>
      <c r="BW45" s="7">
        <v>40359</v>
      </c>
      <c r="BX45" s="8">
        <v>154109.66666666666</v>
      </c>
      <c r="BZ45" s="4" t="s">
        <v>222</v>
      </c>
      <c r="CA45" s="7">
        <v>40359</v>
      </c>
      <c r="CB45" s="9">
        <v>9.6333333333333329</v>
      </c>
      <c r="CD45" s="4" t="s">
        <v>222</v>
      </c>
      <c r="CE45" s="7">
        <v>40359</v>
      </c>
      <c r="CF45" s="8">
        <v>83397</v>
      </c>
      <c r="CH45" s="4" t="s">
        <v>222</v>
      </c>
      <c r="CI45" s="7">
        <v>40359</v>
      </c>
      <c r="CJ45" s="10">
        <v>245.52099999999999</v>
      </c>
      <c r="CK45" s="14">
        <f t="shared" si="1"/>
        <v>18.886230769230767</v>
      </c>
      <c r="CL45" s="4" t="s">
        <v>222</v>
      </c>
      <c r="CM45" s="7">
        <v>40359</v>
      </c>
      <c r="CN45" s="9">
        <v>38.4</v>
      </c>
      <c r="CP45" s="4" t="s">
        <v>222</v>
      </c>
      <c r="CQ45" s="7">
        <v>40359</v>
      </c>
      <c r="CR45" s="1">
        <v>353.34999999999997</v>
      </c>
      <c r="CT45" s="4" t="s">
        <v>222</v>
      </c>
      <c r="CU45" s="7">
        <v>40359</v>
      </c>
      <c r="CV45" s="1">
        <v>22.516666666666666</v>
      </c>
      <c r="CX45" s="4" t="s">
        <v>222</v>
      </c>
      <c r="CY45" s="7">
        <v>40359</v>
      </c>
      <c r="CZ45" s="11">
        <v>189.3237</v>
      </c>
      <c r="DB45" s="4" t="s">
        <v>222</v>
      </c>
      <c r="DC45" s="7">
        <v>40359</v>
      </c>
      <c r="DD45" s="11">
        <v>103.5348</v>
      </c>
      <c r="DJ45" s="4" t="s">
        <v>222</v>
      </c>
      <c r="DK45" s="7">
        <v>40359</v>
      </c>
      <c r="DL45" s="10">
        <v>0</v>
      </c>
    </row>
    <row r="46" spans="2:116" x14ac:dyDescent="0.2">
      <c r="B46" s="4" t="s">
        <v>223</v>
      </c>
      <c r="C46" s="1">
        <v>-2.5308188261544302</v>
      </c>
      <c r="F46" s="4" t="s">
        <v>223</v>
      </c>
      <c r="G46" s="4">
        <v>15216.6</v>
      </c>
      <c r="J46" s="4" t="s">
        <v>223</v>
      </c>
      <c r="K46" s="4">
        <v>9.6333333333333293</v>
      </c>
      <c r="N46" s="4" t="s">
        <v>223</v>
      </c>
      <c r="O46" s="4">
        <v>0.86039333604986701</v>
      </c>
      <c r="Q46" s="4"/>
      <c r="R46" s="4"/>
      <c r="S46" s="4"/>
      <c r="AD46" s="4" t="s">
        <v>223</v>
      </c>
      <c r="AE46" s="4">
        <v>0.67237163814180922</v>
      </c>
      <c r="AH46" s="4" t="s">
        <v>223</v>
      </c>
      <c r="AI46" s="4">
        <v>2642.6</v>
      </c>
      <c r="AJ46" t="e">
        <v>#NAME?</v>
      </c>
      <c r="AK46" s="2">
        <v>2.9530875435323799E-2</v>
      </c>
      <c r="AL46" s="4" t="s">
        <v>224</v>
      </c>
      <c r="AM46" s="4">
        <v>3.1460674157303345</v>
      </c>
      <c r="AP46" s="4" t="s">
        <v>223</v>
      </c>
      <c r="AQ46" s="4">
        <v>-3.138208483984315</v>
      </c>
      <c r="AT46" s="4" t="s">
        <v>223</v>
      </c>
      <c r="AU46" s="4">
        <v>0.2503793626707132</v>
      </c>
      <c r="AX46" s="4" t="s">
        <v>223</v>
      </c>
      <c r="AY46" s="4">
        <v>1.0052851226233588</v>
      </c>
      <c r="BB46" s="4" t="s">
        <v>223</v>
      </c>
      <c r="BC46" s="4">
        <v>4.3021787180296815</v>
      </c>
      <c r="BF46" s="4" t="s">
        <v>223</v>
      </c>
      <c r="BG46" s="4"/>
      <c r="BJ46" s="4" t="s">
        <v>223</v>
      </c>
      <c r="BK46" s="4">
        <v>2.716733361415081</v>
      </c>
      <c r="BN46" s="4" t="s">
        <v>223</v>
      </c>
      <c r="BO46" s="4">
        <v>-0.97607259950961511</v>
      </c>
      <c r="BP46" s="4"/>
      <c r="BR46" s="4" t="s">
        <v>223</v>
      </c>
      <c r="BS46" s="11">
        <v>4.4648000000000003</v>
      </c>
      <c r="BT46" s="11"/>
      <c r="BV46" s="4" t="s">
        <v>225</v>
      </c>
      <c r="BW46" s="7">
        <v>40451</v>
      </c>
      <c r="BX46" s="8">
        <v>153917.33333333334</v>
      </c>
      <c r="BZ46" s="4" t="s">
        <v>225</v>
      </c>
      <c r="CA46" s="7">
        <v>40451</v>
      </c>
      <c r="CB46" s="9">
        <v>9.4666666666666668</v>
      </c>
      <c r="CD46" s="4" t="s">
        <v>225</v>
      </c>
      <c r="CE46" s="7">
        <v>40451</v>
      </c>
      <c r="CF46" s="8">
        <v>84186.666666666672</v>
      </c>
      <c r="CH46" s="4" t="s">
        <v>225</v>
      </c>
      <c r="CI46" s="7">
        <v>40451</v>
      </c>
      <c r="CJ46" s="10">
        <v>245.37299999999999</v>
      </c>
      <c r="CK46" s="14">
        <f t="shared" si="1"/>
        <v>18.874846153846153</v>
      </c>
      <c r="CL46" s="4" t="s">
        <v>225</v>
      </c>
      <c r="CM46" s="7">
        <v>40451</v>
      </c>
      <c r="CN46" s="9">
        <v>38.4</v>
      </c>
      <c r="CP46" s="4" t="s">
        <v>225</v>
      </c>
      <c r="CQ46" s="7">
        <v>40451</v>
      </c>
      <c r="CR46" s="1">
        <v>355.42333333333335</v>
      </c>
      <c r="CT46" s="4" t="s">
        <v>225</v>
      </c>
      <c r="CU46" s="7">
        <v>40451</v>
      </c>
      <c r="CV46" s="1">
        <v>22.626666666666665</v>
      </c>
      <c r="CX46" s="4" t="s">
        <v>225</v>
      </c>
      <c r="CY46" s="7">
        <v>40451</v>
      </c>
      <c r="CZ46" s="11">
        <v>195.57929999999999</v>
      </c>
      <c r="DB46" s="4" t="s">
        <v>225</v>
      </c>
      <c r="DC46" s="7">
        <v>40451</v>
      </c>
      <c r="DD46" s="11">
        <v>106.0179</v>
      </c>
      <c r="DJ46" s="4" t="s">
        <v>225</v>
      </c>
      <c r="DK46" s="7">
        <v>40451</v>
      </c>
      <c r="DL46" s="10">
        <v>0</v>
      </c>
    </row>
    <row r="47" spans="2:116" x14ac:dyDescent="0.2">
      <c r="B47" s="4" t="s">
        <v>226</v>
      </c>
      <c r="C47" s="1">
        <v>-1.66698960021277</v>
      </c>
      <c r="F47" s="4" t="s">
        <v>226</v>
      </c>
      <c r="G47" s="4">
        <v>15379.2</v>
      </c>
      <c r="J47" s="4" t="s">
        <v>226</v>
      </c>
      <c r="K47" s="4">
        <v>9.93333333333333</v>
      </c>
      <c r="N47" s="4" t="s">
        <v>226</v>
      </c>
      <c r="O47" s="4">
        <v>0.78293335314659662</v>
      </c>
      <c r="Q47" s="4"/>
      <c r="R47" s="4"/>
      <c r="S47" s="4"/>
      <c r="AD47" s="4" t="s">
        <v>226</v>
      </c>
      <c r="AE47" s="4">
        <v>-0.11004857316332727</v>
      </c>
      <c r="AH47" s="4" t="s">
        <v>226</v>
      </c>
      <c r="AI47" s="4">
        <v>2654.8</v>
      </c>
      <c r="AJ47" t="e">
        <v>#NAME?</v>
      </c>
      <c r="AK47" s="2">
        <v>3.3251635155969302E-2</v>
      </c>
      <c r="AL47" s="4" t="s">
        <v>227</v>
      </c>
      <c r="AM47" s="4">
        <v>3.025210084033612</v>
      </c>
      <c r="AP47" s="4" t="s">
        <v>226</v>
      </c>
      <c r="AQ47" s="4">
        <v>8.1996017336300811E-2</v>
      </c>
      <c r="AT47" s="4" t="s">
        <v>226</v>
      </c>
      <c r="AU47" s="4">
        <v>0.46166654052826761</v>
      </c>
      <c r="AX47" s="4" t="s">
        <v>226</v>
      </c>
      <c r="AY47" s="4">
        <v>1.8594937263215507</v>
      </c>
      <c r="BB47" s="4" t="s">
        <v>226</v>
      </c>
      <c r="BC47" s="4">
        <v>3.7314890790450512</v>
      </c>
      <c r="BF47" s="4" t="s">
        <v>226</v>
      </c>
      <c r="BG47" s="4"/>
      <c r="BJ47" s="4" t="s">
        <v>226</v>
      </c>
      <c r="BK47" s="4">
        <v>-0.43946818430490847</v>
      </c>
      <c r="BN47" s="4" t="s">
        <v>226</v>
      </c>
      <c r="BO47" s="4">
        <v>-0.18674932931395691</v>
      </c>
      <c r="BP47" s="4"/>
      <c r="BR47" s="4" t="s">
        <v>226</v>
      </c>
      <c r="BS47" s="11">
        <v>4.2950999999999997</v>
      </c>
      <c r="BT47" s="11"/>
      <c r="BV47" s="4" t="s">
        <v>228</v>
      </c>
      <c r="BW47" s="7">
        <v>40543</v>
      </c>
      <c r="BX47" s="8">
        <v>153803.33333333334</v>
      </c>
      <c r="BZ47" s="4" t="s">
        <v>228</v>
      </c>
      <c r="CA47" s="7">
        <v>40543</v>
      </c>
      <c r="CB47" s="9">
        <v>9.5000000000000018</v>
      </c>
      <c r="CD47" s="4" t="s">
        <v>228</v>
      </c>
      <c r="CE47" s="7">
        <v>40543</v>
      </c>
      <c r="CF47" s="8">
        <v>84908.333333333328</v>
      </c>
      <c r="CH47" s="4" t="s">
        <v>228</v>
      </c>
      <c r="CI47" s="7">
        <v>40543</v>
      </c>
      <c r="CJ47" s="10">
        <v>245.922</v>
      </c>
      <c r="CK47" s="14">
        <f t="shared" si="1"/>
        <v>18.917076923076923</v>
      </c>
      <c r="CL47" s="4" t="s">
        <v>228</v>
      </c>
      <c r="CM47" s="7">
        <v>40543</v>
      </c>
      <c r="CN47" s="9">
        <v>38.133333333333333</v>
      </c>
      <c r="CP47" s="4" t="s">
        <v>228</v>
      </c>
      <c r="CQ47" s="7">
        <v>40543</v>
      </c>
      <c r="CR47" s="1">
        <v>354.73333333333335</v>
      </c>
      <c r="CT47" s="4" t="s">
        <v>228</v>
      </c>
      <c r="CU47" s="7">
        <v>40543</v>
      </c>
      <c r="CV47" s="1">
        <v>22.743333333333336</v>
      </c>
      <c r="CX47" s="4" t="s">
        <v>228</v>
      </c>
      <c r="CY47" s="7">
        <v>40543</v>
      </c>
      <c r="CZ47" s="11">
        <v>191.10310000000001</v>
      </c>
      <c r="DB47" s="4" t="s">
        <v>228</v>
      </c>
      <c r="DC47" s="7">
        <v>40543</v>
      </c>
      <c r="DD47" s="11">
        <v>102.6413</v>
      </c>
      <c r="DJ47" s="4" t="s">
        <v>228</v>
      </c>
      <c r="DK47" s="7">
        <v>40543</v>
      </c>
      <c r="DL47" s="10">
        <v>0</v>
      </c>
    </row>
    <row r="48" spans="2:116" x14ac:dyDescent="0.2">
      <c r="B48" s="4" t="s">
        <v>229</v>
      </c>
      <c r="C48" s="1">
        <v>-1.5192170808363501</v>
      </c>
      <c r="F48" s="4" t="s">
        <v>229</v>
      </c>
      <c r="G48" s="4">
        <v>15456.1</v>
      </c>
      <c r="J48" s="4" t="s">
        <v>229</v>
      </c>
      <c r="K48" s="4">
        <v>9.8333333333333304</v>
      </c>
      <c r="N48" s="4" t="s">
        <v>229</v>
      </c>
      <c r="O48" s="4">
        <v>0.15850343270515324</v>
      </c>
      <c r="Q48" s="4"/>
      <c r="R48" s="4"/>
      <c r="S48" s="4"/>
      <c r="AD48" s="4" t="s">
        <v>229</v>
      </c>
      <c r="AE48" s="4">
        <v>0.57934126049462442</v>
      </c>
      <c r="AH48" s="4" t="s">
        <v>229</v>
      </c>
      <c r="AI48" s="4">
        <v>2649.9</v>
      </c>
      <c r="AJ48" t="e">
        <v>#NAME?</v>
      </c>
      <c r="AK48" s="2">
        <v>3.1425049603939402E-2</v>
      </c>
      <c r="AL48" s="4" t="s">
        <v>230</v>
      </c>
      <c r="AM48" s="4">
        <v>2.175125488008915</v>
      </c>
      <c r="AP48" s="4" t="s">
        <v>229</v>
      </c>
      <c r="AQ48" s="4">
        <v>1.7685596707818929</v>
      </c>
      <c r="AT48" s="4" t="s">
        <v>229</v>
      </c>
      <c r="AU48" s="4">
        <v>-0.18457134247400936</v>
      </c>
      <c r="AX48" s="4" t="s">
        <v>229</v>
      </c>
      <c r="AY48" s="4">
        <v>-0.73624388899355209</v>
      </c>
      <c r="BB48" s="4" t="s">
        <v>229</v>
      </c>
      <c r="BC48" s="4">
        <v>1.946677951756242</v>
      </c>
      <c r="BF48" s="4" t="s">
        <v>229</v>
      </c>
      <c r="BG48" s="4"/>
      <c r="BJ48" s="4" t="s">
        <v>229</v>
      </c>
      <c r="BK48" s="4">
        <v>2.3375811115788419</v>
      </c>
      <c r="BN48" s="4" t="s">
        <v>229</v>
      </c>
      <c r="BO48" s="4">
        <v>0.64720920728751863</v>
      </c>
      <c r="BP48" s="4"/>
      <c r="BR48" s="4" t="s">
        <v>229</v>
      </c>
      <c r="BS48" s="11">
        <v>4.1966999999999999</v>
      </c>
      <c r="BT48" s="11"/>
      <c r="BV48" s="4" t="s">
        <v>231</v>
      </c>
      <c r="BW48" s="7">
        <v>40633</v>
      </c>
      <c r="BX48" s="8">
        <v>153284.33333333334</v>
      </c>
      <c r="BZ48" s="4" t="s">
        <v>231</v>
      </c>
      <c r="CA48" s="7">
        <v>40633</v>
      </c>
      <c r="CB48" s="9">
        <v>9.0333333333333332</v>
      </c>
      <c r="CD48" s="4" t="s">
        <v>231</v>
      </c>
      <c r="CE48" s="7">
        <v>40633</v>
      </c>
      <c r="CF48" s="8">
        <v>85567</v>
      </c>
      <c r="CH48" s="4" t="s">
        <v>231</v>
      </c>
      <c r="CI48" s="7">
        <v>40633</v>
      </c>
      <c r="CJ48" s="10">
        <v>246.55699999999999</v>
      </c>
      <c r="CK48" s="14">
        <f t="shared" si="1"/>
        <v>18.965923076923076</v>
      </c>
      <c r="CL48" s="4" t="s">
        <v>231</v>
      </c>
      <c r="CM48" s="7">
        <v>40633</v>
      </c>
      <c r="CN48" s="9">
        <v>37.93333333333333</v>
      </c>
      <c r="CP48" s="4" t="s">
        <v>231</v>
      </c>
      <c r="CQ48" s="7">
        <v>40633</v>
      </c>
      <c r="CR48" s="1">
        <v>352.83666666666664</v>
      </c>
      <c r="CT48" s="4" t="s">
        <v>231</v>
      </c>
      <c r="CU48" s="7">
        <v>40633</v>
      </c>
      <c r="CV48" s="1">
        <v>22.863333333333333</v>
      </c>
      <c r="CX48" s="4" t="s">
        <v>231</v>
      </c>
      <c r="CY48" s="7">
        <v>40633</v>
      </c>
      <c r="CZ48" s="11">
        <v>191.76320000000001</v>
      </c>
      <c r="DB48" s="4" t="s">
        <v>231</v>
      </c>
      <c r="DC48" s="7">
        <v>40633</v>
      </c>
      <c r="DD48" s="11">
        <v>102.0848</v>
      </c>
      <c r="DJ48" s="4" t="s">
        <v>231</v>
      </c>
      <c r="DK48" s="7">
        <v>40633</v>
      </c>
      <c r="DL48" s="10">
        <v>0</v>
      </c>
    </row>
    <row r="49" spans="2:116" x14ac:dyDescent="0.2">
      <c r="B49" s="4" t="s">
        <v>232</v>
      </c>
      <c r="C49" s="1">
        <v>-0.86703845154236803</v>
      </c>
      <c r="F49" s="4" t="s">
        <v>232</v>
      </c>
      <c r="G49" s="4">
        <v>15605.6</v>
      </c>
      <c r="J49" s="4" t="s">
        <v>232</v>
      </c>
      <c r="K49" s="4">
        <v>9.6333333333333293</v>
      </c>
      <c r="N49" s="4" t="s">
        <v>232</v>
      </c>
      <c r="O49" s="4">
        <v>-3.5269474116957342E-2</v>
      </c>
      <c r="Q49" s="4"/>
      <c r="R49" s="4"/>
      <c r="S49" s="4"/>
      <c r="AD49" s="4" t="s">
        <v>232</v>
      </c>
      <c r="AE49" s="4">
        <v>0.89611149931068335</v>
      </c>
      <c r="AH49" s="4" t="s">
        <v>232</v>
      </c>
      <c r="AI49" s="4">
        <v>2648</v>
      </c>
      <c r="AJ49" t="e">
        <v>#NAME?</v>
      </c>
      <c r="AK49" s="2">
        <v>3.1180396526159001E-2</v>
      </c>
      <c r="AL49" s="4" t="s">
        <v>233</v>
      </c>
      <c r="AM49" s="4">
        <v>1.894150417827293</v>
      </c>
      <c r="AP49" s="4" t="s">
        <v>232</v>
      </c>
      <c r="AQ49" s="4">
        <v>2.9270930892110436</v>
      </c>
      <c r="AT49" s="4" t="s">
        <v>232</v>
      </c>
      <c r="AU49" s="4">
        <v>-7.1700818898826374E-2</v>
      </c>
      <c r="AX49" s="4" t="s">
        <v>232</v>
      </c>
      <c r="AY49" s="4">
        <v>-0.28649496256881068</v>
      </c>
      <c r="BB49" s="4" t="s">
        <v>232</v>
      </c>
      <c r="BC49" s="4">
        <v>0.45523520485584218</v>
      </c>
      <c r="BF49" s="4" t="s">
        <v>232</v>
      </c>
      <c r="BG49" s="4"/>
      <c r="BJ49" s="4" t="s">
        <v>232</v>
      </c>
      <c r="BK49" s="4">
        <v>3.6329154279128382</v>
      </c>
      <c r="BN49" s="4" t="s">
        <v>232</v>
      </c>
      <c r="BO49" s="4">
        <v>2.0505424816625917</v>
      </c>
      <c r="BP49" s="4"/>
      <c r="BR49" s="4" t="s">
        <v>232</v>
      </c>
      <c r="BS49" s="11">
        <v>4.1078999999999999</v>
      </c>
      <c r="BT49" s="11"/>
      <c r="BV49" s="4" t="s">
        <v>234</v>
      </c>
      <c r="BW49" s="7">
        <v>40724</v>
      </c>
      <c r="BX49" s="8">
        <v>153456</v>
      </c>
      <c r="BZ49" s="4" t="s">
        <v>234</v>
      </c>
      <c r="CA49" s="7">
        <v>40724</v>
      </c>
      <c r="CB49" s="9">
        <v>9.0666666666666682</v>
      </c>
      <c r="CD49" s="4" t="s">
        <v>234</v>
      </c>
      <c r="CE49" s="7">
        <v>40724</v>
      </c>
      <c r="CF49" s="8">
        <v>85860.333333333328</v>
      </c>
      <c r="CH49" s="4" t="s">
        <v>234</v>
      </c>
      <c r="CI49" s="7">
        <v>40724</v>
      </c>
      <c r="CJ49" s="10">
        <v>248.31800000000001</v>
      </c>
      <c r="CK49" s="14">
        <f t="shared" si="1"/>
        <v>19.101384615384617</v>
      </c>
      <c r="CL49" s="4" t="s">
        <v>234</v>
      </c>
      <c r="CM49" s="7">
        <v>40724</v>
      </c>
      <c r="CN49" s="9">
        <v>38.466666666666669</v>
      </c>
      <c r="CP49" s="4" t="s">
        <v>234</v>
      </c>
      <c r="CQ49" s="7">
        <v>40724</v>
      </c>
      <c r="CR49" s="1">
        <v>351.22999999999996</v>
      </c>
      <c r="CT49" s="4" t="s">
        <v>234</v>
      </c>
      <c r="CU49" s="7">
        <v>40724</v>
      </c>
      <c r="CV49" s="1">
        <v>22.973333333333333</v>
      </c>
      <c r="CX49" s="4" t="s">
        <v>234</v>
      </c>
      <c r="CY49" s="7">
        <v>40724</v>
      </c>
      <c r="CZ49" s="11">
        <v>196.14349999999999</v>
      </c>
      <c r="DB49" s="4" t="s">
        <v>234</v>
      </c>
      <c r="DC49" s="7">
        <v>40724</v>
      </c>
      <c r="DD49" s="11">
        <v>103.52419999999999</v>
      </c>
      <c r="DJ49" s="4" t="s">
        <v>234</v>
      </c>
      <c r="DK49" s="7">
        <v>40724</v>
      </c>
      <c r="DL49" s="10">
        <v>0</v>
      </c>
    </row>
    <row r="50" spans="2:116" x14ac:dyDescent="0.2">
      <c r="B50" s="4" t="s">
        <v>235</v>
      </c>
      <c r="C50" s="1">
        <v>-0.41947057444331498</v>
      </c>
      <c r="F50" s="4" t="s">
        <v>235</v>
      </c>
      <c r="G50" s="4">
        <v>15726.3</v>
      </c>
      <c r="J50" s="4" t="s">
        <v>235</v>
      </c>
      <c r="K50" s="4">
        <v>9.4666666666666703</v>
      </c>
      <c r="N50" s="4" t="s">
        <v>235</v>
      </c>
      <c r="O50" s="4">
        <v>0.29314671755444222</v>
      </c>
      <c r="Q50" s="4"/>
      <c r="R50" s="4"/>
      <c r="S50" s="4"/>
      <c r="AD50" s="4" t="s">
        <v>235</v>
      </c>
      <c r="AE50" s="4">
        <v>0.71407848312135591</v>
      </c>
      <c r="AH50" s="4" t="s">
        <v>235</v>
      </c>
      <c r="AI50" s="4">
        <v>2625.5</v>
      </c>
      <c r="AJ50" t="e">
        <v>#NAME?</v>
      </c>
      <c r="AK50" s="2">
        <v>2.33322136196796E-2</v>
      </c>
      <c r="AL50" s="4" t="s">
        <v>236</v>
      </c>
      <c r="AM50" s="4">
        <v>1.9487750556792816</v>
      </c>
      <c r="AP50" s="4" t="s">
        <v>235</v>
      </c>
      <c r="AQ50" s="4">
        <v>3.3496313236859745</v>
      </c>
      <c r="AT50" s="4" t="s">
        <v>235</v>
      </c>
      <c r="AU50" s="4">
        <v>-0.84969788519637468</v>
      </c>
      <c r="AX50" s="4" t="s">
        <v>235</v>
      </c>
      <c r="AY50" s="4">
        <v>-3.3557172179141066</v>
      </c>
      <c r="BB50" s="4" t="s">
        <v>235</v>
      </c>
      <c r="BC50" s="4">
        <v>-0.64708998713388333</v>
      </c>
      <c r="BF50" s="4" t="s">
        <v>235</v>
      </c>
      <c r="BG50" s="4"/>
      <c r="BJ50" s="4" t="s">
        <v>235</v>
      </c>
      <c r="BK50" s="4">
        <v>2.8870543230504304</v>
      </c>
      <c r="BN50" s="4" t="s">
        <v>235</v>
      </c>
      <c r="BO50" s="4">
        <v>2.0928202792956889</v>
      </c>
      <c r="BP50" s="4"/>
      <c r="BR50" s="4" t="s">
        <v>235</v>
      </c>
      <c r="BS50" s="11">
        <v>3.9478</v>
      </c>
      <c r="BT50" s="11"/>
      <c r="BV50" s="4" t="s">
        <v>237</v>
      </c>
      <c r="BW50" s="7">
        <v>40816</v>
      </c>
      <c r="BX50" s="8">
        <v>153726.33333333334</v>
      </c>
      <c r="BZ50" s="4" t="s">
        <v>237</v>
      </c>
      <c r="CA50" s="7">
        <v>40816</v>
      </c>
      <c r="CB50" s="9">
        <v>9</v>
      </c>
      <c r="CD50" s="4" t="s">
        <v>237</v>
      </c>
      <c r="CE50" s="7">
        <v>40816</v>
      </c>
      <c r="CF50" s="8">
        <v>86144.666666666672</v>
      </c>
      <c r="CH50" s="4" t="s">
        <v>237</v>
      </c>
      <c r="CI50" s="7">
        <v>40816</v>
      </c>
      <c r="CJ50" s="10">
        <v>248.86500000000001</v>
      </c>
      <c r="CK50" s="14">
        <f t="shared" si="1"/>
        <v>19.143461538461541</v>
      </c>
      <c r="CL50" s="4" t="s">
        <v>237</v>
      </c>
      <c r="CM50" s="7">
        <v>40816</v>
      </c>
      <c r="CN50" s="9">
        <v>38.466666666666669</v>
      </c>
      <c r="CP50" s="4" t="s">
        <v>237</v>
      </c>
      <c r="CQ50" s="7">
        <v>40816</v>
      </c>
      <c r="CR50" s="1">
        <v>351.11666666666662</v>
      </c>
      <c r="CT50" s="4" t="s">
        <v>237</v>
      </c>
      <c r="CU50" s="7">
        <v>40816</v>
      </c>
      <c r="CV50" s="1">
        <v>23.093333333333334</v>
      </c>
      <c r="CX50" s="4" t="s">
        <v>237</v>
      </c>
      <c r="CY50" s="7">
        <v>40816</v>
      </c>
      <c r="CZ50" s="11">
        <v>204.94669999999999</v>
      </c>
      <c r="DB50" s="4" t="s">
        <v>237</v>
      </c>
      <c r="DC50" s="7">
        <v>40816</v>
      </c>
      <c r="DD50" s="11">
        <v>107.2946</v>
      </c>
      <c r="DJ50" s="4" t="s">
        <v>237</v>
      </c>
      <c r="DK50" s="7">
        <v>40816</v>
      </c>
      <c r="DL50" s="10">
        <v>0</v>
      </c>
    </row>
    <row r="51" spans="2:116" x14ac:dyDescent="0.2">
      <c r="B51" s="4" t="s">
        <v>238</v>
      </c>
      <c r="C51" s="1">
        <v>-0.23029905036596701</v>
      </c>
      <c r="F51" s="4" t="s">
        <v>238</v>
      </c>
      <c r="G51" s="4">
        <v>15808</v>
      </c>
      <c r="J51" s="4" t="s">
        <v>238</v>
      </c>
      <c r="K51" s="4">
        <v>9.5</v>
      </c>
      <c r="N51" s="4" t="s">
        <v>238</v>
      </c>
      <c r="O51" s="4">
        <v>0.809724030021435</v>
      </c>
      <c r="Q51" s="4"/>
      <c r="R51" s="4"/>
      <c r="S51" s="4"/>
      <c r="AD51" s="4" t="s">
        <v>238</v>
      </c>
      <c r="AE51" s="4">
        <v>0.61237385470291972</v>
      </c>
      <c r="AH51" s="4" t="s">
        <v>238</v>
      </c>
      <c r="AI51" s="4">
        <v>2610.4</v>
      </c>
      <c r="AJ51" t="e">
        <v>#NAME?</v>
      </c>
      <c r="AK51" s="2">
        <v>1.86973307675617E-2</v>
      </c>
      <c r="AL51" s="4" t="s">
        <v>239</v>
      </c>
      <c r="AM51" s="4">
        <v>2.0555555555555483</v>
      </c>
      <c r="AP51" s="4" t="s">
        <v>238</v>
      </c>
      <c r="AQ51" s="4">
        <v>2.7881814398668334</v>
      </c>
      <c r="AT51" s="4" t="s">
        <v>238</v>
      </c>
      <c r="AU51" s="4">
        <v>-0.57512854694343929</v>
      </c>
      <c r="AX51" s="4" t="s">
        <v>238</v>
      </c>
      <c r="AY51" s="4">
        <v>-2.2807438023949329</v>
      </c>
      <c r="BB51" s="4" t="s">
        <v>238</v>
      </c>
      <c r="BC51" s="4">
        <v>-1.6724423685400032</v>
      </c>
      <c r="BF51" s="4" t="s">
        <v>238</v>
      </c>
      <c r="BG51" s="4"/>
      <c r="BJ51" s="4" t="s">
        <v>238</v>
      </c>
      <c r="BK51" s="4">
        <v>2.4720875202173005</v>
      </c>
      <c r="BN51" s="4" t="s">
        <v>238</v>
      </c>
      <c r="BO51" s="4">
        <v>2.8311742582532387</v>
      </c>
      <c r="BP51" s="4"/>
      <c r="BR51" s="4" t="s">
        <v>238</v>
      </c>
      <c r="BS51" s="11">
        <v>3.8254999999999999</v>
      </c>
      <c r="BT51" s="11"/>
      <c r="BV51" s="4" t="s">
        <v>240</v>
      </c>
      <c r="BW51" s="7">
        <v>40908</v>
      </c>
      <c r="BX51" s="8">
        <v>154028</v>
      </c>
      <c r="BZ51" s="4" t="s">
        <v>240</v>
      </c>
      <c r="CA51" s="7">
        <v>40908</v>
      </c>
      <c r="CB51" s="9">
        <v>8.6333333333333329</v>
      </c>
      <c r="CD51" s="4" t="s">
        <v>240</v>
      </c>
      <c r="CE51" s="7">
        <v>40908</v>
      </c>
      <c r="CF51" s="8">
        <v>86403</v>
      </c>
      <c r="CH51" s="4" t="s">
        <v>240</v>
      </c>
      <c r="CI51" s="7">
        <v>40908</v>
      </c>
      <c r="CJ51" s="10">
        <v>250.29900000000001</v>
      </c>
      <c r="CK51" s="14">
        <f t="shared" si="1"/>
        <v>19.25376923076923</v>
      </c>
      <c r="CL51" s="4" t="s">
        <v>240</v>
      </c>
      <c r="CM51" s="7">
        <v>40908</v>
      </c>
      <c r="CN51" s="9">
        <v>38.300000000000004</v>
      </c>
      <c r="CP51" s="4" t="s">
        <v>240</v>
      </c>
      <c r="CQ51" s="7">
        <v>40908</v>
      </c>
      <c r="CR51" s="1">
        <v>351.45</v>
      </c>
      <c r="CT51" s="4" t="s">
        <v>240</v>
      </c>
      <c r="CU51" s="7">
        <v>40908</v>
      </c>
      <c r="CV51" s="1">
        <v>23.196666666666669</v>
      </c>
      <c r="CX51" s="4" t="s">
        <v>240</v>
      </c>
      <c r="CY51" s="7">
        <v>40908</v>
      </c>
      <c r="CZ51" s="11">
        <v>207.26159999999999</v>
      </c>
      <c r="DB51" s="4" t="s">
        <v>240</v>
      </c>
      <c r="DC51" s="7">
        <v>40908</v>
      </c>
      <c r="DD51" s="11">
        <v>107.625</v>
      </c>
      <c r="DJ51" s="4" t="s">
        <v>240</v>
      </c>
      <c r="DK51" s="7">
        <v>40908</v>
      </c>
      <c r="DL51" s="10">
        <v>0</v>
      </c>
    </row>
    <row r="52" spans="2:116" x14ac:dyDescent="0.2">
      <c r="B52" s="4" t="s">
        <v>241</v>
      </c>
      <c r="C52" s="1">
        <v>-0.80464644681914599</v>
      </c>
      <c r="F52" s="4" t="s">
        <v>241</v>
      </c>
      <c r="G52" s="4">
        <v>15769.9</v>
      </c>
      <c r="J52" s="4" t="s">
        <v>241</v>
      </c>
      <c r="K52" s="4">
        <v>9.0333333333333297</v>
      </c>
      <c r="N52" s="4" t="s">
        <v>241</v>
      </c>
      <c r="O52" s="4">
        <v>1.0672177236432552</v>
      </c>
      <c r="Q52" s="4"/>
      <c r="R52" s="4"/>
      <c r="S52" s="4"/>
      <c r="AD52" s="4" t="s">
        <v>241</v>
      </c>
      <c r="AE52" s="4">
        <v>0.3823667950458563</v>
      </c>
      <c r="AH52" s="4" t="s">
        <v>241</v>
      </c>
      <c r="AI52" s="4">
        <v>2583.4</v>
      </c>
      <c r="AJ52" t="e">
        <v>#NAME?</v>
      </c>
      <c r="AK52" s="2">
        <v>9.7945500547680399E-3</v>
      </c>
      <c r="AL52" s="4" t="s">
        <v>242</v>
      </c>
      <c r="AM52" s="4">
        <v>2.216066481994468</v>
      </c>
      <c r="AP52" s="4" t="s">
        <v>241</v>
      </c>
      <c r="AQ52" s="4">
        <v>2.030266367324228</v>
      </c>
      <c r="AT52" s="4" t="s">
        <v>241</v>
      </c>
      <c r="AU52" s="4">
        <v>-1.0343242414955562</v>
      </c>
      <c r="AX52" s="4" t="s">
        <v>241</v>
      </c>
      <c r="AY52" s="4">
        <v>-4.0735488423102257</v>
      </c>
      <c r="BB52" s="4" t="s">
        <v>241</v>
      </c>
      <c r="BC52" s="4">
        <v>-2.5095286614589227</v>
      </c>
      <c r="BF52" s="4" t="s">
        <v>241</v>
      </c>
      <c r="BG52" s="4"/>
      <c r="BJ52" s="4" t="s">
        <v>241</v>
      </c>
      <c r="BK52" s="4">
        <v>1.5382618249942948</v>
      </c>
      <c r="BN52" s="4" t="s">
        <v>241</v>
      </c>
      <c r="BO52" s="4">
        <v>2.6297898056693922</v>
      </c>
      <c r="BP52" s="4"/>
      <c r="BR52" s="4" t="s">
        <v>241</v>
      </c>
      <c r="BS52" s="11">
        <v>3.7787999999999999</v>
      </c>
      <c r="BT52" s="11"/>
      <c r="BV52" s="4" t="s">
        <v>243</v>
      </c>
      <c r="BW52" s="7">
        <v>40999</v>
      </c>
      <c r="BX52" s="8">
        <v>154600.33333333334</v>
      </c>
      <c r="BZ52" s="4" t="s">
        <v>243</v>
      </c>
      <c r="CA52" s="7">
        <v>40999</v>
      </c>
      <c r="CB52" s="9">
        <v>8.2666666666666675</v>
      </c>
      <c r="CD52" s="4" t="s">
        <v>243</v>
      </c>
      <c r="CE52" s="7">
        <v>40999</v>
      </c>
      <c r="CF52" s="8">
        <v>87836</v>
      </c>
      <c r="CH52" s="4" t="s">
        <v>243</v>
      </c>
      <c r="CI52" s="7">
        <v>40999</v>
      </c>
      <c r="CJ52" s="10">
        <v>251.624</v>
      </c>
      <c r="CK52" s="14">
        <f t="shared" si="1"/>
        <v>19.355692307692308</v>
      </c>
      <c r="CL52" s="4" t="s">
        <v>243</v>
      </c>
      <c r="CM52" s="7">
        <v>40999</v>
      </c>
      <c r="CN52" s="9">
        <v>38.200000000000003</v>
      </c>
      <c r="CP52" s="4" t="s">
        <v>243</v>
      </c>
      <c r="CQ52" s="7">
        <v>40999</v>
      </c>
      <c r="CR52" s="1">
        <v>351.57</v>
      </c>
      <c r="CT52" s="4" t="s">
        <v>243</v>
      </c>
      <c r="CU52" s="7">
        <v>40999</v>
      </c>
      <c r="CV52" s="1">
        <v>23.290000000000003</v>
      </c>
      <c r="CX52" s="4" t="s">
        <v>243</v>
      </c>
      <c r="CY52" s="7">
        <v>40999</v>
      </c>
      <c r="CZ52" s="11">
        <v>207.41319999999999</v>
      </c>
      <c r="DB52" s="4" t="s">
        <v>243</v>
      </c>
      <c r="DC52" s="7">
        <v>40999</v>
      </c>
      <c r="DD52" s="11">
        <v>106.8379</v>
      </c>
      <c r="DJ52" s="4" t="s">
        <v>243</v>
      </c>
      <c r="DK52" s="7">
        <v>40999</v>
      </c>
      <c r="DL52" s="10">
        <v>0</v>
      </c>
    </row>
    <row r="53" spans="2:116" x14ac:dyDescent="0.2">
      <c r="B53" s="4" t="s">
        <v>244</v>
      </c>
      <c r="C53" s="1">
        <v>-0.45832381609710598</v>
      </c>
      <c r="F53" s="4" t="s">
        <v>244</v>
      </c>
      <c r="G53" s="4">
        <v>15876.8</v>
      </c>
      <c r="J53" s="4" t="s">
        <v>244</v>
      </c>
      <c r="K53" s="4">
        <v>9.06666666666667</v>
      </c>
      <c r="N53" s="4" t="s">
        <v>244</v>
      </c>
      <c r="O53" s="4">
        <v>1.137013590419591</v>
      </c>
      <c r="Q53" s="4"/>
      <c r="R53" s="4"/>
      <c r="S53" s="4"/>
      <c r="AD53" s="4" t="s">
        <v>244</v>
      </c>
      <c r="AE53" s="4">
        <v>0.1030482026369299</v>
      </c>
      <c r="AH53" s="4" t="s">
        <v>244</v>
      </c>
      <c r="AI53" s="4">
        <v>2569</v>
      </c>
      <c r="AJ53" t="e">
        <v>#NAME?</v>
      </c>
      <c r="AK53" s="2">
        <v>6.0763427206964602E-3</v>
      </c>
      <c r="AL53" s="4" t="s">
        <v>245</v>
      </c>
      <c r="AM53" s="4">
        <v>2.3783185840707848</v>
      </c>
      <c r="AP53" s="4" t="s">
        <v>244</v>
      </c>
      <c r="AQ53" s="4">
        <v>1.7378376992874354</v>
      </c>
      <c r="AT53" s="4" t="s">
        <v>244</v>
      </c>
      <c r="AU53" s="4">
        <v>-0.55740497019431756</v>
      </c>
      <c r="AX53" s="4" t="s">
        <v>244</v>
      </c>
      <c r="AY53" s="4">
        <v>-2.2110470405515072</v>
      </c>
      <c r="BB53" s="4" t="s">
        <v>244</v>
      </c>
      <c r="BC53" s="4">
        <v>-2.9833836858006042</v>
      </c>
      <c r="BF53" s="4" t="s">
        <v>244</v>
      </c>
      <c r="BG53" s="4"/>
      <c r="BJ53" s="4" t="s">
        <v>244</v>
      </c>
      <c r="BK53" s="4">
        <v>0.41283038428922925</v>
      </c>
      <c r="BN53" s="4" t="s">
        <v>244</v>
      </c>
      <c r="BO53" s="4">
        <v>1.8230994562521641</v>
      </c>
      <c r="BP53" s="4"/>
      <c r="BR53" s="4" t="s">
        <v>244</v>
      </c>
      <c r="BS53" s="11">
        <v>3.7570999999999999</v>
      </c>
      <c r="BT53" s="11"/>
      <c r="BV53" s="4" t="s">
        <v>246</v>
      </c>
      <c r="BW53" s="7">
        <v>41090</v>
      </c>
      <c r="BX53" s="8">
        <v>154831.33333333334</v>
      </c>
      <c r="BZ53" s="4" t="s">
        <v>246</v>
      </c>
      <c r="CA53" s="7">
        <v>41090</v>
      </c>
      <c r="CB53" s="9">
        <v>8.1999999999999993</v>
      </c>
      <c r="CD53" s="4" t="s">
        <v>246</v>
      </c>
      <c r="CE53" s="7">
        <v>41090</v>
      </c>
      <c r="CF53" s="8">
        <v>88137.333333333328</v>
      </c>
      <c r="CH53" s="4" t="s">
        <v>246</v>
      </c>
      <c r="CI53" s="7">
        <v>41090</v>
      </c>
      <c r="CJ53" s="10">
        <v>252.08699999999999</v>
      </c>
      <c r="CK53" s="14">
        <f t="shared" si="1"/>
        <v>19.391307692307691</v>
      </c>
      <c r="CL53" s="4" t="s">
        <v>246</v>
      </c>
      <c r="CM53" s="7">
        <v>41090</v>
      </c>
      <c r="CN53" s="9">
        <v>38.466666666666669</v>
      </c>
      <c r="CP53" s="4" t="s">
        <v>246</v>
      </c>
      <c r="CQ53" s="7">
        <v>41090</v>
      </c>
      <c r="CR53" s="1">
        <v>352.34666666666664</v>
      </c>
      <c r="CT53" s="4" t="s">
        <v>246</v>
      </c>
      <c r="CU53" s="7">
        <v>41090</v>
      </c>
      <c r="CV53" s="1">
        <v>23.413333333333338</v>
      </c>
      <c r="CX53" s="4" t="s">
        <v>246</v>
      </c>
      <c r="CY53" s="7">
        <v>41090</v>
      </c>
      <c r="CZ53" s="11">
        <v>212.83</v>
      </c>
      <c r="DB53" s="4" t="s">
        <v>246</v>
      </c>
      <c r="DC53" s="7">
        <v>41090</v>
      </c>
      <c r="DD53" s="11">
        <v>108.7967</v>
      </c>
      <c r="DJ53" s="4" t="s">
        <v>246</v>
      </c>
      <c r="DK53" s="7">
        <v>41090</v>
      </c>
      <c r="DL53" s="10">
        <v>0</v>
      </c>
    </row>
    <row r="54" spans="2:116" x14ac:dyDescent="0.2">
      <c r="B54" s="4" t="s">
        <v>247</v>
      </c>
      <c r="C54" s="1">
        <v>-0.87306180827513302</v>
      </c>
      <c r="F54" s="4" t="s">
        <v>247</v>
      </c>
      <c r="G54" s="4">
        <v>15870.7</v>
      </c>
      <c r="J54" s="4" t="s">
        <v>247</v>
      </c>
      <c r="K54" s="4">
        <v>9</v>
      </c>
      <c r="N54" s="4" t="s">
        <v>247</v>
      </c>
      <c r="O54" s="4">
        <v>0.65206581515679451</v>
      </c>
      <c r="Q54" s="4"/>
      <c r="R54" s="4"/>
      <c r="S54" s="4"/>
      <c r="AD54" s="4" t="s">
        <v>247</v>
      </c>
      <c r="AE54" s="4">
        <v>0.30423073741486595</v>
      </c>
      <c r="AH54" s="4" t="s">
        <v>247</v>
      </c>
      <c r="AI54" s="4">
        <v>2529.1</v>
      </c>
      <c r="AJ54" t="e">
        <v>#NAME?</v>
      </c>
      <c r="AK54" s="2">
        <v>-7.4196358208539204E-3</v>
      </c>
      <c r="AL54" s="4" t="s">
        <v>248</v>
      </c>
      <c r="AM54" s="4">
        <v>2.0419426048565223</v>
      </c>
      <c r="AP54" s="4" t="s">
        <v>247</v>
      </c>
      <c r="AQ54" s="4">
        <v>0.91820707985985262</v>
      </c>
      <c r="AT54" s="4" t="s">
        <v>247</v>
      </c>
      <c r="AU54" s="4">
        <v>-1.5531335149863761</v>
      </c>
      <c r="AX54" s="4" t="s">
        <v>247</v>
      </c>
      <c r="AY54" s="4">
        <v>-6.0692934203990205</v>
      </c>
      <c r="BB54" s="4" t="s">
        <v>247</v>
      </c>
      <c r="BC54" s="4">
        <v>-3.671681584460103</v>
      </c>
      <c r="BF54" s="4" t="s">
        <v>247</v>
      </c>
      <c r="BG54" s="4"/>
      <c r="BJ54" s="4" t="s">
        <v>247</v>
      </c>
      <c r="BK54" s="4">
        <v>1.2224876021150375</v>
      </c>
      <c r="BN54" s="4" t="s">
        <v>247</v>
      </c>
      <c r="BO54" s="4">
        <v>1.4087386399539092</v>
      </c>
      <c r="BP54" s="4"/>
      <c r="BR54" s="4" t="s">
        <v>247</v>
      </c>
      <c r="BS54" s="11">
        <v>3.6968999999999999</v>
      </c>
      <c r="BT54" s="11"/>
      <c r="BV54" s="4" t="s">
        <v>249</v>
      </c>
      <c r="BW54" s="7">
        <v>41182</v>
      </c>
      <c r="BX54" s="8">
        <v>154957</v>
      </c>
      <c r="BZ54" s="4" t="s">
        <v>249</v>
      </c>
      <c r="CA54" s="7">
        <v>41182</v>
      </c>
      <c r="CB54" s="9">
        <v>8.0333333333333332</v>
      </c>
      <c r="CD54" s="4" t="s">
        <v>249</v>
      </c>
      <c r="CE54" s="7">
        <v>41182</v>
      </c>
      <c r="CF54" s="8">
        <v>88607</v>
      </c>
      <c r="CH54" s="4" t="s">
        <v>249</v>
      </c>
      <c r="CI54" s="7">
        <v>41182</v>
      </c>
      <c r="CJ54" s="10">
        <v>253.791</v>
      </c>
      <c r="CK54" s="14">
        <f t="shared" si="1"/>
        <v>19.522384615384617</v>
      </c>
      <c r="CL54" s="4" t="s">
        <v>249</v>
      </c>
      <c r="CM54" s="7">
        <v>41182</v>
      </c>
      <c r="CN54" s="9">
        <v>38.6</v>
      </c>
      <c r="CP54" s="4" t="s">
        <v>249</v>
      </c>
      <c r="CQ54" s="7">
        <v>41182</v>
      </c>
      <c r="CR54" s="1">
        <v>352.08</v>
      </c>
      <c r="CT54" s="4" t="s">
        <v>249</v>
      </c>
      <c r="CU54" s="7">
        <v>41182</v>
      </c>
      <c r="CV54" s="1">
        <v>23.52333333333333</v>
      </c>
      <c r="CX54" s="4" t="s">
        <v>249</v>
      </c>
      <c r="CY54" s="7">
        <v>41182</v>
      </c>
      <c r="CZ54" s="11">
        <v>216.18960000000001</v>
      </c>
      <c r="DB54" s="4" t="s">
        <v>249</v>
      </c>
      <c r="DC54" s="7">
        <v>41182</v>
      </c>
      <c r="DD54" s="11">
        <v>109.6964</v>
      </c>
      <c r="DJ54" s="4" t="s">
        <v>249</v>
      </c>
      <c r="DK54" s="7">
        <v>41182</v>
      </c>
      <c r="DL54" s="10">
        <v>0</v>
      </c>
    </row>
    <row r="55" spans="2:116" x14ac:dyDescent="0.2">
      <c r="B55" s="4" t="s">
        <v>250</v>
      </c>
      <c r="C55" s="1">
        <v>-0.139199603735807</v>
      </c>
      <c r="F55" s="4" t="s">
        <v>250</v>
      </c>
      <c r="G55" s="4">
        <v>16048.7</v>
      </c>
      <c r="J55" s="4" t="s">
        <v>250</v>
      </c>
      <c r="K55" s="4">
        <v>8.6333333333333293</v>
      </c>
      <c r="N55" s="4" t="s">
        <v>250</v>
      </c>
      <c r="O55" s="4">
        <v>0.44890266598603151</v>
      </c>
      <c r="Q55" s="4"/>
      <c r="R55" s="4"/>
      <c r="S55" s="4"/>
      <c r="AD55" s="4" t="s">
        <v>250</v>
      </c>
      <c r="AE55" s="4">
        <v>0.17227160267570787</v>
      </c>
      <c r="AH55" s="4" t="s">
        <v>250</v>
      </c>
      <c r="AI55" s="4">
        <v>2529</v>
      </c>
      <c r="AJ55" t="e">
        <v>#NAME?</v>
      </c>
      <c r="AK55" s="2">
        <v>-5.0853863505760898E-3</v>
      </c>
      <c r="AL55" s="4" t="s">
        <v>251</v>
      </c>
      <c r="AM55" s="4">
        <v>1.9283746556473771</v>
      </c>
      <c r="AP55" s="4" t="s">
        <v>250</v>
      </c>
      <c r="AQ55" s="4">
        <v>1.5226467611336032</v>
      </c>
      <c r="AT55" s="4" t="s">
        <v>250</v>
      </c>
      <c r="AU55" s="4">
        <v>-3.9539757225890634E-3</v>
      </c>
      <c r="AX55" s="4" t="s">
        <v>250</v>
      </c>
      <c r="AY55" s="4">
        <v>-1.5814964879639948E-2</v>
      </c>
      <c r="BB55" s="4" t="s">
        <v>250</v>
      </c>
      <c r="BC55" s="4">
        <v>-3.1182960465828993</v>
      </c>
      <c r="BF55" s="4" t="s">
        <v>250</v>
      </c>
      <c r="BG55" s="4"/>
      <c r="BJ55" s="4" t="s">
        <v>250</v>
      </c>
      <c r="BK55" s="4">
        <v>0.69086910692545644</v>
      </c>
      <c r="BN55" s="4" t="s">
        <v>250</v>
      </c>
      <c r="BO55" s="4">
        <v>0.96515290053845371</v>
      </c>
      <c r="BP55" s="4"/>
      <c r="BR55" s="4" t="s">
        <v>250</v>
      </c>
      <c r="BS55" s="11">
        <v>3.6122000000000001</v>
      </c>
      <c r="BT55" s="11"/>
      <c r="BV55" s="4" t="s">
        <v>252</v>
      </c>
      <c r="BW55" s="7">
        <v>41274</v>
      </c>
      <c r="BX55" s="8">
        <v>155506.66666666666</v>
      </c>
      <c r="BZ55" s="4" t="s">
        <v>252</v>
      </c>
      <c r="CA55" s="7">
        <v>41274</v>
      </c>
      <c r="CB55" s="9">
        <v>7.8</v>
      </c>
      <c r="CD55" s="4" t="s">
        <v>252</v>
      </c>
      <c r="CE55" s="7">
        <v>41274</v>
      </c>
      <c r="CF55" s="8">
        <v>88662.333333333328</v>
      </c>
      <c r="CH55" s="4" t="s">
        <v>252</v>
      </c>
      <c r="CI55" s="7">
        <v>41274</v>
      </c>
      <c r="CJ55" s="10">
        <v>254.316</v>
      </c>
      <c r="CK55" s="14">
        <f t="shared" si="1"/>
        <v>19.562769230769231</v>
      </c>
      <c r="CL55" s="4" t="s">
        <v>252</v>
      </c>
      <c r="CM55" s="7">
        <v>41274</v>
      </c>
      <c r="CN55" s="9">
        <v>38.5</v>
      </c>
      <c r="CP55" s="4" t="s">
        <v>252</v>
      </c>
      <c r="CQ55" s="7">
        <v>41274</v>
      </c>
      <c r="CR55" s="1">
        <v>351.82</v>
      </c>
      <c r="CT55" s="4" t="s">
        <v>252</v>
      </c>
      <c r="CU55" s="7">
        <v>41274</v>
      </c>
      <c r="CV55" s="1">
        <v>23.64</v>
      </c>
      <c r="CX55" s="4" t="s">
        <v>252</v>
      </c>
      <c r="CY55" s="7">
        <v>41274</v>
      </c>
      <c r="CZ55" s="11">
        <v>216.88579999999999</v>
      </c>
      <c r="DB55" s="4" t="s">
        <v>252</v>
      </c>
      <c r="DC55" s="7">
        <v>41274</v>
      </c>
      <c r="DD55" s="11">
        <v>109.2084</v>
      </c>
      <c r="DJ55" s="4" t="s">
        <v>252</v>
      </c>
      <c r="DK55" s="7">
        <v>41274</v>
      </c>
      <c r="DL55" s="10">
        <v>0</v>
      </c>
    </row>
    <row r="56" spans="2:116" x14ac:dyDescent="0.2">
      <c r="B56" s="4" t="s">
        <v>253</v>
      </c>
      <c r="C56" s="1">
        <v>0.201901512631908</v>
      </c>
      <c r="F56" s="4" t="s">
        <v>253</v>
      </c>
      <c r="G56" s="4">
        <v>16180</v>
      </c>
      <c r="J56" s="4" t="s">
        <v>253</v>
      </c>
      <c r="K56" s="4">
        <v>8.2666666666666693</v>
      </c>
      <c r="N56" s="4" t="s">
        <v>253</v>
      </c>
      <c r="O56" s="4">
        <v>0.56317184962915001</v>
      </c>
      <c r="Q56" s="4"/>
      <c r="R56" s="4"/>
      <c r="S56" s="4"/>
      <c r="AD56" s="4" t="s">
        <v>253</v>
      </c>
      <c r="AE56" s="4">
        <v>0.72174756215810754</v>
      </c>
      <c r="AH56" s="4" t="s">
        <v>253</v>
      </c>
      <c r="AI56" s="4">
        <v>2528.4</v>
      </c>
      <c r="AJ56" t="e">
        <v>#NAME?</v>
      </c>
      <c r="AK56" s="2">
        <v>-2.8921484248327599E-3</v>
      </c>
      <c r="AL56" s="4" t="s">
        <v>254</v>
      </c>
      <c r="AM56" s="4">
        <v>2.0352035203520278</v>
      </c>
      <c r="AP56" s="4" t="s">
        <v>253</v>
      </c>
      <c r="AQ56" s="4">
        <v>2.6005237826492245</v>
      </c>
      <c r="AT56" s="4" t="s">
        <v>253</v>
      </c>
      <c r="AU56" s="4">
        <v>-2.3724792408066429E-2</v>
      </c>
      <c r="AX56" s="4" t="s">
        <v>253</v>
      </c>
      <c r="AY56" s="4">
        <v>-9.4865403027012699E-2</v>
      </c>
      <c r="BB56" s="4" t="s">
        <v>253</v>
      </c>
      <c r="BC56" s="4">
        <v>-2.1289773167144075</v>
      </c>
      <c r="BF56" s="4" t="s">
        <v>253</v>
      </c>
      <c r="BG56" s="4"/>
      <c r="BJ56" s="4" t="s">
        <v>253</v>
      </c>
      <c r="BK56" s="4">
        <v>2.9183960815627028</v>
      </c>
      <c r="BN56" s="4" t="s">
        <v>253</v>
      </c>
      <c r="BO56" s="4">
        <v>1.3065039977182182</v>
      </c>
      <c r="BP56" s="4"/>
      <c r="BR56" s="4" t="s">
        <v>253</v>
      </c>
      <c r="BS56" s="11">
        <v>3.5398999999999998</v>
      </c>
      <c r="BT56" s="11"/>
      <c r="BV56" s="4" t="s">
        <v>255</v>
      </c>
      <c r="BW56" s="7">
        <v>41364</v>
      </c>
      <c r="BX56" s="8">
        <v>155360</v>
      </c>
      <c r="BZ56" s="4" t="s">
        <v>255</v>
      </c>
      <c r="CA56" s="7">
        <v>41364</v>
      </c>
      <c r="CB56" s="9">
        <v>7.7333333333333334</v>
      </c>
      <c r="CD56" s="4" t="s">
        <v>255</v>
      </c>
      <c r="CE56" s="7">
        <v>41364</v>
      </c>
      <c r="CF56" s="8">
        <v>89468.666666666672</v>
      </c>
      <c r="CH56" s="4" t="s">
        <v>255</v>
      </c>
      <c r="CI56" s="7">
        <v>41364</v>
      </c>
      <c r="CJ56" s="10">
        <v>254.65</v>
      </c>
      <c r="CK56" s="14">
        <f t="shared" si="1"/>
        <v>19.588461538461537</v>
      </c>
      <c r="CL56" s="4" t="s">
        <v>255</v>
      </c>
      <c r="CM56" s="7">
        <v>41364</v>
      </c>
      <c r="CN56" s="9">
        <v>38.333333333333336</v>
      </c>
      <c r="CP56" s="4" t="s">
        <v>255</v>
      </c>
      <c r="CQ56" s="7">
        <v>41364</v>
      </c>
      <c r="CR56" s="1">
        <v>352.83</v>
      </c>
      <c r="CT56" s="4" t="s">
        <v>255</v>
      </c>
      <c r="CU56" s="7">
        <v>41364</v>
      </c>
      <c r="CV56" s="1">
        <v>23.78</v>
      </c>
      <c r="CX56" s="4" t="s">
        <v>255</v>
      </c>
      <c r="CY56" s="7">
        <v>41364</v>
      </c>
      <c r="CZ56" s="11" t="e">
        <v>#N/A</v>
      </c>
      <c r="DB56" s="4" t="s">
        <v>255</v>
      </c>
      <c r="DC56" s="7">
        <v>41364</v>
      </c>
      <c r="DD56" s="11" t="e">
        <v>#N/A</v>
      </c>
      <c r="DJ56" s="4" t="s">
        <v>255</v>
      </c>
      <c r="DK56" s="7">
        <v>41364</v>
      </c>
      <c r="DL56" s="10">
        <v>0</v>
      </c>
    </row>
    <row r="57" spans="2:116" x14ac:dyDescent="0.2">
      <c r="B57" s="4" t="s">
        <v>256</v>
      </c>
      <c r="C57" s="1">
        <v>0.16984208686454699</v>
      </c>
      <c r="F57" s="4" t="s">
        <v>256</v>
      </c>
      <c r="G57" s="4">
        <v>16253.7</v>
      </c>
      <c r="J57" s="4" t="s">
        <v>256</v>
      </c>
      <c r="K57" s="4">
        <v>8.1999999999999993</v>
      </c>
      <c r="N57" s="4" t="s">
        <v>256</v>
      </c>
      <c r="O57" s="4">
        <v>0.21110167041861169</v>
      </c>
      <c r="Q57" s="4"/>
      <c r="R57" s="4"/>
      <c r="S57" s="4"/>
      <c r="AD57" s="4" t="s">
        <v>256</v>
      </c>
      <c r="AE57" s="4">
        <v>0.17528404188652857</v>
      </c>
      <c r="AH57" s="4" t="s">
        <v>256</v>
      </c>
      <c r="AI57" s="4">
        <v>2515</v>
      </c>
      <c r="AJ57" t="e">
        <v>#NAME?</v>
      </c>
      <c r="AK57" s="2">
        <v>-5.6566041467473998E-3</v>
      </c>
      <c r="AL57" s="4" t="s">
        <v>257</v>
      </c>
      <c r="AM57" s="4">
        <v>2.0262869660460119</v>
      </c>
      <c r="AP57" s="4" t="s">
        <v>256</v>
      </c>
      <c r="AQ57" s="4">
        <v>2.373904061271793</v>
      </c>
      <c r="AT57" s="4" t="s">
        <v>256</v>
      </c>
      <c r="AU57" s="4">
        <v>-0.52997943363391864</v>
      </c>
      <c r="AX57" s="4" t="s">
        <v>256</v>
      </c>
      <c r="AY57" s="4">
        <v>-2.1031245075063669</v>
      </c>
      <c r="BB57" s="4" t="s">
        <v>256</v>
      </c>
      <c r="BC57" s="4">
        <v>-2.1019852082522386</v>
      </c>
      <c r="BF57" s="4" t="s">
        <v>256</v>
      </c>
      <c r="BG57" s="4"/>
      <c r="BJ57" s="4" t="s">
        <v>256</v>
      </c>
      <c r="BK57" s="4">
        <v>0.70298179241599346</v>
      </c>
      <c r="BN57" s="4" t="s">
        <v>256</v>
      </c>
      <c r="BO57" s="4">
        <v>1.3796082684583499</v>
      </c>
      <c r="BP57" s="4"/>
      <c r="BR57" s="4" t="s">
        <v>256</v>
      </c>
      <c r="BS57" s="11">
        <v>3.4698000000000002</v>
      </c>
      <c r="BT57" s="11"/>
      <c r="BV57" s="4" t="s">
        <v>258</v>
      </c>
      <c r="BW57" s="7">
        <v>41455</v>
      </c>
      <c r="BX57" s="8">
        <v>155559.66666666666</v>
      </c>
      <c r="BZ57" s="4" t="s">
        <v>258</v>
      </c>
      <c r="CA57" s="7">
        <v>41455</v>
      </c>
      <c r="CB57" s="9">
        <v>7.5333333333333341</v>
      </c>
      <c r="CD57" s="4" t="s">
        <v>258</v>
      </c>
      <c r="CE57" s="7">
        <v>41455</v>
      </c>
      <c r="CF57" s="8">
        <v>89803.333333333328</v>
      </c>
      <c r="CH57" s="4" t="s">
        <v>258</v>
      </c>
      <c r="CI57" s="7">
        <v>41455</v>
      </c>
      <c r="CJ57" s="10">
        <v>255.149</v>
      </c>
      <c r="CK57" s="14">
        <f t="shared" si="1"/>
        <v>19.626846153846152</v>
      </c>
      <c r="CL57" s="4" t="s">
        <v>258</v>
      </c>
      <c r="CM57" s="7">
        <v>41455</v>
      </c>
      <c r="CN57" s="9">
        <v>38.700000000000003</v>
      </c>
      <c r="CP57" s="4" t="s">
        <v>258</v>
      </c>
      <c r="CQ57" s="7">
        <v>41455</v>
      </c>
      <c r="CR57" s="1">
        <v>355.15000000000003</v>
      </c>
      <c r="CT57" s="4" t="s">
        <v>258</v>
      </c>
      <c r="CU57" s="7">
        <v>41455</v>
      </c>
      <c r="CV57" s="1">
        <v>23.91</v>
      </c>
      <c r="CX57" s="4" t="s">
        <v>258</v>
      </c>
      <c r="CY57" s="7">
        <v>41455</v>
      </c>
      <c r="CZ57" s="11">
        <v>210.7996</v>
      </c>
      <c r="DB57" s="4" t="s">
        <v>258</v>
      </c>
      <c r="DC57" s="7">
        <v>41455</v>
      </c>
      <c r="DD57" s="11">
        <v>104.5883</v>
      </c>
      <c r="DJ57" s="4" t="s">
        <v>258</v>
      </c>
      <c r="DK57" s="7">
        <v>41455</v>
      </c>
      <c r="DL57" s="10">
        <v>0</v>
      </c>
    </row>
    <row r="58" spans="2:116" x14ac:dyDescent="0.2">
      <c r="B58" s="4" t="s">
        <v>259</v>
      </c>
      <c r="C58" s="1">
        <v>-0.177546215052027</v>
      </c>
      <c r="F58" s="4" t="s">
        <v>259</v>
      </c>
      <c r="G58" s="4">
        <v>16282.2</v>
      </c>
      <c r="J58" s="4" t="s">
        <v>259</v>
      </c>
      <c r="K58" s="4">
        <v>8.0333333333333297</v>
      </c>
      <c r="N58" s="4" t="s">
        <v>259</v>
      </c>
      <c r="O58" s="4">
        <v>0.45147022831370198</v>
      </c>
      <c r="Q58" s="4"/>
      <c r="R58" s="4"/>
      <c r="S58" s="4"/>
      <c r="AD58" s="4" t="s">
        <v>259</v>
      </c>
      <c r="AE58" s="4">
        <v>0.20308250226654581</v>
      </c>
      <c r="AH58" s="4" t="s">
        <v>259</v>
      </c>
      <c r="AI58" s="4">
        <v>2520.3000000000002</v>
      </c>
      <c r="AJ58" t="e">
        <v>#NAME?</v>
      </c>
      <c r="AK58" s="2">
        <v>-1.08448977801012E-3</v>
      </c>
      <c r="AL58" s="4" t="s">
        <v>260</v>
      </c>
      <c r="AM58" s="4">
        <v>1.6884531590413914</v>
      </c>
      <c r="AP58" s="4" t="s">
        <v>259</v>
      </c>
      <c r="AQ58" s="4">
        <v>2.5928282936480431</v>
      </c>
      <c r="AT58" s="4" t="s">
        <v>259</v>
      </c>
      <c r="AU58" s="4">
        <v>0.21073558648111332</v>
      </c>
      <c r="AX58" s="4" t="s">
        <v>259</v>
      </c>
      <c r="AY58" s="4">
        <v>0.8456106606049818</v>
      </c>
      <c r="BB58" s="4" t="s">
        <v>259</v>
      </c>
      <c r="BC58" s="4">
        <v>-0.34794986358783758</v>
      </c>
      <c r="BF58" s="4" t="s">
        <v>259</v>
      </c>
      <c r="BG58" s="4"/>
      <c r="BJ58" s="4" t="s">
        <v>259</v>
      </c>
      <c r="BK58" s="4">
        <v>0.814807911182997</v>
      </c>
      <c r="BN58" s="4" t="s">
        <v>259</v>
      </c>
      <c r="BO58" s="4">
        <v>1.2773756070741318</v>
      </c>
      <c r="BP58" s="4"/>
      <c r="BR58" s="4" t="s">
        <v>259</v>
      </c>
      <c r="BS58" s="11">
        <v>3.379</v>
      </c>
      <c r="BT58" s="11"/>
      <c r="BV58" s="4" t="s">
        <v>261</v>
      </c>
      <c r="BW58" s="7">
        <v>41547</v>
      </c>
      <c r="BX58" s="8">
        <v>155630.33333333334</v>
      </c>
      <c r="BZ58" s="4" t="s">
        <v>261</v>
      </c>
      <c r="CA58" s="7">
        <v>41547</v>
      </c>
      <c r="CB58" s="9">
        <v>7.2333333333333334</v>
      </c>
      <c r="CD58" s="4" t="s">
        <v>261</v>
      </c>
      <c r="CE58" s="7">
        <v>41547</v>
      </c>
      <c r="CF58" s="8">
        <v>90330.666666666672</v>
      </c>
      <c r="CH58" s="4" t="s">
        <v>261</v>
      </c>
      <c r="CI58" s="7">
        <v>41547</v>
      </c>
      <c r="CJ58" s="10">
        <v>256.54399999999998</v>
      </c>
      <c r="CK58" s="14">
        <f t="shared" si="1"/>
        <v>19.734153846153845</v>
      </c>
      <c r="CL58" s="4" t="s">
        <v>261</v>
      </c>
      <c r="CM58" s="7">
        <v>41547</v>
      </c>
      <c r="CN58" s="9">
        <v>38.699999999999996</v>
      </c>
      <c r="CP58" s="4" t="s">
        <v>261</v>
      </c>
      <c r="CQ58" s="7">
        <v>41547</v>
      </c>
      <c r="CR58" s="1">
        <v>354.56666666666661</v>
      </c>
      <c r="CT58" s="4" t="s">
        <v>261</v>
      </c>
      <c r="CU58" s="7">
        <v>41547</v>
      </c>
      <c r="CV58" s="1">
        <v>24.023333333333337</v>
      </c>
      <c r="CX58" s="4" t="s">
        <v>261</v>
      </c>
      <c r="CY58" s="7">
        <v>41547</v>
      </c>
      <c r="CZ58" s="11">
        <v>211.6609</v>
      </c>
      <c r="DB58" s="4" t="s">
        <v>261</v>
      </c>
      <c r="DC58" s="7">
        <v>41547</v>
      </c>
      <c r="DD58" s="11">
        <v>104.21559999999999</v>
      </c>
      <c r="DJ58" s="4" t="s">
        <v>261</v>
      </c>
      <c r="DK58" s="7">
        <v>41547</v>
      </c>
      <c r="DL58" s="10">
        <v>0</v>
      </c>
    </row>
    <row r="59" spans="2:116" x14ac:dyDescent="0.2">
      <c r="B59" s="4" t="s">
        <v>262</v>
      </c>
      <c r="C59" s="1">
        <v>-0.56520039316176895</v>
      </c>
      <c r="F59" s="4" t="s">
        <v>262</v>
      </c>
      <c r="G59" s="4">
        <v>16300</v>
      </c>
      <c r="J59" s="4" t="s">
        <v>262</v>
      </c>
      <c r="K59" s="4">
        <v>7.8</v>
      </c>
      <c r="N59" s="4" t="s">
        <v>262</v>
      </c>
      <c r="O59" s="4">
        <v>0.66495243813462124</v>
      </c>
      <c r="Q59" s="4"/>
      <c r="R59" s="4"/>
      <c r="S59" s="4"/>
      <c r="AD59" s="4" t="s">
        <v>262</v>
      </c>
      <c r="AE59" s="4">
        <v>0.39810357931309037</v>
      </c>
      <c r="AH59" s="4" t="s">
        <v>262</v>
      </c>
      <c r="AI59" s="4">
        <v>2498</v>
      </c>
      <c r="AJ59" t="e">
        <v>#NAME?</v>
      </c>
      <c r="AK59" s="2">
        <v>-7.5417184455943698E-3</v>
      </c>
      <c r="AL59" s="4" t="s">
        <v>263</v>
      </c>
      <c r="AM59" s="4">
        <v>1.7400761283306105</v>
      </c>
      <c r="AP59" s="4" t="s">
        <v>262</v>
      </c>
      <c r="AQ59" s="4">
        <v>1.5658589169216197</v>
      </c>
      <c r="AT59" s="4" t="s">
        <v>262</v>
      </c>
      <c r="AU59" s="4">
        <v>-0.8848152997659009</v>
      </c>
      <c r="AX59" s="4" t="s">
        <v>262</v>
      </c>
      <c r="AY59" s="4">
        <v>-3.492563787344185</v>
      </c>
      <c r="BB59" s="4" t="s">
        <v>262</v>
      </c>
      <c r="BC59" s="4">
        <v>-1.2257809410834322</v>
      </c>
      <c r="BF59" s="4" t="s">
        <v>262</v>
      </c>
      <c r="BG59" s="4"/>
      <c r="BJ59" s="4" t="s">
        <v>262</v>
      </c>
      <c r="BK59" s="4">
        <v>1.6019487675728212</v>
      </c>
      <c r="BN59" s="4" t="s">
        <v>262</v>
      </c>
      <c r="BO59" s="4">
        <v>1.505698969977497</v>
      </c>
      <c r="BP59" s="4"/>
      <c r="BR59" s="4" t="s">
        <v>262</v>
      </c>
      <c r="BS59" s="11">
        <v>3.2999000000000001</v>
      </c>
      <c r="BT59" s="11"/>
      <c r="BV59" s="4" t="s">
        <v>264</v>
      </c>
      <c r="BW59" s="7">
        <v>41639</v>
      </c>
      <c r="BX59" s="8">
        <v>155040</v>
      </c>
      <c r="BZ59" s="4" t="s">
        <v>264</v>
      </c>
      <c r="CA59" s="7">
        <v>41639</v>
      </c>
      <c r="CB59" s="9">
        <v>6.9333333333333336</v>
      </c>
      <c r="CD59" s="4" t="s">
        <v>264</v>
      </c>
      <c r="CE59" s="7">
        <v>41639</v>
      </c>
      <c r="CF59" s="8">
        <v>91524.333333333328</v>
      </c>
      <c r="CH59" s="4" t="s">
        <v>264</v>
      </c>
      <c r="CI59" s="7">
        <v>41639</v>
      </c>
      <c r="CJ59" s="10">
        <v>257.88</v>
      </c>
      <c r="CK59" s="14">
        <f t="shared" si="1"/>
        <v>19.836923076923078</v>
      </c>
      <c r="CL59" s="4" t="s">
        <v>264</v>
      </c>
      <c r="CM59" s="7">
        <v>41639</v>
      </c>
      <c r="CN59" s="9">
        <v>38.633333333333333</v>
      </c>
      <c r="CP59" s="4" t="s">
        <v>264</v>
      </c>
      <c r="CQ59" s="7">
        <v>41639</v>
      </c>
      <c r="CR59" s="1">
        <v>354.97666666666669</v>
      </c>
      <c r="CT59" s="4" t="s">
        <v>264</v>
      </c>
      <c r="CU59" s="7">
        <v>41639</v>
      </c>
      <c r="CV59" s="1">
        <v>24.14</v>
      </c>
      <c r="CX59" s="4" t="s">
        <v>264</v>
      </c>
      <c r="CY59" s="7">
        <v>41639</v>
      </c>
      <c r="CZ59" s="11">
        <v>211.1626</v>
      </c>
      <c r="DB59" s="4" t="s">
        <v>264</v>
      </c>
      <c r="DC59" s="7">
        <v>41639</v>
      </c>
      <c r="DD59" s="11">
        <v>103.1915</v>
      </c>
      <c r="DJ59" s="4" t="s">
        <v>264</v>
      </c>
      <c r="DK59" s="7">
        <v>41639</v>
      </c>
      <c r="DL59" s="10">
        <v>0</v>
      </c>
    </row>
    <row r="60" spans="2:116" x14ac:dyDescent="0.2">
      <c r="B60" s="4" t="s">
        <v>265</v>
      </c>
      <c r="C60" s="1">
        <v>-0.20550259928747699</v>
      </c>
      <c r="F60" s="4" t="s">
        <v>265</v>
      </c>
      <c r="G60" s="4">
        <v>16441.5</v>
      </c>
      <c r="J60" s="4" t="s">
        <v>265</v>
      </c>
      <c r="K60" s="4">
        <v>7.7333333333333298</v>
      </c>
      <c r="N60" s="4" t="s">
        <v>265</v>
      </c>
      <c r="O60" s="4">
        <v>0.40195473903196977</v>
      </c>
      <c r="Q60" s="4"/>
      <c r="R60" s="4"/>
      <c r="S60" s="4"/>
      <c r="AD60" s="4" t="s">
        <v>265</v>
      </c>
      <c r="AE60" s="4">
        <v>0.53260516924407919</v>
      </c>
      <c r="AH60" s="4" t="s">
        <v>265</v>
      </c>
      <c r="AI60" s="4">
        <v>2483.4</v>
      </c>
      <c r="AJ60" t="e">
        <v>#NAME?</v>
      </c>
      <c r="AK60" s="2">
        <v>-1.09995615713715E-2</v>
      </c>
      <c r="AL60" s="4" t="s">
        <v>266</v>
      </c>
      <c r="AM60" s="4">
        <v>2.2925764192139799</v>
      </c>
      <c r="AP60" s="4" t="s">
        <v>265</v>
      </c>
      <c r="AQ60" s="4">
        <v>1.6161928306551296</v>
      </c>
      <c r="AT60" s="4" t="s">
        <v>265</v>
      </c>
      <c r="AU60" s="4">
        <v>-0.58446757405924743</v>
      </c>
      <c r="AX60" s="4" t="s">
        <v>265</v>
      </c>
      <c r="AY60" s="4">
        <v>-2.3174539010348036</v>
      </c>
      <c r="BB60" s="4" t="s">
        <v>265</v>
      </c>
      <c r="BC60" s="4">
        <v>-1.7797816801139059</v>
      </c>
      <c r="BF60" s="4" t="s">
        <v>265</v>
      </c>
      <c r="BG60" s="4"/>
      <c r="BJ60" s="4" t="s">
        <v>265</v>
      </c>
      <c r="BK60" s="4">
        <v>2.1475012866963183</v>
      </c>
      <c r="BN60" s="4" t="s">
        <v>265</v>
      </c>
      <c r="BO60" s="4">
        <v>1.3150844178844217</v>
      </c>
      <c r="BP60" s="4"/>
      <c r="BR60" s="4" t="s">
        <v>265</v>
      </c>
      <c r="BS60" s="11">
        <f>(BS59+BS61)/2</f>
        <v>3.2324000000000002</v>
      </c>
      <c r="BT60" s="11"/>
      <c r="BV60" s="4" t="s">
        <v>267</v>
      </c>
      <c r="BW60" s="7">
        <v>41729</v>
      </c>
      <c r="BX60" s="8">
        <v>155621</v>
      </c>
      <c r="BZ60" s="4" t="s">
        <v>267</v>
      </c>
      <c r="CA60" s="7">
        <v>41729</v>
      </c>
      <c r="CB60" s="9">
        <v>6.666666666666667</v>
      </c>
      <c r="CD60" s="4" t="s">
        <v>267</v>
      </c>
      <c r="CE60" s="7">
        <v>41729</v>
      </c>
      <c r="CF60" s="8">
        <v>91465.333333333328</v>
      </c>
      <c r="CH60" s="4" t="s">
        <v>267</v>
      </c>
      <c r="CI60" s="7">
        <v>41729</v>
      </c>
      <c r="CJ60" s="10">
        <v>257.88400000000001</v>
      </c>
      <c r="CK60" s="14">
        <f t="shared" si="1"/>
        <v>19.837230769230771</v>
      </c>
      <c r="CL60" s="4" t="s">
        <v>267</v>
      </c>
      <c r="CM60" s="7">
        <v>41729</v>
      </c>
      <c r="CN60" s="9">
        <v>38.166666666666664</v>
      </c>
      <c r="CP60" s="4" t="s">
        <v>267</v>
      </c>
      <c r="CQ60" s="7">
        <v>41729</v>
      </c>
      <c r="CR60" s="1">
        <v>354.48333333333329</v>
      </c>
      <c r="CT60" s="4" t="s">
        <v>267</v>
      </c>
      <c r="CU60" s="7">
        <v>41729</v>
      </c>
      <c r="CV60" s="1">
        <v>24.28</v>
      </c>
      <c r="CX60" s="4" t="s">
        <v>267</v>
      </c>
      <c r="CY60" s="7">
        <v>41729</v>
      </c>
      <c r="CZ60" s="11">
        <v>215.4683</v>
      </c>
      <c r="DB60" s="4" t="s">
        <v>267</v>
      </c>
      <c r="DC60" s="7">
        <v>41729</v>
      </c>
      <c r="DD60" s="11">
        <v>104.54179999999999</v>
      </c>
      <c r="DJ60" s="4" t="s">
        <v>267</v>
      </c>
      <c r="DK60" s="7">
        <v>41729</v>
      </c>
      <c r="DL60" s="10">
        <v>0</v>
      </c>
    </row>
    <row r="61" spans="2:116" x14ac:dyDescent="0.2">
      <c r="B61" s="4" t="s">
        <v>268</v>
      </c>
      <c r="C61" s="1">
        <v>-0.61874678094784297</v>
      </c>
      <c r="F61" s="4" t="s">
        <v>268</v>
      </c>
      <c r="G61" s="4">
        <v>16464.400000000001</v>
      </c>
      <c r="J61" s="4" t="s">
        <v>268</v>
      </c>
      <c r="K61" s="4">
        <v>7.5333333333333297</v>
      </c>
      <c r="N61" s="4" t="s">
        <v>268</v>
      </c>
      <c r="O61" s="4">
        <v>-0.10948517573577028</v>
      </c>
      <c r="Q61" s="4"/>
      <c r="R61" s="4"/>
      <c r="S61" s="4"/>
      <c r="AD61" s="4" t="s">
        <v>268</v>
      </c>
      <c r="AE61" s="4">
        <v>0.15328761597418314</v>
      </c>
      <c r="AH61" s="4" t="s">
        <v>268</v>
      </c>
      <c r="AI61" s="4">
        <v>2481.1</v>
      </c>
      <c r="AJ61" t="e">
        <v>#NAME?</v>
      </c>
      <c r="AK61" s="2">
        <v>-1.0021920084914799E-2</v>
      </c>
      <c r="AL61" s="4" t="s">
        <v>269</v>
      </c>
      <c r="AM61" s="4">
        <v>2.8977583378895564</v>
      </c>
      <c r="AP61" s="4" t="s">
        <v>268</v>
      </c>
      <c r="AQ61" s="4">
        <v>1.2963202224724217</v>
      </c>
      <c r="AT61" s="4" t="s">
        <v>268</v>
      </c>
      <c r="AU61" s="4">
        <v>-9.261496335668841E-2</v>
      </c>
      <c r="AX61" s="4" t="s">
        <v>268</v>
      </c>
      <c r="AY61" s="4">
        <v>-0.36994551923002883</v>
      </c>
      <c r="BB61" s="4" t="s">
        <v>268</v>
      </c>
      <c r="BC61" s="4">
        <v>-1.3479125248508945</v>
      </c>
      <c r="BF61" s="4" t="s">
        <v>268</v>
      </c>
      <c r="BG61" s="4"/>
      <c r="BJ61" s="4" t="s">
        <v>268</v>
      </c>
      <c r="BK61" s="4">
        <v>0.61456173076687381</v>
      </c>
      <c r="BN61" s="4" t="s">
        <v>268</v>
      </c>
      <c r="BO61" s="4">
        <v>1.2928377153218495</v>
      </c>
      <c r="BP61" s="4"/>
      <c r="BR61" s="4" t="s">
        <v>268</v>
      </c>
      <c r="BS61" s="11">
        <v>3.1648999999999998</v>
      </c>
      <c r="BT61" s="11"/>
      <c r="BV61" s="4" t="s">
        <v>270</v>
      </c>
      <c r="BW61" s="7">
        <v>41820</v>
      </c>
      <c r="BX61" s="8">
        <v>155586.66666666666</v>
      </c>
      <c r="BZ61" s="4" t="s">
        <v>270</v>
      </c>
      <c r="CA61" s="7">
        <v>41820</v>
      </c>
      <c r="CB61" s="9">
        <v>6.2</v>
      </c>
      <c r="CD61" s="4" t="s">
        <v>270</v>
      </c>
      <c r="CE61" s="7">
        <v>41820</v>
      </c>
      <c r="CF61" s="8">
        <v>92038.333333333328</v>
      </c>
      <c r="CH61" s="4" t="s">
        <v>270</v>
      </c>
      <c r="CI61" s="7">
        <v>41820</v>
      </c>
      <c r="CJ61" s="10">
        <v>260.13099999999997</v>
      </c>
      <c r="CK61" s="14">
        <f t="shared" si="1"/>
        <v>20.01007692307692</v>
      </c>
      <c r="CL61" s="4" t="s">
        <v>270</v>
      </c>
      <c r="CM61" s="7">
        <v>41820</v>
      </c>
      <c r="CN61" s="9">
        <v>38.766666666666666</v>
      </c>
      <c r="CP61" s="4" t="s">
        <v>270</v>
      </c>
      <c r="CQ61" s="7">
        <v>41820</v>
      </c>
      <c r="CR61" s="1">
        <v>355.33</v>
      </c>
      <c r="CT61" s="4" t="s">
        <v>270</v>
      </c>
      <c r="CU61" s="7">
        <v>41820</v>
      </c>
      <c r="CV61" s="1">
        <v>24.396666666666665</v>
      </c>
      <c r="CX61" s="4" t="s">
        <v>270</v>
      </c>
      <c r="CY61" s="7">
        <v>41820</v>
      </c>
      <c r="CZ61" s="11">
        <v>219.5642</v>
      </c>
      <c r="DB61" s="4" t="s">
        <v>270</v>
      </c>
      <c r="DC61" s="7">
        <v>41820</v>
      </c>
      <c r="DD61" s="11">
        <v>105.77379999999999</v>
      </c>
      <c r="DJ61" s="4" t="s">
        <v>270</v>
      </c>
      <c r="DK61" s="7">
        <v>41820</v>
      </c>
      <c r="DL61" s="10">
        <v>0</v>
      </c>
    </row>
    <row r="62" spans="2:116" x14ac:dyDescent="0.2">
      <c r="B62" s="4" t="s">
        <v>271</v>
      </c>
      <c r="C62" s="1">
        <v>-0.39304183604655901</v>
      </c>
      <c r="F62" s="4" t="s">
        <v>271</v>
      </c>
      <c r="G62" s="4">
        <v>16594.7</v>
      </c>
      <c r="J62" s="4" t="s">
        <v>271</v>
      </c>
      <c r="K62" s="4">
        <v>7.2333333333333298</v>
      </c>
      <c r="N62" s="4" t="s">
        <v>271</v>
      </c>
      <c r="O62" s="4">
        <v>0.54084337089789647</v>
      </c>
      <c r="Q62" s="4"/>
      <c r="R62" s="4"/>
      <c r="S62" s="4"/>
      <c r="AD62" s="4" t="s">
        <v>271</v>
      </c>
      <c r="AE62" s="4">
        <v>0.37412956697635286</v>
      </c>
      <c r="AH62" s="4" t="s">
        <v>271</v>
      </c>
      <c r="AI62" s="4">
        <v>2462.5</v>
      </c>
      <c r="AJ62" t="e">
        <v>#NAME?</v>
      </c>
      <c r="AK62" s="2">
        <v>-1.5669429545076701E-2</v>
      </c>
      <c r="AL62" s="4" t="s">
        <v>272</v>
      </c>
      <c r="AM62" s="4">
        <v>3.1676679410158517</v>
      </c>
      <c r="AP62" s="4" t="s">
        <v>271</v>
      </c>
      <c r="AQ62" s="4">
        <v>1.9192738082077359</v>
      </c>
      <c r="AT62" s="4" t="s">
        <v>271</v>
      </c>
      <c r="AU62" s="4">
        <v>-0.74966748619563894</v>
      </c>
      <c r="AX62" s="4" t="s">
        <v>271</v>
      </c>
      <c r="AY62" s="4">
        <v>-2.9651180741981888</v>
      </c>
      <c r="BB62" s="4" t="s">
        <v>271</v>
      </c>
      <c r="BC62" s="4">
        <v>-2.2933777724874025</v>
      </c>
      <c r="BF62" s="4" t="s">
        <v>271</v>
      </c>
      <c r="BG62" s="4"/>
      <c r="BJ62" s="4" t="s">
        <v>271</v>
      </c>
      <c r="BK62" s="4">
        <v>1.5049376106761059</v>
      </c>
      <c r="BN62" s="4" t="s">
        <v>271</v>
      </c>
      <c r="BO62" s="4">
        <v>1.4657449965618328</v>
      </c>
      <c r="BP62" s="4"/>
      <c r="BR62" s="4" t="s">
        <v>271</v>
      </c>
      <c r="BS62" s="11">
        <v>3.1393</v>
      </c>
      <c r="BT62" s="11"/>
      <c r="BV62" s="4" t="s">
        <v>273</v>
      </c>
      <c r="BW62" s="7">
        <v>41912</v>
      </c>
      <c r="BX62" s="8">
        <v>156059</v>
      </c>
      <c r="BZ62" s="4" t="s">
        <v>273</v>
      </c>
      <c r="CA62" s="7">
        <v>41912</v>
      </c>
      <c r="CB62" s="9">
        <v>6.0666666666666673</v>
      </c>
      <c r="CD62" s="4" t="s">
        <v>273</v>
      </c>
      <c r="CE62" s="7">
        <v>41912</v>
      </c>
      <c r="CF62" s="8">
        <v>92173.666666666672</v>
      </c>
      <c r="CH62" s="4" t="s">
        <v>273</v>
      </c>
      <c r="CI62" s="7">
        <v>41912</v>
      </c>
      <c r="CJ62" s="10">
        <v>261.37599999999998</v>
      </c>
      <c r="CK62" s="14">
        <f t="shared" si="1"/>
        <v>20.105846153846151</v>
      </c>
      <c r="CL62" s="4" t="s">
        <v>273</v>
      </c>
      <c r="CM62" s="7">
        <v>41912</v>
      </c>
      <c r="CN62" s="9">
        <v>38.800000000000004</v>
      </c>
      <c r="CP62" s="4" t="s">
        <v>273</v>
      </c>
      <c r="CQ62" s="7">
        <v>41912</v>
      </c>
      <c r="CR62" s="1">
        <v>356.75666666666666</v>
      </c>
      <c r="CT62" s="4" t="s">
        <v>273</v>
      </c>
      <c r="CU62" s="7">
        <v>41912</v>
      </c>
      <c r="CV62" s="1">
        <v>24.533333333333331</v>
      </c>
      <c r="CX62" s="4" t="s">
        <v>273</v>
      </c>
      <c r="CY62" s="7">
        <v>41912</v>
      </c>
      <c r="CZ62" s="11">
        <v>220.1164</v>
      </c>
      <c r="DB62" s="4" t="s">
        <v>273</v>
      </c>
      <c r="DC62" s="7">
        <v>41912</v>
      </c>
      <c r="DD62" s="11">
        <v>105.27419999999999</v>
      </c>
      <c r="DJ62" s="4" t="s">
        <v>273</v>
      </c>
      <c r="DK62" s="7">
        <v>41912</v>
      </c>
      <c r="DL62" s="10">
        <v>0</v>
      </c>
    </row>
    <row r="63" spans="2:116" x14ac:dyDescent="0.2">
      <c r="B63" s="4" t="s">
        <v>274</v>
      </c>
      <c r="C63" s="1">
        <v>-0.16567241235876401</v>
      </c>
      <c r="F63" s="4" t="s">
        <v>274</v>
      </c>
      <c r="G63" s="4">
        <v>16712.8</v>
      </c>
      <c r="J63" s="4" t="s">
        <v>274</v>
      </c>
      <c r="K63" s="4">
        <v>6.93333333333333</v>
      </c>
      <c r="N63" s="4" t="s">
        <v>274</v>
      </c>
      <c r="O63" s="4">
        <v>0.36976710958722514</v>
      </c>
      <c r="Q63" s="4"/>
      <c r="R63" s="4"/>
      <c r="S63" s="4"/>
      <c r="AD63" s="4" t="s">
        <v>274</v>
      </c>
      <c r="AE63" s="4">
        <v>0.80164788129547715</v>
      </c>
      <c r="AH63" s="4" t="s">
        <v>274</v>
      </c>
      <c r="AI63" s="4">
        <v>2444.8000000000002</v>
      </c>
      <c r="AJ63" t="e">
        <v>#NAME?</v>
      </c>
      <c r="AK63" s="2">
        <v>-2.12572100164574E-2</v>
      </c>
      <c r="AL63" s="4" t="s">
        <v>275</v>
      </c>
      <c r="AM63" s="4">
        <v>2.9395753946652139</v>
      </c>
      <c r="AP63" s="4" t="s">
        <v>274</v>
      </c>
      <c r="AQ63" s="4">
        <v>2.5325153374233129</v>
      </c>
      <c r="AT63" s="4" t="s">
        <v>274</v>
      </c>
      <c r="AU63" s="4">
        <v>-0.7187817258883249</v>
      </c>
      <c r="AX63" s="4" t="s">
        <v>274</v>
      </c>
      <c r="AY63" s="4">
        <v>-2.8442763490783967</v>
      </c>
      <c r="BB63" s="4" t="s">
        <v>274</v>
      </c>
      <c r="BC63" s="4">
        <v>-2.1297037630104083</v>
      </c>
      <c r="BF63" s="4" t="s">
        <v>274</v>
      </c>
      <c r="BG63" s="4"/>
      <c r="BJ63" s="4" t="s">
        <v>274</v>
      </c>
      <c r="BK63" s="4">
        <v>3.2453563658838518</v>
      </c>
      <c r="BN63" s="4" t="s">
        <v>274</v>
      </c>
      <c r="BO63" s="4">
        <v>1.8735806207418622</v>
      </c>
      <c r="BP63" s="4"/>
      <c r="BR63" s="4" t="s">
        <v>274</v>
      </c>
      <c r="BS63" s="11">
        <v>3.1257000000000001</v>
      </c>
      <c r="BT63" s="11"/>
      <c r="BV63" s="4" t="s">
        <v>276</v>
      </c>
      <c r="BW63" s="7">
        <v>42004</v>
      </c>
      <c r="BX63" s="8">
        <v>156414.33333333334</v>
      </c>
      <c r="BZ63" s="4" t="s">
        <v>276</v>
      </c>
      <c r="CA63" s="7">
        <v>42004</v>
      </c>
      <c r="CB63" s="9">
        <v>5.7</v>
      </c>
      <c r="CD63" s="4" t="s">
        <v>276</v>
      </c>
      <c r="CE63" s="7">
        <v>42004</v>
      </c>
      <c r="CF63" s="8">
        <v>92428.333333333328</v>
      </c>
      <c r="CH63" s="4" t="s">
        <v>276</v>
      </c>
      <c r="CI63" s="7">
        <v>42004</v>
      </c>
      <c r="CJ63" s="10">
        <v>264.27999999999997</v>
      </c>
      <c r="CK63" s="14">
        <f t="shared" si="1"/>
        <v>20.329230769230769</v>
      </c>
      <c r="CL63" s="4" t="s">
        <v>276</v>
      </c>
      <c r="CM63" s="7">
        <v>42004</v>
      </c>
      <c r="CN63" s="9">
        <v>38.666666666666664</v>
      </c>
      <c r="CP63" s="4" t="s">
        <v>276</v>
      </c>
      <c r="CQ63" s="7">
        <v>42004</v>
      </c>
      <c r="CR63" s="1">
        <v>359.70333333333332</v>
      </c>
      <c r="CT63" s="4" t="s">
        <v>276</v>
      </c>
      <c r="CU63" s="7">
        <v>42004</v>
      </c>
      <c r="CV63" s="1">
        <v>24.626666666666665</v>
      </c>
      <c r="CX63" s="4" t="s">
        <v>276</v>
      </c>
      <c r="CY63" s="7">
        <v>42004</v>
      </c>
      <c r="CZ63" s="11">
        <v>224.1703</v>
      </c>
      <c r="DB63" s="4" t="s">
        <v>276</v>
      </c>
      <c r="DC63" s="7">
        <v>42004</v>
      </c>
      <c r="DD63" s="11">
        <v>106.4508</v>
      </c>
      <c r="DJ63" s="4" t="s">
        <v>276</v>
      </c>
      <c r="DK63" s="7">
        <v>42004</v>
      </c>
      <c r="DL63" s="10">
        <v>0</v>
      </c>
    </row>
    <row r="64" spans="2:116" x14ac:dyDescent="0.2">
      <c r="B64" s="4" t="s">
        <v>277</v>
      </c>
      <c r="C64" s="1">
        <v>-1.02121500503608</v>
      </c>
      <c r="F64" s="4" t="s">
        <v>277</v>
      </c>
      <c r="G64" s="4">
        <v>16654.2</v>
      </c>
      <c r="J64" s="4" t="s">
        <v>277</v>
      </c>
      <c r="K64" s="4">
        <v>6.6666666666666696</v>
      </c>
      <c r="N64" s="4" t="s">
        <v>277</v>
      </c>
      <c r="O64" s="4">
        <v>0.62278643905646769</v>
      </c>
      <c r="Q64" s="4"/>
      <c r="R64" s="4"/>
      <c r="S64" s="4"/>
      <c r="AD64" s="4" t="s">
        <v>277</v>
      </c>
      <c r="AE64" s="4">
        <v>0.383040082092655</v>
      </c>
      <c r="AH64" s="4" t="s">
        <v>277</v>
      </c>
      <c r="AI64" s="4">
        <v>2447.3000000000002</v>
      </c>
      <c r="AJ64" t="e">
        <v>#NAME?</v>
      </c>
      <c r="AK64" s="2">
        <v>-1.9164797340135702E-2</v>
      </c>
      <c r="AL64" s="4" t="s">
        <v>278</v>
      </c>
      <c r="AM64" s="4">
        <v>2.5474254742547289</v>
      </c>
      <c r="AP64" s="4" t="s">
        <v>277</v>
      </c>
      <c r="AQ64" s="4">
        <v>1.2936775841620289</v>
      </c>
      <c r="AT64" s="4" t="s">
        <v>277</v>
      </c>
      <c r="AU64" s="4">
        <v>0.10225785340314136</v>
      </c>
      <c r="AX64" s="4" t="s">
        <v>277</v>
      </c>
      <c r="AY64" s="4">
        <v>0.40965924154744693</v>
      </c>
      <c r="BB64" s="4" t="s">
        <v>277</v>
      </c>
      <c r="BC64" s="4">
        <v>-1.4536522509462833</v>
      </c>
      <c r="BF64" s="4" t="s">
        <v>277</v>
      </c>
      <c r="BG64" s="4"/>
      <c r="BJ64" s="4" t="s">
        <v>277</v>
      </c>
      <c r="BK64" s="4">
        <v>1.540986011977733</v>
      </c>
      <c r="BN64" s="4" t="s">
        <v>277</v>
      </c>
      <c r="BO64" s="4">
        <v>1.7220205279906773</v>
      </c>
      <c r="BP64" s="4"/>
      <c r="BR64" s="4" t="s">
        <v>277</v>
      </c>
      <c r="BS64" s="11">
        <v>3.0941000000000001</v>
      </c>
      <c r="BT64" s="11"/>
      <c r="BV64" s="4" t="s">
        <v>279</v>
      </c>
      <c r="BW64" s="7">
        <v>42094</v>
      </c>
      <c r="BX64" s="8">
        <v>156772.33333333334</v>
      </c>
      <c r="BZ64" s="4" t="s">
        <v>279</v>
      </c>
      <c r="CA64" s="7">
        <v>42094</v>
      </c>
      <c r="CB64" s="9">
        <v>5.5333333333333341</v>
      </c>
      <c r="CD64" s="4" t="s">
        <v>279</v>
      </c>
      <c r="CE64" s="7">
        <v>42094</v>
      </c>
      <c r="CF64" s="8">
        <v>93129</v>
      </c>
      <c r="CH64" s="4" t="s">
        <v>279</v>
      </c>
      <c r="CI64" s="7">
        <v>42094</v>
      </c>
      <c r="CJ64" s="10">
        <v>264.98599999999999</v>
      </c>
      <c r="CK64" s="14">
        <f t="shared" si="1"/>
        <v>20.38353846153846</v>
      </c>
      <c r="CL64" s="4" t="s">
        <v>279</v>
      </c>
      <c r="CM64" s="7">
        <v>42094</v>
      </c>
      <c r="CN64" s="9">
        <v>38.56666666666667</v>
      </c>
      <c r="CP64" s="4" t="s">
        <v>279</v>
      </c>
      <c r="CQ64" s="7">
        <v>42094</v>
      </c>
      <c r="CR64" s="1">
        <v>363.64333333333337</v>
      </c>
      <c r="CT64" s="4" t="s">
        <v>279</v>
      </c>
      <c r="CU64" s="7">
        <v>42094</v>
      </c>
      <c r="CV64" s="1">
        <v>24.783333333333335</v>
      </c>
      <c r="CX64" s="4" t="s">
        <v>279</v>
      </c>
      <c r="CY64" s="7">
        <v>42094</v>
      </c>
      <c r="CZ64" s="11">
        <v>228.28809999999999</v>
      </c>
      <c r="DB64" s="4" t="s">
        <v>279</v>
      </c>
      <c r="DC64" s="7">
        <v>42094</v>
      </c>
      <c r="DD64" s="11">
        <v>107.6562</v>
      </c>
      <c r="DJ64" s="4" t="s">
        <v>279</v>
      </c>
      <c r="DK64" s="7">
        <v>42094</v>
      </c>
      <c r="DL64" s="10">
        <v>0</v>
      </c>
    </row>
    <row r="65" spans="2:116" x14ac:dyDescent="0.2">
      <c r="B65" s="4" t="s">
        <v>280</v>
      </c>
      <c r="C65" s="1">
        <v>-0.26728346481058601</v>
      </c>
      <c r="F65" s="4" t="s">
        <v>280</v>
      </c>
      <c r="G65" s="4">
        <v>16868.099999999999</v>
      </c>
      <c r="J65" s="4" t="s">
        <v>280</v>
      </c>
      <c r="K65" s="4">
        <v>6.2</v>
      </c>
      <c r="N65" s="4" t="s">
        <v>280</v>
      </c>
      <c r="O65" s="4">
        <v>0.531078865352825</v>
      </c>
      <c r="Q65" s="4"/>
      <c r="R65" s="4"/>
      <c r="S65" s="4"/>
      <c r="AD65" s="4" t="s">
        <v>280</v>
      </c>
      <c r="AE65" s="4">
        <v>0.92883076597694669</v>
      </c>
      <c r="AH65" s="4" t="s">
        <v>280</v>
      </c>
      <c r="AI65" s="4">
        <v>2439.1999999999998</v>
      </c>
      <c r="AJ65" t="e">
        <v>#NAME?</v>
      </c>
      <c r="AK65" s="2">
        <v>-2.1747131700902499E-2</v>
      </c>
      <c r="AL65" s="4" t="s">
        <v>281</v>
      </c>
      <c r="AM65" s="4">
        <v>2.5391680172879556</v>
      </c>
      <c r="AP65" s="4" t="s">
        <v>280</v>
      </c>
      <c r="AQ65" s="4">
        <v>2.4519569495396127</v>
      </c>
      <c r="AT65" s="4" t="s">
        <v>280</v>
      </c>
      <c r="AU65" s="4">
        <v>-0.33097699505577577</v>
      </c>
      <c r="AX65" s="4" t="s">
        <v>280</v>
      </c>
      <c r="AY65" s="4">
        <v>-1.3173497247995327</v>
      </c>
      <c r="BB65" s="4" t="s">
        <v>280</v>
      </c>
      <c r="BC65" s="4">
        <v>-1.6887670791181328</v>
      </c>
      <c r="BF65" s="4" t="s">
        <v>280</v>
      </c>
      <c r="BG65" s="4"/>
      <c r="BJ65" s="4" t="s">
        <v>280</v>
      </c>
      <c r="BK65" s="4">
        <v>3.7674079345149125</v>
      </c>
      <c r="BN65" s="4" t="s">
        <v>280</v>
      </c>
      <c r="BO65" s="4">
        <v>2.5097112578987879</v>
      </c>
      <c r="BP65" s="4"/>
      <c r="BR65" s="4" t="s">
        <v>280</v>
      </c>
      <c r="BS65" s="11">
        <v>3.0909</v>
      </c>
      <c r="BT65" s="11"/>
      <c r="BV65" s="4" t="s">
        <v>282</v>
      </c>
      <c r="BW65" s="7">
        <v>42185</v>
      </c>
      <c r="BX65" s="8">
        <v>157257.66666666666</v>
      </c>
      <c r="BZ65" s="4" t="s">
        <v>282</v>
      </c>
      <c r="CA65" s="7">
        <v>42185</v>
      </c>
      <c r="CB65" s="9">
        <v>5.4333333333333336</v>
      </c>
      <c r="CD65" s="4" t="s">
        <v>282</v>
      </c>
      <c r="CE65" s="7">
        <v>42185</v>
      </c>
      <c r="CF65" s="8">
        <v>93203.333333333328</v>
      </c>
      <c r="CH65" s="4" t="s">
        <v>282</v>
      </c>
      <c r="CI65" s="7">
        <v>42185</v>
      </c>
      <c r="CJ65" s="10">
        <v>265.94900000000001</v>
      </c>
      <c r="CK65" s="14">
        <f t="shared" si="1"/>
        <v>20.457615384615387</v>
      </c>
      <c r="CL65" s="4" t="s">
        <v>282</v>
      </c>
      <c r="CM65" s="7">
        <v>42185</v>
      </c>
      <c r="CN65" s="9">
        <v>38.833333333333336</v>
      </c>
      <c r="CP65" s="4" t="s">
        <v>282</v>
      </c>
      <c r="CQ65" s="7">
        <v>42185</v>
      </c>
      <c r="CR65" s="1">
        <v>363.16333333333324</v>
      </c>
      <c r="CT65" s="4" t="s">
        <v>282</v>
      </c>
      <c r="CU65" s="7">
        <v>42185</v>
      </c>
      <c r="CV65" s="1">
        <v>24.943333333333332</v>
      </c>
      <c r="CX65" s="4" t="s">
        <v>282</v>
      </c>
      <c r="CY65" s="7">
        <v>42185</v>
      </c>
      <c r="CZ65" s="11">
        <v>223.7962</v>
      </c>
      <c r="DB65" s="4" t="s">
        <v>282</v>
      </c>
      <c r="DC65" s="7">
        <v>42185</v>
      </c>
      <c r="DD65" s="11">
        <v>104.7761</v>
      </c>
      <c r="DJ65" s="4" t="s">
        <v>282</v>
      </c>
      <c r="DK65" s="7">
        <v>42185</v>
      </c>
      <c r="DL65" s="10">
        <v>0</v>
      </c>
    </row>
    <row r="66" spans="2:116" x14ac:dyDescent="0.2">
      <c r="B66" s="4" t="s">
        <v>283</v>
      </c>
      <c r="C66" s="1">
        <v>0.35459121473881999</v>
      </c>
      <c r="F66" s="4" t="s">
        <v>283</v>
      </c>
      <c r="G66" s="4">
        <v>17064.599999999999</v>
      </c>
      <c r="J66" s="4" t="s">
        <v>283</v>
      </c>
      <c r="K66" s="4">
        <v>6.06666666666667</v>
      </c>
      <c r="N66" s="4" t="s">
        <v>283</v>
      </c>
      <c r="O66" s="4">
        <v>0.25583401466613825</v>
      </c>
      <c r="Q66" s="4"/>
      <c r="R66" s="4"/>
      <c r="S66" s="4"/>
      <c r="AD66" s="4" t="s">
        <v>283</v>
      </c>
      <c r="AE66" s="4">
        <v>0.9840216537151838</v>
      </c>
      <c r="AH66" s="4" t="s">
        <v>283</v>
      </c>
      <c r="AI66" s="4">
        <v>2457.6999999999998</v>
      </c>
      <c r="AJ66" t="e">
        <v>#NAME?</v>
      </c>
      <c r="AK66" s="2">
        <v>-1.40230656902137E-2</v>
      </c>
      <c r="AL66" s="4" t="s">
        <v>284</v>
      </c>
      <c r="AM66" s="4">
        <v>3.1909140075716729</v>
      </c>
      <c r="AP66" s="4" t="s">
        <v>283</v>
      </c>
      <c r="AQ66" s="4">
        <v>2.8316269652358885</v>
      </c>
      <c r="AT66" s="4" t="s">
        <v>283</v>
      </c>
      <c r="AU66" s="4">
        <v>0.75844539193178095</v>
      </c>
      <c r="AX66" s="4" t="s">
        <v>283</v>
      </c>
      <c r="AY66" s="4">
        <v>3.0684707784527476</v>
      </c>
      <c r="BB66" s="4" t="s">
        <v>283</v>
      </c>
      <c r="BC66" s="4">
        <v>-0.1949238578680203</v>
      </c>
      <c r="BF66" s="4" t="s">
        <v>283</v>
      </c>
      <c r="BG66" s="4"/>
      <c r="BJ66" s="4" t="s">
        <v>283</v>
      </c>
      <c r="BK66" s="4">
        <v>3.9945666000835356</v>
      </c>
      <c r="BN66" s="4" t="s">
        <v>283</v>
      </c>
      <c r="BO66" s="4">
        <v>3.1325795405906693</v>
      </c>
      <c r="BP66" s="4"/>
      <c r="BR66" s="4" t="s">
        <v>283</v>
      </c>
      <c r="BS66" s="11">
        <v>3.0804999999999998</v>
      </c>
      <c r="BT66" s="11"/>
      <c r="BV66" s="4" t="s">
        <v>285</v>
      </c>
      <c r="BW66" s="7">
        <v>42277</v>
      </c>
      <c r="BX66" s="8">
        <v>156967.33333333334</v>
      </c>
      <c r="BZ66" s="4" t="s">
        <v>285</v>
      </c>
      <c r="CA66" s="7">
        <v>42277</v>
      </c>
      <c r="CB66" s="9">
        <v>5.1000000000000005</v>
      </c>
      <c r="CD66" s="4" t="s">
        <v>285</v>
      </c>
      <c r="CE66" s="7">
        <v>42277</v>
      </c>
      <c r="CF66" s="8">
        <v>94132</v>
      </c>
      <c r="CH66" s="4" t="s">
        <v>285</v>
      </c>
      <c r="CI66" s="7">
        <v>42277</v>
      </c>
      <c r="CJ66" s="10">
        <v>266.81400000000002</v>
      </c>
      <c r="CK66" s="14">
        <f t="shared" si="1"/>
        <v>20.524153846153848</v>
      </c>
      <c r="CL66" s="4" t="s">
        <v>285</v>
      </c>
      <c r="CM66" s="7">
        <v>42277</v>
      </c>
      <c r="CN66" s="9">
        <v>38.266666666666673</v>
      </c>
      <c r="CP66" s="4" t="s">
        <v>285</v>
      </c>
      <c r="CQ66" s="7">
        <v>42277</v>
      </c>
      <c r="CR66" s="1">
        <v>363.68</v>
      </c>
      <c r="CT66" s="4" t="s">
        <v>285</v>
      </c>
      <c r="CU66" s="7">
        <v>42277</v>
      </c>
      <c r="CV66" s="1">
        <v>25.073333333333334</v>
      </c>
      <c r="CX66" s="4" t="s">
        <v>285</v>
      </c>
      <c r="CY66" s="7">
        <v>42277</v>
      </c>
      <c r="CZ66" s="11">
        <v>226.5882</v>
      </c>
      <c r="DB66" s="4" t="s">
        <v>285</v>
      </c>
      <c r="DC66" s="7">
        <v>42277</v>
      </c>
      <c r="DD66" s="11">
        <v>105.3314</v>
      </c>
      <c r="DJ66" s="4" t="s">
        <v>285</v>
      </c>
      <c r="DK66" s="7">
        <v>42277</v>
      </c>
      <c r="DL66" s="10">
        <v>0</v>
      </c>
    </row>
    <row r="67" spans="2:116" x14ac:dyDescent="0.2">
      <c r="B67" s="4" t="s">
        <v>286</v>
      </c>
      <c r="C67" s="1">
        <v>0.32106463874181901</v>
      </c>
      <c r="F67" s="4" t="s">
        <v>286</v>
      </c>
      <c r="G67" s="4">
        <v>17141.2</v>
      </c>
      <c r="J67" s="4" t="s">
        <v>286</v>
      </c>
      <c r="K67" s="4">
        <v>5.7</v>
      </c>
      <c r="N67" s="4" t="s">
        <v>286</v>
      </c>
      <c r="O67" s="4">
        <v>-0.24844371767249121</v>
      </c>
      <c r="Q67" s="4"/>
      <c r="R67" s="4"/>
      <c r="S67" s="4"/>
      <c r="AD67" s="4" t="s">
        <v>286</v>
      </c>
      <c r="AE67" s="4">
        <v>1.1170962414726304</v>
      </c>
      <c r="AH67" s="4" t="s">
        <v>286</v>
      </c>
      <c r="AI67" s="4">
        <v>2451.1999999999998</v>
      </c>
      <c r="AJ67" t="e">
        <v>#NAME?</v>
      </c>
      <c r="AK67" s="2">
        <v>-1.6731195377257601E-2</v>
      </c>
      <c r="AL67" s="4" t="s">
        <v>287</v>
      </c>
      <c r="AM67" s="4">
        <v>3.6216216216216122</v>
      </c>
      <c r="AP67" s="4" t="s">
        <v>286</v>
      </c>
      <c r="AQ67" s="4">
        <v>2.5633047723900244</v>
      </c>
      <c r="AT67" s="4" t="s">
        <v>286</v>
      </c>
      <c r="AU67" s="4">
        <v>-0.26447491557146924</v>
      </c>
      <c r="AX67" s="4" t="s">
        <v>286</v>
      </c>
      <c r="AY67" s="4">
        <v>-1.0537102382240715</v>
      </c>
      <c r="BB67" s="4" t="s">
        <v>286</v>
      </c>
      <c r="BC67" s="4">
        <v>0.26178010471204188</v>
      </c>
      <c r="BF67" s="4" t="s">
        <v>286</v>
      </c>
      <c r="BG67" s="4"/>
      <c r="BJ67" s="4" t="s">
        <v>286</v>
      </c>
      <c r="BK67" s="4">
        <v>4.5438183754706065</v>
      </c>
      <c r="BN67" s="4" t="s">
        <v>286</v>
      </c>
      <c r="BO67" s="4">
        <v>3.4553223109790081</v>
      </c>
      <c r="BP67" s="4"/>
      <c r="BR67" s="4" t="s">
        <v>286</v>
      </c>
      <c r="BS67" s="11">
        <v>3.0827</v>
      </c>
      <c r="BT67" s="11"/>
      <c r="BV67" s="4" t="s">
        <v>288</v>
      </c>
      <c r="BW67" s="7">
        <v>42369</v>
      </c>
      <c r="BX67" s="8">
        <v>157555</v>
      </c>
      <c r="BZ67" s="4" t="s">
        <v>288</v>
      </c>
      <c r="CA67" s="7">
        <v>42369</v>
      </c>
      <c r="CB67" s="9">
        <v>5.0333333333333332</v>
      </c>
      <c r="CD67" s="4" t="s">
        <v>288</v>
      </c>
      <c r="CE67" s="7">
        <v>42369</v>
      </c>
      <c r="CF67" s="8">
        <v>94186.333333333328</v>
      </c>
      <c r="CH67" s="4" t="s">
        <v>288</v>
      </c>
      <c r="CI67" s="7">
        <v>42369</v>
      </c>
      <c r="CJ67" s="10">
        <v>267.738</v>
      </c>
      <c r="CK67" s="14">
        <f t="shared" si="1"/>
        <v>20.595230769230771</v>
      </c>
      <c r="CL67" s="4" t="s">
        <v>288</v>
      </c>
      <c r="CM67" s="7">
        <v>42369</v>
      </c>
      <c r="CN67" s="9">
        <v>38.666666666666664</v>
      </c>
      <c r="CP67" s="4" t="s">
        <v>288</v>
      </c>
      <c r="CQ67" s="7">
        <v>42369</v>
      </c>
      <c r="CR67" s="1">
        <v>366.43</v>
      </c>
      <c r="CT67" s="4" t="s">
        <v>288</v>
      </c>
      <c r="CU67" s="7">
        <v>42369</v>
      </c>
      <c r="CV67" s="1">
        <v>25.236666666666665</v>
      </c>
      <c r="CX67" s="4" t="s">
        <v>288</v>
      </c>
      <c r="CY67" s="7">
        <v>42369</v>
      </c>
      <c r="CZ67" s="11">
        <v>225.02080000000001</v>
      </c>
      <c r="DB67" s="4" t="s">
        <v>288</v>
      </c>
      <c r="DC67" s="7">
        <v>42369</v>
      </c>
      <c r="DD67" s="11">
        <v>103.84050000000001</v>
      </c>
      <c r="DJ67" s="4" t="s">
        <v>288</v>
      </c>
      <c r="DK67" s="7">
        <v>42369</v>
      </c>
      <c r="DL67" s="10">
        <v>0</v>
      </c>
    </row>
    <row r="68" spans="2:116" x14ac:dyDescent="0.2">
      <c r="B68" s="4" t="s">
        <v>289</v>
      </c>
      <c r="C68" s="1">
        <v>0.67373433460600196</v>
      </c>
      <c r="F68" s="4" t="s">
        <v>289</v>
      </c>
      <c r="G68" s="4">
        <v>17280.599999999999</v>
      </c>
      <c r="J68" s="4" t="s">
        <v>289</v>
      </c>
      <c r="K68" s="4">
        <v>5.5333333333333297</v>
      </c>
      <c r="N68" s="4" t="s">
        <v>289</v>
      </c>
      <c r="O68" s="4">
        <v>-0.64728106773220329</v>
      </c>
      <c r="Q68" s="4"/>
      <c r="R68" s="4"/>
      <c r="S68" s="4"/>
      <c r="AD68" s="4" t="s">
        <v>289</v>
      </c>
      <c r="AE68" s="4">
        <v>0.66695739168355439</v>
      </c>
      <c r="AH68" s="4" t="s">
        <v>289</v>
      </c>
      <c r="AI68" s="4">
        <v>2471.6</v>
      </c>
      <c r="AJ68" t="e">
        <v>#NAME?</v>
      </c>
      <c r="AK68" s="2">
        <v>-9.1313333049124496E-3</v>
      </c>
      <c r="AL68" s="4" t="s">
        <v>290</v>
      </c>
      <c r="AM68" s="4">
        <v>3.3423180592991852</v>
      </c>
      <c r="AP68" s="4" t="s">
        <v>289</v>
      </c>
      <c r="AQ68" s="4">
        <v>3.7612133876139353</v>
      </c>
      <c r="AT68" s="4" t="s">
        <v>289</v>
      </c>
      <c r="AU68" s="4">
        <v>0.8322454308093995</v>
      </c>
      <c r="AX68" s="4" t="s">
        <v>289</v>
      </c>
      <c r="AY68" s="4">
        <v>3.3707707264825739</v>
      </c>
      <c r="BB68" s="4" t="s">
        <v>289</v>
      </c>
      <c r="BC68" s="4">
        <v>0.99293098516732725</v>
      </c>
      <c r="BF68" s="4" t="s">
        <v>289</v>
      </c>
      <c r="BG68" s="4"/>
      <c r="BJ68" s="4" t="s">
        <v>289</v>
      </c>
      <c r="BK68" s="4">
        <v>2.6946383679886328</v>
      </c>
      <c r="BN68" s="4" t="s">
        <v>289</v>
      </c>
      <c r="BO68" s="4">
        <v>3.747929077514188</v>
      </c>
      <c r="BP68" s="4"/>
      <c r="BR68" s="4" t="s">
        <v>289</v>
      </c>
      <c r="BS68" s="11">
        <v>3.0449999999999999</v>
      </c>
      <c r="BT68" s="11"/>
      <c r="BV68" s="4" t="s">
        <v>291</v>
      </c>
      <c r="BW68" s="7">
        <v>42460</v>
      </c>
      <c r="BX68" s="8">
        <v>158699.66666666666</v>
      </c>
      <c r="BZ68" s="4" t="s">
        <v>291</v>
      </c>
      <c r="CA68" s="7">
        <v>42460</v>
      </c>
      <c r="CB68" s="9">
        <v>4.8999999999999995</v>
      </c>
      <c r="CD68" s="4" t="s">
        <v>291</v>
      </c>
      <c r="CE68" s="7">
        <v>42460</v>
      </c>
      <c r="CF68" s="8">
        <v>93881</v>
      </c>
      <c r="CH68" s="4" t="s">
        <v>291</v>
      </c>
      <c r="CI68" s="7">
        <v>42460</v>
      </c>
      <c r="CJ68" s="10">
        <v>268.82499999999999</v>
      </c>
      <c r="CK68" s="14">
        <f t="shared" ref="CK68:CK88" si="2">CJ68/13</f>
        <v>20.678846153846152</v>
      </c>
      <c r="CL68" s="4" t="s">
        <v>291</v>
      </c>
      <c r="CM68" s="7">
        <v>42460</v>
      </c>
      <c r="CN68" s="9">
        <v>38.6</v>
      </c>
      <c r="CP68" s="4" t="s">
        <v>291</v>
      </c>
      <c r="CQ68" s="7">
        <v>42460</v>
      </c>
      <c r="CR68" s="1">
        <v>368.32</v>
      </c>
      <c r="CT68" s="4" t="s">
        <v>291</v>
      </c>
      <c r="CU68" s="7">
        <v>42460</v>
      </c>
      <c r="CV68" s="1">
        <v>25.400000000000002</v>
      </c>
      <c r="CX68" s="4" t="s">
        <v>291</v>
      </c>
      <c r="CY68" s="7">
        <v>42460</v>
      </c>
      <c r="CZ68" s="11">
        <v>232.70930000000001</v>
      </c>
      <c r="DB68" s="4" t="s">
        <v>291</v>
      </c>
      <c r="DC68" s="7">
        <v>42460</v>
      </c>
      <c r="DD68" s="11">
        <v>106.65649999999999</v>
      </c>
      <c r="DJ68" s="4" t="s">
        <v>291</v>
      </c>
      <c r="DK68" s="7">
        <v>42460</v>
      </c>
      <c r="DL68" s="10">
        <v>0</v>
      </c>
    </row>
    <row r="69" spans="2:116" x14ac:dyDescent="0.2">
      <c r="B69" s="4" t="s">
        <v>292</v>
      </c>
      <c r="C69" s="1">
        <v>0.75649016928493995</v>
      </c>
      <c r="F69" s="4" t="s">
        <v>292</v>
      </c>
      <c r="G69" s="4">
        <v>17380.900000000001</v>
      </c>
      <c r="J69" s="4" t="s">
        <v>292</v>
      </c>
      <c r="K69" s="4">
        <v>5.43333333333333</v>
      </c>
      <c r="N69" s="4" t="s">
        <v>292</v>
      </c>
      <c r="O69" s="4">
        <v>0.68194854581377851</v>
      </c>
      <c r="Q69" s="4"/>
      <c r="R69" s="4"/>
      <c r="S69" s="4"/>
      <c r="AD69" s="4" t="s">
        <v>292</v>
      </c>
      <c r="AE69" s="4">
        <v>0.67782789287261425</v>
      </c>
      <c r="AH69" s="4" t="s">
        <v>292</v>
      </c>
      <c r="AI69" s="4">
        <v>2480.6999999999998</v>
      </c>
      <c r="AJ69" t="e">
        <v>#NAME?</v>
      </c>
      <c r="AK69" s="2">
        <v>-6.4111332093916796E-3</v>
      </c>
      <c r="AL69" s="4" t="s">
        <v>293</v>
      </c>
      <c r="AM69" s="4">
        <v>2.8448738593665954</v>
      </c>
      <c r="AP69" s="4" t="s">
        <v>292</v>
      </c>
      <c r="AQ69" s="4">
        <v>3.0400578606956326</v>
      </c>
      <c r="AT69" s="4" t="s">
        <v>292</v>
      </c>
      <c r="AU69" s="4">
        <v>0.36818255381129633</v>
      </c>
      <c r="AX69" s="4" t="s">
        <v>292</v>
      </c>
      <c r="AY69" s="4">
        <v>1.4808837012912375</v>
      </c>
      <c r="BB69" s="4" t="s">
        <v>292</v>
      </c>
      <c r="BC69" s="4">
        <v>1.7013775008199408</v>
      </c>
      <c r="BF69" s="4" t="s">
        <v>292</v>
      </c>
      <c r="BG69" s="4"/>
      <c r="BJ69" s="4" t="s">
        <v>292</v>
      </c>
      <c r="BK69" s="4">
        <v>2.7390033931137543</v>
      </c>
      <c r="BN69" s="4" t="s">
        <v>292</v>
      </c>
      <c r="BO69" s="4">
        <v>3.4899153060333541</v>
      </c>
      <c r="BP69" s="4"/>
      <c r="BR69" s="4" t="s">
        <v>292</v>
      </c>
      <c r="BS69" s="11">
        <v>3.0226999999999999</v>
      </c>
      <c r="BT69" s="11"/>
      <c r="BV69" s="4" t="s">
        <v>294</v>
      </c>
      <c r="BW69" s="7">
        <v>42551</v>
      </c>
      <c r="BX69" s="8">
        <v>158964</v>
      </c>
      <c r="BZ69" s="4" t="s">
        <v>294</v>
      </c>
      <c r="CA69" s="7">
        <v>42551</v>
      </c>
      <c r="CB69" s="9">
        <v>4.9333333333333327</v>
      </c>
      <c r="CD69" s="4" t="s">
        <v>294</v>
      </c>
      <c r="CE69" s="7">
        <v>42551</v>
      </c>
      <c r="CF69" s="8">
        <v>94216</v>
      </c>
      <c r="CH69" s="4" t="s">
        <v>294</v>
      </c>
      <c r="CI69" s="7">
        <v>42551</v>
      </c>
      <c r="CJ69" s="10">
        <v>269.73399999999998</v>
      </c>
      <c r="CK69" s="14">
        <f t="shared" si="2"/>
        <v>20.748769230769231</v>
      </c>
      <c r="CL69" s="4" t="s">
        <v>294</v>
      </c>
      <c r="CM69" s="7">
        <v>42551</v>
      </c>
      <c r="CN69" s="9">
        <v>38.9</v>
      </c>
      <c r="CP69" s="4" t="s">
        <v>294</v>
      </c>
      <c r="CQ69" s="7">
        <v>42551</v>
      </c>
      <c r="CR69" s="1">
        <v>367.22333333333336</v>
      </c>
      <c r="CT69" s="4" t="s">
        <v>294</v>
      </c>
      <c r="CU69" s="7">
        <v>42551</v>
      </c>
      <c r="CV69" s="1">
        <v>25.576666666666668</v>
      </c>
      <c r="CX69" s="4" t="s">
        <v>294</v>
      </c>
      <c r="CY69" s="7">
        <v>42551</v>
      </c>
      <c r="CZ69" s="11">
        <v>238.8674</v>
      </c>
      <c r="DB69" s="4" t="s">
        <v>294</v>
      </c>
      <c r="DC69" s="7">
        <v>42551</v>
      </c>
      <c r="DD69" s="11">
        <v>108.7432</v>
      </c>
      <c r="DJ69" s="4" t="s">
        <v>294</v>
      </c>
      <c r="DK69" s="7">
        <v>42551</v>
      </c>
      <c r="DL69" s="10">
        <v>0</v>
      </c>
    </row>
    <row r="70" spans="2:116" x14ac:dyDescent="0.2">
      <c r="B70" s="4" t="s">
        <v>295</v>
      </c>
      <c r="C70" s="1">
        <v>0.53012761758617399</v>
      </c>
      <c r="F70" s="4" t="s">
        <v>295</v>
      </c>
      <c r="G70" s="4">
        <v>17437.099999999999</v>
      </c>
      <c r="J70" s="4" t="s">
        <v>295</v>
      </c>
      <c r="K70" s="4">
        <v>5.0999999999999996</v>
      </c>
      <c r="N70" s="4" t="s">
        <v>295</v>
      </c>
      <c r="O70" s="4">
        <v>0.37770087778527256</v>
      </c>
      <c r="Q70" s="4"/>
      <c r="R70" s="4"/>
      <c r="S70" s="4"/>
      <c r="AD70" s="4" t="s">
        <v>295</v>
      </c>
      <c r="AE70" s="4">
        <v>0.76185172998557293</v>
      </c>
      <c r="AH70" s="4" t="s">
        <v>295</v>
      </c>
      <c r="AI70" s="4">
        <v>2491.6999999999998</v>
      </c>
      <c r="AJ70" t="e">
        <v>#NAME?</v>
      </c>
      <c r="AK70" s="2">
        <v>-3.2970034354363699E-3</v>
      </c>
      <c r="AL70" s="4" t="s">
        <v>296</v>
      </c>
      <c r="AM70" s="4">
        <v>3.053026245313351</v>
      </c>
      <c r="AP70" s="4" t="s">
        <v>295</v>
      </c>
      <c r="AQ70" s="4">
        <v>2.1828815208091603</v>
      </c>
      <c r="AT70" s="4" t="s">
        <v>295</v>
      </c>
      <c r="AU70" s="4">
        <v>0.44342322731487083</v>
      </c>
      <c r="AX70" s="4" t="s">
        <v>295</v>
      </c>
      <c r="AY70" s="4">
        <v>1.7855252725194615</v>
      </c>
      <c r="BB70" s="4" t="s">
        <v>295</v>
      </c>
      <c r="BC70" s="4">
        <v>1.3834072506815316</v>
      </c>
      <c r="BF70" s="4" t="s">
        <v>295</v>
      </c>
      <c r="BG70" s="4"/>
      <c r="BJ70" s="4" t="s">
        <v>295</v>
      </c>
      <c r="BK70" s="4">
        <v>3.0824092173371294</v>
      </c>
      <c r="BN70" s="4" t="s">
        <v>295</v>
      </c>
      <c r="BO70" s="4">
        <v>3.2622322903066827</v>
      </c>
      <c r="BP70" s="4"/>
      <c r="BR70" s="4" t="s">
        <v>295</v>
      </c>
      <c r="BS70" s="11">
        <v>3.0116999999999998</v>
      </c>
      <c r="BT70" s="11"/>
      <c r="BV70" s="4" t="s">
        <v>297</v>
      </c>
      <c r="BW70" s="7">
        <v>42643</v>
      </c>
      <c r="BX70" s="8">
        <v>159490</v>
      </c>
      <c r="BZ70" s="4" t="s">
        <v>297</v>
      </c>
      <c r="CA70" s="7">
        <v>42643</v>
      </c>
      <c r="CB70" s="9">
        <v>4.8999999999999995</v>
      </c>
      <c r="CD70" s="4" t="s">
        <v>297</v>
      </c>
      <c r="CE70" s="7">
        <v>42643</v>
      </c>
      <c r="CF70" s="8">
        <v>94365</v>
      </c>
      <c r="CH70" s="4" t="s">
        <v>297</v>
      </c>
      <c r="CI70" s="7">
        <v>42643</v>
      </c>
      <c r="CJ70" s="10">
        <v>270.565</v>
      </c>
      <c r="CK70" s="14">
        <f t="shared" si="2"/>
        <v>20.812692307692309</v>
      </c>
      <c r="CL70" s="4" t="s">
        <v>297</v>
      </c>
      <c r="CM70" s="7">
        <v>42643</v>
      </c>
      <c r="CN70" s="9">
        <v>38.9</v>
      </c>
      <c r="CP70" s="4" t="s">
        <v>297</v>
      </c>
      <c r="CQ70" s="7">
        <v>42643</v>
      </c>
      <c r="CR70" s="1">
        <v>367.46333333333331</v>
      </c>
      <c r="CT70" s="4" t="s">
        <v>297</v>
      </c>
      <c r="CU70" s="7">
        <v>42643</v>
      </c>
      <c r="CV70" s="1">
        <v>25.726666666666663</v>
      </c>
      <c r="CX70" s="4" t="s">
        <v>297</v>
      </c>
      <c r="CY70" s="7">
        <v>42643</v>
      </c>
      <c r="CZ70" s="11">
        <v>239.35470000000001</v>
      </c>
      <c r="DB70" s="4" t="s">
        <v>297</v>
      </c>
      <c r="DC70" s="7">
        <v>42643</v>
      </c>
      <c r="DD70" s="11">
        <v>108.22580000000001</v>
      </c>
      <c r="DJ70" s="4" t="s">
        <v>297</v>
      </c>
      <c r="DK70" s="7">
        <v>42643</v>
      </c>
      <c r="DL70" s="10">
        <v>0</v>
      </c>
    </row>
    <row r="71" spans="2:116" x14ac:dyDescent="0.2">
      <c r="B71" s="4" t="s">
        <v>298</v>
      </c>
      <c r="C71" s="1">
        <v>0.10847386203529701</v>
      </c>
      <c r="F71" s="4" t="s">
        <v>298</v>
      </c>
      <c r="G71" s="4">
        <v>17462.599999999999</v>
      </c>
      <c r="J71" s="4" t="s">
        <v>298</v>
      </c>
      <c r="K71" s="4">
        <v>5.0333333333333297</v>
      </c>
      <c r="N71" s="4" t="s">
        <v>298</v>
      </c>
      <c r="O71" s="4">
        <v>-7.5676357444664534E-3</v>
      </c>
      <c r="Q71" s="4"/>
      <c r="R71" s="4"/>
      <c r="S71" s="4"/>
      <c r="AD71" s="4" t="s">
        <v>298</v>
      </c>
      <c r="AE71" s="4">
        <v>0.50322364565017164</v>
      </c>
      <c r="AH71" s="4" t="s">
        <v>298</v>
      </c>
      <c r="AI71" s="4">
        <v>2506.9</v>
      </c>
      <c r="AJ71" t="e">
        <v>#NAME?</v>
      </c>
      <c r="AK71" s="2">
        <v>1.1920792441224601E-3</v>
      </c>
      <c r="AL71" s="4" t="s">
        <v>299</v>
      </c>
      <c r="AM71" s="4">
        <v>3.2068412613575576</v>
      </c>
      <c r="AP71" s="4" t="s">
        <v>298</v>
      </c>
      <c r="AQ71" s="4">
        <v>1.8750145847431918</v>
      </c>
      <c r="AT71" s="4" t="s">
        <v>298</v>
      </c>
      <c r="AU71" s="4">
        <v>0.61002528394268973</v>
      </c>
      <c r="AX71" s="4" t="s">
        <v>298</v>
      </c>
      <c r="AY71" s="4">
        <v>2.4625199287653503</v>
      </c>
      <c r="BB71" s="4" t="s">
        <v>298</v>
      </c>
      <c r="BC71" s="4">
        <v>2.272356396866841</v>
      </c>
      <c r="BF71" s="4" t="s">
        <v>298</v>
      </c>
      <c r="BG71" s="4"/>
      <c r="BJ71" s="4" t="s">
        <v>298</v>
      </c>
      <c r="BK71" s="4">
        <v>2.0281396623228707</v>
      </c>
      <c r="BN71" s="4" t="s">
        <v>298</v>
      </c>
      <c r="BO71" s="4">
        <v>2.6353367707291211</v>
      </c>
      <c r="BP71" s="4"/>
      <c r="BR71" s="4" t="s">
        <v>298</v>
      </c>
      <c r="BS71" s="11">
        <v>3</v>
      </c>
      <c r="BT71" s="11"/>
      <c r="BV71" s="4" t="s">
        <v>300</v>
      </c>
      <c r="BW71" s="7">
        <v>42735</v>
      </c>
      <c r="BX71" s="8">
        <v>159596.33333333334</v>
      </c>
      <c r="BZ71" s="4" t="s">
        <v>300</v>
      </c>
      <c r="CA71" s="7">
        <v>42735</v>
      </c>
      <c r="CB71" s="9">
        <v>4.7666666666666666</v>
      </c>
      <c r="CD71" s="4" t="s">
        <v>300</v>
      </c>
      <c r="CE71" s="7">
        <v>42735</v>
      </c>
      <c r="CF71" s="8">
        <v>94938</v>
      </c>
      <c r="CH71" s="4" t="s">
        <v>300</v>
      </c>
      <c r="CI71" s="7">
        <v>42735</v>
      </c>
      <c r="CJ71" s="10">
        <v>270.05799999999999</v>
      </c>
      <c r="CK71" s="14">
        <f t="shared" si="2"/>
        <v>20.773692307692308</v>
      </c>
      <c r="CL71" s="4" t="s">
        <v>300</v>
      </c>
      <c r="CM71" s="7">
        <v>42735</v>
      </c>
      <c r="CN71" s="9">
        <v>38.6</v>
      </c>
      <c r="CP71" s="4" t="s">
        <v>300</v>
      </c>
      <c r="CQ71" s="7">
        <v>42735</v>
      </c>
      <c r="CR71" s="1">
        <v>368.1033333333333</v>
      </c>
      <c r="CT71" s="4" t="s">
        <v>300</v>
      </c>
      <c r="CU71" s="7">
        <v>42735</v>
      </c>
      <c r="CV71" s="1">
        <v>25.91</v>
      </c>
      <c r="CX71" s="4" t="s">
        <v>300</v>
      </c>
      <c r="CY71" s="7">
        <v>42735</v>
      </c>
      <c r="CZ71" s="11">
        <v>230.92140000000001</v>
      </c>
      <c r="DB71" s="4" t="s">
        <v>300</v>
      </c>
      <c r="DC71" s="7">
        <v>42735</v>
      </c>
      <c r="DD71" s="11">
        <v>103.6602</v>
      </c>
      <c r="DJ71" s="4" t="s">
        <v>300</v>
      </c>
      <c r="DK71" s="7">
        <v>42735</v>
      </c>
      <c r="DL71" s="10">
        <v>0</v>
      </c>
    </row>
    <row r="72" spans="2:116" x14ac:dyDescent="0.2">
      <c r="B72" s="4" t="s">
        <v>301</v>
      </c>
      <c r="C72" s="1">
        <v>9.9632464692134298E-2</v>
      </c>
      <c r="F72" s="4" t="s">
        <v>301</v>
      </c>
      <c r="G72" s="4">
        <v>17565.5</v>
      </c>
      <c r="J72" s="4" t="s">
        <v>301</v>
      </c>
      <c r="K72" s="4">
        <v>4.9000000000000004</v>
      </c>
      <c r="N72" s="4" t="s">
        <v>301</v>
      </c>
      <c r="O72" s="4">
        <v>-6.2087339929024002E-2</v>
      </c>
      <c r="Q72" s="4"/>
      <c r="R72" s="4"/>
      <c r="S72" s="4"/>
      <c r="AD72" s="4" t="s">
        <v>301</v>
      </c>
      <c r="AE72" s="4">
        <v>0.73397705592721885</v>
      </c>
      <c r="AH72" s="4" t="s">
        <v>301</v>
      </c>
      <c r="AI72" s="4">
        <v>2524.1999999999998</v>
      </c>
      <c r="AJ72" t="e">
        <v>#NAME?</v>
      </c>
      <c r="AK72" s="2">
        <v>5.0813342516058402E-3</v>
      </c>
      <c r="AL72" s="4" t="s">
        <v>302</v>
      </c>
      <c r="AM72" s="4">
        <v>3.3617929562433231</v>
      </c>
      <c r="AP72" s="4" t="s">
        <v>301</v>
      </c>
      <c r="AQ72" s="4">
        <v>1.648669606379408</v>
      </c>
      <c r="AT72" s="4" t="s">
        <v>301</v>
      </c>
      <c r="AU72" s="4">
        <v>0.69009533687023816</v>
      </c>
      <c r="AX72" s="4" t="s">
        <v>301</v>
      </c>
      <c r="AY72" s="4">
        <v>2.7890869267910463</v>
      </c>
      <c r="BB72" s="4" t="s">
        <v>301</v>
      </c>
      <c r="BC72" s="4">
        <v>2.128176080271889</v>
      </c>
      <c r="BF72" s="4" t="s">
        <v>301</v>
      </c>
      <c r="BG72" s="4"/>
      <c r="BJ72" s="4" t="s">
        <v>301</v>
      </c>
      <c r="BK72" s="4">
        <v>2.9683900169768287</v>
      </c>
      <c r="BN72" s="4" t="s">
        <v>301</v>
      </c>
      <c r="BO72" s="4">
        <v>2.703666896006931</v>
      </c>
      <c r="BP72" s="4"/>
      <c r="BR72" s="4" t="s">
        <v>301</v>
      </c>
      <c r="BS72" s="11">
        <v>2.9790000000000001</v>
      </c>
      <c r="BT72" s="11"/>
      <c r="BV72" s="4" t="s">
        <v>303</v>
      </c>
      <c r="BW72" s="7">
        <v>42825</v>
      </c>
      <c r="BX72" s="8">
        <v>159858</v>
      </c>
      <c r="BZ72" s="4" t="s">
        <v>303</v>
      </c>
      <c r="CA72" s="7">
        <v>42825</v>
      </c>
      <c r="CB72" s="9">
        <v>4.5666666666666673</v>
      </c>
      <c r="CD72" s="4" t="s">
        <v>303</v>
      </c>
      <c r="CE72" s="7">
        <v>42825</v>
      </c>
      <c r="CF72" s="8">
        <v>94389</v>
      </c>
      <c r="CH72" s="4" t="s">
        <v>303</v>
      </c>
      <c r="CI72" s="7">
        <v>42825</v>
      </c>
      <c r="CJ72" s="10">
        <v>271.30700000000002</v>
      </c>
      <c r="CK72" s="14">
        <f t="shared" si="2"/>
        <v>20.869769230769233</v>
      </c>
      <c r="CL72" s="4" t="s">
        <v>303</v>
      </c>
      <c r="CM72" s="7">
        <v>42825</v>
      </c>
      <c r="CN72" s="9">
        <v>38.5</v>
      </c>
      <c r="CP72" s="4" t="s">
        <v>303</v>
      </c>
      <c r="CQ72" s="7">
        <v>42825</v>
      </c>
      <c r="CR72" s="1">
        <v>367.15666666666669</v>
      </c>
      <c r="CT72" s="4" t="s">
        <v>303</v>
      </c>
      <c r="CU72" s="7">
        <v>42825</v>
      </c>
      <c r="CV72" s="1">
        <v>26.066666666666663</v>
      </c>
      <c r="CX72" s="4" t="s">
        <v>303</v>
      </c>
      <c r="CY72" s="7">
        <v>42825</v>
      </c>
      <c r="CZ72" s="11">
        <v>233.29679999999999</v>
      </c>
      <c r="DB72" s="4" t="s">
        <v>303</v>
      </c>
      <c r="DC72" s="7">
        <v>42825</v>
      </c>
      <c r="DD72" s="11">
        <v>103.9928</v>
      </c>
      <c r="DJ72" s="4" t="s">
        <v>303</v>
      </c>
      <c r="DK72" s="7">
        <v>42825</v>
      </c>
      <c r="DL72" s="10">
        <v>0</v>
      </c>
    </row>
    <row r="73" spans="2:116" x14ac:dyDescent="0.2">
      <c r="B73" s="4" t="s">
        <v>304</v>
      </c>
      <c r="C73" s="1">
        <v>-0.15443625989109999</v>
      </c>
      <c r="F73" s="4" t="s">
        <v>304</v>
      </c>
      <c r="G73" s="4">
        <v>17618.599999999999</v>
      </c>
      <c r="J73" s="4" t="s">
        <v>304</v>
      </c>
      <c r="K73" s="4">
        <v>4.93333333333333</v>
      </c>
      <c r="N73" s="4" t="s">
        <v>304</v>
      </c>
      <c r="O73" s="4">
        <v>0.79978347086112955</v>
      </c>
      <c r="Q73" s="4"/>
      <c r="R73" s="4"/>
      <c r="S73" s="4"/>
      <c r="AD73" s="4" t="s">
        <v>304</v>
      </c>
      <c r="AE73" s="4">
        <v>0.50780733095143571</v>
      </c>
      <c r="AH73" s="4" t="s">
        <v>304</v>
      </c>
      <c r="AI73" s="4">
        <v>2525.6999999999998</v>
      </c>
      <c r="AJ73" t="e">
        <v>#NAME?</v>
      </c>
      <c r="AK73" s="2">
        <v>3.5065190170335799E-3</v>
      </c>
      <c r="AL73" s="4" t="s">
        <v>305</v>
      </c>
      <c r="AM73" s="4">
        <v>2.8692879914984046</v>
      </c>
      <c r="AP73" s="4" t="s">
        <v>304</v>
      </c>
      <c r="AQ73" s="4">
        <v>1.3675931626095312</v>
      </c>
      <c r="AT73" s="4" t="s">
        <v>304</v>
      </c>
      <c r="AU73" s="4">
        <v>5.9424768243403855E-2</v>
      </c>
      <c r="AX73" s="4" t="s">
        <v>304</v>
      </c>
      <c r="AY73" s="4">
        <v>0.23791103510967837</v>
      </c>
      <c r="BB73" s="4" t="s">
        <v>304</v>
      </c>
      <c r="BC73" s="4">
        <v>1.8140041117426533</v>
      </c>
      <c r="BF73" s="4" t="s">
        <v>304</v>
      </c>
      <c r="BG73" s="4"/>
      <c r="BJ73" s="4" t="s">
        <v>304</v>
      </c>
      <c r="BK73" s="4">
        <v>2.046753866386164</v>
      </c>
      <c r="BN73" s="4" t="s">
        <v>304</v>
      </c>
      <c r="BO73" s="4">
        <v>2.5302251807605018</v>
      </c>
      <c r="BP73" s="4"/>
      <c r="BR73" s="4" t="s">
        <v>304</v>
      </c>
      <c r="BS73" s="11">
        <v>2.9563999999999999</v>
      </c>
      <c r="BT73" s="11"/>
      <c r="BV73" s="4" t="s">
        <v>306</v>
      </c>
      <c r="BW73" s="7">
        <v>42916</v>
      </c>
      <c r="BX73" s="8">
        <v>160241</v>
      </c>
      <c r="BZ73" s="4" t="s">
        <v>306</v>
      </c>
      <c r="CA73" s="7">
        <v>42916</v>
      </c>
      <c r="CB73" s="9">
        <v>4.3999999999999995</v>
      </c>
      <c r="CD73" s="4" t="s">
        <v>306</v>
      </c>
      <c r="CE73" s="7">
        <v>42916</v>
      </c>
      <c r="CF73" s="8">
        <v>94529.666666666672</v>
      </c>
      <c r="CH73" s="4" t="s">
        <v>306</v>
      </c>
      <c r="CI73" s="7">
        <v>42916</v>
      </c>
      <c r="CJ73" s="10">
        <v>273.39299999999997</v>
      </c>
      <c r="CK73" s="14">
        <f t="shared" si="2"/>
        <v>21.030230769230766</v>
      </c>
      <c r="CL73" s="4" t="s">
        <v>306</v>
      </c>
      <c r="CM73" s="7">
        <v>42916</v>
      </c>
      <c r="CN73" s="9">
        <v>38.800000000000004</v>
      </c>
      <c r="CP73" s="4" t="s">
        <v>306</v>
      </c>
      <c r="CQ73" s="7">
        <v>42916</v>
      </c>
      <c r="CR73" s="1">
        <v>369.06333333333333</v>
      </c>
      <c r="CT73" s="4" t="s">
        <v>306</v>
      </c>
      <c r="CU73" s="7">
        <v>42916</v>
      </c>
      <c r="CV73" s="1">
        <v>26.223333333333333</v>
      </c>
      <c r="CX73" s="4" t="s">
        <v>306</v>
      </c>
      <c r="CY73" s="7">
        <v>42916</v>
      </c>
      <c r="CZ73" s="11">
        <v>237.04419999999999</v>
      </c>
      <c r="DB73" s="4" t="s">
        <v>306</v>
      </c>
      <c r="DC73" s="7">
        <v>42916</v>
      </c>
      <c r="DD73" s="11">
        <v>104.93519999999999</v>
      </c>
      <c r="DJ73" s="4" t="s">
        <v>306</v>
      </c>
      <c r="DK73" s="7">
        <v>42916</v>
      </c>
      <c r="DL73" s="10">
        <v>0</v>
      </c>
    </row>
    <row r="74" spans="2:116" x14ac:dyDescent="0.2">
      <c r="B74" s="4" t="s">
        <v>307</v>
      </c>
      <c r="C74" s="1">
        <v>-0.16752384187291899</v>
      </c>
      <c r="F74" s="4" t="s">
        <v>307</v>
      </c>
      <c r="G74" s="4">
        <v>17724.5</v>
      </c>
      <c r="J74" s="4" t="s">
        <v>307</v>
      </c>
      <c r="K74" s="4">
        <v>4.9000000000000004</v>
      </c>
      <c r="N74" s="4" t="s">
        <v>307</v>
      </c>
      <c r="O74" s="4">
        <v>0.42447455448258098</v>
      </c>
      <c r="Q74" s="4"/>
      <c r="R74" s="4"/>
      <c r="S74" s="4"/>
      <c r="AD74" s="4" t="s">
        <v>307</v>
      </c>
      <c r="AE74" s="4">
        <v>0.58588285634349857</v>
      </c>
      <c r="AH74" s="4" t="s">
        <v>307</v>
      </c>
      <c r="AI74" s="4">
        <v>2542.6</v>
      </c>
      <c r="AJ74" t="e">
        <v>#NAME?</v>
      </c>
      <c r="AK74" s="2">
        <v>7.4423792351938599E-3</v>
      </c>
      <c r="AL74" s="4" t="s">
        <v>308</v>
      </c>
      <c r="AM74" s="4">
        <v>2.5410269984118443</v>
      </c>
      <c r="AP74" s="4" t="s">
        <v>307</v>
      </c>
      <c r="AQ74" s="4">
        <v>1.648209851408778</v>
      </c>
      <c r="AT74" s="4" t="s">
        <v>307</v>
      </c>
      <c r="AU74" s="4">
        <v>0.66912143168230587</v>
      </c>
      <c r="AX74" s="4" t="s">
        <v>307</v>
      </c>
      <c r="AY74" s="4">
        <v>2.7034691691588892</v>
      </c>
      <c r="BB74" s="4" t="s">
        <v>307</v>
      </c>
      <c r="BC74" s="4">
        <v>2.0427820363607174</v>
      </c>
      <c r="BF74" s="4" t="s">
        <v>307</v>
      </c>
      <c r="BG74" s="4"/>
      <c r="BJ74" s="4" t="s">
        <v>307</v>
      </c>
      <c r="BK74" s="4">
        <v>2.3642075102420392</v>
      </c>
      <c r="BN74" s="4" t="s">
        <v>307</v>
      </c>
      <c r="BO74" s="4">
        <v>2.3511680482290882</v>
      </c>
      <c r="BP74" s="4"/>
      <c r="BR74" s="4" t="s">
        <v>307</v>
      </c>
      <c r="BS74" s="11">
        <v>2.9319000000000002</v>
      </c>
      <c r="BT74" s="11"/>
      <c r="BV74" s="4" t="s">
        <v>309</v>
      </c>
      <c r="BW74" s="7">
        <v>43008</v>
      </c>
      <c r="BX74" s="8">
        <v>160738</v>
      </c>
      <c r="BZ74" s="4" t="s">
        <v>309</v>
      </c>
      <c r="CA74" s="7">
        <v>43008</v>
      </c>
      <c r="CB74" s="9">
        <v>4.3</v>
      </c>
      <c r="CD74" s="4" t="s">
        <v>309</v>
      </c>
      <c r="CE74" s="7">
        <v>43008</v>
      </c>
      <c r="CF74" s="8">
        <v>94618.666666666672</v>
      </c>
      <c r="CH74" s="4" t="s">
        <v>309</v>
      </c>
      <c r="CI74" s="7">
        <v>43008</v>
      </c>
      <c r="CJ74" s="10">
        <v>273.24900000000002</v>
      </c>
      <c r="CK74" s="14">
        <f t="shared" si="2"/>
        <v>21.019153846153849</v>
      </c>
      <c r="CL74" s="4" t="s">
        <v>309</v>
      </c>
      <c r="CM74" s="7">
        <v>43008</v>
      </c>
      <c r="CN74" s="9">
        <v>38.833333333333329</v>
      </c>
      <c r="CP74" s="4" t="s">
        <v>309</v>
      </c>
      <c r="CQ74" s="7">
        <v>43008</v>
      </c>
      <c r="CR74" s="1">
        <v>370.34666666666664</v>
      </c>
      <c r="CT74" s="4" t="s">
        <v>309</v>
      </c>
      <c r="CU74" s="7">
        <v>43008</v>
      </c>
      <c r="CV74" s="1">
        <v>26.41333333333333</v>
      </c>
      <c r="CX74" s="4" t="s">
        <v>309</v>
      </c>
      <c r="CY74" s="7">
        <v>43008</v>
      </c>
      <c r="CZ74" s="11">
        <v>238.8381</v>
      </c>
      <c r="DB74" s="4" t="s">
        <v>309</v>
      </c>
      <c r="DC74" s="7">
        <v>43008</v>
      </c>
      <c r="DD74" s="11">
        <v>105.0018</v>
      </c>
      <c r="DJ74" s="4" t="s">
        <v>309</v>
      </c>
      <c r="DK74" s="7">
        <v>43008</v>
      </c>
      <c r="DL74" s="10">
        <v>0</v>
      </c>
    </row>
    <row r="75" spans="2:116" x14ac:dyDescent="0.2">
      <c r="B75" s="4" t="s">
        <v>310</v>
      </c>
      <c r="C75" s="1">
        <v>-8.6098835093595394E-2</v>
      </c>
      <c r="F75" s="4" t="s">
        <v>310</v>
      </c>
      <c r="G75" s="4">
        <v>17812.599999999999</v>
      </c>
      <c r="J75" s="4" t="s">
        <v>310</v>
      </c>
      <c r="K75" s="4">
        <v>4.7666666666666702</v>
      </c>
      <c r="N75" s="4" t="s">
        <v>310</v>
      </c>
      <c r="O75" s="4">
        <v>0.63478253641506655</v>
      </c>
      <c r="Q75" s="4"/>
      <c r="R75" s="4"/>
      <c r="S75" s="4"/>
      <c r="AD75" s="4" t="s">
        <v>310</v>
      </c>
      <c r="AE75" s="4">
        <v>0.48511919370408552</v>
      </c>
      <c r="AH75" s="4" t="s">
        <v>310</v>
      </c>
      <c r="AI75" s="4">
        <v>2543.6999999999998</v>
      </c>
      <c r="AJ75" t="e">
        <v>#NAME?</v>
      </c>
      <c r="AK75" s="2">
        <v>6.1833375181388197E-3</v>
      </c>
      <c r="AL75" s="4" t="s">
        <v>311</v>
      </c>
      <c r="AM75" s="4">
        <v>3.0671602326811342</v>
      </c>
      <c r="AP75" s="4" t="s">
        <v>310</v>
      </c>
      <c r="AQ75" s="4">
        <v>2.004283440037566</v>
      </c>
      <c r="AT75" s="4" t="s">
        <v>310</v>
      </c>
      <c r="AU75" s="4">
        <v>4.3262801856367494E-2</v>
      </c>
      <c r="AX75" s="4" t="s">
        <v>310</v>
      </c>
      <c r="AY75" s="4">
        <v>0.17316354001991174</v>
      </c>
      <c r="BB75" s="4" t="s">
        <v>310</v>
      </c>
      <c r="BC75" s="4">
        <v>1.4679484622442058</v>
      </c>
      <c r="BF75" s="4" t="s">
        <v>310</v>
      </c>
      <c r="BG75" s="4"/>
      <c r="BJ75" s="4" t="s">
        <v>310</v>
      </c>
      <c r="BK75" s="4">
        <v>1.9546429354306352</v>
      </c>
      <c r="BN75" s="4" t="s">
        <v>310</v>
      </c>
      <c r="BO75" s="4">
        <v>2.3327307112329314</v>
      </c>
      <c r="BP75" s="4"/>
      <c r="BR75" s="4" t="s">
        <v>310</v>
      </c>
      <c r="BS75" s="11">
        <v>2.9115000000000002</v>
      </c>
      <c r="BT75" s="11"/>
      <c r="BV75" s="4" t="s">
        <v>312</v>
      </c>
      <c r="BW75" s="7">
        <v>43100</v>
      </c>
      <c r="BX75" s="8">
        <v>160434</v>
      </c>
      <c r="BZ75" s="4" t="s">
        <v>312</v>
      </c>
      <c r="CA75" s="7">
        <v>43100</v>
      </c>
      <c r="CB75" s="9">
        <v>4.1333333333333337</v>
      </c>
      <c r="CD75" s="4" t="s">
        <v>312</v>
      </c>
      <c r="CE75" s="7">
        <v>43100</v>
      </c>
      <c r="CF75" s="8">
        <v>95507.333333333328</v>
      </c>
      <c r="CH75" s="4" t="s">
        <v>312</v>
      </c>
      <c r="CI75" s="7">
        <v>43100</v>
      </c>
      <c r="CJ75" s="10">
        <v>275.67899999999997</v>
      </c>
      <c r="CK75" s="14">
        <f t="shared" si="2"/>
        <v>21.206076923076921</v>
      </c>
      <c r="CL75" s="4" t="s">
        <v>312</v>
      </c>
      <c r="CM75" s="7">
        <v>43100</v>
      </c>
      <c r="CN75" s="9">
        <v>38.766666666666673</v>
      </c>
      <c r="CP75" s="4" t="s">
        <v>312</v>
      </c>
      <c r="CQ75" s="7">
        <v>43100</v>
      </c>
      <c r="CR75" s="1">
        <v>370.14000000000004</v>
      </c>
      <c r="CT75" s="4" t="s">
        <v>312</v>
      </c>
      <c r="CU75" s="7">
        <v>43100</v>
      </c>
      <c r="CV75" s="1">
        <v>26.553333333333331</v>
      </c>
      <c r="CX75" s="4" t="s">
        <v>312</v>
      </c>
      <c r="CY75" s="7">
        <v>43100</v>
      </c>
      <c r="CZ75" s="11">
        <v>239.84020000000001</v>
      </c>
      <c r="DB75" s="4" t="s">
        <v>312</v>
      </c>
      <c r="DC75" s="7">
        <v>43100</v>
      </c>
      <c r="DD75" s="11">
        <v>104.6995</v>
      </c>
      <c r="DJ75" s="4" t="s">
        <v>312</v>
      </c>
      <c r="DK75" s="7">
        <v>43100</v>
      </c>
      <c r="DL75" s="10">
        <v>0</v>
      </c>
    </row>
    <row r="76" spans="2:116" x14ac:dyDescent="0.2">
      <c r="B76" s="4" t="s">
        <v>313</v>
      </c>
      <c r="C76" s="1">
        <v>-5.66299638129375E-2</v>
      </c>
      <c r="F76" s="4" t="s">
        <v>313</v>
      </c>
      <c r="G76" s="4">
        <v>17896.599999999999</v>
      </c>
      <c r="J76" s="4" t="s">
        <v>313</v>
      </c>
      <c r="K76" s="4">
        <v>4.56666666666667</v>
      </c>
      <c r="N76" s="4" t="s">
        <v>313</v>
      </c>
      <c r="O76" s="4">
        <v>0.66822319260357366</v>
      </c>
      <c r="Q76" s="4"/>
      <c r="R76" s="4"/>
      <c r="S76" s="4"/>
      <c r="AD76" s="4" t="s">
        <v>313</v>
      </c>
      <c r="AE76" s="4">
        <v>0.72538691372699082</v>
      </c>
      <c r="AH76" s="4" t="s">
        <v>313</v>
      </c>
      <c r="AI76" s="4">
        <v>2529.1999999999998</v>
      </c>
      <c r="AJ76" t="e">
        <v>#NAME?</v>
      </c>
      <c r="AK76" s="2">
        <v>1.21019240729403E-3</v>
      </c>
      <c r="AL76" s="4" t="s">
        <v>314</v>
      </c>
      <c r="AM76" s="4">
        <v>3.6469344608879553</v>
      </c>
      <c r="AP76" s="4" t="s">
        <v>313</v>
      </c>
      <c r="AQ76" s="4">
        <v>1.8849449204406363</v>
      </c>
      <c r="AT76" s="4" t="s">
        <v>313</v>
      </c>
      <c r="AU76" s="4">
        <v>-0.57003577465896138</v>
      </c>
      <c r="AX76" s="4" t="s">
        <v>313</v>
      </c>
      <c r="AY76" s="4">
        <v>-2.2607206371345634</v>
      </c>
      <c r="BB76" s="4" t="s">
        <v>313</v>
      </c>
      <c r="BC76" s="4">
        <v>0.19808256081134618</v>
      </c>
      <c r="BF76" s="4" t="s">
        <v>313</v>
      </c>
      <c r="BG76" s="4"/>
      <c r="BJ76" s="4" t="s">
        <v>313</v>
      </c>
      <c r="BK76" s="4">
        <v>2.9332717776823305</v>
      </c>
      <c r="BN76" s="4" t="s">
        <v>313</v>
      </c>
      <c r="BO76" s="4">
        <v>2.3240042344845837</v>
      </c>
      <c r="BP76" s="4"/>
      <c r="BR76" s="4" t="s">
        <v>313</v>
      </c>
      <c r="BS76" s="11">
        <v>2.9234</v>
      </c>
      <c r="BT76" s="11"/>
      <c r="BV76" s="4" t="s">
        <v>315</v>
      </c>
      <c r="BW76" s="7">
        <v>43190</v>
      </c>
      <c r="BX76" s="8">
        <v>161507</v>
      </c>
      <c r="BZ76" s="4" t="s">
        <v>315</v>
      </c>
      <c r="CA76" s="7">
        <v>43190</v>
      </c>
      <c r="CB76" s="9">
        <v>4.0333333333333332</v>
      </c>
      <c r="CD76" s="4" t="s">
        <v>315</v>
      </c>
      <c r="CE76" s="7">
        <v>43190</v>
      </c>
      <c r="CF76" s="8">
        <v>95430.333333333328</v>
      </c>
      <c r="CH76" s="4" t="s">
        <v>315</v>
      </c>
      <c r="CI76" s="7">
        <v>43190</v>
      </c>
      <c r="CJ76" s="10">
        <v>276.71199999999999</v>
      </c>
      <c r="CK76" s="14">
        <f t="shared" si="2"/>
        <v>21.285538461538462</v>
      </c>
      <c r="CL76" s="4" t="s">
        <v>315</v>
      </c>
      <c r="CM76" s="7">
        <v>43190</v>
      </c>
      <c r="CN76" s="9">
        <v>38.533333333333331</v>
      </c>
      <c r="CP76" s="4" t="s">
        <v>315</v>
      </c>
      <c r="CQ76" s="7">
        <v>43190</v>
      </c>
      <c r="CR76" s="1">
        <v>370.24</v>
      </c>
      <c r="CT76" s="4" t="s">
        <v>315</v>
      </c>
      <c r="CU76" s="7">
        <v>43190</v>
      </c>
      <c r="CV76" s="1">
        <v>26.766666666666666</v>
      </c>
      <c r="CX76" s="4" t="s">
        <v>315</v>
      </c>
      <c r="CY76" s="7">
        <v>43190</v>
      </c>
      <c r="CZ76" s="11" t="e">
        <v>#N/A</v>
      </c>
      <c r="DB76" s="4" t="s">
        <v>315</v>
      </c>
      <c r="DC76" s="7">
        <v>43190</v>
      </c>
      <c r="DD76" s="11" t="e">
        <v>#N/A</v>
      </c>
      <c r="DJ76" s="4" t="s">
        <v>315</v>
      </c>
      <c r="DK76" s="7">
        <v>43190</v>
      </c>
      <c r="DL76" s="10">
        <v>0</v>
      </c>
    </row>
    <row r="77" spans="2:116" x14ac:dyDescent="0.2">
      <c r="B77" s="4" t="s">
        <v>316</v>
      </c>
      <c r="C77" s="1">
        <v>-0.15219148375997801</v>
      </c>
      <c r="F77" s="4" t="s">
        <v>316</v>
      </c>
      <c r="G77" s="4">
        <v>17996.8</v>
      </c>
      <c r="J77" s="4" t="s">
        <v>316</v>
      </c>
      <c r="K77" s="4">
        <v>4.4000000000000004</v>
      </c>
      <c r="N77" s="4" t="s">
        <v>316</v>
      </c>
      <c r="O77" s="4">
        <v>0.17818608480167064</v>
      </c>
      <c r="Q77" s="4"/>
      <c r="R77" s="4"/>
      <c r="S77" s="4"/>
      <c r="AD77" s="4" t="s">
        <v>316</v>
      </c>
      <c r="AE77" s="4">
        <v>0.46798467532047655</v>
      </c>
      <c r="AH77" s="4" t="s">
        <v>316</v>
      </c>
      <c r="AI77" s="4">
        <v>2533.5</v>
      </c>
      <c r="AJ77" t="e">
        <v>#NAME?</v>
      </c>
      <c r="AK77" s="2">
        <v>4.0212546723794601E-4</v>
      </c>
      <c r="AL77" s="4" t="s">
        <v>317</v>
      </c>
      <c r="AM77" s="4">
        <v>4.7418335089567902</v>
      </c>
      <c r="AP77" s="4" t="s">
        <v>316</v>
      </c>
      <c r="AQ77" s="4">
        <v>2.1465950756586789</v>
      </c>
      <c r="AT77" s="4" t="s">
        <v>316</v>
      </c>
      <c r="AU77" s="4">
        <v>0.17001423374980229</v>
      </c>
      <c r="AX77" s="4" t="s">
        <v>316</v>
      </c>
      <c r="AY77" s="4">
        <v>0.68179319190902021</v>
      </c>
      <c r="BB77" s="4" t="s">
        <v>316</v>
      </c>
      <c r="BC77" s="4">
        <v>0.30882527616106425</v>
      </c>
      <c r="BF77" s="4" t="s">
        <v>316</v>
      </c>
      <c r="BG77" s="4"/>
      <c r="BJ77" s="4" t="s">
        <v>316</v>
      </c>
      <c r="BK77" s="4">
        <v>1.8851203258923928</v>
      </c>
      <c r="BN77" s="4" t="s">
        <v>316</v>
      </c>
      <c r="BO77" s="4">
        <v>2.2834619752151801</v>
      </c>
      <c r="BP77" s="4"/>
      <c r="BR77" s="4" t="s">
        <v>316</v>
      </c>
      <c r="BS77" s="11">
        <v>2.9333999999999998</v>
      </c>
      <c r="BT77" s="11"/>
      <c r="BV77" s="4" t="s">
        <v>318</v>
      </c>
      <c r="BW77" s="7">
        <v>43281</v>
      </c>
      <c r="BX77" s="8">
        <v>162003.66666666666</v>
      </c>
      <c r="BZ77" s="4" t="s">
        <v>318</v>
      </c>
      <c r="CA77" s="7">
        <v>43281</v>
      </c>
      <c r="CB77" s="9">
        <v>3.9333333333333336</v>
      </c>
      <c r="CD77" s="4" t="s">
        <v>318</v>
      </c>
      <c r="CE77" s="7">
        <v>43281</v>
      </c>
      <c r="CF77" s="8">
        <v>95451.666666666672</v>
      </c>
      <c r="CH77" s="4" t="s">
        <v>318</v>
      </c>
      <c r="CI77" s="7">
        <v>43281</v>
      </c>
      <c r="CJ77" s="10">
        <v>278.15600000000001</v>
      </c>
      <c r="CK77" s="14">
        <f t="shared" si="2"/>
        <v>21.396615384615384</v>
      </c>
      <c r="CL77" s="4" t="s">
        <v>318</v>
      </c>
      <c r="CM77" s="7">
        <v>43281</v>
      </c>
      <c r="CN77" s="9">
        <v>39</v>
      </c>
      <c r="CP77" s="4" t="s">
        <v>318</v>
      </c>
      <c r="CQ77" s="7">
        <v>43281</v>
      </c>
      <c r="CR77" s="1">
        <v>371.23</v>
      </c>
      <c r="CT77" s="4" t="s">
        <v>318</v>
      </c>
      <c r="CU77" s="7">
        <v>43281</v>
      </c>
      <c r="CV77" s="1">
        <v>26.98</v>
      </c>
      <c r="CX77" s="4" t="s">
        <v>318</v>
      </c>
      <c r="CY77" s="7">
        <v>43281</v>
      </c>
      <c r="CZ77" s="11">
        <v>235.46129999999999</v>
      </c>
      <c r="DB77" s="4" t="s">
        <v>318</v>
      </c>
      <c r="DC77" s="7">
        <v>43281</v>
      </c>
      <c r="DD77" s="11">
        <v>101.265</v>
      </c>
      <c r="DJ77" s="4" t="s">
        <v>318</v>
      </c>
      <c r="DK77" s="7">
        <v>43281</v>
      </c>
      <c r="DL77" s="10">
        <v>0</v>
      </c>
    </row>
    <row r="78" spans="2:116" x14ac:dyDescent="0.2">
      <c r="B78" s="4" t="s">
        <v>319</v>
      </c>
      <c r="C78" s="1">
        <v>6.5155286734452894E-2</v>
      </c>
      <c r="F78" s="4" t="s">
        <v>319</v>
      </c>
      <c r="G78" s="4">
        <v>18126.2</v>
      </c>
      <c r="J78" s="4" t="s">
        <v>319</v>
      </c>
      <c r="K78" s="4">
        <v>4.3</v>
      </c>
      <c r="N78" s="4" t="s">
        <v>319</v>
      </c>
      <c r="O78" s="4">
        <v>0.47436322708948075</v>
      </c>
      <c r="Q78" s="4"/>
      <c r="R78" s="4"/>
      <c r="S78" s="4"/>
      <c r="AD78" s="4" t="s">
        <v>319</v>
      </c>
      <c r="AE78" s="4">
        <v>0.56556262620574249</v>
      </c>
      <c r="AH78" s="4" t="s">
        <v>319</v>
      </c>
      <c r="AI78" s="4">
        <v>2533.1</v>
      </c>
      <c r="AJ78" t="e">
        <v>#NAME?</v>
      </c>
      <c r="AK78" s="2">
        <v>-1.6770532382515101E-3</v>
      </c>
      <c r="AL78" s="4" t="s">
        <v>320</v>
      </c>
      <c r="AM78" s="4">
        <v>4.3501048218029155</v>
      </c>
      <c r="AP78" s="4" t="s">
        <v>319</v>
      </c>
      <c r="AQ78" s="4">
        <v>2.2663544810855027</v>
      </c>
      <c r="AT78" s="4" t="s">
        <v>319</v>
      </c>
      <c r="AU78" s="4">
        <v>-1.578843497138346E-2</v>
      </c>
      <c r="AX78" s="4" t="s">
        <v>319</v>
      </c>
      <c r="AY78" s="4">
        <v>-6.3138784979008739E-2</v>
      </c>
      <c r="BB78" s="4" t="s">
        <v>319</v>
      </c>
      <c r="BC78" s="4">
        <v>-0.3736332887595375</v>
      </c>
      <c r="BF78" s="4" t="s">
        <v>319</v>
      </c>
      <c r="BG78" s="4"/>
      <c r="BJ78" s="4" t="s">
        <v>319</v>
      </c>
      <c r="BK78" s="4">
        <v>2.281514632773634</v>
      </c>
      <c r="BN78" s="4" t="s">
        <v>319</v>
      </c>
      <c r="BO78" s="4">
        <v>2.2627988023364258</v>
      </c>
      <c r="BP78" s="4"/>
      <c r="BR78" s="4" t="s">
        <v>319</v>
      </c>
      <c r="BS78" s="11">
        <v>2.9428999999999998</v>
      </c>
      <c r="BT78" s="11"/>
      <c r="BV78" s="4" t="s">
        <v>321</v>
      </c>
      <c r="BW78" s="7">
        <v>43373</v>
      </c>
      <c r="BX78" s="8">
        <v>162012</v>
      </c>
      <c r="BZ78" s="4" t="s">
        <v>321</v>
      </c>
      <c r="CA78" s="7">
        <v>43373</v>
      </c>
      <c r="CB78" s="9">
        <v>3.7666666666666671</v>
      </c>
      <c r="CD78" s="4" t="s">
        <v>321</v>
      </c>
      <c r="CE78" s="7">
        <v>43373</v>
      </c>
      <c r="CF78" s="8">
        <v>96054.333333333328</v>
      </c>
      <c r="CH78" s="4" t="s">
        <v>321</v>
      </c>
      <c r="CI78" s="7">
        <v>43373</v>
      </c>
      <c r="CJ78" s="10">
        <v>279.47300000000001</v>
      </c>
      <c r="CK78" s="14">
        <f t="shared" si="2"/>
        <v>21.49792307692308</v>
      </c>
      <c r="CL78" s="4" t="s">
        <v>321</v>
      </c>
      <c r="CM78" s="7">
        <v>43373</v>
      </c>
      <c r="CN78" s="9">
        <v>39.1</v>
      </c>
      <c r="CP78" s="4" t="s">
        <v>321</v>
      </c>
      <c r="CQ78" s="7">
        <v>43373</v>
      </c>
      <c r="CR78" s="1">
        <v>372.60999999999996</v>
      </c>
      <c r="CT78" s="4" t="s">
        <v>321</v>
      </c>
      <c r="CU78" s="7">
        <v>43373</v>
      </c>
      <c r="CV78" s="1">
        <v>27.216666666666669</v>
      </c>
      <c r="CX78" s="4" t="s">
        <v>321</v>
      </c>
      <c r="CY78" s="7">
        <v>43373</v>
      </c>
      <c r="CZ78" s="11">
        <v>235.46119999999999</v>
      </c>
      <c r="DB78" s="4" t="s">
        <v>321</v>
      </c>
      <c r="DC78" s="7">
        <v>43373</v>
      </c>
      <c r="DD78" s="11">
        <v>100.50530000000001</v>
      </c>
      <c r="DJ78" s="4" t="s">
        <v>321</v>
      </c>
      <c r="DK78" s="7">
        <v>43373</v>
      </c>
      <c r="DL78" s="10">
        <v>0</v>
      </c>
    </row>
    <row r="79" spans="2:116" x14ac:dyDescent="0.2">
      <c r="B79" s="4" t="s">
        <v>322</v>
      </c>
      <c r="C79" s="1">
        <v>0.52428300094136104</v>
      </c>
      <c r="F79" s="4" t="s">
        <v>322</v>
      </c>
      <c r="G79" s="4">
        <v>18296.7</v>
      </c>
      <c r="J79" s="4" t="s">
        <v>322</v>
      </c>
      <c r="K79" s="4">
        <v>4.1333333333333302</v>
      </c>
      <c r="N79" s="4" t="s">
        <v>322</v>
      </c>
      <c r="O79" s="4">
        <v>0.77917384475773144</v>
      </c>
      <c r="Q79" s="4"/>
      <c r="R79" s="4"/>
      <c r="S79" s="4"/>
      <c r="AD79" s="4" t="s">
        <v>322</v>
      </c>
      <c r="AE79" s="4">
        <v>1.0527663114780328</v>
      </c>
      <c r="AH79" s="4" t="s">
        <v>322</v>
      </c>
      <c r="AI79" s="4">
        <v>2541.5</v>
      </c>
      <c r="AJ79" t="e">
        <v>#NAME?</v>
      </c>
      <c r="AK79" s="2">
        <v>-1.92432260621378E-4</v>
      </c>
      <c r="AL79" s="4" t="s">
        <v>323</v>
      </c>
      <c r="AM79" s="4">
        <v>3.3385498174230657</v>
      </c>
      <c r="AP79" s="4" t="s">
        <v>322</v>
      </c>
      <c r="AQ79" s="4">
        <v>2.7177391284820858</v>
      </c>
      <c r="AT79" s="4" t="s">
        <v>322</v>
      </c>
      <c r="AU79" s="4">
        <v>0.33160949034779519</v>
      </c>
      <c r="AX79" s="4" t="s">
        <v>322</v>
      </c>
      <c r="AY79" s="4">
        <v>1.3330504508844587</v>
      </c>
      <c r="BB79" s="4" t="s">
        <v>322</v>
      </c>
      <c r="BC79" s="4">
        <v>-8.6488186499980343E-2</v>
      </c>
      <c r="BF79" s="4" t="s">
        <v>322</v>
      </c>
      <c r="BG79" s="4"/>
      <c r="BJ79" s="4" t="s">
        <v>322</v>
      </c>
      <c r="BK79" s="4">
        <v>4.2780322081541593</v>
      </c>
      <c r="BN79" s="4" t="s">
        <v>322</v>
      </c>
      <c r="BO79" s="4">
        <v>2.8404881503854891</v>
      </c>
      <c r="BP79" s="4"/>
      <c r="BR79" s="4" t="s">
        <v>322</v>
      </c>
      <c r="BS79" s="11">
        <v>2.9479000000000002</v>
      </c>
      <c r="BT79" s="11"/>
      <c r="BV79" s="4" t="s">
        <v>324</v>
      </c>
      <c r="BW79" s="7">
        <v>43465</v>
      </c>
      <c r="BX79" s="8">
        <v>162769.33333333334</v>
      </c>
      <c r="BZ79" s="4" t="s">
        <v>324</v>
      </c>
      <c r="CA79" s="7">
        <v>43465</v>
      </c>
      <c r="CB79" s="9">
        <v>3.8333333333333335</v>
      </c>
      <c r="CD79" s="4" t="s">
        <v>324</v>
      </c>
      <c r="CE79" s="7">
        <v>43465</v>
      </c>
      <c r="CF79" s="8">
        <v>95934.333333333328</v>
      </c>
      <c r="CH79" s="4" t="s">
        <v>324</v>
      </c>
      <c r="CI79" s="7">
        <v>43465</v>
      </c>
      <c r="CJ79" s="10">
        <v>280.29199999999997</v>
      </c>
      <c r="CK79" s="14">
        <f t="shared" si="2"/>
        <v>21.560923076923075</v>
      </c>
      <c r="CL79" s="4" t="s">
        <v>324</v>
      </c>
      <c r="CM79" s="7">
        <v>43465</v>
      </c>
      <c r="CN79" s="9">
        <v>38.93333333333333</v>
      </c>
      <c r="CP79" s="4" t="s">
        <v>324</v>
      </c>
      <c r="CQ79" s="7">
        <v>43465</v>
      </c>
      <c r="CR79" s="1">
        <v>374.3</v>
      </c>
      <c r="CT79" s="4" t="s">
        <v>324</v>
      </c>
      <c r="CU79" s="7">
        <v>43465</v>
      </c>
      <c r="CV79" s="1">
        <v>27.446666666666669</v>
      </c>
      <c r="CX79" s="4" t="s">
        <v>324</v>
      </c>
      <c r="CY79" s="7">
        <v>43465</v>
      </c>
      <c r="CZ79" s="11">
        <v>239.2791</v>
      </c>
      <c r="DB79" s="4" t="s">
        <v>324</v>
      </c>
      <c r="DC79" s="7">
        <v>43465</v>
      </c>
      <c r="DD79" s="11">
        <v>101.3306</v>
      </c>
      <c r="DJ79" s="4" t="s">
        <v>324</v>
      </c>
      <c r="DK79" s="7">
        <v>43465</v>
      </c>
      <c r="DL79" s="10">
        <v>0</v>
      </c>
    </row>
    <row r="80" spans="2:116" x14ac:dyDescent="0.2">
      <c r="B80" s="4" t="s">
        <v>325</v>
      </c>
      <c r="C80" s="1">
        <v>0.97798306134444501</v>
      </c>
      <c r="F80" s="4" t="s">
        <v>325</v>
      </c>
      <c r="G80" s="4">
        <v>18436.3</v>
      </c>
      <c r="J80" s="4" t="s">
        <v>325</v>
      </c>
      <c r="K80" s="4">
        <v>4.0333333333333297</v>
      </c>
      <c r="N80" s="4" t="s">
        <v>325</v>
      </c>
      <c r="O80" s="4">
        <v>0.77746366466187022</v>
      </c>
      <c r="Q80" s="4"/>
      <c r="R80" s="4"/>
      <c r="S80" s="4"/>
      <c r="AD80" s="4" t="s">
        <v>325</v>
      </c>
      <c r="AE80" s="4">
        <v>0.59848005066497789</v>
      </c>
      <c r="AH80" s="4" t="s">
        <v>325</v>
      </c>
      <c r="AI80" s="4">
        <v>2547.5</v>
      </c>
      <c r="AJ80" t="e">
        <v>#NAME?</v>
      </c>
      <c r="AK80" s="2">
        <v>3.9302614213165799E-4</v>
      </c>
      <c r="AL80" s="4" t="s">
        <v>326</v>
      </c>
      <c r="AM80" s="4">
        <v>3.3385498174230657</v>
      </c>
      <c r="AP80" s="4" t="s">
        <v>325</v>
      </c>
      <c r="AQ80" s="4">
        <v>3.0156566051652267</v>
      </c>
      <c r="AT80" s="4" t="s">
        <v>325</v>
      </c>
      <c r="AU80" s="4">
        <v>0.23608105449537675</v>
      </c>
      <c r="AX80" s="4" t="s">
        <v>325</v>
      </c>
      <c r="AY80" s="4">
        <v>0.94767354006687532</v>
      </c>
      <c r="BB80" s="4" t="s">
        <v>325</v>
      </c>
      <c r="BC80" s="4">
        <v>0.72354894828404237</v>
      </c>
      <c r="BF80" s="4" t="s">
        <v>325</v>
      </c>
      <c r="BG80" s="4"/>
      <c r="BJ80" s="4" t="s">
        <v>325</v>
      </c>
      <c r="BK80" s="4">
        <v>2.4154967782581562</v>
      </c>
      <c r="BN80" s="4" t="s">
        <v>325</v>
      </c>
      <c r="BO80" s="4">
        <v>2.7109164093693927</v>
      </c>
      <c r="BP80" s="4"/>
      <c r="BR80" s="4" t="s">
        <v>325</v>
      </c>
      <c r="BS80" s="11">
        <f>(BS79+BS81)/2</f>
        <v>2.9812500000000002</v>
      </c>
      <c r="BT80" s="11"/>
      <c r="BV80" s="4" t="s">
        <v>327</v>
      </c>
      <c r="BW80" s="7">
        <v>43555</v>
      </c>
      <c r="BX80" s="8">
        <v>163036.33333333334</v>
      </c>
      <c r="BZ80" s="4" t="s">
        <v>327</v>
      </c>
      <c r="CA80" s="7">
        <v>43555</v>
      </c>
      <c r="CB80" s="9">
        <v>3.8666666666666667</v>
      </c>
      <c r="CD80" s="4" t="s">
        <v>327</v>
      </c>
      <c r="CE80" s="7">
        <v>43555</v>
      </c>
      <c r="CF80" s="8">
        <v>95353</v>
      </c>
      <c r="CH80" s="4" t="s">
        <v>327</v>
      </c>
      <c r="CI80" s="7">
        <v>43555</v>
      </c>
      <c r="CJ80" s="10">
        <v>279.88299999999998</v>
      </c>
      <c r="CK80" s="14">
        <f t="shared" si="2"/>
        <v>21.529461538461536</v>
      </c>
      <c r="CL80" s="4" t="s">
        <v>327</v>
      </c>
      <c r="CM80" s="7">
        <v>43555</v>
      </c>
      <c r="CN80" s="9">
        <v>38.666666666666664</v>
      </c>
      <c r="CP80" s="4" t="s">
        <v>327</v>
      </c>
      <c r="CQ80" s="7">
        <v>43555</v>
      </c>
      <c r="CR80" s="1">
        <v>376.77</v>
      </c>
      <c r="CT80" s="4" t="s">
        <v>327</v>
      </c>
      <c r="CU80" s="7">
        <v>43555</v>
      </c>
      <c r="CV80" s="1">
        <v>27.676666666666666</v>
      </c>
      <c r="CX80" s="4" t="s">
        <v>327</v>
      </c>
      <c r="CY80" s="7">
        <v>43555</v>
      </c>
      <c r="CZ80" s="11">
        <v>246.91069999999999</v>
      </c>
      <c r="DB80" s="4" t="s">
        <v>327</v>
      </c>
      <c r="DC80" s="7">
        <v>43555</v>
      </c>
      <c r="DD80" s="11">
        <v>103.8051</v>
      </c>
      <c r="DJ80" s="4" t="s">
        <v>327</v>
      </c>
      <c r="DK80" s="7">
        <v>43555</v>
      </c>
      <c r="DL80" s="10">
        <v>0</v>
      </c>
    </row>
    <row r="81" spans="2:116" x14ac:dyDescent="0.2">
      <c r="B81" s="4" t="s">
        <v>328</v>
      </c>
      <c r="C81" s="1">
        <v>1.1861985014540699</v>
      </c>
      <c r="F81" s="4" t="s">
        <v>328</v>
      </c>
      <c r="G81" s="4">
        <v>18590</v>
      </c>
      <c r="J81" s="4" t="s">
        <v>328</v>
      </c>
      <c r="K81" s="4">
        <v>3.93333333333333</v>
      </c>
      <c r="N81" s="4" t="s">
        <v>328</v>
      </c>
      <c r="O81" s="4">
        <v>0.62538626798931674</v>
      </c>
      <c r="Q81" s="4"/>
      <c r="R81" s="4"/>
      <c r="S81" s="4"/>
      <c r="AD81" s="4" t="s">
        <v>328</v>
      </c>
      <c r="AE81" s="4">
        <v>0.85618055336963705</v>
      </c>
      <c r="AH81" s="4" t="s">
        <v>328</v>
      </c>
      <c r="AI81" s="4">
        <v>2563.3000000000002</v>
      </c>
      <c r="AJ81" t="e">
        <v>#NAME?</v>
      </c>
      <c r="AK81" s="2">
        <v>1.88840717178373E-3</v>
      </c>
      <c r="AL81" s="4" t="s">
        <v>329</v>
      </c>
      <c r="AM81" s="4">
        <v>4.0187891440501202</v>
      </c>
      <c r="AP81" s="4" t="s">
        <v>328</v>
      </c>
      <c r="AQ81" s="4">
        <v>3.2961415362731152</v>
      </c>
      <c r="AT81" s="4" t="s">
        <v>328</v>
      </c>
      <c r="AU81" s="4">
        <v>0.62021589793915599</v>
      </c>
      <c r="AX81" s="4" t="s">
        <v>328</v>
      </c>
      <c r="AY81" s="4">
        <v>2.5040392361533841</v>
      </c>
      <c r="BB81" s="4" t="s">
        <v>328</v>
      </c>
      <c r="BC81" s="4">
        <v>1.1762384053680679</v>
      </c>
      <c r="BF81" s="4" t="s">
        <v>328</v>
      </c>
      <c r="BG81" s="4"/>
      <c r="BJ81" s="4" t="s">
        <v>328</v>
      </c>
      <c r="BK81" s="4">
        <v>3.468956506829258</v>
      </c>
      <c r="BN81" s="4" t="s">
        <v>328</v>
      </c>
      <c r="BO81" s="4">
        <v>3.1077786984819107</v>
      </c>
      <c r="BP81" s="4"/>
      <c r="BR81" s="4" t="s">
        <v>328</v>
      </c>
      <c r="BS81" s="11">
        <v>3.0146000000000002</v>
      </c>
      <c r="BT81" s="11"/>
      <c r="BV81" s="4" t="s">
        <v>330</v>
      </c>
      <c r="BW81" s="7">
        <v>43646</v>
      </c>
      <c r="BX81" s="8">
        <v>162877</v>
      </c>
      <c r="BZ81" s="4" t="s">
        <v>330</v>
      </c>
      <c r="CA81" s="7">
        <v>43646</v>
      </c>
      <c r="CB81" s="9">
        <v>3.6666666666666665</v>
      </c>
      <c r="CD81" s="4" t="s">
        <v>330</v>
      </c>
      <c r="CE81" s="7">
        <v>43646</v>
      </c>
      <c r="CF81" s="8">
        <v>95987</v>
      </c>
      <c r="CH81" s="4" t="s">
        <v>330</v>
      </c>
      <c r="CI81" s="7">
        <v>43646</v>
      </c>
      <c r="CJ81" s="10">
        <v>279.84800000000001</v>
      </c>
      <c r="CK81" s="14">
        <f t="shared" si="2"/>
        <v>21.526769230769233</v>
      </c>
      <c r="CL81" s="4" t="s">
        <v>330</v>
      </c>
      <c r="CM81" s="7">
        <v>43646</v>
      </c>
      <c r="CN81" s="9">
        <v>39</v>
      </c>
      <c r="CP81" s="4" t="s">
        <v>330</v>
      </c>
      <c r="CQ81" s="7">
        <v>43646</v>
      </c>
      <c r="CR81" s="1">
        <v>375.55666666666667</v>
      </c>
      <c r="CT81" s="4" t="s">
        <v>330</v>
      </c>
      <c r="CU81" s="7">
        <v>43646</v>
      </c>
      <c r="CV81" s="1">
        <v>27.88</v>
      </c>
      <c r="CX81" s="4" t="s">
        <v>330</v>
      </c>
      <c r="CY81" s="7">
        <v>43646</v>
      </c>
      <c r="CZ81" s="11">
        <v>255.57490000000001</v>
      </c>
      <c r="DB81" s="4" t="s">
        <v>330</v>
      </c>
      <c r="DC81" s="7">
        <v>43646</v>
      </c>
      <c r="DD81" s="11">
        <v>106.6694</v>
      </c>
      <c r="DJ81" s="4" t="s">
        <v>330</v>
      </c>
      <c r="DK81" s="7">
        <v>43646</v>
      </c>
      <c r="DL81" s="10">
        <v>0</v>
      </c>
    </row>
    <row r="82" spans="2:116" x14ac:dyDescent="0.2">
      <c r="B82" s="4" t="s">
        <v>331</v>
      </c>
      <c r="C82" s="1">
        <v>1.2678538067557099</v>
      </c>
      <c r="F82" s="4" t="s">
        <v>331</v>
      </c>
      <c r="G82" s="4">
        <v>18679.599999999999</v>
      </c>
      <c r="J82" s="4" t="s">
        <v>331</v>
      </c>
      <c r="K82" s="4">
        <v>3.7666666666666702</v>
      </c>
      <c r="N82" s="4" t="s">
        <v>331</v>
      </c>
      <c r="O82" s="4">
        <v>0.4054702590885812</v>
      </c>
      <c r="Q82" s="4"/>
      <c r="R82" s="4"/>
      <c r="S82" s="4"/>
      <c r="AD82" s="4" t="s">
        <v>331</v>
      </c>
      <c r="AE82" s="4">
        <v>0.65697075621859491</v>
      </c>
      <c r="AH82" s="4" t="s">
        <v>331</v>
      </c>
      <c r="AI82" s="4">
        <v>2572.1999999999998</v>
      </c>
      <c r="AJ82" t="e">
        <v>#NAME?</v>
      </c>
      <c r="AK82" s="2">
        <v>3.60138265706511E-3</v>
      </c>
      <c r="AL82" s="4" t="s">
        <v>332</v>
      </c>
      <c r="AM82" s="4">
        <v>3.6382536382536435</v>
      </c>
      <c r="AP82" s="4" t="s">
        <v>331</v>
      </c>
      <c r="AQ82" s="4">
        <v>3.0530392470567467</v>
      </c>
      <c r="AT82" s="4" t="s">
        <v>331</v>
      </c>
      <c r="AU82" s="4">
        <v>0.3472086763156868</v>
      </c>
      <c r="AX82" s="4" t="s">
        <v>331</v>
      </c>
      <c r="AY82" s="4">
        <v>1.3960846946296523</v>
      </c>
      <c r="BB82" s="4" t="s">
        <v>331</v>
      </c>
      <c r="BC82" s="4">
        <v>1.5435632229284277</v>
      </c>
      <c r="BF82" s="4" t="s">
        <v>331</v>
      </c>
      <c r="BG82" s="4"/>
      <c r="BJ82" s="4" t="s">
        <v>331</v>
      </c>
      <c r="BK82" s="4">
        <v>2.6538932678438569</v>
      </c>
      <c r="BN82" s="4" t="s">
        <v>331</v>
      </c>
      <c r="BO82" s="4">
        <v>3.2014975520783335</v>
      </c>
      <c r="BP82" s="4"/>
      <c r="BR82" s="4" t="s">
        <v>331</v>
      </c>
      <c r="BS82" s="11">
        <v>3.0550999999999999</v>
      </c>
      <c r="BT82" s="11"/>
      <c r="BV82" s="4" t="s">
        <v>333</v>
      </c>
      <c r="BW82" s="7">
        <v>43738</v>
      </c>
      <c r="BX82" s="8">
        <v>163801.66666666666</v>
      </c>
      <c r="BZ82" s="4" t="s">
        <v>333</v>
      </c>
      <c r="CA82" s="7">
        <v>43738</v>
      </c>
      <c r="CB82" s="9">
        <v>3.6</v>
      </c>
      <c r="CD82" s="4" t="s">
        <v>333</v>
      </c>
      <c r="CE82" s="7">
        <v>43738</v>
      </c>
      <c r="CF82" s="8">
        <v>95630</v>
      </c>
      <c r="CH82" s="4" t="s">
        <v>333</v>
      </c>
      <c r="CI82" s="7">
        <v>43738</v>
      </c>
      <c r="CJ82" s="10">
        <v>281.77</v>
      </c>
      <c r="CK82" s="14">
        <f t="shared" si="2"/>
        <v>21.674615384615382</v>
      </c>
      <c r="CL82" s="4" t="s">
        <v>333</v>
      </c>
      <c r="CM82" s="7">
        <v>43738</v>
      </c>
      <c r="CN82" s="9">
        <v>39.166666666666664</v>
      </c>
      <c r="CP82" s="4" t="s">
        <v>333</v>
      </c>
      <c r="CQ82" s="7">
        <v>43738</v>
      </c>
      <c r="CR82" s="1">
        <v>377.16666666666669</v>
      </c>
      <c r="CT82" s="4" t="s">
        <v>333</v>
      </c>
      <c r="CU82" s="7">
        <v>43738</v>
      </c>
      <c r="CV82" s="1">
        <v>28.116666666666664</v>
      </c>
      <c r="CX82" s="4" t="s">
        <v>333</v>
      </c>
      <c r="CY82" s="7">
        <v>43738</v>
      </c>
      <c r="CZ82" s="11">
        <v>262.27890000000002</v>
      </c>
      <c r="DB82" s="4" t="s">
        <v>333</v>
      </c>
      <c r="DC82" s="7">
        <v>43738</v>
      </c>
      <c r="DD82" s="11">
        <v>108.6708</v>
      </c>
      <c r="DJ82" s="4" t="s">
        <v>333</v>
      </c>
      <c r="DK82" s="7">
        <v>43738</v>
      </c>
      <c r="DL82" s="10">
        <v>0</v>
      </c>
    </row>
    <row r="83" spans="2:116" x14ac:dyDescent="0.2">
      <c r="B83" s="4" t="s">
        <v>334</v>
      </c>
      <c r="C83" s="1">
        <v>1.1673532625994201</v>
      </c>
      <c r="F83" s="4" t="s">
        <v>334</v>
      </c>
      <c r="G83" s="4">
        <v>18721.3</v>
      </c>
      <c r="J83" s="4" t="s">
        <v>334</v>
      </c>
      <c r="K83" s="4">
        <v>3.8333333333333299</v>
      </c>
      <c r="N83" s="4" t="s">
        <v>334</v>
      </c>
      <c r="O83" s="4">
        <v>0.39072482036072476</v>
      </c>
      <c r="Q83" s="4"/>
      <c r="R83" s="4"/>
      <c r="S83" s="4"/>
      <c r="AD83" s="4" t="s">
        <v>334</v>
      </c>
      <c r="AE83" s="4">
        <v>0.42556160178596342</v>
      </c>
      <c r="AH83" s="4" t="s">
        <v>334</v>
      </c>
      <c r="AI83" s="4">
        <v>2573.1</v>
      </c>
      <c r="AJ83" t="e">
        <v>#NAME?</v>
      </c>
      <c r="AK83" s="2">
        <v>7.0920293924192594E-5</v>
      </c>
      <c r="AL83" s="4" t="s">
        <v>335</v>
      </c>
      <c r="AM83" s="4">
        <v>3.4179181771102969</v>
      </c>
      <c r="AP83" s="4" t="s">
        <v>334</v>
      </c>
      <c r="AQ83" s="4">
        <v>2.3206370547694393</v>
      </c>
      <c r="AT83" s="4" t="s">
        <v>334</v>
      </c>
      <c r="AU83" s="4">
        <v>3.498950314905528E-2</v>
      </c>
      <c r="AX83" s="4" t="s">
        <v>334</v>
      </c>
      <c r="AY83" s="4">
        <v>0.1400314856521353</v>
      </c>
      <c r="BB83" s="4" t="s">
        <v>334</v>
      </c>
      <c r="BC83" s="4">
        <v>1.2433602203423175</v>
      </c>
      <c r="BF83" s="4" t="s">
        <v>334</v>
      </c>
      <c r="BG83" s="4"/>
      <c r="BJ83" s="4" t="s">
        <v>334</v>
      </c>
      <c r="BK83" s="4">
        <v>1.7131434286950278</v>
      </c>
      <c r="BN83" s="4" t="s">
        <v>334</v>
      </c>
      <c r="BO83" s="4">
        <v>2.5609563014566179</v>
      </c>
      <c r="BP83" s="4"/>
      <c r="BR83" s="4" t="s">
        <v>334</v>
      </c>
      <c r="BS83" s="11">
        <v>3.1105</v>
      </c>
      <c r="BT83" s="11"/>
      <c r="BV83" s="4" t="s">
        <v>336</v>
      </c>
      <c r="BW83" s="7">
        <v>43830</v>
      </c>
      <c r="BX83" s="8">
        <v>164434.66666666666</v>
      </c>
      <c r="BZ83" s="4" t="s">
        <v>336</v>
      </c>
      <c r="CA83" s="7">
        <v>43830</v>
      </c>
      <c r="CB83" s="9">
        <v>3.6</v>
      </c>
      <c r="CD83" s="4" t="s">
        <v>336</v>
      </c>
      <c r="CE83" s="7">
        <v>43830</v>
      </c>
      <c r="CF83" s="8">
        <v>95580.666666666672</v>
      </c>
      <c r="CH83" s="4" t="s">
        <v>336</v>
      </c>
      <c r="CI83" s="7">
        <v>43830</v>
      </c>
      <c r="CJ83" s="10">
        <v>282.31900000000002</v>
      </c>
      <c r="CK83" s="14">
        <f t="shared" si="2"/>
        <v>21.716846153846156</v>
      </c>
      <c r="CL83" s="4" t="s">
        <v>336</v>
      </c>
      <c r="CM83" s="7">
        <v>43830</v>
      </c>
      <c r="CN83" s="9">
        <v>39.033333333333331</v>
      </c>
      <c r="CP83" s="4" t="s">
        <v>336</v>
      </c>
      <c r="CQ83" s="7">
        <v>43830</v>
      </c>
      <c r="CR83" s="1">
        <v>376.94</v>
      </c>
      <c r="CT83" s="4" t="s">
        <v>336</v>
      </c>
      <c r="CU83" s="7">
        <v>43830</v>
      </c>
      <c r="CV83" s="1">
        <v>28.31</v>
      </c>
      <c r="CX83" s="4" t="s">
        <v>336</v>
      </c>
      <c r="CY83" s="7">
        <v>43830</v>
      </c>
      <c r="CZ83" s="11">
        <v>262.0154</v>
      </c>
      <c r="DB83" s="4" t="s">
        <v>336</v>
      </c>
      <c r="DC83" s="7">
        <v>43830</v>
      </c>
      <c r="DD83" s="11">
        <v>107.7709</v>
      </c>
      <c r="DJ83" s="4" t="s">
        <v>336</v>
      </c>
      <c r="DK83" s="7">
        <v>43830</v>
      </c>
      <c r="DL83" s="10">
        <v>0</v>
      </c>
    </row>
    <row r="84" spans="2:116" x14ac:dyDescent="0.2">
      <c r="B84" s="4" t="s">
        <v>337</v>
      </c>
      <c r="C84" s="1">
        <v>1.4824423044719199</v>
      </c>
      <c r="F84" s="4" t="s">
        <v>337</v>
      </c>
      <c r="G84" s="4">
        <v>18833.2</v>
      </c>
      <c r="J84" s="4" t="s">
        <v>337</v>
      </c>
      <c r="K84" s="4">
        <v>3.8666666666666698</v>
      </c>
      <c r="N84" s="4" t="s">
        <v>337</v>
      </c>
      <c r="O84" s="4">
        <v>0.17712677423537582</v>
      </c>
      <c r="Q84" s="4"/>
      <c r="R84" s="4"/>
      <c r="S84" s="4"/>
      <c r="AD84" s="4" t="s">
        <v>337</v>
      </c>
      <c r="AE84" s="4">
        <v>0.15128709814364555</v>
      </c>
      <c r="AH84" s="4" t="s">
        <v>337</v>
      </c>
      <c r="AI84" s="4">
        <v>2581.1</v>
      </c>
      <c r="AJ84" t="e">
        <v>#NAME?</v>
      </c>
      <c r="AK84" s="2">
        <v>-1.30163071106393E-3</v>
      </c>
      <c r="AL84" s="4" t="s">
        <v>338</v>
      </c>
      <c r="AM84" s="4">
        <v>3.6138358286009344</v>
      </c>
      <c r="AP84" s="4" t="s">
        <v>337</v>
      </c>
      <c r="AQ84" s="4">
        <v>2.1528180817192171</v>
      </c>
      <c r="AT84" s="4" t="s">
        <v>337</v>
      </c>
      <c r="AU84" s="4">
        <v>0.31090902024794992</v>
      </c>
      <c r="AX84" s="4" t="s">
        <v>337</v>
      </c>
      <c r="AY84" s="4">
        <v>1.2494479770040094</v>
      </c>
      <c r="BB84" s="4" t="s">
        <v>337</v>
      </c>
      <c r="BC84" s="4">
        <v>1.3189401373895977</v>
      </c>
      <c r="BF84" s="4" t="s">
        <v>337</v>
      </c>
      <c r="BG84" s="4"/>
      <c r="BJ84" s="4" t="s">
        <v>337</v>
      </c>
      <c r="BK84" s="4">
        <v>0.60652304531301027</v>
      </c>
      <c r="BN84" s="4" t="s">
        <v>337</v>
      </c>
      <c r="BO84" s="4">
        <v>2.1050395039189147</v>
      </c>
      <c r="BP84" s="4"/>
      <c r="BR84" s="4" t="s">
        <v>337</v>
      </c>
      <c r="BS84" s="11">
        <v>3.1393</v>
      </c>
      <c r="BT84" s="11"/>
      <c r="BV84" s="4" t="s">
        <v>339</v>
      </c>
      <c r="BW84" s="7">
        <v>43921</v>
      </c>
      <c r="BX84" s="8">
        <v>163874.66666666666</v>
      </c>
      <c r="BZ84" s="4" t="s">
        <v>339</v>
      </c>
      <c r="CA84" s="7">
        <v>43921</v>
      </c>
      <c r="CB84" s="9">
        <v>3.8000000000000003</v>
      </c>
      <c r="CD84" s="4" t="s">
        <v>339</v>
      </c>
      <c r="CE84" s="7">
        <v>43921</v>
      </c>
      <c r="CF84" s="8">
        <v>95754.666666666672</v>
      </c>
      <c r="CH84" s="4" t="s">
        <v>339</v>
      </c>
      <c r="CI84" s="7">
        <v>43921</v>
      </c>
      <c r="CJ84" s="10">
        <v>279.19499999999999</v>
      </c>
      <c r="CK84" s="14">
        <f t="shared" si="2"/>
        <v>21.47653846153846</v>
      </c>
      <c r="CL84" s="4" t="s">
        <v>339</v>
      </c>
      <c r="CM84" s="7">
        <v>43921</v>
      </c>
      <c r="CN84" s="9">
        <v>38.533333333333339</v>
      </c>
      <c r="CP84" s="4" t="s">
        <v>339</v>
      </c>
      <c r="CQ84" s="7">
        <v>43921</v>
      </c>
      <c r="CR84" s="1">
        <v>378.58333333333331</v>
      </c>
      <c r="CT84" s="4" t="s">
        <v>339</v>
      </c>
      <c r="CU84" s="7">
        <v>43921</v>
      </c>
      <c r="CV84" s="1">
        <v>28.56</v>
      </c>
      <c r="CX84" s="4" t="s">
        <v>339</v>
      </c>
      <c r="CY84" s="7">
        <v>43921</v>
      </c>
      <c r="CZ84" s="11">
        <v>271.83499999999998</v>
      </c>
      <c r="DB84" s="4" t="s">
        <v>339</v>
      </c>
      <c r="DC84" s="7">
        <v>43921</v>
      </c>
      <c r="DD84" s="11">
        <v>111.0615</v>
      </c>
      <c r="DJ84" s="4" t="s">
        <v>339</v>
      </c>
      <c r="DK84" s="7">
        <v>43921</v>
      </c>
      <c r="DL84" s="10">
        <v>0</v>
      </c>
    </row>
    <row r="85" spans="2:116" x14ac:dyDescent="0.2">
      <c r="B85" s="4" t="s">
        <v>340</v>
      </c>
      <c r="C85" s="1">
        <v>1.4542219875293401</v>
      </c>
      <c r="F85" s="4" t="s">
        <v>340</v>
      </c>
      <c r="G85" s="4">
        <v>18982.5</v>
      </c>
      <c r="J85" s="4" t="s">
        <v>340</v>
      </c>
      <c r="K85" s="4">
        <v>3.6666666666666701</v>
      </c>
      <c r="N85" s="4" t="s">
        <v>340</v>
      </c>
      <c r="O85" s="4">
        <v>0.86405628543979729</v>
      </c>
      <c r="Q85" s="4"/>
      <c r="R85" s="4"/>
      <c r="S85" s="4"/>
      <c r="AD85" s="4" t="s">
        <v>340</v>
      </c>
      <c r="AE85" s="4">
        <v>0.87629382432505343</v>
      </c>
      <c r="AH85" s="4" t="s">
        <v>340</v>
      </c>
      <c r="AI85" s="4">
        <v>2612.4</v>
      </c>
      <c r="AJ85" t="e">
        <v>#NAME?</v>
      </c>
      <c r="AK85" s="2">
        <v>5.2421141487140098E-3</v>
      </c>
      <c r="AL85" s="4" t="s">
        <v>341</v>
      </c>
      <c r="AM85" s="4">
        <v>3.9772727272727439</v>
      </c>
      <c r="AP85" s="4" t="s">
        <v>340</v>
      </c>
      <c r="AQ85" s="4">
        <v>2.1113501882732653</v>
      </c>
      <c r="AT85" s="4" t="s">
        <v>340</v>
      </c>
      <c r="AU85" s="4">
        <v>1.2126612684514355</v>
      </c>
      <c r="AX85" s="4" t="s">
        <v>340</v>
      </c>
      <c r="AY85" s="4">
        <v>4.9395933877622689</v>
      </c>
      <c r="BB85" s="4" t="s">
        <v>340</v>
      </c>
      <c r="BC85" s="4">
        <v>1.9154995513595754</v>
      </c>
      <c r="BF85" s="4" t="s">
        <v>340</v>
      </c>
      <c r="BG85" s="4"/>
      <c r="BJ85" s="4" t="s">
        <v>340</v>
      </c>
      <c r="BK85" s="4">
        <v>3.5515184981592651</v>
      </c>
      <c r="BN85" s="4" t="s">
        <v>340</v>
      </c>
      <c r="BO85" s="4">
        <v>2.1254018289067136</v>
      </c>
      <c r="BP85" s="4"/>
      <c r="BR85" s="4" t="s">
        <v>340</v>
      </c>
      <c r="BS85" s="11">
        <v>3.1576</v>
      </c>
      <c r="BT85" s="11"/>
      <c r="BV85" s="4" t="s">
        <v>342</v>
      </c>
      <c r="BW85" s="7">
        <v>44012</v>
      </c>
      <c r="BX85" s="8">
        <v>158158.33333333334</v>
      </c>
      <c r="BZ85" s="4" t="s">
        <v>342</v>
      </c>
      <c r="CA85" s="7">
        <v>44012</v>
      </c>
      <c r="CB85" s="9">
        <v>13.066666666666668</v>
      </c>
      <c r="CD85" s="4" t="s">
        <v>342</v>
      </c>
      <c r="CE85" s="7">
        <v>44012</v>
      </c>
      <c r="CF85" s="8">
        <v>101890.66666666667</v>
      </c>
      <c r="CH85" s="4" t="s">
        <v>342</v>
      </c>
      <c r="CI85" s="7">
        <v>44012</v>
      </c>
      <c r="CJ85" s="10">
        <v>246.49100000000001</v>
      </c>
      <c r="CK85" s="14">
        <f t="shared" si="2"/>
        <v>18.960846153846155</v>
      </c>
      <c r="CL85" s="4" t="s">
        <v>342</v>
      </c>
      <c r="CM85" s="7">
        <v>44012</v>
      </c>
      <c r="CN85" s="9">
        <v>38</v>
      </c>
      <c r="CP85" s="4" t="s">
        <v>342</v>
      </c>
      <c r="CQ85" s="7">
        <v>44012</v>
      </c>
      <c r="CR85" s="1">
        <v>399.77666666666664</v>
      </c>
      <c r="CT85" s="4" t="s">
        <v>342</v>
      </c>
      <c r="CU85" s="7">
        <v>44012</v>
      </c>
      <c r="CV85" s="1">
        <v>29.72</v>
      </c>
      <c r="CX85" s="4" t="s">
        <v>342</v>
      </c>
      <c r="CY85" s="7">
        <v>44012</v>
      </c>
      <c r="CZ85" s="11">
        <v>280.7955</v>
      </c>
      <c r="DB85" s="4" t="s">
        <v>342</v>
      </c>
      <c r="DC85" s="7">
        <v>44012</v>
      </c>
      <c r="DD85" s="11">
        <v>113.98220000000001</v>
      </c>
      <c r="DJ85" s="4" t="s">
        <v>342</v>
      </c>
      <c r="DK85" s="7">
        <v>44012</v>
      </c>
      <c r="DL85" s="10">
        <v>0</v>
      </c>
    </row>
    <row r="86" spans="2:116" x14ac:dyDescent="0.2">
      <c r="B86" s="4" t="s">
        <v>343</v>
      </c>
      <c r="C86" s="1">
        <v>1.7051330486734599</v>
      </c>
      <c r="F86" s="4" t="s">
        <v>343</v>
      </c>
      <c r="G86" s="4">
        <v>19112.7</v>
      </c>
      <c r="J86" s="4" t="s">
        <v>343</v>
      </c>
      <c r="K86" s="4">
        <v>3.6</v>
      </c>
      <c r="N86" s="4" t="s">
        <v>343</v>
      </c>
      <c r="O86" s="4">
        <v>0.32044588315173</v>
      </c>
      <c r="Q86" s="4"/>
      <c r="R86" s="4"/>
      <c r="S86" s="4"/>
      <c r="AD86" s="4" t="s">
        <v>343</v>
      </c>
      <c r="AE86" s="4">
        <v>0.79075239899761629</v>
      </c>
      <c r="AH86" s="4" t="s">
        <v>343</v>
      </c>
      <c r="AI86" s="4">
        <v>2627.8</v>
      </c>
      <c r="AJ86" t="e">
        <v>#NAME?</v>
      </c>
      <c r="AK86" s="2">
        <v>6.2164017537378298E-3</v>
      </c>
      <c r="AL86" s="4" t="s">
        <v>344</v>
      </c>
      <c r="AM86" s="4">
        <v>4.1817243159525024</v>
      </c>
      <c r="AP86" s="4" t="s">
        <v>343</v>
      </c>
      <c r="AQ86" s="4">
        <v>2.318572132165571</v>
      </c>
      <c r="AT86" s="4" t="s">
        <v>343</v>
      </c>
      <c r="AU86" s="4">
        <v>0.58949624866023587</v>
      </c>
      <c r="AX86" s="4" t="s">
        <v>343</v>
      </c>
      <c r="AY86" s="4">
        <v>2.3789174063849101</v>
      </c>
      <c r="BB86" s="4" t="s">
        <v>343</v>
      </c>
      <c r="BC86" s="4">
        <v>2.161573750097193</v>
      </c>
      <c r="BF86" s="4" t="s">
        <v>343</v>
      </c>
      <c r="BG86" s="4"/>
      <c r="BJ86" s="4" t="s">
        <v>343</v>
      </c>
      <c r="BK86" s="4">
        <v>3.2007251279919697</v>
      </c>
      <c r="BN86" s="4" t="s">
        <v>343</v>
      </c>
      <c r="BO86" s="4">
        <v>2.2611351410011937</v>
      </c>
      <c r="BP86" s="4"/>
      <c r="BR86" s="4" t="s">
        <v>343</v>
      </c>
      <c r="BS86" s="11">
        <v>3.1461000000000001</v>
      </c>
      <c r="BT86" s="11"/>
      <c r="BV86" s="4" t="s">
        <v>345</v>
      </c>
      <c r="BW86" s="7">
        <v>44104</v>
      </c>
      <c r="BX86" s="8">
        <v>160327</v>
      </c>
      <c r="BZ86" s="4" t="s">
        <v>345</v>
      </c>
      <c r="CA86" s="7">
        <v>44104</v>
      </c>
      <c r="CB86" s="9">
        <v>8.8000000000000007</v>
      </c>
      <c r="CD86" s="4" t="s">
        <v>345</v>
      </c>
      <c r="CE86" s="7">
        <v>44104</v>
      </c>
      <c r="CF86" s="8">
        <v>100230.66666666667</v>
      </c>
      <c r="CH86" s="4" t="s">
        <v>345</v>
      </c>
      <c r="CI86" s="7">
        <v>44104</v>
      </c>
      <c r="CJ86" s="10">
        <v>263.637</v>
      </c>
      <c r="CK86" s="14">
        <f t="shared" si="2"/>
        <v>20.279769230769229</v>
      </c>
      <c r="CL86" s="4" t="s">
        <v>345</v>
      </c>
      <c r="CM86" s="7">
        <v>44104</v>
      </c>
      <c r="CN86" s="9">
        <v>38.033333333333339</v>
      </c>
      <c r="CP86" s="4" t="s">
        <v>345</v>
      </c>
      <c r="CQ86" s="7">
        <v>44104</v>
      </c>
      <c r="CR86" s="1">
        <v>393.87666666666672</v>
      </c>
      <c r="CT86" s="4" t="s">
        <v>345</v>
      </c>
      <c r="CU86" s="7">
        <v>44104</v>
      </c>
      <c r="CV86" s="1">
        <v>29.446666666666669</v>
      </c>
      <c r="CX86" s="4" t="s">
        <v>345</v>
      </c>
      <c r="CY86" s="7">
        <v>44104</v>
      </c>
      <c r="CZ86" s="11">
        <v>282.98160000000001</v>
      </c>
      <c r="DB86" s="4" t="s">
        <v>345</v>
      </c>
      <c r="DC86" s="7">
        <v>44104</v>
      </c>
      <c r="DD86" s="11">
        <v>114.14409999999999</v>
      </c>
      <c r="DJ86" s="4" t="s">
        <v>345</v>
      </c>
      <c r="DK86" s="7">
        <v>44104</v>
      </c>
      <c r="DL86" s="10">
        <v>0</v>
      </c>
    </row>
    <row r="87" spans="2:116" x14ac:dyDescent="0.2">
      <c r="B87" s="4" t="s">
        <v>346</v>
      </c>
      <c r="C87" s="1">
        <v>1.91285680111752</v>
      </c>
      <c r="F87" s="4" t="s">
        <v>346</v>
      </c>
      <c r="G87" s="4">
        <v>19202.3</v>
      </c>
      <c r="J87" s="4" t="s">
        <v>346</v>
      </c>
      <c r="K87" s="4">
        <v>3.6</v>
      </c>
      <c r="N87" s="4" t="s">
        <v>346</v>
      </c>
      <c r="O87" s="4">
        <v>0.65107504147285722</v>
      </c>
      <c r="Q87" s="4"/>
      <c r="R87" s="4"/>
      <c r="S87" s="4"/>
      <c r="AD87" s="4" t="s">
        <v>346</v>
      </c>
      <c r="AE87" s="4">
        <v>0.42979616897735795</v>
      </c>
      <c r="AH87" s="4" t="s">
        <v>346</v>
      </c>
      <c r="AI87" s="4">
        <v>2643.4</v>
      </c>
      <c r="AJ87" t="e">
        <v>#NAME?</v>
      </c>
      <c r="AK87" s="2">
        <v>4.9567052341816797E-3</v>
      </c>
      <c r="AL87" s="4" t="s">
        <v>347</v>
      </c>
      <c r="AM87" s="4">
        <v>4.1046690610569501</v>
      </c>
      <c r="AP87" s="4" t="s">
        <v>346</v>
      </c>
      <c r="AQ87" s="4">
        <v>2.5692660231928337</v>
      </c>
      <c r="AT87" s="4" t="s">
        <v>346</v>
      </c>
      <c r="AU87" s="4">
        <v>0.59365248496841461</v>
      </c>
      <c r="AX87" s="4" t="s">
        <v>346</v>
      </c>
      <c r="AY87" s="4">
        <v>2.3958391472310576</v>
      </c>
      <c r="BB87" s="4" t="s">
        <v>346</v>
      </c>
      <c r="BC87" s="4">
        <v>2.73211301542886</v>
      </c>
      <c r="BF87" s="4" t="s">
        <v>346</v>
      </c>
      <c r="BG87" s="4"/>
      <c r="BJ87" s="4" t="s">
        <v>346</v>
      </c>
      <c r="BK87" s="4">
        <v>1.7302999524401126</v>
      </c>
      <c r="BN87" s="4" t="s">
        <v>346</v>
      </c>
      <c r="BO87" s="4">
        <v>2.2654471074061213</v>
      </c>
      <c r="BP87" s="4"/>
      <c r="BR87" s="4" t="s">
        <v>346</v>
      </c>
      <c r="BS87" s="11">
        <v>3.1118999999999999</v>
      </c>
      <c r="BT87" s="11"/>
      <c r="BV87" s="4" t="s">
        <v>348</v>
      </c>
      <c r="BW87" s="7">
        <v>44196</v>
      </c>
      <c r="BX87" s="8">
        <v>160607</v>
      </c>
      <c r="BZ87" s="4" t="s">
        <v>348</v>
      </c>
      <c r="CA87" s="7">
        <v>44196</v>
      </c>
      <c r="CB87" s="9">
        <v>6.7666666666666666</v>
      </c>
      <c r="CD87" s="4" t="s">
        <v>348</v>
      </c>
      <c r="CE87" s="7">
        <v>44196</v>
      </c>
      <c r="CF87" s="8">
        <v>100472.66666666667</v>
      </c>
      <c r="CH87" s="4" t="s">
        <v>348</v>
      </c>
      <c r="CI87" s="7">
        <v>44196</v>
      </c>
      <c r="CJ87" s="10">
        <v>268.815</v>
      </c>
      <c r="CK87" s="14">
        <f t="shared" si="2"/>
        <v>20.678076923076922</v>
      </c>
      <c r="CL87" s="4" t="s">
        <v>348</v>
      </c>
      <c r="CM87" s="7">
        <v>44196</v>
      </c>
      <c r="CN87" s="9">
        <v>38.466666666666669</v>
      </c>
      <c r="CP87" s="4" t="s">
        <v>348</v>
      </c>
      <c r="CQ87" s="7">
        <v>44196</v>
      </c>
      <c r="CR87" s="1">
        <v>395.37333333333339</v>
      </c>
      <c r="CT87" s="4" t="s">
        <v>348</v>
      </c>
      <c r="CU87" s="7">
        <v>44196</v>
      </c>
      <c r="CV87" s="1">
        <v>29.679999999999996</v>
      </c>
      <c r="CX87" s="4" t="s">
        <v>348</v>
      </c>
      <c r="CY87" s="7">
        <v>44196</v>
      </c>
      <c r="CZ87" s="11">
        <v>284.65410000000003</v>
      </c>
      <c r="DB87" s="4" t="s">
        <v>348</v>
      </c>
      <c r="DC87" s="7">
        <v>44196</v>
      </c>
      <c r="DD87" s="11">
        <v>114.1097</v>
      </c>
      <c r="DJ87" s="4" t="s">
        <v>348</v>
      </c>
      <c r="DK87" s="7">
        <v>44196</v>
      </c>
      <c r="DL87" s="10">
        <v>0</v>
      </c>
    </row>
    <row r="88" spans="2:116" x14ac:dyDescent="0.2">
      <c r="B88" s="4" t="s">
        <v>349</v>
      </c>
      <c r="C88" s="1">
        <v>0.24499781838442899</v>
      </c>
      <c r="F88" s="4" t="s">
        <v>349</v>
      </c>
      <c r="G88" s="4">
        <v>18952</v>
      </c>
      <c r="J88" s="4" t="s">
        <v>349</v>
      </c>
      <c r="K88" s="4">
        <v>3.8</v>
      </c>
      <c r="N88" s="4" t="s">
        <v>349</v>
      </c>
      <c r="O88" s="4">
        <v>0.24832628600297663</v>
      </c>
      <c r="Q88" s="4"/>
      <c r="R88" s="4"/>
      <c r="S88" s="4"/>
      <c r="AD88" s="4" t="s">
        <v>349</v>
      </c>
      <c r="AE88" s="4">
        <v>-1.7699449015020001</v>
      </c>
      <c r="AH88" s="4" t="s">
        <v>349</v>
      </c>
      <c r="AI88" s="4">
        <v>2659.1</v>
      </c>
      <c r="AJ88" t="e">
        <v>#NAME?</v>
      </c>
      <c r="AK88" s="2">
        <v>4.3687639003775502E-4</v>
      </c>
      <c r="AL88" s="4" t="s">
        <v>350</v>
      </c>
      <c r="AM88" s="4">
        <v>3.9265680775114902</v>
      </c>
      <c r="AP88" s="4" t="s">
        <v>349</v>
      </c>
      <c r="AQ88" s="4">
        <v>0.63080092602425508</v>
      </c>
      <c r="AT88" s="4" t="s">
        <v>349</v>
      </c>
      <c r="AU88" s="4">
        <v>0.59393205719906172</v>
      </c>
      <c r="AX88" s="4" t="s">
        <v>349</v>
      </c>
      <c r="AY88" s="4">
        <v>2.3969774756163567</v>
      </c>
      <c r="BB88" s="4" t="s">
        <v>349</v>
      </c>
      <c r="BC88" s="4">
        <v>3.0219673782495833</v>
      </c>
      <c r="BF88" s="4" t="s">
        <v>349</v>
      </c>
      <c r="BG88" s="4"/>
      <c r="BJ88" s="4" t="s">
        <v>349</v>
      </c>
      <c r="BK88" s="4">
        <v>-6.8940253809712289</v>
      </c>
      <c r="BN88" s="4" t="s">
        <v>349</v>
      </c>
      <c r="BO88" s="4">
        <v>0.30365854598423131</v>
      </c>
      <c r="BP88" s="4"/>
      <c r="BR88" s="4" t="s">
        <v>349</v>
      </c>
      <c r="BS88" s="11">
        <v>3.0661</v>
      </c>
      <c r="BT88" s="11"/>
      <c r="BV88" s="4" t="s">
        <v>351</v>
      </c>
      <c r="BW88" s="7">
        <v>44286</v>
      </c>
      <c r="BX88" s="8">
        <v>160310</v>
      </c>
      <c r="BZ88" s="4" t="s">
        <v>351</v>
      </c>
      <c r="CA88" s="7">
        <v>44286</v>
      </c>
      <c r="CB88" s="9">
        <v>6.166666666666667</v>
      </c>
      <c r="CD88" s="4" t="s">
        <v>351</v>
      </c>
      <c r="CE88" s="7">
        <v>44286</v>
      </c>
      <c r="CF88" s="8">
        <v>100614.33333333333</v>
      </c>
      <c r="CH88" s="4" t="s">
        <v>351</v>
      </c>
      <c r="CI88" s="7">
        <v>44286</v>
      </c>
      <c r="CJ88" s="10">
        <v>271.262</v>
      </c>
      <c r="CK88" s="14">
        <f t="shared" si="2"/>
        <v>20.866307692307693</v>
      </c>
      <c r="CL88" s="4" t="s">
        <v>351</v>
      </c>
      <c r="CM88" s="7">
        <v>44286</v>
      </c>
      <c r="CN88" s="9">
        <v>38.533333333333339</v>
      </c>
      <c r="CP88" s="4" t="s">
        <v>351</v>
      </c>
      <c r="CQ88" s="7">
        <v>44286</v>
      </c>
      <c r="CR88" s="1">
        <v>396.26333333333332</v>
      </c>
      <c r="CT88" s="4" t="s">
        <v>351</v>
      </c>
      <c r="CU88" s="7">
        <v>44286</v>
      </c>
      <c r="CV88" s="1">
        <v>29.963333333333335</v>
      </c>
      <c r="CX88" s="4" t="s">
        <v>351</v>
      </c>
      <c r="CY88" s="7">
        <v>44286</v>
      </c>
      <c r="CZ88" s="11">
        <v>272.7663</v>
      </c>
      <c r="DB88" s="4" t="s">
        <v>351</v>
      </c>
      <c r="DC88" s="7">
        <v>44286</v>
      </c>
      <c r="DD88" s="11">
        <v>108.6477</v>
      </c>
      <c r="DJ88" s="4" t="s">
        <v>351</v>
      </c>
      <c r="DK88" s="7">
        <v>44286</v>
      </c>
      <c r="DL88" s="10">
        <v>0</v>
      </c>
    </row>
    <row r="89" spans="2:116" x14ac:dyDescent="0.2">
      <c r="B89" s="4" t="s">
        <v>352</v>
      </c>
      <c r="C89" s="1">
        <v>-9.11153020630538</v>
      </c>
      <c r="F89" s="4" t="s">
        <v>352</v>
      </c>
      <c r="G89" s="4">
        <v>17258.2</v>
      </c>
      <c r="J89" s="4" t="s">
        <v>352</v>
      </c>
      <c r="K89" s="4">
        <v>13.0666666666667</v>
      </c>
      <c r="N89" s="4" t="s">
        <v>352</v>
      </c>
      <c r="O89" s="4">
        <v>-0.78452611218569435</v>
      </c>
      <c r="Q89" s="4"/>
      <c r="R89" s="4"/>
      <c r="S89" s="4"/>
      <c r="AD89" s="4" t="s">
        <v>352</v>
      </c>
      <c r="AE89" s="4">
        <v>-9.6669099850167122</v>
      </c>
      <c r="AH89" s="4" t="s">
        <v>352</v>
      </c>
      <c r="AI89" s="4">
        <v>2689.7</v>
      </c>
      <c r="AJ89" t="e">
        <v>#NAME?</v>
      </c>
      <c r="AK89" s="2">
        <v>4.8091708966826498E-3</v>
      </c>
      <c r="AL89" s="4" t="s">
        <v>353</v>
      </c>
      <c r="AM89" s="4">
        <v>2.0120724346076533</v>
      </c>
      <c r="AP89" s="4" t="s">
        <v>352</v>
      </c>
      <c r="AQ89" s="4">
        <v>-9.083629658896351</v>
      </c>
      <c r="AT89" s="4" t="s">
        <v>352</v>
      </c>
      <c r="AU89" s="4">
        <v>1.1507652965289006</v>
      </c>
      <c r="AX89" s="4" t="s">
        <v>352</v>
      </c>
      <c r="AY89" s="4">
        <v>4.6831281511779164</v>
      </c>
      <c r="BB89" s="4" t="s">
        <v>352</v>
      </c>
      <c r="BC89" s="4">
        <v>2.9589649364568977</v>
      </c>
      <c r="BF89" s="4" t="s">
        <v>352</v>
      </c>
      <c r="BG89" s="4"/>
      <c r="BJ89" s="4" t="s">
        <v>352</v>
      </c>
      <c r="BK89" s="4">
        <v>-33.413304080479861</v>
      </c>
      <c r="BN89" s="4" t="s">
        <v>352</v>
      </c>
      <c r="BO89" s="4">
        <v>-10.179695617627283</v>
      </c>
      <c r="BP89" s="4"/>
      <c r="BR89" s="4" t="s">
        <v>352</v>
      </c>
      <c r="BS89" s="11">
        <v>2.9914999999999998</v>
      </c>
      <c r="BT89" s="11"/>
      <c r="BV89" t="s">
        <v>577</v>
      </c>
      <c r="BW89" s="7">
        <v>44377</v>
      </c>
      <c r="BX89" s="8">
        <v>161003</v>
      </c>
      <c r="BZ89" t="s">
        <v>577</v>
      </c>
      <c r="CA89" s="7">
        <v>44377</v>
      </c>
      <c r="CB89" s="9">
        <v>5.9333333333333327</v>
      </c>
      <c r="CD89" t="s">
        <v>577</v>
      </c>
      <c r="CE89" s="7">
        <v>44377</v>
      </c>
      <c r="CF89" s="8">
        <v>100214.33333333333</v>
      </c>
      <c r="CH89" t="s">
        <v>577</v>
      </c>
      <c r="CI89" s="7">
        <v>44377</v>
      </c>
      <c r="CJ89" s="10">
        <v>274.36399999999998</v>
      </c>
      <c r="CL89" t="s">
        <v>577</v>
      </c>
      <c r="CM89" s="7">
        <v>44377</v>
      </c>
      <c r="CN89" s="9">
        <v>38.833333333333329</v>
      </c>
      <c r="CP89" t="s">
        <v>577</v>
      </c>
      <c r="CQ89" s="7">
        <v>44377</v>
      </c>
      <c r="CR89" s="1">
        <v>392.38666666666671</v>
      </c>
      <c r="CT89" t="s">
        <v>577</v>
      </c>
      <c r="CU89" s="7">
        <v>44377</v>
      </c>
      <c r="CV89" s="1">
        <v>30.306666666666668</v>
      </c>
      <c r="CX89" t="s">
        <v>577</v>
      </c>
      <c r="CY89" s="7">
        <v>44377</v>
      </c>
      <c r="CZ89" s="11">
        <v>279.07569999999998</v>
      </c>
      <c r="DB89" t="s">
        <v>577</v>
      </c>
      <c r="DC89" s="7">
        <v>44377</v>
      </c>
      <c r="DD89" s="11">
        <v>110.5163</v>
      </c>
      <c r="DJ89" t="s">
        <v>577</v>
      </c>
      <c r="DK89" s="7">
        <v>44377</v>
      </c>
      <c r="DL89" s="10" t="e">
        <v>#N/A</v>
      </c>
    </row>
    <row r="90" spans="2:116" x14ac:dyDescent="0.2">
      <c r="B90" s="4" t="s">
        <v>354</v>
      </c>
      <c r="C90" s="1">
        <v>-2.6969535598630499</v>
      </c>
      <c r="F90" s="4" t="s">
        <v>354</v>
      </c>
      <c r="G90" s="4">
        <v>18560.8</v>
      </c>
      <c r="J90" s="4" t="s">
        <v>354</v>
      </c>
      <c r="K90" s="4">
        <v>8.8000000000000007</v>
      </c>
      <c r="N90" s="4" t="s">
        <v>354</v>
      </c>
      <c r="O90" s="4">
        <v>1.1499630888880719</v>
      </c>
      <c r="Q90" s="4"/>
      <c r="R90" s="4"/>
      <c r="S90" s="4"/>
      <c r="AD90" s="4" t="s">
        <v>354</v>
      </c>
      <c r="AE90" s="4">
        <v>9.0537919771358588</v>
      </c>
      <c r="AH90" s="4" t="s">
        <v>354</v>
      </c>
      <c r="AI90" s="4">
        <v>2670.3</v>
      </c>
      <c r="AJ90" t="e">
        <v>#NAME?</v>
      </c>
      <c r="AK90" s="2">
        <v>-1.6081779518662999E-2</v>
      </c>
      <c r="AL90" s="4" t="s">
        <v>355</v>
      </c>
      <c r="AM90" s="4">
        <v>1.4063284781516971</v>
      </c>
      <c r="AP90" s="4" t="s">
        <v>354</v>
      </c>
      <c r="AQ90" s="4">
        <v>-2.8876087627598404</v>
      </c>
      <c r="AT90" s="4" t="s">
        <v>354</v>
      </c>
      <c r="AU90" s="4">
        <v>-0.72127003011488267</v>
      </c>
      <c r="AX90" s="4" t="s">
        <v>354</v>
      </c>
      <c r="AY90" s="4">
        <v>-2.8540161130940653</v>
      </c>
      <c r="BB90" s="4" t="s">
        <v>354</v>
      </c>
      <c r="BC90" s="4">
        <v>1.6173224750742066</v>
      </c>
      <c r="BF90" s="4" t="s">
        <v>354</v>
      </c>
      <c r="BG90" s="4"/>
      <c r="BJ90" s="4" t="s">
        <v>354</v>
      </c>
      <c r="BK90" s="4">
        <v>41.437016020821467</v>
      </c>
      <c r="BN90" s="4" t="s">
        <v>354</v>
      </c>
      <c r="BO90" s="4">
        <v>-2.8160366274266049</v>
      </c>
      <c r="BP90" s="4"/>
      <c r="BR90" s="4" t="s">
        <v>354</v>
      </c>
      <c r="BS90" s="11">
        <v>2.851</v>
      </c>
      <c r="BT90" s="11"/>
    </row>
    <row r="91" spans="2:116" x14ac:dyDescent="0.2">
      <c r="B91" s="4" t="s">
        <v>356</v>
      </c>
      <c r="C91" s="1">
        <v>-2.12990133350797</v>
      </c>
      <c r="F91" s="4" t="s">
        <v>356</v>
      </c>
      <c r="G91" s="4">
        <v>18767.8</v>
      </c>
      <c r="J91" s="4" t="s">
        <v>356</v>
      </c>
      <c r="K91" s="4">
        <v>6.7666666666666702</v>
      </c>
      <c r="N91" s="4" t="s">
        <v>356</v>
      </c>
      <c r="O91" s="4">
        <v>0.60198081884823551</v>
      </c>
      <c r="Q91" s="4"/>
      <c r="R91" s="4"/>
      <c r="S91" s="4"/>
      <c r="AD91" s="4" t="s">
        <v>356</v>
      </c>
      <c r="AE91" s="4">
        <v>0.83536128790715081</v>
      </c>
      <c r="AH91" s="4" t="s">
        <v>356</v>
      </c>
      <c r="AI91" s="4">
        <v>2657.4</v>
      </c>
      <c r="AJ91" t="e">
        <v>#NAME?</v>
      </c>
      <c r="AK91" s="2">
        <v>-2.5817095238820701E-2</v>
      </c>
      <c r="AL91" s="4" t="s">
        <v>357</v>
      </c>
      <c r="AM91" s="4">
        <v>1.9687026754164645</v>
      </c>
      <c r="AP91" s="4" t="s">
        <v>356</v>
      </c>
      <c r="AQ91" s="4">
        <v>-2.2627497747665646</v>
      </c>
      <c r="AT91" s="4" t="s">
        <v>356</v>
      </c>
      <c r="AU91" s="4">
        <v>-0.48309178743961351</v>
      </c>
      <c r="AX91" s="4" t="s">
        <v>356</v>
      </c>
      <c r="AY91" s="4">
        <v>-1.9184095319230945</v>
      </c>
      <c r="BB91" s="4" t="s">
        <v>356</v>
      </c>
      <c r="BC91" s="4">
        <v>0.52962094272527804</v>
      </c>
      <c r="BF91" s="4" t="s">
        <v>356</v>
      </c>
      <c r="BG91" s="4"/>
      <c r="BJ91" s="4" t="s">
        <v>356</v>
      </c>
      <c r="BK91" s="4">
        <v>3.3835485230327893</v>
      </c>
      <c r="BN91" s="4" t="s">
        <v>356</v>
      </c>
      <c r="BO91" s="4">
        <v>-2.4235791380481544</v>
      </c>
      <c r="BP91" s="4"/>
      <c r="BR91" s="4" t="s">
        <v>356</v>
      </c>
      <c r="BS91" s="11">
        <v>2.7256</v>
      </c>
      <c r="BT91" s="11"/>
    </row>
    <row r="92" spans="2:116" x14ac:dyDescent="0.2">
      <c r="B92" s="4" t="s">
        <v>358</v>
      </c>
      <c r="C92" s="1">
        <v>-0.89346108419380299</v>
      </c>
      <c r="F92" s="4" t="s">
        <v>358</v>
      </c>
      <c r="G92" s="4">
        <v>19055.7</v>
      </c>
      <c r="J92" s="4" t="s">
        <v>358</v>
      </c>
      <c r="K92" s="4">
        <v>6.1666666666666696</v>
      </c>
      <c r="N92" s="4" t="s">
        <v>358</v>
      </c>
      <c r="O92" s="4">
        <v>0.92419812784739919</v>
      </c>
      <c r="Q92" s="4"/>
      <c r="R92" s="4"/>
      <c r="S92" s="4"/>
      <c r="AD92" s="4" t="s">
        <v>358</v>
      </c>
      <c r="AE92" s="4">
        <v>2.7444519218125141</v>
      </c>
      <c r="AH92" s="4" t="s">
        <v>358</v>
      </c>
      <c r="AI92" s="4">
        <v>2704.1</v>
      </c>
      <c r="AJ92" t="e">
        <v>#NAME?</v>
      </c>
      <c r="AK92" s="2">
        <v>-6.5584458922558504E-3</v>
      </c>
      <c r="AL92" s="4" t="s">
        <v>359</v>
      </c>
      <c r="AM92" s="4">
        <v>2.5239777889954582</v>
      </c>
      <c r="AP92" s="4" t="s">
        <v>358</v>
      </c>
      <c r="AQ92" s="4">
        <v>0.54717180244829045</v>
      </c>
      <c r="AT92" s="4" t="s">
        <v>358</v>
      </c>
      <c r="AU92" s="4">
        <v>1.7573568149318881</v>
      </c>
      <c r="AX92" s="4" t="s">
        <v>358</v>
      </c>
      <c r="AY92" s="4">
        <v>7.2169058759539411</v>
      </c>
      <c r="BB92" s="4" t="s">
        <v>358</v>
      </c>
      <c r="BC92" s="4">
        <v>1.6923019066601481</v>
      </c>
      <c r="BF92" s="4" t="s">
        <v>358</v>
      </c>
      <c r="BG92" s="4"/>
      <c r="BJ92" s="4" t="s">
        <v>358</v>
      </c>
      <c r="BK92" s="4">
        <v>11.438053902288791</v>
      </c>
      <c r="BN92" s="4" t="s">
        <v>358</v>
      </c>
      <c r="BO92" s="4">
        <v>2.0607783625955665</v>
      </c>
      <c r="BP92" s="4"/>
      <c r="BR92" s="4" t="s">
        <v>358</v>
      </c>
      <c r="BS92" s="11">
        <v>2.6311</v>
      </c>
      <c r="BT92" s="11"/>
    </row>
    <row r="93" spans="2:116" x14ac:dyDescent="0.2">
      <c r="B93" s="4" t="s">
        <v>360</v>
      </c>
      <c r="C93" s="1">
        <v>1.1636557959820999</v>
      </c>
      <c r="F93" s="4" t="s">
        <v>360</v>
      </c>
      <c r="G93" s="4">
        <v>19360.599999999999</v>
      </c>
      <c r="J93" s="4" t="s">
        <v>360</v>
      </c>
      <c r="K93" s="4">
        <v>5.93333333333333</v>
      </c>
      <c r="N93" s="4" t="s">
        <v>360</v>
      </c>
      <c r="O93" s="4">
        <v>2.0474952068186676</v>
      </c>
      <c r="Q93" s="4"/>
      <c r="R93" s="4"/>
      <c r="S93" s="4"/>
      <c r="AD93" s="4" t="s">
        <v>360</v>
      </c>
      <c r="AE93" s="4">
        <v>2.8420426569899191</v>
      </c>
      <c r="AH93" s="4" t="s">
        <v>360</v>
      </c>
      <c r="AI93" s="4">
        <v>2696.4</v>
      </c>
      <c r="AJ93" t="e">
        <v>#NAME?</v>
      </c>
      <c r="AK93" s="2">
        <v>4.4437433010237497E-2</v>
      </c>
      <c r="AL93" s="4" t="s">
        <v>361</v>
      </c>
      <c r="AM93" s="4">
        <v>2.0757651781234285</v>
      </c>
      <c r="AP93" s="4" t="s">
        <v>360</v>
      </c>
      <c r="AQ93" s="4">
        <v>12.182035206452586</v>
      </c>
      <c r="AT93" s="4" t="s">
        <v>360</v>
      </c>
      <c r="AU93" s="4">
        <v>-0.28475278281128658</v>
      </c>
      <c r="AX93" s="4" t="s">
        <v>360</v>
      </c>
      <c r="AY93" s="4">
        <v>-1.134155311406019</v>
      </c>
      <c r="BB93" s="4" t="s">
        <v>360</v>
      </c>
      <c r="BC93" s="4">
        <v>0.24909841246235639</v>
      </c>
      <c r="BF93" s="4" t="s">
        <v>360</v>
      </c>
      <c r="BG93" s="4"/>
      <c r="BJ93" s="4" t="s">
        <v>360</v>
      </c>
      <c r="BK93" s="4">
        <v>12.039035775732712</v>
      </c>
      <c r="BN93" s="4" t="s">
        <v>360</v>
      </c>
      <c r="BO93" s="4">
        <v>16.239665203633766</v>
      </c>
      <c r="BP93" s="4"/>
      <c r="BR93" s="4"/>
    </row>
    <row r="94" spans="2:116" x14ac:dyDescent="0.2">
      <c r="B94" s="4" t="s">
        <v>362</v>
      </c>
      <c r="C94" s="1">
        <v>1.7484681388329399</v>
      </c>
      <c r="F94" s="4" t="s">
        <v>362</v>
      </c>
      <c r="G94" s="4">
        <v>19607.5236383835</v>
      </c>
      <c r="J94" s="4" t="s">
        <v>362</v>
      </c>
      <c r="K94" s="4">
        <v>5.2228032100440203</v>
      </c>
      <c r="N94" s="4" t="s">
        <v>362</v>
      </c>
      <c r="O94" s="4">
        <v>1.4666794683992599</v>
      </c>
      <c r="Q94" s="4"/>
      <c r="R94" s="4"/>
      <c r="S94" s="4"/>
      <c r="AD94" s="4" t="s">
        <v>362</v>
      </c>
      <c r="AE94" s="4">
        <v>0.86201574736533593</v>
      </c>
      <c r="AL94" s="4" t="s">
        <v>363</v>
      </c>
      <c r="AM94" s="4">
        <v>2.4202607823470319</v>
      </c>
      <c r="AP94" s="4" t="s">
        <v>362</v>
      </c>
      <c r="AQ94" s="4">
        <v>5.6394316968207185</v>
      </c>
      <c r="AT94" s="4" t="s">
        <v>362</v>
      </c>
      <c r="AU94" s="4">
        <v>0.20026702269692925</v>
      </c>
      <c r="AX94" s="4" t="s">
        <v>362</v>
      </c>
      <c r="AY94" s="4">
        <v>0.8034777180532906</v>
      </c>
      <c r="BB94" s="4" t="s">
        <v>362</v>
      </c>
      <c r="BC94" s="4">
        <v>1.1796427367711493</v>
      </c>
      <c r="BF94" s="4" t="s">
        <v>362</v>
      </c>
      <c r="BG94" s="4"/>
      <c r="BJ94" s="4" t="s">
        <v>362</v>
      </c>
      <c r="BK94" s="4">
        <v>1.9696579548943021</v>
      </c>
      <c r="BN94" s="4" t="s">
        <v>362</v>
      </c>
      <c r="BO94" s="4">
        <v>7.1103207288156751</v>
      </c>
      <c r="BP94" s="4"/>
      <c r="BR94" s="4"/>
    </row>
    <row r="95" spans="2:116" x14ac:dyDescent="0.2">
      <c r="B95" s="4" t="s">
        <v>364</v>
      </c>
      <c r="C95" s="1">
        <v>2.2863228066110999</v>
      </c>
      <c r="F95" s="4" t="s">
        <v>364</v>
      </c>
      <c r="G95" s="4">
        <v>19907.264945080398</v>
      </c>
      <c r="J95" s="4" t="s">
        <v>364</v>
      </c>
      <c r="K95" s="4">
        <v>4.3998724922882202</v>
      </c>
      <c r="N95" s="4" t="s">
        <v>364</v>
      </c>
      <c r="O95" s="4">
        <v>0.76575630285367147</v>
      </c>
      <c r="Q95" s="4"/>
      <c r="R95" s="4"/>
      <c r="S95" s="4"/>
      <c r="AD95" s="4" t="s">
        <v>364</v>
      </c>
      <c r="AE95" s="4">
        <v>1.358973595527702</v>
      </c>
      <c r="AL95" s="4" t="s">
        <v>365</v>
      </c>
      <c r="AM95" s="4">
        <v>2.7981972959439276</v>
      </c>
      <c r="AP95" s="4" t="s">
        <v>364</v>
      </c>
      <c r="AQ95" s="4">
        <v>6.0713826078730504</v>
      </c>
      <c r="AT95" s="4" t="s">
        <v>364</v>
      </c>
      <c r="AU95" s="4">
        <v>-0.53667925086979051</v>
      </c>
      <c r="AX95" s="4" t="s">
        <v>364</v>
      </c>
      <c r="AY95" s="4">
        <v>-2.1294972741566958</v>
      </c>
      <c r="BB95" s="4" t="s">
        <v>364</v>
      </c>
      <c r="BC95" s="4">
        <v>1.1251599307593889</v>
      </c>
      <c r="BF95" s="4" t="s">
        <v>364</v>
      </c>
      <c r="BG95" s="4"/>
      <c r="BJ95" s="4" t="s">
        <v>364</v>
      </c>
      <c r="BK95" s="4">
        <v>3.0728581600021245</v>
      </c>
      <c r="BN95" s="4" t="s">
        <v>364</v>
      </c>
      <c r="BO95" s="4">
        <v>7.0297573465141285</v>
      </c>
      <c r="BP95" s="4"/>
      <c r="BR95" s="4"/>
    </row>
    <row r="96" spans="2:116" x14ac:dyDescent="0.2">
      <c r="B96" s="4" t="s">
        <v>580</v>
      </c>
      <c r="AL96" s="4" t="s">
        <v>366</v>
      </c>
      <c r="AM96" s="4">
        <v>2.5929247633283516</v>
      </c>
    </row>
    <row r="97" spans="2:39" x14ac:dyDescent="0.2">
      <c r="B97" s="4" t="s">
        <v>581</v>
      </c>
      <c r="AL97" s="4" t="s">
        <v>367</v>
      </c>
      <c r="AM97" s="4">
        <v>2.7098857426726037</v>
      </c>
    </row>
    <row r="98" spans="2:39" x14ac:dyDescent="0.2">
      <c r="AL98" s="4" t="s">
        <v>368</v>
      </c>
      <c r="AM98" s="4">
        <v>2.6927651139742359</v>
      </c>
    </row>
    <row r="99" spans="2:39" x14ac:dyDescent="0.2">
      <c r="AL99" s="4" t="s">
        <v>369</v>
      </c>
      <c r="AM99" s="4">
        <v>2.3178905864958144</v>
      </c>
    </row>
    <row r="100" spans="2:39" x14ac:dyDescent="0.2">
      <c r="AL100" s="4" t="s">
        <v>370</v>
      </c>
      <c r="AM100" s="4">
        <v>1.8974484789008705</v>
      </c>
    </row>
    <row r="101" spans="2:39" x14ac:dyDescent="0.2">
      <c r="AL101" s="4" t="s">
        <v>371</v>
      </c>
      <c r="AM101" s="4">
        <v>2.8338264299802649</v>
      </c>
    </row>
    <row r="102" spans="2:39" x14ac:dyDescent="0.2">
      <c r="AL102" s="4" t="s">
        <v>372</v>
      </c>
      <c r="AM102" s="4">
        <v>3.6106983655274747</v>
      </c>
    </row>
    <row r="103" spans="2:39" x14ac:dyDescent="0.2">
      <c r="AL103" s="4" t="s">
        <v>373</v>
      </c>
      <c r="AM103" s="4">
        <v>4.3732673267326723</v>
      </c>
    </row>
    <row r="104" spans="2:39" x14ac:dyDescent="0.2">
      <c r="AL104" s="4" t="s">
        <v>374</v>
      </c>
      <c r="AM104" s="4">
        <v>4.1088133924175319</v>
      </c>
    </row>
    <row r="105" spans="2:39" x14ac:dyDescent="0.2">
      <c r="AL105" s="4" t="s">
        <v>375</v>
      </c>
      <c r="AM105" s="4">
        <v>4.294695655165973</v>
      </c>
    </row>
    <row r="106" spans="2:39" x14ac:dyDescent="0.2">
      <c r="AL106" s="4" t="s">
        <v>376</v>
      </c>
      <c r="AM106" s="4">
        <v>4.1429592706119749</v>
      </c>
    </row>
    <row r="107" spans="2:39" x14ac:dyDescent="0.2">
      <c r="AL107" s="4" t="s">
        <v>377</v>
      </c>
      <c r="AM107" s="4">
        <v>3.974903550134437</v>
      </c>
    </row>
    <row r="108" spans="2:39" x14ac:dyDescent="0.2">
      <c r="AL108" s="4" t="s">
        <v>378</v>
      </c>
      <c r="AM108" s="4">
        <v>3.9037609759888148</v>
      </c>
    </row>
    <row r="109" spans="2:39" x14ac:dyDescent="0.2">
      <c r="AL109" s="4" t="s">
        <v>379</v>
      </c>
      <c r="AM109" s="4">
        <v>4.0884138231239922</v>
      </c>
    </row>
    <row r="110" spans="2:39" x14ac:dyDescent="0.2">
      <c r="AL110" s="4" t="s">
        <v>380</v>
      </c>
      <c r="AM110" s="4">
        <v>4.9359661059478563</v>
      </c>
    </row>
    <row r="111" spans="2:39" x14ac:dyDescent="0.2">
      <c r="AL111" s="4" t="s">
        <v>381</v>
      </c>
      <c r="AM111" s="4">
        <v>5.4975120783418303</v>
      </c>
    </row>
    <row r="112" spans="2:39" x14ac:dyDescent="0.2">
      <c r="AL112" s="4" t="s">
        <v>382</v>
      </c>
      <c r="AM112" s="4">
        <v>5.3080171620912475</v>
      </c>
    </row>
    <row r="113" spans="38:39" x14ac:dyDescent="0.2">
      <c r="AL113" s="4" t="s">
        <v>383</v>
      </c>
      <c r="AM113" s="4">
        <v>4.9533198751360796</v>
      </c>
    </row>
    <row r="114" spans="38:39" x14ac:dyDescent="0.2">
      <c r="AL114" s="4" t="s">
        <v>384</v>
      </c>
      <c r="AM114" s="4">
        <v>3.731057889956515</v>
      </c>
    </row>
    <row r="115" spans="38:39" x14ac:dyDescent="0.2">
      <c r="AL115" s="4" t="s">
        <v>385</v>
      </c>
      <c r="AM115" s="4">
        <v>1.0999174706166834</v>
      </c>
    </row>
    <row r="116" spans="38:39" x14ac:dyDescent="0.2">
      <c r="AL116" s="4" t="s">
        <v>386</v>
      </c>
      <c r="AM116" s="4">
        <v>-2.2228002553862238E-2</v>
      </c>
    </row>
    <row r="117" spans="38:39" x14ac:dyDescent="0.2">
      <c r="AL117" s="4" t="s">
        <v>387</v>
      </c>
      <c r="AM117" s="4">
        <v>-0.11358601902212798</v>
      </c>
    </row>
    <row r="118" spans="38:39" x14ac:dyDescent="0.2">
      <c r="AL118" s="4" t="s">
        <v>388</v>
      </c>
      <c r="AM118" s="4">
        <v>8.4631406715057166E-3</v>
      </c>
    </row>
    <row r="119" spans="38:39" x14ac:dyDescent="0.2">
      <c r="AL119" s="4" t="s">
        <v>389</v>
      </c>
      <c r="AM119" s="4">
        <v>-0.44647876766236932</v>
      </c>
    </row>
    <row r="120" spans="38:39" x14ac:dyDescent="0.2">
      <c r="AL120" s="4" t="s">
        <v>390</v>
      </c>
      <c r="AM120" s="4">
        <v>-0.57632442437669817</v>
      </c>
    </row>
    <row r="121" spans="38:39" x14ac:dyDescent="0.2">
      <c r="AL121" s="4" t="s">
        <v>391</v>
      </c>
      <c r="AM121" s="4">
        <v>-1.0157614958551731</v>
      </c>
    </row>
    <row r="122" spans="38:39" x14ac:dyDescent="0.2">
      <c r="AL122" s="4" t="s">
        <v>392</v>
      </c>
      <c r="AM122" s="4">
        <v>-1.22917461821091</v>
      </c>
    </row>
    <row r="123" spans="38:39" x14ac:dyDescent="0.2">
      <c r="AL123" s="4" t="s">
        <v>393</v>
      </c>
      <c r="AM123" s="4">
        <v>-1.9587610037622858</v>
      </c>
    </row>
    <row r="124" spans="38:39" x14ac:dyDescent="0.2">
      <c r="AL124" s="4" t="s">
        <v>394</v>
      </c>
      <c r="AM124" s="4">
        <v>-1.4838355663267808</v>
      </c>
    </row>
    <row r="125" spans="38:39" x14ac:dyDescent="0.2">
      <c r="AL125" s="4" t="s">
        <v>395</v>
      </c>
      <c r="AM125" s="4">
        <v>-1.3779428628864754</v>
      </c>
    </row>
    <row r="126" spans="38:39" x14ac:dyDescent="0.2">
      <c r="AL126" s="4" t="s">
        <v>396</v>
      </c>
      <c r="AM126" s="4">
        <v>-0.22396829420035105</v>
      </c>
    </row>
    <row r="127" spans="38:39" x14ac:dyDescent="0.2">
      <c r="AL127" s="4" t="s">
        <v>397</v>
      </c>
      <c r="AM127" s="4">
        <v>1.9145871744709237</v>
      </c>
    </row>
    <row r="128" spans="38:39" x14ac:dyDescent="0.2">
      <c r="AL128" s="4" t="s">
        <v>398</v>
      </c>
      <c r="AM128" s="4">
        <v>2.8141231232083586</v>
      </c>
    </row>
    <row r="129" spans="38:39" x14ac:dyDescent="0.2">
      <c r="AL129" s="4" t="s">
        <v>399</v>
      </c>
      <c r="AM129" s="4">
        <v>2.6211113889766962</v>
      </c>
    </row>
    <row r="130" spans="38:39" x14ac:dyDescent="0.2">
      <c r="AL130" s="4" t="s">
        <v>400</v>
      </c>
      <c r="AM130" s="4">
        <v>2.1513363578665285</v>
      </c>
    </row>
    <row r="131" spans="38:39" x14ac:dyDescent="0.2">
      <c r="AL131" s="4" t="s">
        <v>401</v>
      </c>
      <c r="AM131" s="4">
        <v>2.2861714393279802</v>
      </c>
    </row>
    <row r="132" spans="38:39" x14ac:dyDescent="0.2">
      <c r="AL132" s="4" t="s">
        <v>402</v>
      </c>
      <c r="AM132" s="4">
        <v>2.2067707525304399</v>
      </c>
    </row>
    <row r="133" spans="38:39" x14ac:dyDescent="0.2">
      <c r="AL133" s="4" t="s">
        <v>403</v>
      </c>
      <c r="AM133" s="4">
        <v>2.0035489292185793</v>
      </c>
    </row>
    <row r="134" spans="38:39" x14ac:dyDescent="0.2">
      <c r="AL134" s="4" t="s">
        <v>404</v>
      </c>
      <c r="AM134" s="4">
        <v>1.1215605940686422</v>
      </c>
    </row>
    <row r="135" spans="38:39" x14ac:dyDescent="0.2">
      <c r="AL135" s="4" t="s">
        <v>405</v>
      </c>
      <c r="AM135" s="4">
        <v>1.3407784804820984</v>
      </c>
    </row>
    <row r="136" spans="38:39" x14ac:dyDescent="0.2">
      <c r="AL136" s="4" t="s">
        <v>406</v>
      </c>
      <c r="AM136" s="4">
        <v>1.1501775395112417</v>
      </c>
    </row>
    <row r="137" spans="38:39" x14ac:dyDescent="0.2">
      <c r="AL137" s="4" t="s">
        <v>407</v>
      </c>
      <c r="AM137" s="4">
        <v>1.1183122472331906</v>
      </c>
    </row>
    <row r="138" spans="38:39" x14ac:dyDescent="0.2">
      <c r="AL138" s="4" t="s">
        <v>408</v>
      </c>
      <c r="AM138" s="4">
        <v>1.1666951489314574</v>
      </c>
    </row>
    <row r="139" spans="38:39" x14ac:dyDescent="0.2">
      <c r="AL139" s="4" t="s">
        <v>409</v>
      </c>
      <c r="AM139" s="4">
        <v>1.0845447766003431</v>
      </c>
    </row>
    <row r="140" spans="38:39" x14ac:dyDescent="0.2">
      <c r="AL140" s="4" t="s">
        <v>410</v>
      </c>
      <c r="AM140" s="4">
        <v>1.4377930222179287</v>
      </c>
    </row>
    <row r="141" spans="38:39" x14ac:dyDescent="0.2">
      <c r="AL141" s="4" t="s">
        <v>411</v>
      </c>
      <c r="AM141" s="4">
        <v>1.7007834915029878</v>
      </c>
    </row>
    <row r="142" spans="38:39" x14ac:dyDescent="0.2">
      <c r="AL142" s="4" t="s">
        <v>412</v>
      </c>
      <c r="AM142" s="4">
        <v>2.1248981733331265</v>
      </c>
    </row>
    <row r="143" spans="38:39" x14ac:dyDescent="0.2">
      <c r="AL143" s="4" t="s">
        <v>413</v>
      </c>
      <c r="AM143" s="4">
        <v>2.6192415103541067</v>
      </c>
    </row>
    <row r="144" spans="38:39" x14ac:dyDescent="0.2">
      <c r="AL144" s="4" t="s">
        <v>414</v>
      </c>
      <c r="AM144" s="4">
        <v>3.0772344447868751</v>
      </c>
    </row>
    <row r="145" spans="38:39" x14ac:dyDescent="0.2">
      <c r="AL145" s="4" t="s">
        <v>415</v>
      </c>
      <c r="AM145" s="4">
        <v>3.458971880896502</v>
      </c>
    </row>
    <row r="146" spans="38:39" x14ac:dyDescent="0.2">
      <c r="AL146" s="4" t="s">
        <v>416</v>
      </c>
      <c r="AM146" s="4">
        <v>3.5023181506360399</v>
      </c>
    </row>
    <row r="147" spans="38:39" x14ac:dyDescent="0.2">
      <c r="AL147" s="4" t="s">
        <v>417</v>
      </c>
      <c r="AM147" s="4">
        <v>3.5798809769996227</v>
      </c>
    </row>
    <row r="148" spans="38:39" x14ac:dyDescent="0.2">
      <c r="AL148" s="4" t="s">
        <v>418</v>
      </c>
      <c r="AM148" s="4">
        <v>3.7549960307081043</v>
      </c>
    </row>
    <row r="149" spans="38:39" x14ac:dyDescent="0.2">
      <c r="AL149" s="4" t="s">
        <v>419</v>
      </c>
      <c r="AM149" s="4">
        <v>3.8126216928186776</v>
      </c>
    </row>
    <row r="150" spans="38:39" x14ac:dyDescent="0.2">
      <c r="AL150" s="4" t="s">
        <v>420</v>
      </c>
      <c r="AM150" s="4">
        <v>3.5222681306640524</v>
      </c>
    </row>
    <row r="151" spans="38:39" x14ac:dyDescent="0.2">
      <c r="AL151" s="4" t="s">
        <v>421</v>
      </c>
      <c r="AM151" s="4">
        <v>3.4514322145817191</v>
      </c>
    </row>
    <row r="152" spans="38:39" x14ac:dyDescent="0.2">
      <c r="AL152" s="4" t="s">
        <v>422</v>
      </c>
      <c r="AM152" s="4">
        <v>3.0620668384193901</v>
      </c>
    </row>
    <row r="153" spans="38:39" x14ac:dyDescent="0.2">
      <c r="AL153" s="4" t="s">
        <v>423</v>
      </c>
      <c r="AM153" s="4">
        <v>3.0087663379855054</v>
      </c>
    </row>
    <row r="154" spans="38:39" x14ac:dyDescent="0.2">
      <c r="AL154" s="4" t="s">
        <v>424</v>
      </c>
      <c r="AM154" s="4">
        <v>2.8981784423474108</v>
      </c>
    </row>
    <row r="155" spans="38:39" x14ac:dyDescent="0.2">
      <c r="AL155" s="4" t="s">
        <v>425</v>
      </c>
      <c r="AM155" s="4">
        <v>2.5828752813321216</v>
      </c>
    </row>
    <row r="156" spans="38:39" x14ac:dyDescent="0.2">
      <c r="AL156" s="4" t="s">
        <v>426</v>
      </c>
      <c r="AM156" s="4">
        <v>2.2731633741348456</v>
      </c>
    </row>
    <row r="157" spans="38:39" x14ac:dyDescent="0.2">
      <c r="AL157" s="4" t="s">
        <v>427</v>
      </c>
      <c r="AM157" s="4">
        <v>1.737942937466076</v>
      </c>
    </row>
    <row r="158" spans="38:39" x14ac:dyDescent="0.2">
      <c r="AL158" s="4" t="s">
        <v>428</v>
      </c>
      <c r="AM158" s="4">
        <v>1.6538704482976401</v>
      </c>
    </row>
    <row r="159" spans="38:39" x14ac:dyDescent="0.2">
      <c r="AL159" s="4" t="s">
        <v>429</v>
      </c>
      <c r="AM159" s="4">
        <v>1.4175114798464878</v>
      </c>
    </row>
    <row r="160" spans="38:39" x14ac:dyDescent="0.2">
      <c r="AL160" s="4" t="s">
        <v>430</v>
      </c>
      <c r="AM160" s="4">
        <v>1.6859349154821142</v>
      </c>
    </row>
    <row r="161" spans="38:39" x14ac:dyDescent="0.2">
      <c r="AL161" s="4" t="s">
        <v>431</v>
      </c>
      <c r="AM161" s="4">
        <v>1.9497168982819786</v>
      </c>
    </row>
    <row r="162" spans="38:39" x14ac:dyDescent="0.2">
      <c r="AL162" s="4" t="s">
        <v>432</v>
      </c>
      <c r="AM162" s="4">
        <v>2.1556780595369354</v>
      </c>
    </row>
    <row r="163" spans="38:39" x14ac:dyDescent="0.2">
      <c r="AL163" s="4" t="s">
        <v>433</v>
      </c>
      <c r="AM163" s="4">
        <v>1.7960197033926317</v>
      </c>
    </row>
    <row r="164" spans="38:39" x14ac:dyDescent="0.2">
      <c r="AL164" s="4" t="s">
        <v>434</v>
      </c>
      <c r="AM164" s="4">
        <v>1.7595049796895486</v>
      </c>
    </row>
    <row r="165" spans="38:39" x14ac:dyDescent="0.2">
      <c r="AL165" s="4" t="s">
        <v>435</v>
      </c>
      <c r="AM165" s="4">
        <v>1.6840617620982947</v>
      </c>
    </row>
    <row r="166" spans="38:39" x14ac:dyDescent="0.2">
      <c r="AL166" s="4" t="s">
        <v>436</v>
      </c>
      <c r="AM166" s="4">
        <v>2.01814049025747</v>
      </c>
    </row>
    <row r="167" spans="38:39" x14ac:dyDescent="0.2">
      <c r="AL167" s="4" t="s">
        <v>437</v>
      </c>
      <c r="AM167" s="4">
        <v>1.5187472411246214</v>
      </c>
    </row>
    <row r="168" spans="38:39" x14ac:dyDescent="0.2">
      <c r="AL168" s="4" t="s">
        <v>438</v>
      </c>
      <c r="AM168" s="4">
        <v>1.1388080475768709</v>
      </c>
    </row>
    <row r="169" spans="38:39" x14ac:dyDescent="0.2">
      <c r="AL169" s="4" t="s">
        <v>439</v>
      </c>
      <c r="AM169" s="4">
        <v>1.3903888279197152</v>
      </c>
    </row>
    <row r="170" spans="38:39" x14ac:dyDescent="0.2">
      <c r="AL170" s="4" t="s">
        <v>440</v>
      </c>
      <c r="AM170" s="4">
        <v>1.7157935271568812</v>
      </c>
    </row>
    <row r="171" spans="38:39" x14ac:dyDescent="0.2">
      <c r="AL171" s="4" t="s">
        <v>441</v>
      </c>
      <c r="AM171" s="4">
        <v>1.8854718054158159</v>
      </c>
    </row>
    <row r="172" spans="38:39" x14ac:dyDescent="0.2">
      <c r="AL172" s="4" t="s">
        <v>442</v>
      </c>
      <c r="AM172" s="4">
        <v>1.5388094886002839</v>
      </c>
    </row>
    <row r="173" spans="38:39" x14ac:dyDescent="0.2">
      <c r="AL173" s="4" t="s">
        <v>443</v>
      </c>
      <c r="AM173" s="4">
        <v>1.0947341081747846</v>
      </c>
    </row>
    <row r="174" spans="38:39" x14ac:dyDescent="0.2">
      <c r="AL174" s="4" t="s">
        <v>444</v>
      </c>
      <c r="AM174" s="4">
        <v>0.87679914349114396</v>
      </c>
    </row>
    <row r="175" spans="38:39" x14ac:dyDescent="0.2">
      <c r="AL175" s="4" t="s">
        <v>445</v>
      </c>
      <c r="AM175" s="4">
        <v>1.2328701961954351</v>
      </c>
    </row>
    <row r="176" spans="38:39" x14ac:dyDescent="0.2">
      <c r="AL176" s="4" t="s">
        <v>446</v>
      </c>
      <c r="AM176" s="4">
        <v>1.5128383667573533</v>
      </c>
    </row>
    <row r="177" spans="38:39" x14ac:dyDescent="0.2">
      <c r="AL177" s="4" t="s">
        <v>447</v>
      </c>
      <c r="AM177" s="4">
        <v>1.5577587955749213</v>
      </c>
    </row>
    <row r="178" spans="38:39" x14ac:dyDescent="0.2">
      <c r="AL178" s="4" t="s">
        <v>448</v>
      </c>
      <c r="AM178" s="4">
        <v>1.1204746347724934</v>
      </c>
    </row>
    <row r="179" spans="38:39" x14ac:dyDescent="0.2">
      <c r="AL179" s="4" t="s">
        <v>449</v>
      </c>
      <c r="AM179" s="4">
        <v>1.6126949139407869</v>
      </c>
    </row>
    <row r="180" spans="38:39" x14ac:dyDescent="0.2">
      <c r="AL180" s="4" t="s">
        <v>450</v>
      </c>
      <c r="AM180" s="4">
        <v>2.0151253036061583</v>
      </c>
    </row>
    <row r="181" spans="38:39" x14ac:dyDescent="0.2">
      <c r="AL181" s="4" t="s">
        <v>451</v>
      </c>
      <c r="AM181" s="4">
        <v>2.166947687079821</v>
      </c>
    </row>
    <row r="182" spans="38:39" x14ac:dyDescent="0.2">
      <c r="AL182" s="4" t="s">
        <v>452</v>
      </c>
      <c r="AM182" s="4">
        <v>2.0589816945944208</v>
      </c>
    </row>
    <row r="183" spans="38:39" x14ac:dyDescent="0.2">
      <c r="AL183" s="4" t="s">
        <v>453</v>
      </c>
      <c r="AM183" s="4">
        <v>1.9742378703305901</v>
      </c>
    </row>
    <row r="184" spans="38:39" x14ac:dyDescent="0.2">
      <c r="AL184" s="4" t="s">
        <v>454</v>
      </c>
      <c r="AM184" s="4">
        <v>1.715098348296902</v>
      </c>
    </row>
    <row r="185" spans="38:39" x14ac:dyDescent="0.2">
      <c r="AL185" s="4" t="s">
        <v>455</v>
      </c>
      <c r="AM185" s="4">
        <v>1.6840509711232121</v>
      </c>
    </row>
    <row r="186" spans="38:39" x14ac:dyDescent="0.2">
      <c r="AL186" s="4" t="s">
        <v>456</v>
      </c>
      <c r="AM186" s="4">
        <v>1.6095417021513359</v>
      </c>
    </row>
    <row r="187" spans="38:39" x14ac:dyDescent="0.2">
      <c r="AL187" s="4" t="s">
        <v>457</v>
      </c>
      <c r="AM187" s="4">
        <v>1.2315249893208127</v>
      </c>
    </row>
    <row r="188" spans="38:39" x14ac:dyDescent="0.2">
      <c r="AL188" s="4" t="s">
        <v>458</v>
      </c>
      <c r="AM188" s="4">
        <v>0.65312139196230046</v>
      </c>
    </row>
    <row r="189" spans="38:39" x14ac:dyDescent="0.2">
      <c r="AL189" s="4" t="s">
        <v>459</v>
      </c>
      <c r="AM189" s="4">
        <v>-0.22993097820543601</v>
      </c>
    </row>
    <row r="190" spans="38:39" x14ac:dyDescent="0.2">
      <c r="AL190" s="4" t="s">
        <v>460</v>
      </c>
      <c r="AM190" s="4">
        <v>-8.7031462935209997E-2</v>
      </c>
    </row>
    <row r="191" spans="38:39" x14ac:dyDescent="0.2">
      <c r="AL191" s="4" t="s">
        <v>461</v>
      </c>
      <c r="AM191" s="4">
        <v>-2.2031284423862221E-2</v>
      </c>
    </row>
    <row r="192" spans="38:39" x14ac:dyDescent="0.2">
      <c r="AL192" s="4" t="s">
        <v>462</v>
      </c>
      <c r="AM192" s="4">
        <v>-0.10403098939389237</v>
      </c>
    </row>
    <row r="193" spans="38:39" x14ac:dyDescent="0.2">
      <c r="AL193" s="4" t="s">
        <v>463</v>
      </c>
      <c r="AM193" s="4">
        <v>3.5033218244284403E-2</v>
      </c>
    </row>
    <row r="194" spans="38:39" x14ac:dyDescent="0.2">
      <c r="AL194" s="4" t="s">
        <v>464</v>
      </c>
      <c r="AM194" s="4">
        <v>0.17957180975507628</v>
      </c>
    </row>
    <row r="195" spans="38:39" x14ac:dyDescent="0.2">
      <c r="AL195" s="4" t="s">
        <v>465</v>
      </c>
      <c r="AM195" s="4">
        <v>0.22568611104095015</v>
      </c>
    </row>
    <row r="196" spans="38:39" x14ac:dyDescent="0.2">
      <c r="AL196" s="4" t="s">
        <v>466</v>
      </c>
      <c r="AM196" s="4">
        <v>0.24130379853447054</v>
      </c>
    </row>
    <row r="197" spans="38:39" x14ac:dyDescent="0.2">
      <c r="AL197" s="4" t="s">
        <v>467</v>
      </c>
      <c r="AM197" s="4">
        <v>8.8429616341688944E-3</v>
      </c>
    </row>
    <row r="198" spans="38:39" x14ac:dyDescent="0.2">
      <c r="AL198" s="4" t="s">
        <v>468</v>
      </c>
      <c r="AM198" s="4">
        <v>0.12761656067049923</v>
      </c>
    </row>
    <row r="199" spans="38:39" x14ac:dyDescent="0.2">
      <c r="AL199" s="4" t="s">
        <v>469</v>
      </c>
      <c r="AM199" s="4">
        <v>0.43631821691852546</v>
      </c>
    </row>
    <row r="200" spans="38:39" x14ac:dyDescent="0.2">
      <c r="AL200" s="4" t="s">
        <v>470</v>
      </c>
      <c r="AM200" s="4">
        <v>0.63872475153648844</v>
      </c>
    </row>
    <row r="201" spans="38:39" x14ac:dyDescent="0.2">
      <c r="AL201" s="4" t="s">
        <v>471</v>
      </c>
      <c r="AM201" s="4">
        <v>1.237502502694376</v>
      </c>
    </row>
    <row r="202" spans="38:39" x14ac:dyDescent="0.2">
      <c r="AL202" s="4" t="s">
        <v>472</v>
      </c>
      <c r="AM202" s="4">
        <v>0.84727757901265999</v>
      </c>
    </row>
    <row r="203" spans="38:39" x14ac:dyDescent="0.2">
      <c r="AL203" s="4" t="s">
        <v>473</v>
      </c>
      <c r="AM203" s="4">
        <v>0.89161609655219498</v>
      </c>
    </row>
    <row r="204" spans="38:39" x14ac:dyDescent="0.2">
      <c r="AL204" s="4" t="s">
        <v>474</v>
      </c>
      <c r="AM204" s="4">
        <v>1.1726257503534632</v>
      </c>
    </row>
    <row r="205" spans="38:39" x14ac:dyDescent="0.2">
      <c r="AL205" s="4" t="s">
        <v>475</v>
      </c>
      <c r="AM205" s="4">
        <v>1.0784764621246139</v>
      </c>
    </row>
    <row r="206" spans="38:39" x14ac:dyDescent="0.2">
      <c r="AL206" s="4" t="s">
        <v>476</v>
      </c>
      <c r="AM206" s="4">
        <v>1.0792865347959277</v>
      </c>
    </row>
    <row r="207" spans="38:39" x14ac:dyDescent="0.2">
      <c r="AL207" s="4" t="s">
        <v>477</v>
      </c>
      <c r="AM207" s="4">
        <v>0.86836334305184437</v>
      </c>
    </row>
    <row r="208" spans="38:39" x14ac:dyDescent="0.2">
      <c r="AL208" s="4" t="s">
        <v>478</v>
      </c>
      <c r="AM208" s="4">
        <v>1.0553158595656926</v>
      </c>
    </row>
    <row r="209" spans="38:39" x14ac:dyDescent="0.2">
      <c r="AL209" s="4" t="s">
        <v>479</v>
      </c>
      <c r="AM209" s="4">
        <v>1.5486446201652406</v>
      </c>
    </row>
    <row r="210" spans="38:39" x14ac:dyDescent="0.2">
      <c r="AL210" s="4" t="s">
        <v>480</v>
      </c>
      <c r="AM210" s="4">
        <v>1.6859249662436633</v>
      </c>
    </row>
    <row r="211" spans="38:39" x14ac:dyDescent="0.2">
      <c r="AL211" s="4" t="s">
        <v>481</v>
      </c>
      <c r="AM211" s="4">
        <v>1.6843334719788863</v>
      </c>
    </row>
    <row r="212" spans="38:39" x14ac:dyDescent="0.2">
      <c r="AL212" s="4" t="s">
        <v>482</v>
      </c>
      <c r="AM212" s="4">
        <v>2.050798911511992</v>
      </c>
    </row>
    <row r="213" spans="38:39" x14ac:dyDescent="0.2">
      <c r="AL213" s="4" t="s">
        <v>483</v>
      </c>
      <c r="AM213" s="4">
        <v>2.5103933482571077</v>
      </c>
    </row>
    <row r="214" spans="38:39" x14ac:dyDescent="0.2">
      <c r="AL214" s="4" t="s">
        <v>484</v>
      </c>
      <c r="AM214" s="4">
        <v>2.8103616813294385</v>
      </c>
    </row>
    <row r="215" spans="38:39" x14ac:dyDescent="0.2">
      <c r="AL215" s="4" t="s">
        <v>485</v>
      </c>
      <c r="AM215" s="4">
        <v>2.4411962365591249</v>
      </c>
    </row>
    <row r="216" spans="38:39" x14ac:dyDescent="0.2">
      <c r="AL216" s="4" t="s">
        <v>486</v>
      </c>
      <c r="AM216" s="4">
        <v>2.176223471915391</v>
      </c>
    </row>
    <row r="217" spans="38:39" x14ac:dyDescent="0.2">
      <c r="AL217" s="4" t="s">
        <v>487</v>
      </c>
      <c r="AM217" s="4">
        <v>1.8563431667620047</v>
      </c>
    </row>
    <row r="218" spans="38:39" x14ac:dyDescent="0.2">
      <c r="AL218" s="4" t="s">
        <v>488</v>
      </c>
      <c r="AM218" s="4">
        <v>1.64056580995912</v>
      </c>
    </row>
    <row r="219" spans="38:39" x14ac:dyDescent="0.2">
      <c r="AL219" s="4" t="s">
        <v>489</v>
      </c>
      <c r="AM219" s="4">
        <v>1.7251073506565962</v>
      </c>
    </row>
    <row r="220" spans="38:39" x14ac:dyDescent="0.2">
      <c r="AL220" s="4" t="s">
        <v>490</v>
      </c>
      <c r="AM220" s="4">
        <v>1.9281215572969665</v>
      </c>
    </row>
    <row r="221" spans="38:39" x14ac:dyDescent="0.2">
      <c r="AL221" s="4" t="s">
        <v>491</v>
      </c>
      <c r="AM221" s="4">
        <v>2.1805652303711884</v>
      </c>
    </row>
    <row r="222" spans="38:39" x14ac:dyDescent="0.2">
      <c r="AL222" s="4" t="s">
        <v>492</v>
      </c>
      <c r="AM222" s="4">
        <v>2.0207577531324841</v>
      </c>
    </row>
    <row r="223" spans="38:39" x14ac:dyDescent="0.2">
      <c r="AL223" s="4" t="s">
        <v>493</v>
      </c>
      <c r="AM223" s="4">
        <v>2.1724938642955656</v>
      </c>
    </row>
    <row r="224" spans="38:39" x14ac:dyDescent="0.2">
      <c r="AL224" s="4" t="s">
        <v>494</v>
      </c>
      <c r="AM224" s="4">
        <v>2.1299307195522492</v>
      </c>
    </row>
    <row r="225" spans="38:39" x14ac:dyDescent="0.2">
      <c r="AL225" s="4" t="s">
        <v>495</v>
      </c>
      <c r="AM225" s="4">
        <v>2.1037033388337645</v>
      </c>
    </row>
    <row r="226" spans="38:39" x14ac:dyDescent="0.2">
      <c r="AL226" s="4" t="s">
        <v>496</v>
      </c>
      <c r="AM226" s="4">
        <v>2.2265845921821499</v>
      </c>
    </row>
    <row r="227" spans="38:39" x14ac:dyDescent="0.2">
      <c r="AL227" s="4" t="s">
        <v>497</v>
      </c>
      <c r="AM227" s="4">
        <v>2.3325898348449279</v>
      </c>
    </row>
    <row r="228" spans="38:39" x14ac:dyDescent="0.2">
      <c r="AL228" s="4" t="s">
        <v>498</v>
      </c>
      <c r="AM228" s="4">
        <v>2.4378258181028718</v>
      </c>
    </row>
    <row r="229" spans="38:39" x14ac:dyDescent="0.2">
      <c r="AL229" s="4" t="s">
        <v>499</v>
      </c>
      <c r="AM229" s="4">
        <v>2.7765938263307048</v>
      </c>
    </row>
    <row r="230" spans="38:39" x14ac:dyDescent="0.2">
      <c r="AL230" s="4" t="s">
        <v>500</v>
      </c>
      <c r="AM230" s="4">
        <v>2.8485069400359455</v>
      </c>
    </row>
    <row r="231" spans="38:39" x14ac:dyDescent="0.2">
      <c r="AL231" s="4" t="s">
        <v>501</v>
      </c>
      <c r="AM231" s="4">
        <v>2.8987524719234412</v>
      </c>
    </row>
    <row r="232" spans="38:39" x14ac:dyDescent="0.2">
      <c r="AL232" s="4" t="s">
        <v>502</v>
      </c>
      <c r="AM232" s="4">
        <v>2.6779996981846361</v>
      </c>
    </row>
    <row r="233" spans="38:39" x14ac:dyDescent="0.2">
      <c r="AL233" s="4" t="s">
        <v>503</v>
      </c>
      <c r="AM233" s="4">
        <v>2.3551849372045344</v>
      </c>
    </row>
    <row r="234" spans="38:39" x14ac:dyDescent="0.2">
      <c r="AL234" s="4" t="s">
        <v>504</v>
      </c>
      <c r="AM234" s="4">
        <v>2.5285249730360819</v>
      </c>
    </row>
    <row r="235" spans="38:39" x14ac:dyDescent="0.2">
      <c r="AL235" s="4" t="s">
        <v>505</v>
      </c>
      <c r="AM235" s="4">
        <v>2.1728053574028201</v>
      </c>
    </row>
    <row r="236" spans="38:39" x14ac:dyDescent="0.2">
      <c r="AL236" s="4" t="s">
        <v>506</v>
      </c>
      <c r="AM236" s="4">
        <v>1.9152155929057075</v>
      </c>
    </row>
    <row r="237" spans="38:39" x14ac:dyDescent="0.2">
      <c r="AL237" s="4" t="s">
        <v>507</v>
      </c>
      <c r="AM237" s="4">
        <v>1.4983336214486418</v>
      </c>
    </row>
    <row r="238" spans="38:39" x14ac:dyDescent="0.2">
      <c r="AL238" s="4" t="s">
        <v>508</v>
      </c>
      <c r="AM238" s="4">
        <v>1.481724990879528</v>
      </c>
    </row>
    <row r="239" spans="38:39" x14ac:dyDescent="0.2">
      <c r="AL239" s="4" t="s">
        <v>509</v>
      </c>
      <c r="AM239" s="4">
        <v>1.8799507975366732</v>
      </c>
    </row>
    <row r="240" spans="38:39" x14ac:dyDescent="0.2">
      <c r="AL240" s="4" t="s">
        <v>510</v>
      </c>
      <c r="AM240" s="4">
        <v>2.0056287128317347</v>
      </c>
    </row>
    <row r="241" spans="38:39" x14ac:dyDescent="0.2">
      <c r="AL241" s="4" t="s">
        <v>511</v>
      </c>
      <c r="AM241" s="4">
        <v>1.812751466430599</v>
      </c>
    </row>
    <row r="242" spans="38:39" x14ac:dyDescent="0.2">
      <c r="AL242" s="4" t="s">
        <v>512</v>
      </c>
      <c r="AM242" s="4">
        <v>1.6896439124236515</v>
      </c>
    </row>
    <row r="243" spans="38:39" x14ac:dyDescent="0.2">
      <c r="AL243" s="4" t="s">
        <v>513</v>
      </c>
      <c r="AM243" s="4">
        <v>1.8211624085340379</v>
      </c>
    </row>
    <row r="244" spans="38:39" x14ac:dyDescent="0.2">
      <c r="AL244" s="4" t="s">
        <v>514</v>
      </c>
      <c r="AM244" s="4">
        <v>1.7596892142570528</v>
      </c>
    </row>
    <row r="245" spans="38:39" x14ac:dyDescent="0.2">
      <c r="AL245" s="4" t="s">
        <v>515</v>
      </c>
      <c r="AM245" s="4">
        <v>1.7273300322313228</v>
      </c>
    </row>
    <row r="246" spans="38:39" x14ac:dyDescent="0.2">
      <c r="AL246" s="4" t="s">
        <v>516</v>
      </c>
      <c r="AM246" s="4">
        <v>1.7570848921546229</v>
      </c>
    </row>
    <row r="247" spans="38:39" x14ac:dyDescent="0.2">
      <c r="AL247" s="4" t="s">
        <v>517</v>
      </c>
      <c r="AM247" s="4">
        <v>2.0308164824247936</v>
      </c>
    </row>
    <row r="248" spans="38:39" x14ac:dyDescent="0.2">
      <c r="AL248" s="4" t="s">
        <v>518</v>
      </c>
      <c r="AM248" s="4">
        <v>2.2617213948865764</v>
      </c>
    </row>
    <row r="249" spans="38:39" x14ac:dyDescent="0.2">
      <c r="AL249" s="4" t="s">
        <v>519</v>
      </c>
      <c r="AM249" s="4">
        <v>2.4604903552897341</v>
      </c>
    </row>
    <row r="250" spans="38:39" x14ac:dyDescent="0.2">
      <c r="AL250" s="4" t="s">
        <v>520</v>
      </c>
      <c r="AM250" s="4">
        <v>2.3197108262389694</v>
      </c>
    </row>
    <row r="251" spans="38:39" x14ac:dyDescent="0.2">
      <c r="AL251" s="4" t="s">
        <v>521</v>
      </c>
      <c r="AM251" s="4">
        <v>1.53063832966931</v>
      </c>
    </row>
    <row r="252" spans="38:39" x14ac:dyDescent="0.2">
      <c r="AL252" s="4" t="s">
        <v>522</v>
      </c>
      <c r="AM252" s="4">
        <v>0.36486481190453451</v>
      </c>
    </row>
    <row r="253" spans="38:39" x14ac:dyDescent="0.2">
      <c r="AL253" s="4" t="s">
        <v>523</v>
      </c>
      <c r="AM253" s="4">
        <v>0.24243611083912606</v>
      </c>
    </row>
    <row r="254" spans="38:39" x14ac:dyDescent="0.2">
      <c r="AL254" s="4" t="s">
        <v>524</v>
      </c>
      <c r="AM254" s="4">
        <v>0.72681419637297606</v>
      </c>
    </row>
    <row r="255" spans="38:39" x14ac:dyDescent="0.2">
      <c r="AL255" s="4" t="s">
        <v>525</v>
      </c>
      <c r="AM255" s="4">
        <v>1.0328253223915642</v>
      </c>
    </row>
    <row r="256" spans="38:39" x14ac:dyDescent="0.2">
      <c r="AL256" s="4" t="s">
        <v>526</v>
      </c>
      <c r="AM256" s="4">
        <v>1.3275873510318921</v>
      </c>
    </row>
    <row r="257" spans="38:39" x14ac:dyDescent="0.2">
      <c r="AL257" s="4" t="s">
        <v>527</v>
      </c>
      <c r="AM257" s="4">
        <v>1.4006453724921735</v>
      </c>
    </row>
    <row r="258" spans="38:39" x14ac:dyDescent="0.2">
      <c r="AL258" s="4" t="s">
        <v>528</v>
      </c>
      <c r="AM258" s="4">
        <v>1.1841977419793546</v>
      </c>
    </row>
    <row r="259" spans="38:39" x14ac:dyDescent="0.2">
      <c r="AL259" s="4" t="s">
        <v>529</v>
      </c>
      <c r="AM259" s="4">
        <v>1.1377566062035496</v>
      </c>
    </row>
    <row r="260" spans="38:39" x14ac:dyDescent="0.2">
      <c r="AL260" s="4" t="s">
        <v>530</v>
      </c>
      <c r="AM260" s="4">
        <v>1.2781544394667661</v>
      </c>
    </row>
    <row r="261" spans="38:39" x14ac:dyDescent="0.2">
      <c r="AL261" s="4" t="s">
        <v>531</v>
      </c>
      <c r="AM261" s="4">
        <v>1.3599709295582973</v>
      </c>
    </row>
    <row r="262" spans="38:39" x14ac:dyDescent="0.2">
      <c r="AL262" s="4" t="s">
        <v>532</v>
      </c>
      <c r="AM262" s="4">
        <v>1.675244298416654</v>
      </c>
    </row>
    <row r="263" spans="38:39" x14ac:dyDescent="0.2">
      <c r="AL263" s="4" t="s">
        <v>533</v>
      </c>
      <c r="AM263" s="4">
        <v>2.6583773943021054</v>
      </c>
    </row>
    <row r="264" spans="38:39" x14ac:dyDescent="0.2">
      <c r="AL264" s="4" t="s">
        <v>534</v>
      </c>
      <c r="AM264">
        <v>4.1519910657805363</v>
      </c>
    </row>
    <row r="265" spans="38:39" x14ac:dyDescent="0.2">
      <c r="AL265" s="4" t="s">
        <v>535</v>
      </c>
      <c r="AM265">
        <v>4.9444409714625044</v>
      </c>
    </row>
    <row r="266" spans="38:39" x14ac:dyDescent="0.2">
      <c r="AL266" s="4" t="s">
        <v>536</v>
      </c>
      <c r="AM266">
        <v>5.3410155627349569</v>
      </c>
    </row>
    <row r="267" spans="38:39" x14ac:dyDescent="0.2">
      <c r="AL267" s="4" t="s">
        <v>537</v>
      </c>
      <c r="AM267">
        <v>5.2761049419245563</v>
      </c>
    </row>
    <row r="268" spans="38:39" x14ac:dyDescent="0.2">
      <c r="AL268" s="4" t="s">
        <v>538</v>
      </c>
      <c r="AM268">
        <v>5.2053316896525157</v>
      </c>
    </row>
    <row r="269" spans="38:39" x14ac:dyDescent="0.2">
      <c r="AL269" s="4" t="s">
        <v>539</v>
      </c>
      <c r="AM269">
        <v>5.3899073753795168</v>
      </c>
    </row>
    <row r="270" spans="38:39" x14ac:dyDescent="0.2">
      <c r="AL270" s="4" t="s">
        <v>540</v>
      </c>
      <c r="AM270">
        <v>6.2369407571288127</v>
      </c>
    </row>
    <row r="271" spans="38:39" x14ac:dyDescent="0.2">
      <c r="AL271" s="4" t="s">
        <v>541</v>
      </c>
      <c r="AM271">
        <v>6.8283720912392845</v>
      </c>
    </row>
    <row r="272" spans="38:39" x14ac:dyDescent="0.2">
      <c r="AL272" s="4" t="s">
        <v>542</v>
      </c>
      <c r="AM272">
        <v>7.0965423376305417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5"/>
  <sheetViews>
    <sheetView zoomScaleNormal="100" workbookViewId="0">
      <selection activeCell="C8" sqref="C8"/>
    </sheetView>
  </sheetViews>
  <sheetFormatPr defaultColWidth="8.7109375" defaultRowHeight="12.75" x14ac:dyDescent="0.2"/>
  <cols>
    <col min="3" max="3" width="9.140625" style="1" customWidth="1"/>
  </cols>
  <sheetData>
    <row r="1" spans="1:31" x14ac:dyDescent="0.2">
      <c r="A1" s="12" t="s">
        <v>0</v>
      </c>
      <c r="B1" s="4" t="s">
        <v>543</v>
      </c>
      <c r="C1" s="1" t="s">
        <v>0</v>
      </c>
      <c r="E1" s="4" t="s">
        <v>15</v>
      </c>
      <c r="F1" s="4" t="s">
        <v>3</v>
      </c>
      <c r="G1" s="4" t="s">
        <v>4</v>
      </c>
      <c r="I1" s="4" t="s">
        <v>2</v>
      </c>
      <c r="J1" s="4" t="s">
        <v>3</v>
      </c>
      <c r="K1" s="4" t="s">
        <v>4</v>
      </c>
      <c r="M1" s="4" t="s">
        <v>5</v>
      </c>
      <c r="N1" s="4" t="s">
        <v>3</v>
      </c>
      <c r="O1" s="4" t="s">
        <v>4</v>
      </c>
      <c r="Q1" s="4" t="s">
        <v>6</v>
      </c>
      <c r="R1" s="4" t="s">
        <v>3</v>
      </c>
      <c r="S1" s="4" t="s">
        <v>4</v>
      </c>
      <c r="U1" s="4" t="s">
        <v>8</v>
      </c>
      <c r="V1" s="4" t="s">
        <v>3</v>
      </c>
      <c r="W1" s="4" t="s">
        <v>4</v>
      </c>
      <c r="Y1" s="4" t="s">
        <v>9</v>
      </c>
      <c r="Z1" s="4" t="s">
        <v>3</v>
      </c>
      <c r="AA1" s="4" t="s">
        <v>4</v>
      </c>
      <c r="AC1" s="4" t="s">
        <v>544</v>
      </c>
      <c r="AD1" s="4" t="s">
        <v>3</v>
      </c>
      <c r="AE1" s="4" t="s">
        <v>4</v>
      </c>
    </row>
    <row r="2" spans="1:31" x14ac:dyDescent="0.2">
      <c r="F2" s="4" t="s">
        <v>46</v>
      </c>
      <c r="G2" s="4" t="s">
        <v>545</v>
      </c>
      <c r="J2" s="4" t="s">
        <v>46</v>
      </c>
      <c r="K2" s="4" t="s">
        <v>546</v>
      </c>
      <c r="N2" s="4" t="s">
        <v>46</v>
      </c>
      <c r="O2" s="4" t="s">
        <v>547</v>
      </c>
      <c r="R2" s="4" t="s">
        <v>46</v>
      </c>
      <c r="S2" s="4" t="s">
        <v>548</v>
      </c>
      <c r="V2" s="4" t="s">
        <v>46</v>
      </c>
      <c r="W2" s="4" t="s">
        <v>549</v>
      </c>
      <c r="Z2" s="4" t="s">
        <v>46</v>
      </c>
      <c r="AA2" s="4" t="s">
        <v>550</v>
      </c>
      <c r="AD2" s="4" t="s">
        <v>46</v>
      </c>
      <c r="AE2" s="4" t="s">
        <v>551</v>
      </c>
    </row>
    <row r="3" spans="1:31" x14ac:dyDescent="0.2">
      <c r="F3" s="4" t="s">
        <v>75</v>
      </c>
      <c r="G3" s="4" t="s">
        <v>552</v>
      </c>
      <c r="J3" s="4" t="s">
        <v>75</v>
      </c>
      <c r="K3" s="4" t="s">
        <v>552</v>
      </c>
      <c r="N3" s="4" t="s">
        <v>75</v>
      </c>
      <c r="O3" s="4" t="s">
        <v>552</v>
      </c>
      <c r="R3" s="4" t="s">
        <v>75</v>
      </c>
      <c r="S3" s="4" t="s">
        <v>552</v>
      </c>
      <c r="V3" s="4" t="s">
        <v>75</v>
      </c>
      <c r="W3" s="4" t="s">
        <v>552</v>
      </c>
      <c r="Z3" s="4" t="s">
        <v>75</v>
      </c>
      <c r="AA3" s="4" t="s">
        <v>552</v>
      </c>
      <c r="AD3" s="4" t="s">
        <v>75</v>
      </c>
      <c r="AE3" s="4" t="s">
        <v>552</v>
      </c>
    </row>
    <row r="4" spans="1:31" x14ac:dyDescent="0.2">
      <c r="F4" s="4" t="s">
        <v>79</v>
      </c>
      <c r="G4" s="4" t="s">
        <v>91</v>
      </c>
      <c r="J4" s="4" t="s">
        <v>79</v>
      </c>
      <c r="K4" s="4" t="s">
        <v>80</v>
      </c>
      <c r="N4" s="4" t="s">
        <v>79</v>
      </c>
      <c r="O4" s="4" t="s">
        <v>81</v>
      </c>
      <c r="R4" s="4" t="s">
        <v>79</v>
      </c>
      <c r="S4" s="4" t="s">
        <v>82</v>
      </c>
      <c r="V4" s="4" t="s">
        <v>79</v>
      </c>
      <c r="W4" s="4" t="s">
        <v>85</v>
      </c>
      <c r="Z4" s="4" t="s">
        <v>79</v>
      </c>
      <c r="AA4" s="4" t="s">
        <v>87</v>
      </c>
      <c r="AD4" s="4" t="s">
        <v>79</v>
      </c>
      <c r="AE4" s="4" t="s">
        <v>88</v>
      </c>
    </row>
    <row r="5" spans="1:31" x14ac:dyDescent="0.2">
      <c r="F5" s="4" t="s">
        <v>98</v>
      </c>
      <c r="G5" s="4" t="s">
        <v>78</v>
      </c>
      <c r="J5" s="4" t="s">
        <v>98</v>
      </c>
      <c r="K5" s="4" t="s">
        <v>78</v>
      </c>
      <c r="N5" s="4" t="s">
        <v>98</v>
      </c>
      <c r="O5" s="4" t="s">
        <v>78</v>
      </c>
      <c r="R5" s="4" t="s">
        <v>98</v>
      </c>
      <c r="S5" s="4" t="s">
        <v>78</v>
      </c>
      <c r="V5" s="4" t="s">
        <v>98</v>
      </c>
      <c r="W5" s="4" t="s">
        <v>99</v>
      </c>
      <c r="Z5" s="4" t="s">
        <v>98</v>
      </c>
      <c r="AA5" s="4" t="s">
        <v>99</v>
      </c>
      <c r="AD5" s="4" t="s">
        <v>98</v>
      </c>
      <c r="AE5" s="4" t="s">
        <v>78</v>
      </c>
    </row>
    <row r="6" spans="1:31" x14ac:dyDescent="0.2">
      <c r="F6" s="4" t="s">
        <v>103</v>
      </c>
      <c r="G6" s="4" t="s">
        <v>105</v>
      </c>
      <c r="J6" s="4" t="s">
        <v>103</v>
      </c>
      <c r="K6" s="4" t="s">
        <v>104</v>
      </c>
      <c r="N6" s="4" t="s">
        <v>103</v>
      </c>
      <c r="O6" s="4" t="s">
        <v>105</v>
      </c>
      <c r="R6" s="4" t="s">
        <v>103</v>
      </c>
      <c r="S6" s="4" t="s">
        <v>105</v>
      </c>
      <c r="V6" s="4" t="s">
        <v>103</v>
      </c>
      <c r="W6" s="4" t="s">
        <v>105</v>
      </c>
      <c r="Z6" s="4" t="s">
        <v>103</v>
      </c>
      <c r="AA6" s="4" t="s">
        <v>104</v>
      </c>
      <c r="AD6" s="4" t="s">
        <v>103</v>
      </c>
      <c r="AE6" s="4" t="s">
        <v>105</v>
      </c>
    </row>
    <row r="7" spans="1:31" x14ac:dyDescent="0.2">
      <c r="F7" s="4" t="s">
        <v>108</v>
      </c>
      <c r="G7" s="4" t="s">
        <v>105</v>
      </c>
      <c r="J7" s="4" t="s">
        <v>108</v>
      </c>
      <c r="K7" s="4" t="s">
        <v>104</v>
      </c>
      <c r="N7" s="4" t="s">
        <v>108</v>
      </c>
      <c r="O7" s="4" t="s">
        <v>105</v>
      </c>
      <c r="R7" s="4" t="s">
        <v>108</v>
      </c>
      <c r="S7" s="4" t="s">
        <v>105</v>
      </c>
      <c r="V7" s="4" t="s">
        <v>108</v>
      </c>
      <c r="W7" s="4" t="s">
        <v>105</v>
      </c>
      <c r="Z7" s="4" t="s">
        <v>108</v>
      </c>
      <c r="AA7" s="4" t="s">
        <v>104</v>
      </c>
      <c r="AD7" s="4" t="s">
        <v>108</v>
      </c>
      <c r="AE7" s="4" t="s">
        <v>105</v>
      </c>
    </row>
    <row r="8" spans="1:31" x14ac:dyDescent="0.2">
      <c r="B8" s="4" t="e">
        <f>#NAME?</f>
        <v>#NAME?</v>
      </c>
      <c r="C8" s="1" t="e">
        <f t="shared" ref="C8:C39" si="0">100*(K8/B8-1)</f>
        <v>#NAME?</v>
      </c>
      <c r="F8" s="4" t="s">
        <v>110</v>
      </c>
      <c r="G8" s="4">
        <v>4.4287115147890317</v>
      </c>
      <c r="J8" s="4" t="s">
        <v>110</v>
      </c>
      <c r="K8" s="4">
        <v>450.471</v>
      </c>
      <c r="N8" s="4" t="s">
        <v>110</v>
      </c>
      <c r="O8" s="4">
        <v>9.6333333333333293</v>
      </c>
      <c r="R8" s="4" t="s">
        <v>110</v>
      </c>
      <c r="S8" s="4">
        <v>0.65173291898653596</v>
      </c>
      <c r="V8" s="4">
        <v>2000</v>
      </c>
      <c r="W8" s="4">
        <v>5.3944666666666699</v>
      </c>
      <c r="Z8" s="4">
        <v>2000</v>
      </c>
      <c r="AA8" s="4">
        <v>22.5068563583315</v>
      </c>
      <c r="AD8" s="4" t="s">
        <v>110</v>
      </c>
      <c r="AE8" s="4">
        <v>0.66286119602114402</v>
      </c>
    </row>
    <row r="9" spans="1:31" x14ac:dyDescent="0.2">
      <c r="B9" s="4" t="e">
        <f>#NAME?</f>
        <v>#NAME?</v>
      </c>
      <c r="C9" s="1" t="e">
        <f t="shared" si="0"/>
        <v>#NAME?</v>
      </c>
      <c r="F9" s="4" t="s">
        <v>112</v>
      </c>
      <c r="G9" s="4">
        <v>4.5969453328152552</v>
      </c>
      <c r="J9" s="4" t="s">
        <v>112</v>
      </c>
      <c r="K9" s="4">
        <v>454.935</v>
      </c>
      <c r="N9" s="4" t="s">
        <v>112</v>
      </c>
      <c r="O9" s="4">
        <v>9.3000000000000007</v>
      </c>
      <c r="R9" s="4" t="s">
        <v>112</v>
      </c>
      <c r="S9" s="4">
        <v>0.231560891938241</v>
      </c>
      <c r="V9" s="4">
        <v>2001</v>
      </c>
      <c r="W9" s="4">
        <v>4.93945833333333</v>
      </c>
      <c r="Z9" s="4">
        <v>2001</v>
      </c>
      <c r="AA9" s="4">
        <v>-4.3676778710563404</v>
      </c>
      <c r="AD9" s="4" t="s">
        <v>112</v>
      </c>
      <c r="AE9" s="4">
        <v>0.94496313259682418</v>
      </c>
    </row>
    <row r="10" spans="1:31" x14ac:dyDescent="0.2">
      <c r="B10" s="4" t="e">
        <f>#NAME?</f>
        <v>#NAME?</v>
      </c>
      <c r="C10" s="1" t="e">
        <f t="shared" si="0"/>
        <v>#NAME?</v>
      </c>
      <c r="F10" s="4" t="s">
        <v>115</v>
      </c>
      <c r="G10" s="4">
        <v>3.9766764643082668</v>
      </c>
      <c r="J10" s="4" t="s">
        <v>115</v>
      </c>
      <c r="K10" s="4">
        <v>457.74900000000002</v>
      </c>
      <c r="N10" s="4" t="s">
        <v>115</v>
      </c>
      <c r="O10" s="4">
        <v>9</v>
      </c>
      <c r="R10" s="4" t="s">
        <v>115</v>
      </c>
      <c r="S10" s="4">
        <v>0.65029519979469097</v>
      </c>
      <c r="V10" s="4">
        <v>2002</v>
      </c>
      <c r="W10" s="4">
        <v>4.8612166666666701</v>
      </c>
      <c r="Z10" s="4">
        <v>2002</v>
      </c>
      <c r="AA10" s="4">
        <v>-12.869871705523</v>
      </c>
      <c r="AD10" s="4" t="s">
        <v>115</v>
      </c>
      <c r="AE10" s="4">
        <v>0.63321907136179489</v>
      </c>
    </row>
    <row r="11" spans="1:31" x14ac:dyDescent="0.2">
      <c r="B11" s="4" t="e">
        <f>#NAME?</f>
        <v>#NAME?</v>
      </c>
      <c r="C11" s="1" t="e">
        <f t="shared" si="0"/>
        <v>#NAME?</v>
      </c>
      <c r="F11" s="4" t="s">
        <v>118</v>
      </c>
      <c r="G11" s="4">
        <v>3.3782466986996407</v>
      </c>
      <c r="J11" s="4" t="s">
        <v>118</v>
      </c>
      <c r="K11" s="4">
        <v>461.49599999999998</v>
      </c>
      <c r="N11" s="4" t="s">
        <v>118</v>
      </c>
      <c r="O11" s="4">
        <v>8.7666666666666693</v>
      </c>
      <c r="R11" s="4" t="s">
        <v>118</v>
      </c>
      <c r="S11" s="4">
        <v>0.53132704242119333</v>
      </c>
      <c r="V11" s="4">
        <v>2003</v>
      </c>
      <c r="W11" s="4">
        <v>4.1308916666666704</v>
      </c>
      <c r="Z11" s="4">
        <v>2003</v>
      </c>
      <c r="AA11" s="4">
        <v>-30.3063178396526</v>
      </c>
      <c r="AD11" s="4" t="s">
        <v>118</v>
      </c>
      <c r="AE11" s="4">
        <v>0.19281665077064727</v>
      </c>
    </row>
    <row r="12" spans="1:31" x14ac:dyDescent="0.2">
      <c r="B12" s="4" t="e">
        <f>#NAME?</f>
        <v>#NAME?</v>
      </c>
      <c r="C12" s="1" t="e">
        <f t="shared" si="0"/>
        <v>#NAME?</v>
      </c>
      <c r="F12" s="4" t="s">
        <v>121</v>
      </c>
      <c r="G12" s="4">
        <v>3.0037449691545071</v>
      </c>
      <c r="J12" s="4" t="s">
        <v>121</v>
      </c>
      <c r="K12" s="4">
        <v>464.00200000000001</v>
      </c>
      <c r="N12" s="4" t="s">
        <v>121</v>
      </c>
      <c r="O12" s="4">
        <v>8.56666666666667</v>
      </c>
      <c r="R12" s="4" t="s">
        <v>121</v>
      </c>
      <c r="S12" s="4">
        <v>2.9597057206838473E-2</v>
      </c>
      <c r="V12" s="4">
        <v>2004</v>
      </c>
      <c r="W12" s="4">
        <v>4.0991666666666697</v>
      </c>
      <c r="Z12" s="4">
        <v>2004</v>
      </c>
      <c r="AA12" s="4">
        <v>-3.7336158772382597</v>
      </c>
      <c r="AD12" s="4" t="s">
        <v>121</v>
      </c>
      <c r="AE12" s="4">
        <v>1.0207445624850617</v>
      </c>
    </row>
    <row r="13" spans="1:31" x14ac:dyDescent="0.2">
      <c r="B13" s="4" t="e">
        <f>#NAME?</f>
        <v>#NAME?</v>
      </c>
      <c r="C13" s="1" t="e">
        <f t="shared" si="0"/>
        <v>#NAME?</v>
      </c>
      <c r="F13" s="4" t="s">
        <v>124</v>
      </c>
      <c r="G13" s="4">
        <v>2.1866860100893537</v>
      </c>
      <c r="J13" s="4" t="s">
        <v>124</v>
      </c>
      <c r="K13" s="4">
        <v>464.88299999999998</v>
      </c>
      <c r="N13" s="4" t="s">
        <v>124</v>
      </c>
      <c r="O13" s="4">
        <v>8.5</v>
      </c>
      <c r="R13" s="4" t="s">
        <v>124</v>
      </c>
      <c r="S13" s="4">
        <v>0.99754839800495099</v>
      </c>
      <c r="V13" s="4">
        <v>2005</v>
      </c>
      <c r="W13" s="4">
        <v>3.40944166666667</v>
      </c>
      <c r="Z13" s="4">
        <v>2005</v>
      </c>
      <c r="AA13" s="4">
        <v>-13.313277946330299</v>
      </c>
      <c r="AD13" s="4" t="s">
        <v>124</v>
      </c>
      <c r="AE13" s="4">
        <v>0.67960333356449099</v>
      </c>
    </row>
    <row r="14" spans="1:31" x14ac:dyDescent="0.2">
      <c r="B14" s="4" t="e">
        <f>#NAME?</f>
        <v>#NAME?</v>
      </c>
      <c r="C14" s="1" t="e">
        <f t="shared" si="0"/>
        <v>#NAME?</v>
      </c>
      <c r="F14" s="4" t="s">
        <v>127</v>
      </c>
      <c r="G14" s="4">
        <v>1.8331006730762929</v>
      </c>
      <c r="J14" s="4" t="s">
        <v>127</v>
      </c>
      <c r="K14" s="4">
        <v>466.14</v>
      </c>
      <c r="N14" s="4" t="s">
        <v>127</v>
      </c>
      <c r="O14" s="4">
        <v>8.4</v>
      </c>
      <c r="R14" s="4" t="s">
        <v>127</v>
      </c>
      <c r="S14" s="4">
        <v>0.36829329538791383</v>
      </c>
      <c r="V14" s="4">
        <v>2006</v>
      </c>
      <c r="W14" s="4">
        <v>3.79575</v>
      </c>
      <c r="Z14" s="4">
        <v>2006</v>
      </c>
      <c r="AA14" s="4">
        <v>-37.526217464561995</v>
      </c>
      <c r="AD14" s="4" t="s">
        <v>127</v>
      </c>
      <c r="AE14" s="4">
        <v>0.3156286845293324</v>
      </c>
    </row>
    <row r="15" spans="1:31" x14ac:dyDescent="0.2">
      <c r="B15" s="4" t="e">
        <f>#NAME?</f>
        <v>#NAME?</v>
      </c>
      <c r="C15" s="1" t="e">
        <f t="shared" si="0"/>
        <v>#NAME?</v>
      </c>
      <c r="F15" s="4" t="s">
        <v>130</v>
      </c>
      <c r="G15" s="4">
        <v>1.0294780453135022</v>
      </c>
      <c r="J15" s="4" t="s">
        <v>130</v>
      </c>
      <c r="K15" s="4">
        <v>466.24700000000001</v>
      </c>
      <c r="N15" s="4" t="s">
        <v>130</v>
      </c>
      <c r="O15" s="4">
        <v>8.3666666666666707</v>
      </c>
      <c r="R15" s="4" t="s">
        <v>130</v>
      </c>
      <c r="S15" s="4">
        <v>0.12092402635314817</v>
      </c>
      <c r="V15" s="4">
        <v>2007</v>
      </c>
      <c r="W15" s="4">
        <v>4.3032000000000004</v>
      </c>
      <c r="Z15" s="4">
        <v>2007</v>
      </c>
      <c r="AA15" s="4">
        <v>0.88006092147225701</v>
      </c>
      <c r="AD15" s="4" t="s">
        <v>130</v>
      </c>
      <c r="AE15" s="4">
        <v>0.30251870042166823</v>
      </c>
    </row>
    <row r="16" spans="1:31" x14ac:dyDescent="0.2">
      <c r="B16" s="4" t="e">
        <f>#NAME?</f>
        <v>#NAME?</v>
      </c>
      <c r="C16" s="1" t="e">
        <f t="shared" si="0"/>
        <v>#NAME?</v>
      </c>
      <c r="F16" s="4" t="s">
        <v>133</v>
      </c>
      <c r="G16" s="4">
        <v>0.85732389084529814</v>
      </c>
      <c r="J16" s="4" t="s">
        <v>133</v>
      </c>
      <c r="K16" s="4">
        <v>467.98</v>
      </c>
      <c r="N16" s="4" t="s">
        <v>133</v>
      </c>
      <c r="O16" s="4">
        <v>8.1999999999999993</v>
      </c>
      <c r="R16" s="4" t="s">
        <v>133</v>
      </c>
      <c r="S16" s="4">
        <v>0.7704801965764716</v>
      </c>
      <c r="V16" s="4">
        <v>2008</v>
      </c>
      <c r="W16" s="4">
        <v>4.2343250000000001</v>
      </c>
      <c r="Z16" s="4">
        <v>2008</v>
      </c>
      <c r="AA16" s="4">
        <v>-29.076555677234797</v>
      </c>
      <c r="AD16" s="4" t="s">
        <v>133</v>
      </c>
      <c r="AE16" s="4">
        <v>0.58791078252535867</v>
      </c>
    </row>
    <row r="17" spans="2:31" x14ac:dyDescent="0.2">
      <c r="B17" s="4" t="e">
        <f>#NAME?</f>
        <v>#NAME?</v>
      </c>
      <c r="C17" s="1" t="e">
        <f t="shared" si="0"/>
        <v>#NAME?</v>
      </c>
      <c r="F17" s="4" t="s">
        <v>136</v>
      </c>
      <c r="G17" s="4">
        <v>1.1334034585046129</v>
      </c>
      <c r="J17" s="4" t="s">
        <v>136</v>
      </c>
      <c r="K17" s="4">
        <v>470.15199999999999</v>
      </c>
      <c r="N17" s="4" t="s">
        <v>136</v>
      </c>
      <c r="O17" s="4">
        <v>8.1999999999999993</v>
      </c>
      <c r="R17" s="4" t="s">
        <v>136</v>
      </c>
      <c r="S17" s="4">
        <v>0.42982311125810901</v>
      </c>
      <c r="V17" s="4">
        <v>2009</v>
      </c>
      <c r="W17" s="4">
        <v>3.6488166666666699</v>
      </c>
      <c r="Z17" s="4">
        <v>2009</v>
      </c>
      <c r="AA17" s="4">
        <v>-40.173908970730203</v>
      </c>
      <c r="AD17" s="4" t="s">
        <v>136</v>
      </c>
      <c r="AE17" s="4">
        <v>0.50881315628290169</v>
      </c>
    </row>
    <row r="18" spans="2:31" x14ac:dyDescent="0.2">
      <c r="B18" s="4" t="e">
        <f>#NAME?</f>
        <v>#NAME?</v>
      </c>
      <c r="C18" s="1" t="e">
        <f t="shared" si="0"/>
        <v>#NAME?</v>
      </c>
      <c r="F18" s="4" t="s">
        <v>139</v>
      </c>
      <c r="G18" s="4">
        <v>1.2818037499463679</v>
      </c>
      <c r="J18" s="4" t="s">
        <v>139</v>
      </c>
      <c r="K18" s="4">
        <v>472.11500000000001</v>
      </c>
      <c r="N18" s="4" t="s">
        <v>139</v>
      </c>
      <c r="O18" s="4">
        <v>8.3000000000000007</v>
      </c>
      <c r="R18" s="4" t="s">
        <v>139</v>
      </c>
      <c r="S18" s="4">
        <v>0.39094650205766118</v>
      </c>
      <c r="V18" s="4">
        <v>2010</v>
      </c>
      <c r="W18" s="4">
        <v>3.1170166666666699</v>
      </c>
      <c r="Z18" s="4">
        <v>2010</v>
      </c>
      <c r="AA18" s="4">
        <v>14.885545107939899</v>
      </c>
      <c r="AD18" s="4" t="s">
        <v>139</v>
      </c>
      <c r="AE18" s="4">
        <v>0.71016617012124206</v>
      </c>
    </row>
    <row r="19" spans="2:31" x14ac:dyDescent="0.2">
      <c r="B19" s="4" t="e">
        <f>#NAME?</f>
        <v>#NAME?</v>
      </c>
      <c r="C19" s="1" t="e">
        <f t="shared" si="0"/>
        <v>#NAME?</v>
      </c>
      <c r="F19" s="4" t="s">
        <v>142</v>
      </c>
      <c r="G19" s="4">
        <v>1.2077289505348023</v>
      </c>
      <c r="J19" s="4" t="s">
        <v>142</v>
      </c>
      <c r="K19" s="4">
        <v>471.87799999999999</v>
      </c>
      <c r="N19" s="4" t="s">
        <v>142</v>
      </c>
      <c r="O19" s="4">
        <v>8.4</v>
      </c>
      <c r="R19" s="4" t="s">
        <v>142</v>
      </c>
      <c r="S19" s="4">
        <v>0.45911047345762501</v>
      </c>
      <c r="V19" s="4">
        <v>2011</v>
      </c>
      <c r="W19" s="4">
        <v>3.3210666666666699</v>
      </c>
      <c r="Z19" s="4">
        <v>2011</v>
      </c>
      <c r="AA19" s="4">
        <v>-53.698535880749496</v>
      </c>
      <c r="AD19" s="4" t="s">
        <v>142</v>
      </c>
      <c r="AE19" s="4">
        <v>0.5734602592040372</v>
      </c>
    </row>
    <row r="20" spans="2:31" x14ac:dyDescent="0.2">
      <c r="B20" s="4" t="e">
        <f>#NAME?</f>
        <v>#NAME?</v>
      </c>
      <c r="C20" s="1" t="e">
        <f t="shared" si="0"/>
        <v>#NAME?</v>
      </c>
      <c r="F20" s="4" t="s">
        <v>145</v>
      </c>
      <c r="G20" s="4">
        <v>1.0314543356553698</v>
      </c>
      <c r="J20" s="4" t="s">
        <v>145</v>
      </c>
      <c r="K20" s="4">
        <v>472.80700000000002</v>
      </c>
      <c r="N20" s="4" t="s">
        <v>145</v>
      </c>
      <c r="O20" s="4">
        <v>8.3666666666666707</v>
      </c>
      <c r="R20" s="4" t="s">
        <v>145</v>
      </c>
      <c r="S20" s="4">
        <v>1.0405190353776577</v>
      </c>
      <c r="V20" s="4">
        <v>2012</v>
      </c>
      <c r="W20" s="4">
        <v>2.53599166666667</v>
      </c>
      <c r="Z20" s="4">
        <v>2012</v>
      </c>
      <c r="AA20" s="4">
        <v>-17.7096994428397</v>
      </c>
      <c r="AD20" s="4" t="s">
        <v>145</v>
      </c>
      <c r="AE20" s="4">
        <v>0.19150534209460443</v>
      </c>
    </row>
    <row r="21" spans="2:31" x14ac:dyDescent="0.2">
      <c r="B21" s="4" t="e">
        <f>#NAME?</f>
        <v>#NAME?</v>
      </c>
      <c r="C21" s="1" t="e">
        <f t="shared" si="0"/>
        <v>#NAME?</v>
      </c>
      <c r="F21" s="4" t="s">
        <v>148</v>
      </c>
      <c r="G21" s="4">
        <v>0.35201381680818117</v>
      </c>
      <c r="J21" s="4" t="s">
        <v>148</v>
      </c>
      <c r="K21" s="4">
        <v>471.80700000000002</v>
      </c>
      <c r="N21" s="4" t="s">
        <v>148</v>
      </c>
      <c r="O21" s="4">
        <v>8.5</v>
      </c>
      <c r="R21" s="4" t="s">
        <v>148</v>
      </c>
      <c r="S21" s="4">
        <v>-1.6153784023875691E-2</v>
      </c>
      <c r="V21" s="4">
        <v>2013</v>
      </c>
      <c r="W21" s="4">
        <v>2.2043499999999998</v>
      </c>
      <c r="Z21" s="4">
        <v>2013</v>
      </c>
      <c r="AA21" s="4">
        <v>-4.93248963645462</v>
      </c>
      <c r="AD21" s="4" t="s">
        <v>148</v>
      </c>
      <c r="AE21" s="4">
        <v>-0.15149850071431936</v>
      </c>
    </row>
    <row r="22" spans="2:31" x14ac:dyDescent="0.2">
      <c r="B22" s="4" t="e">
        <f>#NAME?</f>
        <v>#NAME?</v>
      </c>
      <c r="C22" s="1" t="e">
        <f t="shared" si="0"/>
        <v>#NAME?</v>
      </c>
      <c r="F22" s="4" t="s">
        <v>151</v>
      </c>
      <c r="G22" s="4">
        <v>0.60557279476398762</v>
      </c>
      <c r="J22" s="4" t="s">
        <v>151</v>
      </c>
      <c r="K22" s="4">
        <v>474.97399999999999</v>
      </c>
      <c r="N22" s="4" t="s">
        <v>151</v>
      </c>
      <c r="O22" s="4">
        <v>8.4666666666666703</v>
      </c>
      <c r="R22" s="4" t="s">
        <v>151</v>
      </c>
      <c r="S22" s="4">
        <v>0.5735519831973106</v>
      </c>
      <c r="V22" s="4">
        <v>2014</v>
      </c>
      <c r="W22" s="4">
        <v>1.66645</v>
      </c>
      <c r="Z22" s="4">
        <v>2014</v>
      </c>
      <c r="AA22" s="4">
        <v>18.522566163543999</v>
      </c>
      <c r="AD22" s="4" t="s">
        <v>151</v>
      </c>
      <c r="AE22" s="4">
        <v>0.89346781864922453</v>
      </c>
    </row>
    <row r="23" spans="2:31" x14ac:dyDescent="0.2">
      <c r="B23" s="4" t="e">
        <f>#NAME?</f>
        <v>#NAME?</v>
      </c>
      <c r="C23" s="1" t="e">
        <f t="shared" si="0"/>
        <v>#NAME?</v>
      </c>
      <c r="F23" s="4" t="s">
        <v>154</v>
      </c>
      <c r="G23" s="4">
        <v>1.3831965041811656</v>
      </c>
      <c r="J23" s="4" t="s">
        <v>154</v>
      </c>
      <c r="K23" s="4">
        <v>478.40499999999997</v>
      </c>
      <c r="N23" s="4" t="s">
        <v>154</v>
      </c>
      <c r="O23" s="4">
        <v>8.7333333333333307</v>
      </c>
      <c r="R23" s="4" t="s">
        <v>154</v>
      </c>
      <c r="S23" s="4">
        <v>0.76706827309240799</v>
      </c>
      <c r="V23" s="4">
        <v>2015</v>
      </c>
      <c r="W23" s="4">
        <v>0.84187500000000004</v>
      </c>
      <c r="Z23" s="4">
        <v>2015</v>
      </c>
      <c r="AA23" s="4">
        <v>9.3516519317316309</v>
      </c>
      <c r="AD23" s="4" t="s">
        <v>154</v>
      </c>
      <c r="AE23" s="4">
        <v>5.415408590630174E-2</v>
      </c>
    </row>
    <row r="24" spans="2:31" x14ac:dyDescent="0.2">
      <c r="B24" s="4" t="e">
        <f>#NAME?</f>
        <v>#NAME?</v>
      </c>
      <c r="C24" s="1" t="e">
        <f t="shared" si="0"/>
        <v>#NAME?</v>
      </c>
      <c r="F24" s="4" t="s">
        <v>157</v>
      </c>
      <c r="G24" s="4">
        <v>2.1256030473322096</v>
      </c>
      <c r="J24" s="4" t="s">
        <v>157</v>
      </c>
      <c r="K24" s="4">
        <v>482.85700000000003</v>
      </c>
      <c r="N24" s="4" t="s">
        <v>157</v>
      </c>
      <c r="O24" s="4">
        <v>8.9</v>
      </c>
      <c r="R24" s="4" t="s">
        <v>157</v>
      </c>
      <c r="S24" s="4">
        <v>0.68151926985772648</v>
      </c>
      <c r="V24" s="4">
        <v>2016</v>
      </c>
      <c r="W24" s="4">
        <v>0.46789166666666698</v>
      </c>
      <c r="Z24" s="4">
        <v>2016</v>
      </c>
      <c r="AA24" s="4">
        <v>-7.8215216989505905</v>
      </c>
      <c r="AD24" s="4" t="s">
        <v>157</v>
      </c>
      <c r="AE24" s="4">
        <v>0.59420436580560243</v>
      </c>
    </row>
    <row r="25" spans="2:31" x14ac:dyDescent="0.2">
      <c r="B25" s="4" t="e">
        <f>#NAME?</f>
        <v>#NAME?</v>
      </c>
      <c r="C25" s="1" t="e">
        <f t="shared" si="0"/>
        <v>#NAME?</v>
      </c>
      <c r="F25" s="4" t="s">
        <v>160</v>
      </c>
      <c r="G25" s="4">
        <v>3.0122486525210523</v>
      </c>
      <c r="J25" s="4" t="s">
        <v>160</v>
      </c>
      <c r="K25" s="4">
        <v>486.01900000000001</v>
      </c>
      <c r="N25" s="4" t="s">
        <v>160</v>
      </c>
      <c r="O25" s="4">
        <v>8.8000000000000007</v>
      </c>
      <c r="R25" s="4" t="s">
        <v>160</v>
      </c>
      <c r="S25" s="4">
        <v>0.55419206713632796</v>
      </c>
      <c r="V25" s="4">
        <v>2017</v>
      </c>
      <c r="W25" s="4">
        <v>0.80985833333333301</v>
      </c>
      <c r="Z25" s="4">
        <v>2017</v>
      </c>
      <c r="AA25" s="4">
        <v>-16.465719732466201</v>
      </c>
      <c r="AD25" s="4" t="s">
        <v>160</v>
      </c>
      <c r="AE25" s="4">
        <v>0.48385848107145624</v>
      </c>
    </row>
    <row r="26" spans="2:31" x14ac:dyDescent="0.2">
      <c r="B26" s="4" t="e">
        <f>#NAME?</f>
        <v>#NAME?</v>
      </c>
      <c r="C26" s="1" t="e">
        <f t="shared" si="0"/>
        <v>#NAME?</v>
      </c>
      <c r="F26" s="4" t="s">
        <v>163</v>
      </c>
      <c r="G26" s="4">
        <v>2.5900365072614497</v>
      </c>
      <c r="J26" s="4" t="s">
        <v>163</v>
      </c>
      <c r="K26" s="4">
        <v>487.27600000000001</v>
      </c>
      <c r="N26" s="4" t="s">
        <v>163</v>
      </c>
      <c r="O26" s="4">
        <v>8.8666666666666707</v>
      </c>
      <c r="R26" s="4" t="s">
        <v>163</v>
      </c>
      <c r="S26" s="4">
        <v>0.43303676875840813</v>
      </c>
      <c r="V26" s="4">
        <v>2018</v>
      </c>
      <c r="W26" s="4">
        <v>0.78411666666666702</v>
      </c>
      <c r="Z26" s="4">
        <v>2018</v>
      </c>
      <c r="AA26" s="4">
        <v>-7.6915787260499293</v>
      </c>
      <c r="AD26" s="4" t="s">
        <v>163</v>
      </c>
      <c r="AE26" s="4">
        <v>0.15794136908201395</v>
      </c>
    </row>
    <row r="27" spans="2:31" x14ac:dyDescent="0.2">
      <c r="B27" s="4" t="e">
        <f>#NAME?</f>
        <v>#NAME?</v>
      </c>
      <c r="C27" s="1" t="e">
        <f t="shared" si="0"/>
        <v>#NAME?</v>
      </c>
      <c r="F27" s="4" t="s">
        <v>166</v>
      </c>
      <c r="G27" s="4">
        <v>2.6128489459767352</v>
      </c>
      <c r="J27" s="4" t="s">
        <v>166</v>
      </c>
      <c r="K27" s="4">
        <v>490.90499999999997</v>
      </c>
      <c r="N27" s="4" t="s">
        <v>166</v>
      </c>
      <c r="O27" s="4">
        <v>8.8666666666666707</v>
      </c>
      <c r="R27" s="4" t="s">
        <v>166</v>
      </c>
      <c r="S27" s="4">
        <v>0.58011915961112037</v>
      </c>
      <c r="V27" s="4">
        <v>2019</v>
      </c>
      <c r="W27" s="4">
        <v>0.13020833333333301</v>
      </c>
      <c r="Z27" s="4">
        <v>2019</v>
      </c>
      <c r="AA27" s="4">
        <v>-16.200820983159002</v>
      </c>
      <c r="AD27" s="4" t="s">
        <v>166</v>
      </c>
      <c r="AE27" s="4">
        <v>1.2823076923076924</v>
      </c>
    </row>
    <row r="28" spans="2:31" x14ac:dyDescent="0.2">
      <c r="B28" s="4" t="e">
        <f>#NAME?</f>
        <v>#NAME?</v>
      </c>
      <c r="C28" s="1" t="e">
        <f t="shared" si="0"/>
        <v>#NAME?</v>
      </c>
      <c r="F28" s="4" t="s">
        <v>169</v>
      </c>
      <c r="G28" s="4">
        <v>1.9421899237248292</v>
      </c>
      <c r="J28" s="4" t="s">
        <v>169</v>
      </c>
      <c r="K28" s="4">
        <v>492.23500000000001</v>
      </c>
      <c r="N28" s="4" t="s">
        <v>169</v>
      </c>
      <c r="O28" s="4">
        <v>8.6333333333333293</v>
      </c>
      <c r="R28" s="4" t="s">
        <v>169</v>
      </c>
      <c r="S28" s="4">
        <v>0.30397505845673151</v>
      </c>
      <c r="V28" s="4">
        <v>2020</v>
      </c>
      <c r="W28" s="4">
        <v>-0.14535833333333301</v>
      </c>
      <c r="Z28" s="4">
        <v>2020</v>
      </c>
      <c r="AA28" s="4">
        <v>-12.347927224253599</v>
      </c>
      <c r="AD28" s="4" t="s">
        <v>169</v>
      </c>
      <c r="AE28" s="4">
        <v>0.58898585066873244</v>
      </c>
    </row>
    <row r="29" spans="2:31" x14ac:dyDescent="0.2">
      <c r="B29" s="4" t="e">
        <f>#NAME?</f>
        <v>#NAME?</v>
      </c>
      <c r="C29" s="1" t="e">
        <f t="shared" si="0"/>
        <v>#NAME?</v>
      </c>
      <c r="F29" s="4" t="s">
        <v>172</v>
      </c>
      <c r="G29" s="4">
        <v>1.4688726160911405</v>
      </c>
      <c r="J29" s="4" t="s">
        <v>172</v>
      </c>
      <c r="K29" s="4">
        <v>493.15800000000002</v>
      </c>
      <c r="N29" s="4" t="s">
        <v>172</v>
      </c>
      <c r="O29" s="4">
        <v>8.8666666666666707</v>
      </c>
      <c r="R29" s="4" t="s">
        <v>172</v>
      </c>
      <c r="S29" s="4">
        <v>0.47789261014843148</v>
      </c>
      <c r="V29" s="4">
        <v>2021</v>
      </c>
      <c r="W29" s="4">
        <v>-8.5137800698908597E-2</v>
      </c>
      <c r="Z29" s="4">
        <v>2021</v>
      </c>
      <c r="AA29" s="4">
        <v>0</v>
      </c>
      <c r="AD29" s="4" t="s">
        <v>172</v>
      </c>
      <c r="AE29" s="4">
        <v>0.36430903977197648</v>
      </c>
    </row>
    <row r="30" spans="2:31" x14ac:dyDescent="0.2">
      <c r="B30" s="4" t="e">
        <f>#NAME?</f>
        <v>#NAME?</v>
      </c>
      <c r="C30" s="1" t="e">
        <f t="shared" si="0"/>
        <v>#NAME?</v>
      </c>
      <c r="F30" s="4" t="s">
        <v>175</v>
      </c>
      <c r="G30" s="4">
        <v>1.7212011262610922</v>
      </c>
      <c r="J30" s="4" t="s">
        <v>175</v>
      </c>
      <c r="K30" s="4">
        <v>495.66300000000001</v>
      </c>
      <c r="N30" s="4" t="s">
        <v>175</v>
      </c>
      <c r="O30" s="4">
        <v>8.9666666666666703</v>
      </c>
      <c r="R30" s="4" t="s">
        <v>175</v>
      </c>
      <c r="S30" s="4">
        <v>0.62642589227020495</v>
      </c>
      <c r="AD30" s="4" t="s">
        <v>175</v>
      </c>
      <c r="AE30" s="4">
        <v>0.46341922136543162</v>
      </c>
    </row>
    <row r="31" spans="2:31" x14ac:dyDescent="0.2">
      <c r="B31" s="4" t="e">
        <f>#NAME?</f>
        <v>#NAME?</v>
      </c>
      <c r="C31" s="1" t="e">
        <f t="shared" si="0"/>
        <v>#NAME?</v>
      </c>
      <c r="F31" s="4" t="s">
        <v>178</v>
      </c>
      <c r="G31" s="4">
        <v>1.7488108697202107</v>
      </c>
      <c r="J31" s="4" t="s">
        <v>178</v>
      </c>
      <c r="K31" s="4">
        <v>499.49</v>
      </c>
      <c r="N31" s="4" t="s">
        <v>178</v>
      </c>
      <c r="O31" s="4">
        <v>9.1</v>
      </c>
      <c r="R31" s="4" t="s">
        <v>178</v>
      </c>
      <c r="S31" s="4">
        <v>0.43423125696504</v>
      </c>
      <c r="AD31" s="4" t="s">
        <v>178</v>
      </c>
      <c r="AE31" s="4">
        <v>0.67170382129832784</v>
      </c>
    </row>
    <row r="32" spans="2:31" x14ac:dyDescent="0.2">
      <c r="B32" s="4" t="e">
        <f>#NAME?</f>
        <v>#NAME?</v>
      </c>
      <c r="C32" s="1" t="e">
        <f t="shared" si="0"/>
        <v>#NAME?</v>
      </c>
      <c r="F32" s="4" t="s">
        <v>181</v>
      </c>
      <c r="G32" s="4">
        <v>2.2525826079006976</v>
      </c>
      <c r="J32" s="4" t="s">
        <v>181</v>
      </c>
      <c r="K32" s="4">
        <v>503.32299999999998</v>
      </c>
      <c r="N32" s="4" t="s">
        <v>181</v>
      </c>
      <c r="O32" s="4">
        <v>9.1</v>
      </c>
      <c r="R32" s="4" t="s">
        <v>181</v>
      </c>
      <c r="S32" s="4">
        <v>0.46296296296291706</v>
      </c>
      <c r="AD32" s="4" t="s">
        <v>181</v>
      </c>
      <c r="AE32" s="4">
        <v>0.91789523795355477</v>
      </c>
    </row>
    <row r="33" spans="2:31" x14ac:dyDescent="0.2">
      <c r="B33" s="4" t="e">
        <f>#NAME?</f>
        <v>#NAME?</v>
      </c>
      <c r="C33" s="1" t="e">
        <f t="shared" si="0"/>
        <v>#NAME?</v>
      </c>
      <c r="F33" s="4" t="s">
        <v>184</v>
      </c>
      <c r="G33" s="4">
        <v>3.0850153500500852</v>
      </c>
      <c r="J33" s="4" t="s">
        <v>184</v>
      </c>
      <c r="K33" s="4">
        <v>508.37200000000001</v>
      </c>
      <c r="N33" s="4" t="s">
        <v>184</v>
      </c>
      <c r="O33" s="4">
        <v>8.93333333333333</v>
      </c>
      <c r="R33" s="4" t="s">
        <v>184</v>
      </c>
      <c r="S33" s="4">
        <v>0.59031877213700179</v>
      </c>
      <c r="AD33" s="4" t="s">
        <v>184</v>
      </c>
      <c r="AE33" s="4">
        <v>0.57049354325137092</v>
      </c>
    </row>
    <row r="34" spans="2:31" x14ac:dyDescent="0.2">
      <c r="B34" s="4" t="e">
        <f>#NAME?</f>
        <v>#NAME?</v>
      </c>
      <c r="C34" s="1" t="e">
        <f t="shared" si="0"/>
        <v>#NAME?</v>
      </c>
      <c r="F34" s="4" t="s">
        <v>187</v>
      </c>
      <c r="G34" s="4">
        <v>2.578768235676256</v>
      </c>
      <c r="J34" s="4" t="s">
        <v>187</v>
      </c>
      <c r="K34" s="4">
        <v>508.44499999999999</v>
      </c>
      <c r="N34" s="4" t="s">
        <v>187</v>
      </c>
      <c r="O34" s="4">
        <v>8.9</v>
      </c>
      <c r="R34" s="4" t="s">
        <v>187</v>
      </c>
      <c r="S34" s="4">
        <v>0.40890504316219833</v>
      </c>
      <c r="AD34" s="4" t="s">
        <v>187</v>
      </c>
      <c r="AE34" s="4">
        <v>-1.4657813347404834E-3</v>
      </c>
    </row>
    <row r="35" spans="2:31" x14ac:dyDescent="0.2">
      <c r="B35" s="4" t="e">
        <f>#NAME?</f>
        <v>#NAME?</v>
      </c>
      <c r="C35" s="1" t="e">
        <f t="shared" si="0"/>
        <v>#NAME?</v>
      </c>
      <c r="F35" s="4" t="s">
        <v>190</v>
      </c>
      <c r="G35" s="4">
        <v>2.595647560511722</v>
      </c>
      <c r="J35" s="4" t="s">
        <v>190</v>
      </c>
      <c r="K35" s="4">
        <v>512.45500000000004</v>
      </c>
      <c r="N35" s="4" t="s">
        <v>190</v>
      </c>
      <c r="O35" s="4">
        <v>8.43333333333333</v>
      </c>
      <c r="R35" s="4" t="s">
        <v>190</v>
      </c>
      <c r="S35" s="4">
        <v>4.5248868778271535E-2</v>
      </c>
      <c r="AD35" s="4" t="s">
        <v>190</v>
      </c>
      <c r="AE35" s="4">
        <v>0.7526897481750755</v>
      </c>
    </row>
    <row r="36" spans="2:31" x14ac:dyDescent="0.2">
      <c r="B36" s="4" t="e">
        <f>#NAME?</f>
        <v>#NAME?</v>
      </c>
      <c r="C36" s="1" t="e">
        <f t="shared" si="0"/>
        <v>#NAME?</v>
      </c>
      <c r="F36" s="4" t="s">
        <v>193</v>
      </c>
      <c r="G36" s="4">
        <v>2.5729005032553651</v>
      </c>
      <c r="J36" s="4" t="s">
        <v>193</v>
      </c>
      <c r="K36" s="4">
        <v>516.27300000000002</v>
      </c>
      <c r="N36" s="4" t="s">
        <v>193</v>
      </c>
      <c r="O36" s="4">
        <v>8.4666666666666703</v>
      </c>
      <c r="R36" s="4" t="s">
        <v>193</v>
      </c>
      <c r="S36" s="4">
        <v>0.24498718528572699</v>
      </c>
      <c r="AD36" s="4" t="s">
        <v>193</v>
      </c>
      <c r="AE36" s="4">
        <v>0.59503458911334028</v>
      </c>
    </row>
    <row r="37" spans="2:31" x14ac:dyDescent="0.2">
      <c r="B37" s="4" t="e">
        <f>#NAME?</f>
        <v>#NAME?</v>
      </c>
      <c r="C37" s="1" t="e">
        <f t="shared" si="0"/>
        <v>#NAME?</v>
      </c>
      <c r="F37" s="4" t="s">
        <v>196</v>
      </c>
      <c r="G37" s="4">
        <v>2.3284130518596617</v>
      </c>
      <c r="J37" s="4" t="s">
        <v>196</v>
      </c>
      <c r="K37" s="4">
        <v>520.20899999999995</v>
      </c>
      <c r="N37" s="4" t="s">
        <v>196</v>
      </c>
      <c r="O37" s="4">
        <v>8.1</v>
      </c>
      <c r="R37" s="4" t="s">
        <v>196</v>
      </c>
      <c r="S37" s="4">
        <v>0.52637515509261745</v>
      </c>
      <c r="AD37" s="4" t="s">
        <v>196</v>
      </c>
      <c r="AE37" s="4">
        <v>0.96283869288229729</v>
      </c>
    </row>
    <row r="38" spans="2:31" x14ac:dyDescent="0.2">
      <c r="B38" s="4" t="e">
        <f>#NAME?</f>
        <v>#NAME?</v>
      </c>
      <c r="C38" s="1" t="e">
        <f t="shared" si="0"/>
        <v>#NAME?</v>
      </c>
      <c r="F38" s="4" t="s">
        <v>199</v>
      </c>
      <c r="G38" s="4">
        <v>2.6830827326456155</v>
      </c>
      <c r="J38" s="4" t="s">
        <v>199</v>
      </c>
      <c r="K38" s="4">
        <v>522.08699999999999</v>
      </c>
      <c r="N38" s="4" t="s">
        <v>199</v>
      </c>
      <c r="O38" s="4">
        <v>7.9</v>
      </c>
      <c r="R38" s="4" t="s">
        <v>199</v>
      </c>
      <c r="S38" s="4">
        <v>0.53109922579204882</v>
      </c>
      <c r="AD38" s="4" t="s">
        <v>199</v>
      </c>
      <c r="AE38" s="4">
        <v>0.83118166744854816</v>
      </c>
    </row>
    <row r="39" spans="2:31" x14ac:dyDescent="0.2">
      <c r="B39" s="4" t="e">
        <f>#NAME?</f>
        <v>#NAME?</v>
      </c>
      <c r="C39" s="1" t="e">
        <f t="shared" si="0"/>
        <v>#NAME?</v>
      </c>
      <c r="F39" s="4" t="s">
        <v>202</v>
      </c>
      <c r="G39" s="4">
        <v>2.1094535129913843</v>
      </c>
      <c r="J39" s="4" t="s">
        <v>202</v>
      </c>
      <c r="K39" s="4">
        <v>523.26499999999999</v>
      </c>
      <c r="N39" s="4" t="s">
        <v>202</v>
      </c>
      <c r="O39" s="4">
        <v>7.6</v>
      </c>
      <c r="R39" s="4" t="s">
        <v>202</v>
      </c>
      <c r="S39" s="4">
        <v>1.2240038691914794</v>
      </c>
      <c r="AD39" s="4" t="s">
        <v>202</v>
      </c>
      <c r="AE39" s="4">
        <v>0.38357448803460692</v>
      </c>
    </row>
    <row r="40" spans="2:31" x14ac:dyDescent="0.2">
      <c r="B40" s="4" t="e">
        <f>#NAME?</f>
        <v>#NAME?</v>
      </c>
      <c r="C40" s="1" t="e">
        <f t="shared" ref="C40:C71" si="1">100*(K40/B40-1)</f>
        <v>#NAME?</v>
      </c>
      <c r="F40" s="4" t="s">
        <v>205</v>
      </c>
      <c r="G40" s="4">
        <v>1.7618585515802685</v>
      </c>
      <c r="J40" s="4" t="s">
        <v>205</v>
      </c>
      <c r="K40" s="4">
        <v>525.36900000000003</v>
      </c>
      <c r="N40" s="4" t="s">
        <v>205</v>
      </c>
      <c r="O40" s="4">
        <v>7.2666666666666702</v>
      </c>
      <c r="R40" s="4" t="s">
        <v>205</v>
      </c>
      <c r="S40" s="4">
        <v>0.96662746251105602</v>
      </c>
      <c r="AD40" s="4" t="s">
        <v>205</v>
      </c>
      <c r="AE40" s="4">
        <v>-0.53318332024256831</v>
      </c>
    </row>
    <row r="41" spans="2:31" x14ac:dyDescent="0.2">
      <c r="B41" s="4" t="e">
        <f>#NAME?</f>
        <v>#NAME?</v>
      </c>
      <c r="C41" s="1" t="e">
        <f t="shared" si="1"/>
        <v>#NAME?</v>
      </c>
      <c r="F41" s="4" t="s">
        <v>208</v>
      </c>
      <c r="G41" s="4">
        <v>0.5574682483386485</v>
      </c>
      <c r="J41" s="4" t="s">
        <v>208</v>
      </c>
      <c r="K41" s="4">
        <v>523.10900000000004</v>
      </c>
      <c r="N41" s="4" t="s">
        <v>208</v>
      </c>
      <c r="O41" s="4">
        <v>7.3333333333333304</v>
      </c>
      <c r="R41" s="4" t="s">
        <v>208</v>
      </c>
      <c r="S41" s="4">
        <v>0.90641039641805454</v>
      </c>
      <c r="AD41" s="4" t="s">
        <v>208</v>
      </c>
      <c r="AE41" s="4">
        <v>0.15544133601294752</v>
      </c>
    </row>
    <row r="42" spans="2:31" x14ac:dyDescent="0.2">
      <c r="B42" s="4" t="e">
        <f>#NAME?</f>
        <v>#NAME?</v>
      </c>
      <c r="C42" s="1" t="e">
        <f t="shared" si="1"/>
        <v>#NAME?</v>
      </c>
      <c r="F42" s="4" t="s">
        <v>211</v>
      </c>
      <c r="G42" s="4">
        <v>-7.8914050723346882E-2</v>
      </c>
      <c r="J42" s="4" t="s">
        <v>211</v>
      </c>
      <c r="K42" s="4">
        <v>521.67499999999995</v>
      </c>
      <c r="N42" s="4" t="s">
        <v>211</v>
      </c>
      <c r="O42" s="4">
        <v>7.4666666666666703</v>
      </c>
      <c r="R42" s="4" t="s">
        <v>211</v>
      </c>
      <c r="S42" s="4">
        <v>0.5158730158730388</v>
      </c>
      <c r="AD42" s="4" t="s">
        <v>211</v>
      </c>
      <c r="AE42" s="4">
        <v>7.1029789893881502E-4</v>
      </c>
    </row>
    <row r="43" spans="2:31" x14ac:dyDescent="0.2">
      <c r="B43" s="4" t="e">
        <f>#NAME?</f>
        <v>#NAME?</v>
      </c>
      <c r="C43" s="1" t="e">
        <f t="shared" si="1"/>
        <v>#NAME?</v>
      </c>
      <c r="F43" s="4" t="s">
        <v>214</v>
      </c>
      <c r="G43" s="4">
        <v>-1.7593380027328409</v>
      </c>
      <c r="J43" s="4" t="s">
        <v>214</v>
      </c>
      <c r="K43" s="4">
        <v>514.05899999999997</v>
      </c>
      <c r="N43" s="4" t="s">
        <v>214</v>
      </c>
      <c r="O43" s="4">
        <v>7.8333333333333304</v>
      </c>
      <c r="R43" s="4" t="s">
        <v>214</v>
      </c>
      <c r="S43" s="4">
        <v>-0.36248788716220853</v>
      </c>
      <c r="AD43" s="4" t="s">
        <v>214</v>
      </c>
      <c r="AE43" s="4">
        <v>-0.3775206517647226</v>
      </c>
    </row>
    <row r="44" spans="2:31" x14ac:dyDescent="0.2">
      <c r="B44" s="4" t="e">
        <f>#NAME?</f>
        <v>#NAME?</v>
      </c>
      <c r="C44" s="1" t="e">
        <f t="shared" si="1"/>
        <v>#NAME?</v>
      </c>
      <c r="F44" s="4" t="s">
        <v>217</v>
      </c>
      <c r="G44" s="4">
        <v>-3.7550750044254606</v>
      </c>
      <c r="J44" s="4" t="s">
        <v>217</v>
      </c>
      <c r="K44" s="4">
        <v>505.64100000000002</v>
      </c>
      <c r="N44" s="4" t="s">
        <v>217</v>
      </c>
      <c r="O44" s="4">
        <v>8.56666666666667</v>
      </c>
      <c r="R44" s="4" t="s">
        <v>217</v>
      </c>
      <c r="S44" s="4">
        <v>-0.37101073409693675</v>
      </c>
      <c r="AD44" s="4" t="s">
        <v>217</v>
      </c>
      <c r="AE44" s="4">
        <v>-0.1372495196266813</v>
      </c>
    </row>
    <row r="45" spans="2:31" x14ac:dyDescent="0.2">
      <c r="B45" s="4" t="e">
        <f>#NAME?</f>
        <v>#NAME?</v>
      </c>
      <c r="C45" s="1" t="e">
        <f t="shared" si="1"/>
        <v>#NAME?</v>
      </c>
      <c r="F45" s="4" t="s">
        <v>220</v>
      </c>
      <c r="G45" s="4">
        <v>-3.4379068224786806</v>
      </c>
      <c r="J45" s="4" t="s">
        <v>220</v>
      </c>
      <c r="K45" s="4">
        <v>505.125</v>
      </c>
      <c r="N45" s="4" t="s">
        <v>220</v>
      </c>
      <c r="O45" s="4">
        <v>9.06666666666667</v>
      </c>
      <c r="R45" s="4" t="s">
        <v>220</v>
      </c>
      <c r="S45" s="4">
        <v>-3.9770056762758257E-2</v>
      </c>
      <c r="AD45" s="4" t="s">
        <v>220</v>
      </c>
      <c r="AE45" s="4">
        <v>0.67219751111999593</v>
      </c>
    </row>
    <row r="46" spans="2:31" x14ac:dyDescent="0.2">
      <c r="B46" s="4" t="e">
        <f>#NAME?</f>
        <v>#NAME?</v>
      </c>
      <c r="C46" s="1" t="e">
        <f t="shared" si="1"/>
        <v>#NAME?</v>
      </c>
      <c r="F46" s="4" t="s">
        <v>223</v>
      </c>
      <c r="G46" s="4">
        <v>-3.0127953227584223</v>
      </c>
      <c r="J46" s="4" t="s">
        <v>223</v>
      </c>
      <c r="K46" s="4">
        <v>505.95800000000003</v>
      </c>
      <c r="N46" s="4" t="s">
        <v>223</v>
      </c>
      <c r="O46" s="4">
        <v>9.1999999999999993</v>
      </c>
      <c r="R46" s="4" t="s">
        <v>223</v>
      </c>
      <c r="S46" s="4">
        <v>0.34722222222223026</v>
      </c>
      <c r="AD46" s="4" t="s">
        <v>223</v>
      </c>
      <c r="AE46" s="4">
        <v>2.375810701076916E-2</v>
      </c>
    </row>
    <row r="47" spans="2:31" x14ac:dyDescent="0.2">
      <c r="B47" s="4" t="e">
        <f>#NAME?</f>
        <v>#NAME?</v>
      </c>
      <c r="C47" s="1" t="e">
        <f t="shared" si="1"/>
        <v>#NAME?</v>
      </c>
      <c r="F47" s="4" t="s">
        <v>226</v>
      </c>
      <c r="G47" s="4">
        <v>-0.89503344946786267</v>
      </c>
      <c r="J47" s="4" t="s">
        <v>226</v>
      </c>
      <c r="K47" s="4">
        <v>509.45800000000003</v>
      </c>
      <c r="N47" s="4" t="s">
        <v>226</v>
      </c>
      <c r="O47" s="4">
        <v>9.4666666666666703</v>
      </c>
      <c r="R47" s="4" t="s">
        <v>226</v>
      </c>
      <c r="S47" s="4">
        <v>0.47938292964240869</v>
      </c>
      <c r="AD47" s="4" t="s">
        <v>226</v>
      </c>
      <c r="AE47" s="4">
        <v>0.91500163076617647</v>
      </c>
    </row>
    <row r="48" spans="2:31" x14ac:dyDescent="0.2">
      <c r="B48" s="4" t="e">
        <f>#NAME?</f>
        <v>#NAME?</v>
      </c>
      <c r="C48" s="1" t="e">
        <f t="shared" si="1"/>
        <v>#NAME?</v>
      </c>
      <c r="F48" s="4" t="s">
        <v>229</v>
      </c>
      <c r="G48" s="4">
        <v>1.1245132416081767</v>
      </c>
      <c r="J48" s="4" t="s">
        <v>229</v>
      </c>
      <c r="K48" s="4">
        <v>511.327</v>
      </c>
      <c r="N48" s="4" t="s">
        <v>229</v>
      </c>
      <c r="O48" s="4">
        <v>9.3333333333333304</v>
      </c>
      <c r="R48" s="4" t="s">
        <v>229</v>
      </c>
      <c r="S48" s="4">
        <v>0.63493202281451044</v>
      </c>
      <c r="AD48" s="4" t="s">
        <v>229</v>
      </c>
      <c r="AE48" s="4">
        <v>0.30527968748353285</v>
      </c>
    </row>
    <row r="49" spans="2:31" x14ac:dyDescent="0.2">
      <c r="B49" s="4" t="e">
        <f>#NAME?</f>
        <v>#NAME?</v>
      </c>
      <c r="C49" s="1" t="e">
        <f t="shared" si="1"/>
        <v>#NAME?</v>
      </c>
      <c r="F49" s="4" t="s">
        <v>232</v>
      </c>
      <c r="G49" s="4">
        <v>1.7411531799059639</v>
      </c>
      <c r="J49" s="4" t="s">
        <v>232</v>
      </c>
      <c r="K49" s="4">
        <v>513.91999999999996</v>
      </c>
      <c r="N49" s="4" t="s">
        <v>232</v>
      </c>
      <c r="O49" s="4">
        <v>9.3333333333333304</v>
      </c>
      <c r="R49" s="4" t="s">
        <v>232</v>
      </c>
      <c r="S49" s="4">
        <v>0.37784273187430933</v>
      </c>
      <c r="AD49" s="4" t="s">
        <v>232</v>
      </c>
      <c r="AE49" s="4">
        <v>0.17756701666398156</v>
      </c>
    </row>
    <row r="50" spans="2:31" x14ac:dyDescent="0.2">
      <c r="B50" s="4" t="e">
        <f>#NAME?</f>
        <v>#NAME?</v>
      </c>
      <c r="C50" s="1" t="e">
        <f t="shared" si="1"/>
        <v>#NAME?</v>
      </c>
      <c r="F50" s="4" t="s">
        <v>235</v>
      </c>
      <c r="G50" s="4">
        <v>2.2325963815178334</v>
      </c>
      <c r="J50" s="4" t="s">
        <v>235</v>
      </c>
      <c r="K50" s="4">
        <v>517.25400000000002</v>
      </c>
      <c r="N50" s="4" t="s">
        <v>235</v>
      </c>
      <c r="O50" s="4">
        <v>9.1999999999999993</v>
      </c>
      <c r="R50" s="4" t="s">
        <v>235</v>
      </c>
      <c r="S50" s="4">
        <v>0.28764204545454108</v>
      </c>
      <c r="AD50" s="4" t="s">
        <v>235</v>
      </c>
      <c r="AE50" s="4">
        <v>0.76354826191383518</v>
      </c>
    </row>
    <row r="51" spans="2:31" x14ac:dyDescent="0.2">
      <c r="B51" s="4" t="e">
        <f>#NAME?</f>
        <v>#NAME?</v>
      </c>
      <c r="C51" s="1" t="e">
        <f t="shared" si="1"/>
        <v>#NAME?</v>
      </c>
      <c r="F51" s="4" t="s">
        <v>238</v>
      </c>
      <c r="G51" s="4">
        <v>2.2502345630061753</v>
      </c>
      <c r="J51" s="4" t="s">
        <v>238</v>
      </c>
      <c r="K51" s="4">
        <v>520.92200000000003</v>
      </c>
      <c r="N51" s="4" t="s">
        <v>238</v>
      </c>
      <c r="O51" s="4">
        <v>9.1999999999999993</v>
      </c>
      <c r="R51" s="4" t="s">
        <v>238</v>
      </c>
      <c r="S51" s="4">
        <v>0.56301122481498633</v>
      </c>
      <c r="AD51" s="4" t="s">
        <v>238</v>
      </c>
      <c r="AE51" s="4">
        <v>0.68559453467352716</v>
      </c>
    </row>
    <row r="52" spans="2:31" x14ac:dyDescent="0.2">
      <c r="B52" s="4" t="e">
        <f>#NAME?</f>
        <v>#NAME?</v>
      </c>
      <c r="C52" s="1" t="e">
        <f t="shared" si="1"/>
        <v>#NAME?</v>
      </c>
      <c r="F52" s="4" t="s">
        <v>241</v>
      </c>
      <c r="G52" s="4">
        <v>2.8875846571763275</v>
      </c>
      <c r="J52" s="4" t="s">
        <v>241</v>
      </c>
      <c r="K52" s="4">
        <v>526.09199999999998</v>
      </c>
      <c r="N52" s="4" t="s">
        <v>241</v>
      </c>
      <c r="O52" s="4">
        <v>9.1666666666666696</v>
      </c>
      <c r="R52" s="4" t="s">
        <v>241</v>
      </c>
      <c r="S52" s="4">
        <v>0.72887323943661697</v>
      </c>
      <c r="AD52" s="4" t="s">
        <v>241</v>
      </c>
      <c r="AE52" s="4">
        <v>0.63750676274065887</v>
      </c>
    </row>
    <row r="53" spans="2:31" x14ac:dyDescent="0.2">
      <c r="B53" s="4" t="e">
        <f>#NAME?</f>
        <v>#NAME?</v>
      </c>
      <c r="C53" s="1" t="e">
        <f t="shared" si="1"/>
        <v>#NAME?</v>
      </c>
      <c r="F53" s="4" t="s">
        <v>244</v>
      </c>
      <c r="G53" s="4">
        <v>2.3980386052303864</v>
      </c>
      <c r="J53" s="4" t="s">
        <v>244</v>
      </c>
      <c r="K53" s="4">
        <v>526.24400000000003</v>
      </c>
      <c r="N53" s="4" t="s">
        <v>244</v>
      </c>
      <c r="O53" s="4">
        <v>9.1</v>
      </c>
      <c r="R53" s="4" t="s">
        <v>244</v>
      </c>
      <c r="S53" s="4">
        <v>0.64319921697483251</v>
      </c>
      <c r="AD53" s="4" t="s">
        <v>244</v>
      </c>
      <c r="AE53" s="4">
        <v>-1.2676215488815004</v>
      </c>
    </row>
    <row r="54" spans="2:31" x14ac:dyDescent="0.2">
      <c r="B54" s="4" t="e">
        <f>#NAME?</f>
        <v>#NAME?</v>
      </c>
      <c r="C54" s="1" t="e">
        <f t="shared" si="1"/>
        <v>#NAME?</v>
      </c>
      <c r="F54" s="4" t="s">
        <v>247</v>
      </c>
      <c r="G54" s="4">
        <v>2.1105685021285479</v>
      </c>
      <c r="J54" s="4" t="s">
        <v>247</v>
      </c>
      <c r="K54" s="4">
        <v>528.17100000000005</v>
      </c>
      <c r="N54" s="4" t="s">
        <v>247</v>
      </c>
      <c r="O54" s="4">
        <v>9.2666666666666693</v>
      </c>
      <c r="R54" s="4" t="s">
        <v>247</v>
      </c>
      <c r="S54" s="4">
        <v>0.35427737834740375</v>
      </c>
      <c r="AD54" s="4" t="s">
        <v>247</v>
      </c>
      <c r="AE54" s="4">
        <v>8.6702896917191796E-2</v>
      </c>
    </row>
    <row r="55" spans="2:31" x14ac:dyDescent="0.2">
      <c r="B55" s="4" t="e">
        <f>#NAME?</f>
        <v>#NAME?</v>
      </c>
      <c r="C55" s="1" t="e">
        <f t="shared" si="1"/>
        <v>#NAME?</v>
      </c>
      <c r="F55" s="4" t="s">
        <v>250</v>
      </c>
      <c r="G55" s="4">
        <v>1.5645336537907788</v>
      </c>
      <c r="J55" s="4" t="s">
        <v>250</v>
      </c>
      <c r="K55" s="4">
        <v>529.072</v>
      </c>
      <c r="N55" s="4" t="s">
        <v>250</v>
      </c>
      <c r="O55" s="4">
        <v>9.3666666666666707</v>
      </c>
      <c r="R55" s="4" t="s">
        <v>250</v>
      </c>
      <c r="S55" s="4">
        <v>0.88256671166025802</v>
      </c>
      <c r="AD55" s="4" t="s">
        <v>250</v>
      </c>
      <c r="AE55" s="4">
        <v>-0.45185054280972037</v>
      </c>
    </row>
    <row r="56" spans="2:31" x14ac:dyDescent="0.2">
      <c r="B56" s="4" t="e">
        <f>#NAME?</f>
        <v>#NAME?</v>
      </c>
      <c r="C56" s="1" t="e">
        <f t="shared" si="1"/>
        <v>#NAME?</v>
      </c>
      <c r="F56" s="4" t="s">
        <v>253</v>
      </c>
      <c r="G56" s="4">
        <v>0.6639523125232849</v>
      </c>
      <c r="J56" s="4" t="s">
        <v>253</v>
      </c>
      <c r="K56" s="4">
        <v>529.58500000000004</v>
      </c>
      <c r="N56" s="4" t="s">
        <v>253</v>
      </c>
      <c r="O56" s="4">
        <v>9.5</v>
      </c>
      <c r="R56" s="4" t="s">
        <v>253</v>
      </c>
      <c r="S56" s="4">
        <v>0.66899958830795159</v>
      </c>
      <c r="AD56" s="4" t="s">
        <v>253</v>
      </c>
      <c r="AE56" s="4">
        <v>9.5723092238771679E-2</v>
      </c>
    </row>
    <row r="57" spans="2:31" x14ac:dyDescent="0.2">
      <c r="B57" s="4" t="e">
        <f>#NAME?</f>
        <v>#NAME?</v>
      </c>
      <c r="C57" s="1" t="e">
        <f t="shared" si="1"/>
        <v>#NAME?</v>
      </c>
      <c r="F57" s="4" t="s">
        <v>256</v>
      </c>
      <c r="G57" s="4">
        <v>0.47240443596506565</v>
      </c>
      <c r="J57" s="4" t="s">
        <v>256</v>
      </c>
      <c r="K57" s="4">
        <v>528.73</v>
      </c>
      <c r="N57" s="4" t="s">
        <v>256</v>
      </c>
      <c r="O57" s="4">
        <v>9.6666666666666696</v>
      </c>
      <c r="R57" s="4" t="s">
        <v>256</v>
      </c>
      <c r="S57" s="4">
        <v>0.40214020379644461</v>
      </c>
      <c r="AD57" s="4" t="s">
        <v>256</v>
      </c>
      <c r="AE57" s="4">
        <v>-8.2069258107816748E-2</v>
      </c>
    </row>
    <row r="58" spans="2:31" x14ac:dyDescent="0.2">
      <c r="B58" s="4" t="e">
        <f>#NAME?</f>
        <v>#NAME?</v>
      </c>
      <c r="C58" s="1" t="e">
        <f t="shared" si="1"/>
        <v>#NAME?</v>
      </c>
      <c r="F58" s="4" t="s">
        <v>259</v>
      </c>
      <c r="G58" s="4">
        <v>0.30198553120106936</v>
      </c>
      <c r="J58" s="4" t="s">
        <v>259</v>
      </c>
      <c r="K58" s="4">
        <v>529.76599999999996</v>
      </c>
      <c r="N58" s="4" t="s">
        <v>259</v>
      </c>
      <c r="O58" s="4">
        <v>9.8000000000000007</v>
      </c>
      <c r="R58" s="4" t="s">
        <v>259</v>
      </c>
      <c r="S58" s="4">
        <v>0.27833406876894617</v>
      </c>
      <c r="AD58" s="4" t="s">
        <v>259</v>
      </c>
      <c r="AE58" s="4">
        <v>4.3156553879565372E-2</v>
      </c>
    </row>
    <row r="59" spans="2:31" x14ac:dyDescent="0.2">
      <c r="B59" s="4" t="e">
        <f>#NAME?</f>
        <v>#NAME?</v>
      </c>
      <c r="C59" s="1" t="e">
        <f t="shared" si="1"/>
        <v>#NAME?</v>
      </c>
      <c r="F59" s="4" t="s">
        <v>262</v>
      </c>
      <c r="G59" s="4">
        <v>5.8215138960292741E-2</v>
      </c>
      <c r="J59" s="4" t="s">
        <v>262</v>
      </c>
      <c r="K59" s="4">
        <v>529.38</v>
      </c>
      <c r="N59" s="4" t="s">
        <v>262</v>
      </c>
      <c r="O59" s="4">
        <v>10.1</v>
      </c>
      <c r="R59" s="4" t="s">
        <v>262</v>
      </c>
      <c r="S59" s="4">
        <v>0.35541414209795302</v>
      </c>
      <c r="AD59" s="4" t="s">
        <v>262</v>
      </c>
      <c r="AE59" s="4">
        <v>0.25604452948338841</v>
      </c>
    </row>
    <row r="60" spans="2:31" x14ac:dyDescent="0.2">
      <c r="B60" s="4" t="e">
        <f>#NAME?</f>
        <v>#NAME?</v>
      </c>
      <c r="C60" s="1" t="e">
        <f t="shared" si="1"/>
        <v>#NAME?</v>
      </c>
      <c r="F60" s="4" t="s">
        <v>265</v>
      </c>
      <c r="G60" s="4">
        <v>-4.588498541310649E-2</v>
      </c>
      <c r="J60" s="4" t="s">
        <v>265</v>
      </c>
      <c r="K60" s="4">
        <v>529.34199999999998</v>
      </c>
      <c r="N60" s="4" t="s">
        <v>265</v>
      </c>
      <c r="O60" s="4">
        <v>10.3333333333333</v>
      </c>
      <c r="R60" s="4" t="s">
        <v>265</v>
      </c>
      <c r="S60" s="4">
        <v>0.17876416621688351</v>
      </c>
      <c r="AD60" s="4" t="s">
        <v>265</v>
      </c>
      <c r="AE60" s="4">
        <v>5.0661725413448253E-2</v>
      </c>
    </row>
    <row r="61" spans="2:31" x14ac:dyDescent="0.2">
      <c r="B61" s="4" t="e">
        <f>#NAME?</f>
        <v>#NAME?</v>
      </c>
      <c r="C61" s="1" t="e">
        <f t="shared" si="1"/>
        <v>#NAME?</v>
      </c>
      <c r="F61" s="4" t="s">
        <v>268</v>
      </c>
      <c r="G61" s="4">
        <v>0.77109299642539664</v>
      </c>
      <c r="J61" s="4" t="s">
        <v>268</v>
      </c>
      <c r="K61" s="4">
        <v>532.80700000000002</v>
      </c>
      <c r="N61" s="4" t="s">
        <v>268</v>
      </c>
      <c r="O61" s="4">
        <v>10.4</v>
      </c>
      <c r="R61" s="4" t="s">
        <v>268</v>
      </c>
      <c r="S61" s="4">
        <v>0.11784115012966168</v>
      </c>
      <c r="AD61" s="4" t="s">
        <v>268</v>
      </c>
      <c r="AE61" s="4">
        <v>0.32670671309462701</v>
      </c>
    </row>
    <row r="62" spans="2:31" x14ac:dyDescent="0.2">
      <c r="B62" s="4" t="e">
        <f>#NAME?</f>
        <v>#NAME?</v>
      </c>
      <c r="C62" s="1" t="e">
        <f t="shared" si="1"/>
        <v>#NAME?</v>
      </c>
      <c r="F62" s="4" t="s">
        <v>271</v>
      </c>
      <c r="G62" s="4">
        <v>0.58893926752566228</v>
      </c>
      <c r="J62" s="4" t="s">
        <v>271</v>
      </c>
      <c r="K62" s="4">
        <v>532.88599999999997</v>
      </c>
      <c r="N62" s="4" t="s">
        <v>271</v>
      </c>
      <c r="O62" s="4">
        <v>10.3</v>
      </c>
      <c r="R62" s="4" t="s">
        <v>271</v>
      </c>
      <c r="S62" s="4">
        <v>0.38001076136672068</v>
      </c>
      <c r="AD62" s="4" t="s">
        <v>271</v>
      </c>
      <c r="AE62" s="4">
        <v>8.331201559766864E-2</v>
      </c>
    </row>
    <row r="63" spans="2:31" x14ac:dyDescent="0.2">
      <c r="B63" s="4" t="e">
        <f>#NAME?</f>
        <v>#NAME?</v>
      </c>
      <c r="C63" s="1" t="e">
        <f t="shared" si="1"/>
        <v>#NAME?</v>
      </c>
      <c r="F63" s="4" t="s">
        <v>274</v>
      </c>
      <c r="G63" s="4">
        <v>1.144735350787714</v>
      </c>
      <c r="J63" s="4" t="s">
        <v>274</v>
      </c>
      <c r="K63" s="4">
        <v>535.44000000000005</v>
      </c>
      <c r="N63" s="4" t="s">
        <v>274</v>
      </c>
      <c r="O63" s="4">
        <v>10.199999999999999</v>
      </c>
      <c r="R63" s="4" t="s">
        <v>274</v>
      </c>
      <c r="S63" s="4">
        <v>9.0455291634564006E-2</v>
      </c>
      <c r="AD63" s="4" t="s">
        <v>274</v>
      </c>
      <c r="AE63" s="4">
        <v>0.6417629483791859</v>
      </c>
    </row>
    <row r="64" spans="2:31" x14ac:dyDescent="0.2">
      <c r="B64" s="4" t="e">
        <f>#NAME?</f>
        <v>#NAME?</v>
      </c>
      <c r="C64" s="1" t="e">
        <f t="shared" si="1"/>
        <v>#NAME?</v>
      </c>
      <c r="F64" s="4" t="s">
        <v>277</v>
      </c>
      <c r="G64" s="4">
        <v>1.2264282826603594</v>
      </c>
      <c r="J64" s="4" t="s">
        <v>277</v>
      </c>
      <c r="K64" s="4">
        <v>535.83399999999995</v>
      </c>
      <c r="N64" s="4" t="s">
        <v>277</v>
      </c>
      <c r="O64" s="4">
        <v>10.199999999999999</v>
      </c>
      <c r="R64" s="4" t="s">
        <v>277</v>
      </c>
      <c r="S64" s="4">
        <v>0.3179809880840056</v>
      </c>
      <c r="AD64" s="4" t="s">
        <v>277</v>
      </c>
      <c r="AE64" s="4">
        <v>-0.50485117014960201</v>
      </c>
    </row>
    <row r="65" spans="2:31" x14ac:dyDescent="0.2">
      <c r="B65" s="4" t="e">
        <f>#NAME?</f>
        <v>#NAME?</v>
      </c>
      <c r="C65" s="1" t="e">
        <f t="shared" si="1"/>
        <v>#NAME?</v>
      </c>
      <c r="F65" s="4" t="s">
        <v>280</v>
      </c>
      <c r="G65" s="4">
        <v>0.694435320857271</v>
      </c>
      <c r="J65" s="4" t="s">
        <v>280</v>
      </c>
      <c r="K65" s="4">
        <v>536.50699999999995</v>
      </c>
      <c r="N65" s="4" t="s">
        <v>280</v>
      </c>
      <c r="O65" s="4">
        <v>10.133333333333301</v>
      </c>
      <c r="R65" s="4" t="s">
        <v>280</v>
      </c>
      <c r="S65" s="4">
        <v>-5.004838010076125E-2</v>
      </c>
      <c r="AD65" s="4" t="s">
        <v>280</v>
      </c>
      <c r="AE65" s="4">
        <v>0.5557050313554236</v>
      </c>
    </row>
    <row r="66" spans="2:31" x14ac:dyDescent="0.2">
      <c r="B66" s="4" t="e">
        <f>#NAME?</f>
        <v>#NAME?</v>
      </c>
      <c r="C66" s="1" t="e">
        <f t="shared" si="1"/>
        <v>#NAME?</v>
      </c>
      <c r="F66" s="4" t="s">
        <v>283</v>
      </c>
      <c r="G66" s="4">
        <v>1.1927504194142837</v>
      </c>
      <c r="J66" s="4" t="s">
        <v>283</v>
      </c>
      <c r="K66" s="4">
        <v>539.24199999999996</v>
      </c>
      <c r="N66" s="4" t="s">
        <v>283</v>
      </c>
      <c r="O66" s="4">
        <v>10.3</v>
      </c>
      <c r="R66" s="4" t="s">
        <v>283</v>
      </c>
      <c r="S66" s="4">
        <v>0.10348511149693876</v>
      </c>
      <c r="AD66" s="4" t="s">
        <v>283</v>
      </c>
      <c r="AE66" s="4">
        <v>0.56635553131421235</v>
      </c>
    </row>
    <row r="67" spans="2:31" x14ac:dyDescent="0.2">
      <c r="B67" s="4" t="e">
        <f>#NAME?</f>
        <v>#NAME?</v>
      </c>
      <c r="C67" s="1" t="e">
        <f t="shared" si="1"/>
        <v>#NAME?</v>
      </c>
      <c r="F67" s="4" t="s">
        <v>286</v>
      </c>
      <c r="G67" s="4">
        <v>0.78776333482743155</v>
      </c>
      <c r="J67" s="4" t="s">
        <v>286</v>
      </c>
      <c r="K67" s="4">
        <v>539.65800000000002</v>
      </c>
      <c r="N67" s="4" t="s">
        <v>286</v>
      </c>
      <c r="O67" s="4">
        <v>10.4</v>
      </c>
      <c r="R67" s="4" t="s">
        <v>286</v>
      </c>
      <c r="S67" s="4">
        <v>-3.668256244376332E-2</v>
      </c>
      <c r="AD67" s="4" t="s">
        <v>286</v>
      </c>
      <c r="AE67" s="4">
        <v>0.23775088346454543</v>
      </c>
    </row>
    <row r="68" spans="2:31" x14ac:dyDescent="0.2">
      <c r="B68" s="4" t="e">
        <f>#NAME?</f>
        <v>#NAME?</v>
      </c>
      <c r="C68" s="1" t="e">
        <f t="shared" si="1"/>
        <v>#NAME?</v>
      </c>
      <c r="F68" s="4" t="s">
        <v>289</v>
      </c>
      <c r="G68" s="4">
        <v>1.1822691355905</v>
      </c>
      <c r="J68" s="4" t="s">
        <v>289</v>
      </c>
      <c r="K68" s="4">
        <v>542.16899999999998</v>
      </c>
      <c r="N68" s="4" t="s">
        <v>289</v>
      </c>
      <c r="O68" s="4">
        <v>10.3333333333333</v>
      </c>
      <c r="R68" s="4" t="s">
        <v>289</v>
      </c>
      <c r="S68" s="4">
        <v>-0.22017614091272905</v>
      </c>
      <c r="AD68" s="4" t="s">
        <v>289</v>
      </c>
      <c r="AE68" s="4">
        <v>0.48390225310606039</v>
      </c>
    </row>
    <row r="69" spans="2:31" x14ac:dyDescent="0.2">
      <c r="B69" s="4" t="e">
        <f>#NAME?</f>
        <v>#NAME?</v>
      </c>
      <c r="C69" s="1" t="e">
        <f t="shared" si="1"/>
        <v>#NAME?</v>
      </c>
      <c r="F69" s="4" t="s">
        <v>292</v>
      </c>
      <c r="G69" s="4">
        <v>1.0782711129584515</v>
      </c>
      <c r="J69" s="4" t="s">
        <v>292</v>
      </c>
      <c r="K69" s="4">
        <v>542.29200000000003</v>
      </c>
      <c r="N69" s="4" t="s">
        <v>292</v>
      </c>
      <c r="O69" s="4">
        <v>10.5</v>
      </c>
      <c r="R69" s="4" t="s">
        <v>292</v>
      </c>
      <c r="S69" s="4">
        <v>0.41792042795085083</v>
      </c>
      <c r="AD69" s="4" t="s">
        <v>292</v>
      </c>
      <c r="AE69" s="4">
        <v>0.24349522322653183</v>
      </c>
    </row>
    <row r="70" spans="2:31" x14ac:dyDescent="0.2">
      <c r="B70" s="4" t="e">
        <f>#NAME?</f>
        <v>#NAME?</v>
      </c>
      <c r="C70" s="1" t="e">
        <f t="shared" si="1"/>
        <v>#NAME?</v>
      </c>
      <c r="F70" s="4" t="s">
        <v>295</v>
      </c>
      <c r="G70" s="4">
        <v>0.92296223217034279</v>
      </c>
      <c r="J70" s="4" t="s">
        <v>295</v>
      </c>
      <c r="K70" s="4">
        <v>544.21900000000005</v>
      </c>
      <c r="N70" s="4" t="s">
        <v>295</v>
      </c>
      <c r="O70" s="4">
        <v>10.366666666666699</v>
      </c>
      <c r="R70" s="4" t="s">
        <v>295</v>
      </c>
      <c r="S70" s="4">
        <v>-4.3282836691197923E-2</v>
      </c>
      <c r="AD70" s="4" t="s">
        <v>295</v>
      </c>
      <c r="AE70" s="4">
        <v>0.33378152850318582</v>
      </c>
    </row>
    <row r="71" spans="2:31" x14ac:dyDescent="0.2">
      <c r="B71" s="4" t="e">
        <f>#NAME?</f>
        <v>#NAME?</v>
      </c>
      <c r="C71" s="1" t="e">
        <f t="shared" si="1"/>
        <v>#NAME?</v>
      </c>
      <c r="F71" s="4" t="s">
        <v>298</v>
      </c>
      <c r="G71" s="4">
        <v>0.98543892613470008</v>
      </c>
      <c r="J71" s="4" t="s">
        <v>298</v>
      </c>
      <c r="K71" s="4">
        <v>544.976</v>
      </c>
      <c r="N71" s="4" t="s">
        <v>298</v>
      </c>
      <c r="O71" s="4">
        <v>10.199999999999999</v>
      </c>
      <c r="R71" s="4" t="s">
        <v>298</v>
      </c>
      <c r="S71" s="4">
        <v>2.3316234761849835E-2</v>
      </c>
      <c r="AD71" s="4" t="s">
        <v>298</v>
      </c>
      <c r="AE71" s="4">
        <v>-4.612949930974107E-2</v>
      </c>
    </row>
    <row r="72" spans="2:31" x14ac:dyDescent="0.2">
      <c r="B72" s="4" t="e">
        <f>#NAME?</f>
        <v>#NAME?</v>
      </c>
      <c r="C72" s="1" t="e">
        <f t="shared" ref="C72:C95" si="2">100*(K72/B72-1)</f>
        <v>#NAME?</v>
      </c>
      <c r="F72" s="4" t="s">
        <v>301</v>
      </c>
      <c r="G72" s="4">
        <v>1.1363615404052978</v>
      </c>
      <c r="J72" s="4" t="s">
        <v>301</v>
      </c>
      <c r="K72" s="4">
        <v>548.33000000000004</v>
      </c>
      <c r="N72" s="4" t="s">
        <v>301</v>
      </c>
      <c r="O72" s="4">
        <v>10.233333333333301</v>
      </c>
      <c r="R72" s="4" t="s">
        <v>301</v>
      </c>
      <c r="S72" s="4">
        <v>-0.34300176496090651</v>
      </c>
      <c r="AD72" s="4" t="s">
        <v>301</v>
      </c>
      <c r="AE72" s="4">
        <v>1.040919242857576</v>
      </c>
    </row>
    <row r="73" spans="2:31" x14ac:dyDescent="0.2">
      <c r="B73" s="4" t="e">
        <f>#NAME?</f>
        <v>#NAME?</v>
      </c>
      <c r="C73" s="1" t="e">
        <f t="shared" si="2"/>
        <v>#NAME?</v>
      </c>
      <c r="F73" s="4" t="s">
        <v>304</v>
      </c>
      <c r="G73" s="4">
        <v>0.95870859241884454</v>
      </c>
      <c r="J73" s="4" t="s">
        <v>304</v>
      </c>
      <c r="K73" s="4">
        <v>547.49099999999999</v>
      </c>
      <c r="N73" s="4" t="s">
        <v>304</v>
      </c>
      <c r="O73" s="4">
        <v>10.1</v>
      </c>
      <c r="R73" s="4" t="s">
        <v>304</v>
      </c>
      <c r="S73" s="4">
        <v>0.47116220009326398</v>
      </c>
      <c r="AD73" s="4" t="s">
        <v>304</v>
      </c>
      <c r="AE73" s="4">
        <v>0.31606005140976784</v>
      </c>
    </row>
    <row r="74" spans="2:31" x14ac:dyDescent="0.2">
      <c r="B74" s="4" t="e">
        <f>#NAME?</f>
        <v>#NAME?</v>
      </c>
      <c r="C74" s="1" t="e">
        <f t="shared" si="2"/>
        <v>#NAME?</v>
      </c>
      <c r="F74" s="4" t="s">
        <v>307</v>
      </c>
      <c r="G74" s="4">
        <v>0.80960054683868088</v>
      </c>
      <c r="J74" s="4" t="s">
        <v>307</v>
      </c>
      <c r="K74" s="4">
        <v>548.625</v>
      </c>
      <c r="N74" s="4" t="s">
        <v>307</v>
      </c>
      <c r="O74" s="4">
        <v>9.9</v>
      </c>
      <c r="R74" s="4" t="s">
        <v>307</v>
      </c>
      <c r="S74" s="4">
        <v>0.25609472178834186</v>
      </c>
      <c r="AD74" s="4" t="s">
        <v>307</v>
      </c>
      <c r="AE74" s="4">
        <v>-6.7798638045006326E-2</v>
      </c>
    </row>
    <row r="75" spans="2:31" x14ac:dyDescent="0.2">
      <c r="B75" s="4" t="e">
        <f>#NAME?</f>
        <v>#NAME?</v>
      </c>
      <c r="C75" s="1" t="e">
        <f t="shared" si="2"/>
        <v>#NAME?</v>
      </c>
      <c r="F75" s="4" t="s">
        <v>310</v>
      </c>
      <c r="G75" s="4">
        <v>1.1996858577258449</v>
      </c>
      <c r="J75" s="4" t="s">
        <v>310</v>
      </c>
      <c r="K75" s="4">
        <v>551.51400000000001</v>
      </c>
      <c r="N75" s="4" t="s">
        <v>310</v>
      </c>
      <c r="O75" s="4">
        <v>9.9666666666666703</v>
      </c>
      <c r="R75" s="4" t="s">
        <v>310</v>
      </c>
      <c r="S75" s="4">
        <v>0.27202760084892463</v>
      </c>
      <c r="AD75" s="4" t="s">
        <v>310</v>
      </c>
      <c r="AE75" s="4">
        <v>0.77588987884411365</v>
      </c>
    </row>
    <row r="76" spans="2:31" x14ac:dyDescent="0.2">
      <c r="B76" s="4" t="e">
        <f>#NAME?</f>
        <v>#NAME?</v>
      </c>
      <c r="C76" s="1" t="e">
        <f t="shared" si="2"/>
        <v>#NAME?</v>
      </c>
      <c r="F76" s="4" t="s">
        <v>313</v>
      </c>
      <c r="G76" s="4">
        <v>1.3876680101398793</v>
      </c>
      <c r="J76" s="4" t="s">
        <v>313</v>
      </c>
      <c r="K76" s="4">
        <v>555.93899999999996</v>
      </c>
      <c r="N76" s="4" t="s">
        <v>313</v>
      </c>
      <c r="O76" s="4">
        <v>9.6333333333333293</v>
      </c>
      <c r="R76" s="4" t="s">
        <v>313</v>
      </c>
      <c r="S76" s="4">
        <v>0.47971944683451712</v>
      </c>
      <c r="AD76" s="4" t="s">
        <v>313</v>
      </c>
      <c r="AE76" s="4">
        <v>0.48544650518117621</v>
      </c>
    </row>
    <row r="77" spans="2:31" x14ac:dyDescent="0.2">
      <c r="B77" s="4" t="e">
        <f>#NAME?</f>
        <v>#NAME?</v>
      </c>
      <c r="C77" s="1" t="e">
        <f t="shared" si="2"/>
        <v>#NAME?</v>
      </c>
      <c r="F77" s="4" t="s">
        <v>316</v>
      </c>
      <c r="G77" s="4">
        <v>2.3867059001883137</v>
      </c>
      <c r="J77" s="4" t="s">
        <v>316</v>
      </c>
      <c r="K77" s="4">
        <v>560.55799999999999</v>
      </c>
      <c r="N77" s="4" t="s">
        <v>316</v>
      </c>
      <c r="O77" s="4">
        <v>9.5333333333333297</v>
      </c>
      <c r="R77" s="4" t="s">
        <v>316</v>
      </c>
      <c r="S77" s="4">
        <v>1.975568799183032E-2</v>
      </c>
      <c r="AD77" s="4" t="s">
        <v>316</v>
      </c>
      <c r="AE77" s="4">
        <v>0.30608458049663212</v>
      </c>
    </row>
    <row r="78" spans="2:31" x14ac:dyDescent="0.2">
      <c r="B78" s="4" t="e">
        <f>#NAME?</f>
        <v>#NAME?</v>
      </c>
      <c r="C78" s="1" t="e">
        <f t="shared" si="2"/>
        <v>#NAME?</v>
      </c>
      <c r="F78" s="4" t="s">
        <v>319</v>
      </c>
      <c r="G78" s="4">
        <v>2.8365459102301207</v>
      </c>
      <c r="J78" s="4" t="s">
        <v>319</v>
      </c>
      <c r="K78" s="4">
        <v>564.18700000000001</v>
      </c>
      <c r="N78" s="4" t="s">
        <v>319</v>
      </c>
      <c r="O78" s="4">
        <v>9.4666666666666703</v>
      </c>
      <c r="R78" s="4" t="s">
        <v>319</v>
      </c>
      <c r="S78" s="4">
        <v>0.16130625143990471</v>
      </c>
      <c r="AD78" s="4" t="s">
        <v>319</v>
      </c>
      <c r="AE78" s="4">
        <v>0.5569325165426311</v>
      </c>
    </row>
    <row r="79" spans="2:31" x14ac:dyDescent="0.2">
      <c r="B79" s="4" t="e">
        <f>#NAME?</f>
        <v>#NAME?</v>
      </c>
      <c r="C79" s="1" t="e">
        <f t="shared" si="2"/>
        <v>#NAME?</v>
      </c>
      <c r="F79" s="4" t="s">
        <v>322</v>
      </c>
      <c r="G79" s="4">
        <v>3.1525944944280653</v>
      </c>
      <c r="J79" s="4" t="s">
        <v>322</v>
      </c>
      <c r="K79" s="4">
        <v>568.90099999999995</v>
      </c>
      <c r="N79" s="4" t="s">
        <v>322</v>
      </c>
      <c r="O79" s="4">
        <v>9.1333333333333293</v>
      </c>
      <c r="R79" s="4" t="s">
        <v>322</v>
      </c>
      <c r="S79" s="4">
        <v>0.54558601196312417</v>
      </c>
      <c r="AD79" s="4" t="s">
        <v>322</v>
      </c>
      <c r="AE79" s="4">
        <v>0.21945533400190154</v>
      </c>
    </row>
    <row r="80" spans="2:31" x14ac:dyDescent="0.2">
      <c r="B80" s="4" t="e">
        <f>#NAME?</f>
        <v>#NAME?</v>
      </c>
      <c r="C80" s="1" t="e">
        <f t="shared" si="2"/>
        <v>#NAME?</v>
      </c>
      <c r="F80" s="4" t="s">
        <v>325</v>
      </c>
      <c r="G80" s="4">
        <v>2.3518767346777256</v>
      </c>
      <c r="J80" s="4" t="s">
        <v>325</v>
      </c>
      <c r="K80" s="4">
        <v>569.01400000000001</v>
      </c>
      <c r="N80" s="4" t="s">
        <v>325</v>
      </c>
      <c r="O80" s="4">
        <v>9.2333333333333307</v>
      </c>
      <c r="R80" s="4" t="s">
        <v>325</v>
      </c>
      <c r="S80" s="4">
        <v>0.75183054393337645</v>
      </c>
      <c r="AD80" s="4" t="s">
        <v>325</v>
      </c>
      <c r="AE80" s="4">
        <v>0.17771395525636943</v>
      </c>
    </row>
    <row r="81" spans="2:31" x14ac:dyDescent="0.2">
      <c r="B81" s="4" t="e">
        <f>#NAME?</f>
        <v>#NAME?</v>
      </c>
      <c r="C81" s="1" t="e">
        <f t="shared" si="2"/>
        <v>#NAME?</v>
      </c>
      <c r="F81" s="4" t="s">
        <v>328</v>
      </c>
      <c r="G81" s="4">
        <v>1.8756310676147696</v>
      </c>
      <c r="J81" s="4" t="s">
        <v>328</v>
      </c>
      <c r="K81" s="4">
        <v>571.072</v>
      </c>
      <c r="N81" s="4" t="s">
        <v>328</v>
      </c>
      <c r="O81" s="4">
        <v>9.1333333333333293</v>
      </c>
      <c r="R81" s="4" t="s">
        <v>328</v>
      </c>
      <c r="S81" s="4">
        <v>0.7072870027905398</v>
      </c>
      <c r="AD81" s="4" t="s">
        <v>328</v>
      </c>
      <c r="AE81" s="4">
        <v>-0.19134411130389661</v>
      </c>
    </row>
    <row r="82" spans="2:31" x14ac:dyDescent="0.2">
      <c r="B82" s="4" t="e">
        <f>#NAME?</f>
        <v>#NAME?</v>
      </c>
      <c r="C82" s="1" t="e">
        <f t="shared" si="2"/>
        <v>#NAME?</v>
      </c>
      <c r="F82" s="4" t="s">
        <v>331</v>
      </c>
      <c r="G82" s="4">
        <v>1.6606196172545626</v>
      </c>
      <c r="J82" s="4" t="s">
        <v>331</v>
      </c>
      <c r="K82" s="4">
        <v>573.55600000000004</v>
      </c>
      <c r="N82" s="4" t="s">
        <v>331</v>
      </c>
      <c r="O82" s="4">
        <v>8.8333333333333304</v>
      </c>
      <c r="R82" s="4" t="s">
        <v>331</v>
      </c>
      <c r="S82" s="4">
        <v>0.50579896907184063</v>
      </c>
      <c r="AD82" s="4" t="s">
        <v>331</v>
      </c>
      <c r="AE82" s="4">
        <v>0.33208233822358696</v>
      </c>
    </row>
    <row r="83" spans="2:31" x14ac:dyDescent="0.2">
      <c r="B83" s="4" t="e">
        <f>#NAME?</f>
        <v>#NAME?</v>
      </c>
      <c r="C83" s="1" t="e">
        <f t="shared" si="2"/>
        <v>#NAME?</v>
      </c>
      <c r="F83" s="4" t="s">
        <v>334</v>
      </c>
      <c r="G83" s="4">
        <v>1.4853199414309344</v>
      </c>
      <c r="J83" s="4" t="s">
        <v>334</v>
      </c>
      <c r="K83" s="4">
        <v>577.351</v>
      </c>
      <c r="N83" s="4" t="s">
        <v>334</v>
      </c>
      <c r="O83" s="4">
        <v>8.8000000000000007</v>
      </c>
      <c r="R83" s="4" t="s">
        <v>334</v>
      </c>
      <c r="S83" s="4">
        <v>0.20194249447062987</v>
      </c>
      <c r="AD83" s="4" t="s">
        <v>334</v>
      </c>
      <c r="AE83" s="4">
        <v>0.50845755998665709</v>
      </c>
    </row>
    <row r="84" spans="2:31" x14ac:dyDescent="0.2">
      <c r="B84" s="4" t="e">
        <f>#NAME?</f>
        <v>#NAME?</v>
      </c>
      <c r="C84" s="1" t="e">
        <f t="shared" si="2"/>
        <v>#NAME?</v>
      </c>
      <c r="F84" s="4" t="s">
        <v>337</v>
      </c>
      <c r="G84" s="4">
        <v>2.1233220975230838</v>
      </c>
      <c r="J84" s="4" t="s">
        <v>337</v>
      </c>
      <c r="K84" s="4">
        <v>581.096</v>
      </c>
      <c r="N84" s="4" t="s">
        <v>337</v>
      </c>
      <c r="O84" s="4">
        <v>8.6999999999999993</v>
      </c>
      <c r="R84" s="4" t="s">
        <v>337</v>
      </c>
      <c r="S84" s="4">
        <v>1.2795905309975389E-2</v>
      </c>
      <c r="AD84" s="4" t="s">
        <v>337</v>
      </c>
      <c r="AE84" s="4">
        <v>0.76366132103741946</v>
      </c>
    </row>
    <row r="85" spans="2:31" x14ac:dyDescent="0.2">
      <c r="B85" s="4" t="e">
        <f>#NAME?</f>
        <v>#NAME?</v>
      </c>
      <c r="C85" s="1" t="e">
        <f t="shared" si="2"/>
        <v>#NAME?</v>
      </c>
      <c r="F85" s="4" t="s">
        <v>340</v>
      </c>
      <c r="G85" s="4">
        <v>2.2835999663790205</v>
      </c>
      <c r="J85" s="4" t="s">
        <v>340</v>
      </c>
      <c r="K85" s="4">
        <v>584.11300000000006</v>
      </c>
      <c r="N85" s="4" t="s">
        <v>340</v>
      </c>
      <c r="O85" s="4">
        <v>8.6666666666666696</v>
      </c>
      <c r="R85" s="4" t="s">
        <v>340</v>
      </c>
      <c r="S85" s="4">
        <v>0.59493346980553341</v>
      </c>
      <c r="AD85" s="4" t="s">
        <v>340</v>
      </c>
      <c r="AE85" s="4">
        <v>0.38085553391724786</v>
      </c>
    </row>
    <row r="86" spans="2:31" x14ac:dyDescent="0.2">
      <c r="B86" s="4" t="e">
        <f>#NAME?</f>
        <v>#NAME?</v>
      </c>
      <c r="C86" s="1" t="e">
        <f t="shared" si="2"/>
        <v>#NAME?</v>
      </c>
      <c r="F86" s="4" t="s">
        <v>343</v>
      </c>
      <c r="G86" s="4">
        <v>2.0055583064251792</v>
      </c>
      <c r="J86" s="4" t="s">
        <v>343</v>
      </c>
      <c r="K86" s="4">
        <v>585.05899999999997</v>
      </c>
      <c r="N86" s="4" t="s">
        <v>343</v>
      </c>
      <c r="O86" s="4">
        <v>8.1666666666666696</v>
      </c>
      <c r="R86" s="4" t="s">
        <v>343</v>
      </c>
      <c r="S86" s="4">
        <v>0.38473767885596677</v>
      </c>
      <c r="AD86" s="4" t="s">
        <v>343</v>
      </c>
      <c r="AE86" s="4">
        <v>0.50237649247550231</v>
      </c>
    </row>
    <row r="87" spans="2:31" x14ac:dyDescent="0.2">
      <c r="B87" s="4" t="e">
        <f>#NAME?</f>
        <v>#NAME?</v>
      </c>
      <c r="C87" s="1" t="e">
        <f t="shared" si="2"/>
        <v>#NAME?</v>
      </c>
      <c r="F87" s="4" t="s">
        <v>346</v>
      </c>
      <c r="G87" s="4">
        <v>0.94829661678943999</v>
      </c>
      <c r="J87" s="4" t="s">
        <v>346</v>
      </c>
      <c r="K87" s="4">
        <v>582.82600000000002</v>
      </c>
      <c r="N87" s="4" t="s">
        <v>346</v>
      </c>
      <c r="O87" s="4">
        <v>8.1</v>
      </c>
      <c r="R87" s="4" t="s">
        <v>346</v>
      </c>
      <c r="S87" s="4">
        <v>0.24072724969084452</v>
      </c>
      <c r="AD87" s="4" t="s">
        <v>346</v>
      </c>
      <c r="AE87" s="4">
        <v>0.19557189723758656</v>
      </c>
    </row>
    <row r="88" spans="2:31" x14ac:dyDescent="0.2">
      <c r="B88" s="4" t="e">
        <f>#NAME?</f>
        <v>#NAME?</v>
      </c>
      <c r="C88" s="1" t="e">
        <f t="shared" si="2"/>
        <v>#NAME?</v>
      </c>
      <c r="F88" s="4" t="s">
        <v>349</v>
      </c>
      <c r="G88" s="4">
        <v>-5.4158004873549288</v>
      </c>
      <c r="J88" s="4" t="s">
        <v>349</v>
      </c>
      <c r="K88" s="4">
        <v>549.625</v>
      </c>
      <c r="N88" s="4" t="s">
        <v>349</v>
      </c>
      <c r="O88" s="4">
        <v>7.8333333333333304</v>
      </c>
      <c r="R88" s="4" t="s">
        <v>349</v>
      </c>
      <c r="S88" s="4">
        <v>9.795557240782253E-2</v>
      </c>
      <c r="AD88" s="4" t="s">
        <v>349</v>
      </c>
      <c r="AE88" s="4">
        <v>-5.5985093419212788</v>
      </c>
    </row>
    <row r="89" spans="2:31" x14ac:dyDescent="0.2">
      <c r="B89" s="4" t="e">
        <f>#NAME?</f>
        <v>#NAME?</v>
      </c>
      <c r="C89" s="1" t="e">
        <f t="shared" si="2"/>
        <v>#NAME?</v>
      </c>
      <c r="F89" s="4" t="s">
        <v>352</v>
      </c>
      <c r="G89" s="4">
        <v>-18.598113721146422</v>
      </c>
      <c r="J89" s="4" t="s">
        <v>352</v>
      </c>
      <c r="K89" s="4">
        <v>475.47899999999998</v>
      </c>
      <c r="N89" s="4" t="s">
        <v>352</v>
      </c>
      <c r="O89" s="4">
        <v>7.3</v>
      </c>
      <c r="R89" s="4" t="s">
        <v>352</v>
      </c>
      <c r="S89" s="4">
        <v>-0.3630279689371308</v>
      </c>
      <c r="AD89" s="4" t="s">
        <v>352</v>
      </c>
      <c r="AE89" s="4">
        <v>-11.692833565121227</v>
      </c>
    </row>
    <row r="90" spans="2:31" x14ac:dyDescent="0.2">
      <c r="B90" s="4" t="e">
        <f>#NAME?</f>
        <v>#NAME?</v>
      </c>
      <c r="C90" s="1" t="e">
        <f t="shared" si="2"/>
        <v>#NAME?</v>
      </c>
      <c r="F90" s="4" t="s">
        <v>354</v>
      </c>
      <c r="G90" s="4">
        <v>-3.6199767886657588</v>
      </c>
      <c r="J90" s="4" t="s">
        <v>354</v>
      </c>
      <c r="K90" s="4">
        <v>563.88</v>
      </c>
      <c r="N90" s="4" t="s">
        <v>354</v>
      </c>
      <c r="O90" s="4">
        <v>9.1</v>
      </c>
      <c r="R90" s="4" t="s">
        <v>354</v>
      </c>
      <c r="S90" s="4">
        <v>0.37385546367550998</v>
      </c>
      <c r="AD90" s="4" t="s">
        <v>354</v>
      </c>
      <c r="AE90" s="4">
        <v>18.187338006094574</v>
      </c>
    </row>
    <row r="91" spans="2:31" x14ac:dyDescent="0.2">
      <c r="B91" s="4" t="e">
        <f>#NAME?</f>
        <v>#NAME?</v>
      </c>
      <c r="C91" s="1" t="e">
        <f t="shared" si="2"/>
        <v>#NAME?</v>
      </c>
      <c r="F91" s="4" t="s">
        <v>356</v>
      </c>
      <c r="G91" s="4">
        <v>-4.3045437231695223</v>
      </c>
      <c r="J91" s="4" t="s">
        <v>356</v>
      </c>
      <c r="K91" s="4">
        <v>557.73800000000006</v>
      </c>
      <c r="N91" s="4" t="s">
        <v>356</v>
      </c>
      <c r="O91" s="4">
        <v>8</v>
      </c>
      <c r="R91" s="4" t="s">
        <v>356</v>
      </c>
      <c r="S91" s="4">
        <v>-3.1564660206121677E-2</v>
      </c>
      <c r="AD91" s="4" t="s">
        <v>356</v>
      </c>
      <c r="AE91" s="4">
        <v>-5.3843609824074701</v>
      </c>
    </row>
    <row r="92" spans="2:31" x14ac:dyDescent="0.2">
      <c r="B92" s="4" t="e">
        <f>#NAME?</f>
        <v>#NAME?</v>
      </c>
      <c r="C92" s="1" t="e">
        <f t="shared" si="2"/>
        <v>#NAME?</v>
      </c>
      <c r="F92" s="4" t="s">
        <v>358</v>
      </c>
      <c r="G92" s="4">
        <v>1.5228564930634525</v>
      </c>
      <c r="J92" s="4" t="s">
        <v>358</v>
      </c>
      <c r="K92" s="4">
        <v>557.995</v>
      </c>
      <c r="N92" s="4" t="s">
        <v>358</v>
      </c>
      <c r="O92" s="4">
        <v>8.1</v>
      </c>
      <c r="R92" s="4" t="s">
        <v>358</v>
      </c>
      <c r="S92" s="4">
        <v>0.98828581351994871</v>
      </c>
      <c r="AD92" s="4" t="s">
        <v>358</v>
      </c>
      <c r="AE92" s="4">
        <v>3.0203278243458788E-2</v>
      </c>
    </row>
    <row r="93" spans="2:31" x14ac:dyDescent="0.2">
      <c r="B93" s="4" t="e">
        <f>#NAME?</f>
        <v>#NAME?</v>
      </c>
      <c r="C93" s="1" t="e">
        <f t="shared" si="2"/>
        <v>#NAME?</v>
      </c>
      <c r="F93" s="4" t="s">
        <v>360</v>
      </c>
      <c r="G93" s="4">
        <v>18.652979416546263</v>
      </c>
      <c r="J93" s="4" t="s">
        <v>360</v>
      </c>
      <c r="K93" s="4">
        <v>564.16999999999996</v>
      </c>
      <c r="N93" s="4" t="s">
        <v>360</v>
      </c>
      <c r="O93" s="4">
        <v>8</v>
      </c>
      <c r="R93" s="4" t="s">
        <v>360</v>
      </c>
      <c r="S93" s="4">
        <v>0.43771885943002459</v>
      </c>
      <c r="AD93" s="4" t="s">
        <v>360</v>
      </c>
      <c r="AE93" s="4">
        <v>0.99776427522145217</v>
      </c>
    </row>
    <row r="94" spans="2:31" x14ac:dyDescent="0.2">
      <c r="B94" s="4" t="e">
        <f>#NAME?</f>
        <v>#NAME?</v>
      </c>
      <c r="C94" s="1" t="e">
        <f t="shared" si="2"/>
        <v>#NAME?</v>
      </c>
      <c r="F94" s="4" t="s">
        <v>362</v>
      </c>
      <c r="G94" s="4">
        <v>2.3060678082224948</v>
      </c>
      <c r="J94" s="4" t="s">
        <v>362</v>
      </c>
      <c r="K94" s="4">
        <v>576.88345515700496</v>
      </c>
      <c r="N94" s="4" t="s">
        <v>362</v>
      </c>
      <c r="O94" s="4">
        <v>8.1118881118881099</v>
      </c>
      <c r="R94" s="4" t="s">
        <v>362</v>
      </c>
      <c r="S94" s="4">
        <v>0.81057153530070658</v>
      </c>
      <c r="AD94" s="4" t="s">
        <v>362</v>
      </c>
      <c r="AE94" s="4">
        <v>4</v>
      </c>
    </row>
    <row r="95" spans="2:31" x14ac:dyDescent="0.2">
      <c r="B95" s="4" t="e">
        <f>#NAME?</f>
        <v>#NAME?</v>
      </c>
      <c r="C95" s="1" t="e">
        <f t="shared" si="2"/>
        <v>#NAME?</v>
      </c>
      <c r="F95" s="4" t="s">
        <v>364</v>
      </c>
      <c r="G95" s="4">
        <v>4.4718683874145251</v>
      </c>
      <c r="J95" s="4" t="s">
        <v>364</v>
      </c>
      <c r="K95" s="4">
        <v>582.67930930659804</v>
      </c>
      <c r="N95" s="4" t="s">
        <v>364</v>
      </c>
      <c r="O95" s="4">
        <v>8.3214216105130792</v>
      </c>
      <c r="R95" s="4" t="s">
        <v>364</v>
      </c>
      <c r="S95" s="4">
        <v>0.61906215839836942</v>
      </c>
      <c r="AD95" s="4" t="s">
        <v>364</v>
      </c>
      <c r="AE95" s="4">
        <v>1.2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5"/>
  <sheetViews>
    <sheetView topLeftCell="A7" zoomScaleNormal="100" workbookViewId="0">
      <selection activeCell="C8" sqref="C8"/>
    </sheetView>
  </sheetViews>
  <sheetFormatPr defaultColWidth="8.7109375" defaultRowHeight="12.75" x14ac:dyDescent="0.2"/>
  <cols>
    <col min="3" max="3" width="9.140625" style="1" customWidth="1"/>
  </cols>
  <sheetData>
    <row r="1" spans="1:31" x14ac:dyDescent="0.2">
      <c r="A1" s="12" t="s">
        <v>0</v>
      </c>
      <c r="B1" s="4" t="s">
        <v>543</v>
      </c>
      <c r="C1" s="1" t="s">
        <v>0</v>
      </c>
      <c r="E1" s="4" t="s">
        <v>15</v>
      </c>
      <c r="F1" s="4" t="s">
        <v>3</v>
      </c>
      <c r="G1" s="4" t="s">
        <v>4</v>
      </c>
      <c r="I1" s="4" t="s">
        <v>2</v>
      </c>
      <c r="J1" s="4" t="s">
        <v>3</v>
      </c>
      <c r="K1" s="4" t="s">
        <v>4</v>
      </c>
      <c r="M1" s="4" t="s">
        <v>5</v>
      </c>
      <c r="N1" s="4" t="s">
        <v>3</v>
      </c>
      <c r="O1" s="4" t="s">
        <v>4</v>
      </c>
      <c r="Q1" s="4" t="s">
        <v>6</v>
      </c>
      <c r="R1" s="4" t="s">
        <v>3</v>
      </c>
      <c r="S1" s="4" t="s">
        <v>4</v>
      </c>
      <c r="U1" s="4" t="s">
        <v>8</v>
      </c>
      <c r="V1" s="4" t="s">
        <v>3</v>
      </c>
      <c r="W1" s="4" t="s">
        <v>4</v>
      </c>
      <c r="Y1" s="4" t="s">
        <v>9</v>
      </c>
      <c r="Z1" s="4" t="s">
        <v>3</v>
      </c>
      <c r="AA1" s="4" t="s">
        <v>4</v>
      </c>
      <c r="AC1" s="4" t="s">
        <v>544</v>
      </c>
      <c r="AD1" s="4" t="s">
        <v>3</v>
      </c>
      <c r="AE1" s="4" t="s">
        <v>4</v>
      </c>
    </row>
    <row r="2" spans="1:31" x14ac:dyDescent="0.2">
      <c r="F2" s="4" t="s">
        <v>46</v>
      </c>
      <c r="G2" s="4" t="s">
        <v>553</v>
      </c>
      <c r="J2" s="4" t="s">
        <v>46</v>
      </c>
      <c r="K2" s="4" t="s">
        <v>554</v>
      </c>
      <c r="N2" s="4" t="s">
        <v>46</v>
      </c>
      <c r="O2" s="4" t="s">
        <v>555</v>
      </c>
      <c r="R2" s="4" t="s">
        <v>46</v>
      </c>
      <c r="S2" s="4" t="s">
        <v>556</v>
      </c>
      <c r="V2" s="4" t="s">
        <v>46</v>
      </c>
      <c r="W2" s="4" t="s">
        <v>557</v>
      </c>
      <c r="Z2" s="4" t="s">
        <v>46</v>
      </c>
      <c r="AA2" s="4" t="s">
        <v>558</v>
      </c>
      <c r="AD2" s="4" t="s">
        <v>46</v>
      </c>
      <c r="AE2" s="4" t="s">
        <v>559</v>
      </c>
    </row>
    <row r="3" spans="1:31" x14ac:dyDescent="0.2">
      <c r="F3" s="4" t="s">
        <v>75</v>
      </c>
      <c r="G3" s="4" t="s">
        <v>560</v>
      </c>
      <c r="J3" s="4" t="s">
        <v>75</v>
      </c>
      <c r="K3" s="4" t="s">
        <v>560</v>
      </c>
      <c r="N3" s="4" t="s">
        <v>75</v>
      </c>
      <c r="O3" s="4" t="s">
        <v>560</v>
      </c>
      <c r="R3" s="4" t="s">
        <v>75</v>
      </c>
      <c r="S3" s="4" t="s">
        <v>560</v>
      </c>
      <c r="V3" s="4" t="s">
        <v>75</v>
      </c>
      <c r="W3" s="4" t="s">
        <v>560</v>
      </c>
      <c r="Z3" s="4" t="s">
        <v>75</v>
      </c>
      <c r="AA3" s="4" t="s">
        <v>560</v>
      </c>
      <c r="AD3" s="4" t="s">
        <v>75</v>
      </c>
      <c r="AE3" s="4" t="s">
        <v>560</v>
      </c>
    </row>
    <row r="4" spans="1:31" x14ac:dyDescent="0.2">
      <c r="F4" s="4" t="s">
        <v>79</v>
      </c>
      <c r="G4" s="4" t="s">
        <v>91</v>
      </c>
      <c r="J4" s="4" t="s">
        <v>79</v>
      </c>
      <c r="K4" s="4" t="s">
        <v>80</v>
      </c>
      <c r="N4" s="4" t="s">
        <v>79</v>
      </c>
      <c r="O4" s="4" t="s">
        <v>81</v>
      </c>
      <c r="R4" s="4" t="s">
        <v>79</v>
      </c>
      <c r="S4" s="4" t="s">
        <v>82</v>
      </c>
      <c r="V4" s="4" t="s">
        <v>79</v>
      </c>
      <c r="W4" s="4" t="s">
        <v>85</v>
      </c>
      <c r="Z4" s="4" t="s">
        <v>79</v>
      </c>
      <c r="AA4" s="4" t="s">
        <v>87</v>
      </c>
      <c r="AD4" s="4" t="s">
        <v>79</v>
      </c>
      <c r="AE4" s="4" t="s">
        <v>88</v>
      </c>
    </row>
    <row r="5" spans="1:31" x14ac:dyDescent="0.2">
      <c r="F5" s="4" t="s">
        <v>98</v>
      </c>
      <c r="G5" s="4" t="s">
        <v>78</v>
      </c>
      <c r="J5" s="4" t="s">
        <v>98</v>
      </c>
      <c r="K5" s="4" t="s">
        <v>78</v>
      </c>
      <c r="N5" s="4" t="s">
        <v>98</v>
      </c>
      <c r="O5" s="4" t="s">
        <v>78</v>
      </c>
      <c r="R5" s="4" t="s">
        <v>98</v>
      </c>
      <c r="S5" s="4" t="s">
        <v>78</v>
      </c>
      <c r="V5" s="4" t="s">
        <v>98</v>
      </c>
      <c r="W5" s="4" t="s">
        <v>99</v>
      </c>
      <c r="Z5" s="4" t="s">
        <v>98</v>
      </c>
      <c r="AA5" s="4" t="s">
        <v>99</v>
      </c>
      <c r="AD5" s="4" t="s">
        <v>98</v>
      </c>
      <c r="AE5" s="4" t="s">
        <v>78</v>
      </c>
    </row>
    <row r="6" spans="1:31" x14ac:dyDescent="0.2">
      <c r="F6" s="4" t="s">
        <v>103</v>
      </c>
      <c r="G6" s="4" t="s">
        <v>105</v>
      </c>
      <c r="J6" s="4" t="s">
        <v>103</v>
      </c>
      <c r="K6" s="4" t="s">
        <v>104</v>
      </c>
      <c r="N6" s="4" t="s">
        <v>103</v>
      </c>
      <c r="O6" s="4" t="s">
        <v>105</v>
      </c>
      <c r="R6" s="4" t="s">
        <v>103</v>
      </c>
      <c r="S6" s="4" t="s">
        <v>105</v>
      </c>
      <c r="V6" s="4" t="s">
        <v>103</v>
      </c>
      <c r="W6" s="4" t="s">
        <v>105</v>
      </c>
      <c r="Z6" s="4" t="s">
        <v>103</v>
      </c>
      <c r="AA6" s="4" t="s">
        <v>104</v>
      </c>
      <c r="AD6" s="4" t="s">
        <v>103</v>
      </c>
      <c r="AE6" s="4" t="s">
        <v>105</v>
      </c>
    </row>
    <row r="7" spans="1:31" x14ac:dyDescent="0.2">
      <c r="F7" s="4" t="s">
        <v>108</v>
      </c>
      <c r="G7" s="4" t="s">
        <v>105</v>
      </c>
      <c r="J7" s="4" t="s">
        <v>108</v>
      </c>
      <c r="K7" s="4" t="s">
        <v>104</v>
      </c>
      <c r="N7" s="4" t="s">
        <v>108</v>
      </c>
      <c r="O7" s="4" t="s">
        <v>105</v>
      </c>
      <c r="R7" s="4" t="s">
        <v>108</v>
      </c>
      <c r="S7" s="4" t="s">
        <v>105</v>
      </c>
      <c r="V7" s="4" t="s">
        <v>108</v>
      </c>
      <c r="W7" s="4" t="s">
        <v>105</v>
      </c>
      <c r="Z7" s="4" t="s">
        <v>108</v>
      </c>
      <c r="AA7" s="4" t="s">
        <v>104</v>
      </c>
      <c r="AD7" s="4" t="s">
        <v>108</v>
      </c>
      <c r="AE7" s="4" t="s">
        <v>105</v>
      </c>
    </row>
    <row r="8" spans="1:31" x14ac:dyDescent="0.2">
      <c r="B8" s="4" t="e">
        <f>#NAME?</f>
        <v>#NAME?</v>
      </c>
      <c r="C8" s="1" t="e">
        <f t="shared" ref="C8:C39" si="0">100*(K8/B8-1)</f>
        <v>#NAME?</v>
      </c>
      <c r="F8" s="4" t="s">
        <v>110</v>
      </c>
      <c r="G8" s="4">
        <v>3.3839790251925677</v>
      </c>
      <c r="J8" s="4" t="s">
        <v>110</v>
      </c>
      <c r="K8" s="4">
        <v>634.85</v>
      </c>
      <c r="N8" s="4" t="s">
        <v>110</v>
      </c>
      <c r="O8" s="4">
        <v>8.1333333333333293</v>
      </c>
      <c r="R8" s="4" t="s">
        <v>110</v>
      </c>
      <c r="S8" s="4">
        <v>0.29787234042562399</v>
      </c>
      <c r="V8" s="4">
        <v>2000</v>
      </c>
      <c r="W8" s="4">
        <v>5.2833333333333297</v>
      </c>
      <c r="Z8" s="4">
        <v>2000</v>
      </c>
      <c r="AA8" s="4">
        <v>-10.690436380982</v>
      </c>
      <c r="AD8" s="4" t="s">
        <v>110</v>
      </c>
      <c r="AE8" s="4">
        <v>0.82915487828790713</v>
      </c>
    </row>
    <row r="9" spans="1:31" x14ac:dyDescent="0.2">
      <c r="B9" s="4" t="e">
        <f>#NAME?</f>
        <v>#NAME?</v>
      </c>
      <c r="C9" s="1" t="e">
        <f t="shared" si="0"/>
        <v>#NAME?</v>
      </c>
      <c r="F9" s="4" t="s">
        <v>112</v>
      </c>
      <c r="G9" s="4">
        <v>4.2340449785855032</v>
      </c>
      <c r="J9" s="4" t="s">
        <v>112</v>
      </c>
      <c r="K9" s="4">
        <v>640.07000000000005</v>
      </c>
      <c r="N9" s="4" t="s">
        <v>112</v>
      </c>
      <c r="O9" s="4">
        <v>8</v>
      </c>
      <c r="R9" s="4" t="s">
        <v>112</v>
      </c>
      <c r="S9" s="4">
        <v>-8.4853627492624706E-2</v>
      </c>
      <c r="V9" s="4">
        <v>2001</v>
      </c>
      <c r="W9" s="4">
        <v>4.8583333333333298</v>
      </c>
      <c r="Z9" s="4">
        <v>2001</v>
      </c>
      <c r="AA9" s="4">
        <v>11.031352498520899</v>
      </c>
      <c r="AD9" s="4" t="s">
        <v>112</v>
      </c>
      <c r="AE9" s="4">
        <v>0.90290318099736067</v>
      </c>
    </row>
    <row r="10" spans="1:31" x14ac:dyDescent="0.2">
      <c r="B10" s="4" t="e">
        <f>#NAME?</f>
        <v>#NAME?</v>
      </c>
      <c r="C10" s="1" t="e">
        <f t="shared" si="0"/>
        <v>#NAME?</v>
      </c>
      <c r="F10" s="4" t="s">
        <v>115</v>
      </c>
      <c r="G10" s="4">
        <v>3.0168874865173785</v>
      </c>
      <c r="J10" s="4" t="s">
        <v>115</v>
      </c>
      <c r="K10" s="4">
        <v>639.91</v>
      </c>
      <c r="N10" s="4" t="s">
        <v>115</v>
      </c>
      <c r="O10" s="4">
        <v>7.9</v>
      </c>
      <c r="R10" s="4" t="s">
        <v>115</v>
      </c>
      <c r="S10" s="4">
        <v>0.6794055201698127</v>
      </c>
      <c r="V10" s="4">
        <v>2002</v>
      </c>
      <c r="W10" s="4">
        <v>4.80833333333333</v>
      </c>
      <c r="Z10" s="4">
        <v>2002</v>
      </c>
      <c r="AA10" s="4">
        <v>-25.684343444960199</v>
      </c>
      <c r="AD10" s="4" t="s">
        <v>115</v>
      </c>
      <c r="AE10" s="4">
        <v>-0.15418502202643172</v>
      </c>
    </row>
    <row r="11" spans="1:31" x14ac:dyDescent="0.2">
      <c r="B11" s="4" t="e">
        <f>#NAME?</f>
        <v>#NAME?</v>
      </c>
      <c r="C11" s="1" t="e">
        <f t="shared" si="0"/>
        <v>#NAME?</v>
      </c>
      <c r="F11" s="4" t="s">
        <v>118</v>
      </c>
      <c r="G11" s="4">
        <v>1.9203425303148915</v>
      </c>
      <c r="J11" s="4" t="s">
        <v>118</v>
      </c>
      <c r="K11" s="4">
        <v>637.95000000000005</v>
      </c>
      <c r="N11" s="4" t="s">
        <v>118</v>
      </c>
      <c r="O11" s="4">
        <v>7.7666666666666702</v>
      </c>
      <c r="R11" s="4" t="s">
        <v>118</v>
      </c>
      <c r="S11" s="4">
        <v>0.80134964150155674</v>
      </c>
      <c r="V11" s="4">
        <v>2003</v>
      </c>
      <c r="W11" s="4">
        <v>4.0833333333333304</v>
      </c>
      <c r="Z11" s="4">
        <v>2003</v>
      </c>
      <c r="AA11" s="4">
        <v>12.4507279004449</v>
      </c>
      <c r="AD11" s="4" t="s">
        <v>118</v>
      </c>
      <c r="AE11" s="4">
        <v>-0.70869181557467464</v>
      </c>
    </row>
    <row r="12" spans="1:31" x14ac:dyDescent="0.2">
      <c r="B12" s="4" t="e">
        <f>#NAME?</f>
        <v>#NAME?</v>
      </c>
      <c r="C12" s="1" t="e">
        <f t="shared" si="0"/>
        <v>#NAME?</v>
      </c>
      <c r="F12" s="4" t="s">
        <v>121</v>
      </c>
      <c r="G12" s="4">
        <v>2.5124045050011814</v>
      </c>
      <c r="J12" s="4" t="s">
        <v>121</v>
      </c>
      <c r="K12" s="4">
        <v>650.79999999999995</v>
      </c>
      <c r="N12" s="4" t="s">
        <v>121</v>
      </c>
      <c r="O12" s="4">
        <v>7.6666666666666696</v>
      </c>
      <c r="R12" s="4" t="s">
        <v>121</v>
      </c>
      <c r="S12" s="4">
        <v>0.20920502092041876</v>
      </c>
      <c r="V12" s="4">
        <v>2004</v>
      </c>
      <c r="W12" s="4">
        <v>4.0416666666666696</v>
      </c>
      <c r="Z12" s="4">
        <v>2004</v>
      </c>
      <c r="AA12" s="4">
        <v>11.673617250276401</v>
      </c>
      <c r="AD12" s="4" t="s">
        <v>121</v>
      </c>
      <c r="AE12" s="4">
        <v>2.0162746132696419</v>
      </c>
    </row>
    <row r="13" spans="1:31" x14ac:dyDescent="0.2">
      <c r="B13" s="4" t="e">
        <f>#NAME?</f>
        <v>#NAME?</v>
      </c>
      <c r="C13" s="1" t="e">
        <f t="shared" si="0"/>
        <v>#NAME?</v>
      </c>
      <c r="F13" s="4" t="s">
        <v>124</v>
      </c>
      <c r="G13" s="4">
        <v>1.6170106394613089</v>
      </c>
      <c r="J13" s="4" t="s">
        <v>124</v>
      </c>
      <c r="K13" s="4">
        <v>650.41999999999996</v>
      </c>
      <c r="N13" s="4" t="s">
        <v>124</v>
      </c>
      <c r="O13" s="4">
        <v>7.6666666666666696</v>
      </c>
      <c r="R13" s="4" t="s">
        <v>124</v>
      </c>
      <c r="S13" s="4">
        <v>0.75156576200416858</v>
      </c>
      <c r="V13" s="4">
        <v>2005</v>
      </c>
      <c r="W13" s="4">
        <v>3.3583333333333298</v>
      </c>
      <c r="Z13" s="4">
        <v>2005</v>
      </c>
      <c r="AA13" s="4">
        <v>-9.6862012307203997</v>
      </c>
      <c r="AD13" s="4" t="s">
        <v>124</v>
      </c>
      <c r="AE13" s="4">
        <v>-0.48185555222824167</v>
      </c>
    </row>
    <row r="14" spans="1:31" x14ac:dyDescent="0.2">
      <c r="B14" s="4" t="e">
        <f>#NAME?</f>
        <v>#NAME?</v>
      </c>
      <c r="C14" s="1" t="e">
        <f t="shared" si="0"/>
        <v>#NAME?</v>
      </c>
      <c r="F14" s="4" t="s">
        <v>127</v>
      </c>
      <c r="G14" s="4">
        <v>1.4767701708052696</v>
      </c>
      <c r="J14" s="4" t="s">
        <v>127</v>
      </c>
      <c r="K14" s="4">
        <v>649.36</v>
      </c>
      <c r="N14" s="4" t="s">
        <v>127</v>
      </c>
      <c r="O14" s="4">
        <v>7.8333333333333304</v>
      </c>
      <c r="R14" s="4" t="s">
        <v>127</v>
      </c>
      <c r="S14" s="4">
        <v>0.24865312888520877</v>
      </c>
      <c r="V14" s="4">
        <v>2006</v>
      </c>
      <c r="W14" s="4">
        <v>3.7833333333333301</v>
      </c>
      <c r="Z14" s="4">
        <v>2006</v>
      </c>
      <c r="AA14" s="4">
        <v>25.628437402117601</v>
      </c>
      <c r="AD14" s="4" t="s">
        <v>127</v>
      </c>
      <c r="AE14" s="4">
        <v>0.15318962687383741</v>
      </c>
    </row>
    <row r="15" spans="1:31" x14ac:dyDescent="0.2">
      <c r="B15" s="4" t="e">
        <f>#NAME?</f>
        <v>#NAME?</v>
      </c>
      <c r="C15" s="1" t="e">
        <f t="shared" si="0"/>
        <v>#NAME?</v>
      </c>
      <c r="F15" s="4" t="s">
        <v>130</v>
      </c>
      <c r="G15" s="4">
        <v>1.6709773493220472</v>
      </c>
      <c r="J15" s="4" t="s">
        <v>130</v>
      </c>
      <c r="K15" s="4">
        <v>648.61</v>
      </c>
      <c r="N15" s="4" t="s">
        <v>130</v>
      </c>
      <c r="O15" s="4">
        <v>8.0333333333333297</v>
      </c>
      <c r="R15" s="4" t="s">
        <v>130</v>
      </c>
      <c r="S15" s="4">
        <v>0.24803637866887507</v>
      </c>
      <c r="V15" s="4">
        <v>2007</v>
      </c>
      <c r="W15" s="4">
        <v>4.2750000000000004</v>
      </c>
      <c r="Z15" s="4">
        <v>2007</v>
      </c>
      <c r="AA15" s="4">
        <v>20.6125586357192</v>
      </c>
      <c r="AD15" s="4" t="s">
        <v>130</v>
      </c>
      <c r="AE15" s="4">
        <v>-0.19665683382497542</v>
      </c>
    </row>
    <row r="16" spans="1:31" x14ac:dyDescent="0.2">
      <c r="B16" s="4" t="e">
        <f>#NAME?</f>
        <v>#NAME?</v>
      </c>
      <c r="C16" s="1" t="e">
        <f t="shared" si="0"/>
        <v>#NAME?</v>
      </c>
      <c r="F16" s="4" t="s">
        <v>133</v>
      </c>
      <c r="G16" s="4">
        <v>-0.86047940995697614</v>
      </c>
      <c r="J16" s="4" t="s">
        <v>133</v>
      </c>
      <c r="K16" s="4">
        <v>645.20000000000005</v>
      </c>
      <c r="N16" s="4" t="s">
        <v>133</v>
      </c>
      <c r="O16" s="4">
        <v>8.1666666666666696</v>
      </c>
      <c r="R16" s="4" t="s">
        <v>133</v>
      </c>
      <c r="S16" s="4">
        <v>0.4948453608247495</v>
      </c>
      <c r="V16" s="4">
        <v>2008</v>
      </c>
      <c r="W16" s="4">
        <v>4.0916666666666703</v>
      </c>
      <c r="Z16" s="4">
        <v>2008</v>
      </c>
      <c r="AA16" s="4">
        <v>-33.418726886096998</v>
      </c>
      <c r="AD16" s="4" t="s">
        <v>133</v>
      </c>
      <c r="AE16" s="4">
        <v>-1.119321291735085</v>
      </c>
    </row>
    <row r="17" spans="2:31" x14ac:dyDescent="0.2">
      <c r="B17" s="4" t="e">
        <f>#NAME?</f>
        <v>#NAME?</v>
      </c>
      <c r="C17" s="1" t="e">
        <f t="shared" si="0"/>
        <v>#NAME?</v>
      </c>
      <c r="F17" s="4" t="s">
        <v>136</v>
      </c>
      <c r="G17" s="4">
        <v>-0.35976753482365242</v>
      </c>
      <c r="J17" s="4" t="s">
        <v>136</v>
      </c>
      <c r="K17" s="4">
        <v>648.08000000000004</v>
      </c>
      <c r="N17" s="4" t="s">
        <v>136</v>
      </c>
      <c r="O17" s="4">
        <v>8.4</v>
      </c>
      <c r="R17" s="4" t="s">
        <v>136</v>
      </c>
      <c r="S17" s="4">
        <v>0.28723840787861044</v>
      </c>
      <c r="V17" s="4">
        <v>2009</v>
      </c>
      <c r="W17" s="4">
        <v>3.2666666666666702</v>
      </c>
      <c r="Z17" s="4">
        <v>2009</v>
      </c>
      <c r="AA17" s="4">
        <v>-15.596575643627199</v>
      </c>
      <c r="AD17" s="4" t="s">
        <v>136</v>
      </c>
      <c r="AE17" s="4">
        <v>-0.78602861808419366</v>
      </c>
    </row>
    <row r="18" spans="2:31" x14ac:dyDescent="0.2">
      <c r="B18" s="4" t="e">
        <f>#NAME?</f>
        <v>#NAME?</v>
      </c>
      <c r="C18" s="1" t="e">
        <f t="shared" si="0"/>
        <v>#NAME?</v>
      </c>
      <c r="F18" s="4" t="s">
        <v>139</v>
      </c>
      <c r="G18" s="4">
        <v>0.29105580879635334</v>
      </c>
      <c r="J18" s="4" t="s">
        <v>139</v>
      </c>
      <c r="K18" s="4">
        <v>651.25</v>
      </c>
      <c r="N18" s="4" t="s">
        <v>139</v>
      </c>
      <c r="O18" s="4">
        <v>8.7333333333333307</v>
      </c>
      <c r="R18" s="4" t="s">
        <v>139</v>
      </c>
      <c r="S18" s="4">
        <v>8.183306055639035E-2</v>
      </c>
      <c r="V18" s="4">
        <v>2010</v>
      </c>
      <c r="W18" s="4">
        <v>2.7749999999999999</v>
      </c>
      <c r="Z18" s="4">
        <v>2010</v>
      </c>
      <c r="AA18" s="4">
        <v>-73.982123833491698</v>
      </c>
      <c r="AD18" s="4" t="s">
        <v>139</v>
      </c>
      <c r="AE18" s="4">
        <v>0.81457304655898677</v>
      </c>
    </row>
    <row r="19" spans="2:31" x14ac:dyDescent="0.2">
      <c r="B19" s="4" t="e">
        <f>#NAME?</f>
        <v>#NAME?</v>
      </c>
      <c r="C19" s="1" t="e">
        <f t="shared" si="0"/>
        <v>#NAME?</v>
      </c>
      <c r="F19" s="4" t="s">
        <v>142</v>
      </c>
      <c r="G19" s="4">
        <v>0.26672422565177845</v>
      </c>
      <c r="J19" s="4" t="s">
        <v>142</v>
      </c>
      <c r="K19" s="4">
        <v>650.34</v>
      </c>
      <c r="N19" s="4" t="s">
        <v>142</v>
      </c>
      <c r="O19" s="4">
        <v>9.1</v>
      </c>
      <c r="R19" s="4" t="s">
        <v>142</v>
      </c>
      <c r="S19" s="4">
        <v>0.28618152085043891</v>
      </c>
      <c r="V19" s="4">
        <v>2011</v>
      </c>
      <c r="W19" s="4">
        <v>2.6666666666666701</v>
      </c>
      <c r="Z19" s="4">
        <v>2011</v>
      </c>
      <c r="AA19" s="4">
        <v>-65.273607139495795</v>
      </c>
      <c r="AD19" s="4" t="s">
        <v>142</v>
      </c>
      <c r="AE19" s="4">
        <v>0.58939096267190572</v>
      </c>
    </row>
    <row r="20" spans="2:31" x14ac:dyDescent="0.2">
      <c r="B20" s="4" t="e">
        <f>#NAME?</f>
        <v>#NAME?</v>
      </c>
      <c r="C20" s="1" t="e">
        <f t="shared" si="0"/>
        <v>#NAME?</v>
      </c>
      <c r="F20" s="4" t="s">
        <v>145</v>
      </c>
      <c r="G20" s="4">
        <v>-0.70210787352758841</v>
      </c>
      <c r="J20" s="4" t="s">
        <v>145</v>
      </c>
      <c r="K20" s="4">
        <v>640.66999999999996</v>
      </c>
      <c r="N20" s="4" t="s">
        <v>145</v>
      </c>
      <c r="O20" s="4">
        <v>9.5</v>
      </c>
      <c r="R20" s="4" t="s">
        <v>145</v>
      </c>
      <c r="S20" s="4">
        <v>0.65226253567057002</v>
      </c>
      <c r="V20" s="4">
        <v>2012</v>
      </c>
      <c r="W20" s="4">
        <v>1.56666666666667</v>
      </c>
      <c r="Z20" s="4">
        <v>2012</v>
      </c>
      <c r="AA20" s="4">
        <v>-56.414464115187698</v>
      </c>
      <c r="AD20" s="4" t="s">
        <v>145</v>
      </c>
      <c r="AE20" s="4">
        <v>-0.37411971830985913</v>
      </c>
    </row>
    <row r="21" spans="2:31" x14ac:dyDescent="0.2">
      <c r="B21" s="4" t="e">
        <f>#NAME?</f>
        <v>#NAME?</v>
      </c>
      <c r="C21" s="1" t="e">
        <f t="shared" si="0"/>
        <v>#NAME?</v>
      </c>
      <c r="F21" s="4" t="s">
        <v>148</v>
      </c>
      <c r="G21" s="4">
        <v>-1.0261078879150722</v>
      </c>
      <c r="J21" s="4" t="s">
        <v>148</v>
      </c>
      <c r="K21" s="4">
        <v>641.42999999999995</v>
      </c>
      <c r="N21" s="4" t="s">
        <v>148</v>
      </c>
      <c r="O21" s="4">
        <v>9.7333333333333307</v>
      </c>
      <c r="R21" s="4" t="s">
        <v>148</v>
      </c>
      <c r="S21" s="4">
        <v>-0.28351559335758397</v>
      </c>
      <c r="V21" s="4">
        <v>2013</v>
      </c>
      <c r="W21" s="4">
        <v>1.6</v>
      </c>
      <c r="Z21" s="4">
        <v>2013</v>
      </c>
      <c r="AA21" s="4">
        <v>56.079884305959702</v>
      </c>
      <c r="AD21" s="4" t="s">
        <v>148</v>
      </c>
      <c r="AE21" s="4">
        <v>-0.11044842058758561</v>
      </c>
    </row>
    <row r="22" spans="2:31" x14ac:dyDescent="0.2">
      <c r="B22" s="4" t="e">
        <f>#NAME?</f>
        <v>#NAME?</v>
      </c>
      <c r="C22" s="1" t="e">
        <f t="shared" si="0"/>
        <v>#NAME?</v>
      </c>
      <c r="F22" s="4" t="s">
        <v>151</v>
      </c>
      <c r="G22" s="4">
        <v>-0.75393474088291745</v>
      </c>
      <c r="J22" s="4" t="s">
        <v>151</v>
      </c>
      <c r="K22" s="4">
        <v>646.34</v>
      </c>
      <c r="N22" s="4" t="s">
        <v>151</v>
      </c>
      <c r="O22" s="4">
        <v>9.8000000000000007</v>
      </c>
      <c r="R22" s="4" t="s">
        <v>151</v>
      </c>
      <c r="S22" s="4">
        <v>0.40617384240450849</v>
      </c>
      <c r="V22" s="4">
        <v>2014</v>
      </c>
      <c r="W22" s="4">
        <v>1.2083333333333299</v>
      </c>
      <c r="Z22" s="4">
        <v>2014</v>
      </c>
      <c r="AA22" s="4">
        <v>35.102986890789303</v>
      </c>
      <c r="AD22" s="4" t="s">
        <v>151</v>
      </c>
      <c r="AE22" s="4">
        <v>0.46439628482972134</v>
      </c>
    </row>
    <row r="23" spans="2:31" x14ac:dyDescent="0.2">
      <c r="B23" s="4" t="e">
        <f>#NAME?</f>
        <v>#NAME?</v>
      </c>
      <c r="C23" s="1" t="e">
        <f t="shared" si="0"/>
        <v>#NAME?</v>
      </c>
      <c r="F23" s="4" t="s">
        <v>154</v>
      </c>
      <c r="G23" s="4">
        <v>-0.34751053295199436</v>
      </c>
      <c r="J23" s="4" t="s">
        <v>154</v>
      </c>
      <c r="K23" s="4">
        <v>648.08000000000004</v>
      </c>
      <c r="N23" s="4" t="s">
        <v>154</v>
      </c>
      <c r="O23" s="4">
        <v>9.8000000000000007</v>
      </c>
      <c r="R23" s="4" t="s">
        <v>154</v>
      </c>
      <c r="S23" s="4">
        <v>0.36407766990290918</v>
      </c>
      <c r="V23" s="4">
        <v>2015</v>
      </c>
      <c r="W23" s="4">
        <v>0.57499999999999996</v>
      </c>
      <c r="Z23" s="4">
        <v>2015</v>
      </c>
      <c r="AA23" s="4">
        <v>-28.678397137675901</v>
      </c>
      <c r="AD23" s="4" t="s">
        <v>154</v>
      </c>
      <c r="AE23" s="4">
        <v>4.4023772837332158E-2</v>
      </c>
    </row>
    <row r="24" spans="2:31" x14ac:dyDescent="0.2">
      <c r="B24" s="4" t="e">
        <f>#NAME?</f>
        <v>#NAME?</v>
      </c>
      <c r="C24" s="1" t="e">
        <f t="shared" si="0"/>
        <v>#NAME?</v>
      </c>
      <c r="F24" s="4" t="s">
        <v>157</v>
      </c>
      <c r="G24" s="4">
        <v>0.97866296221143489</v>
      </c>
      <c r="J24" s="4" t="s">
        <v>157</v>
      </c>
      <c r="K24" s="4">
        <v>646.94000000000005</v>
      </c>
      <c r="N24" s="4" t="s">
        <v>157</v>
      </c>
      <c r="O24" s="4">
        <v>10.0666666666667</v>
      </c>
      <c r="R24" s="4" t="s">
        <v>157</v>
      </c>
      <c r="S24" s="4">
        <v>0.56428859330918624</v>
      </c>
      <c r="V24" s="4">
        <v>2016</v>
      </c>
      <c r="W24" s="4">
        <v>0.15</v>
      </c>
      <c r="Z24" s="4">
        <v>2016</v>
      </c>
      <c r="AA24" s="4">
        <v>-8.5298318895165508</v>
      </c>
      <c r="AD24" s="4" t="s">
        <v>157</v>
      </c>
      <c r="AE24" s="4">
        <v>1.1001100110011E-2</v>
      </c>
    </row>
    <row r="25" spans="2:31" x14ac:dyDescent="0.2">
      <c r="B25" s="4" t="e">
        <f>#NAME?</f>
        <v>#NAME?</v>
      </c>
      <c r="C25" s="1" t="e">
        <f t="shared" si="0"/>
        <v>#NAME?</v>
      </c>
      <c r="F25" s="4" t="s">
        <v>160</v>
      </c>
      <c r="G25" s="4">
        <v>1.3656985173752398</v>
      </c>
      <c r="J25" s="4" t="s">
        <v>160</v>
      </c>
      <c r="K25" s="4">
        <v>650.19000000000005</v>
      </c>
      <c r="N25" s="4" t="s">
        <v>160</v>
      </c>
      <c r="O25" s="4">
        <v>10.3</v>
      </c>
      <c r="R25" s="4" t="s">
        <v>160</v>
      </c>
      <c r="S25" s="4">
        <v>0.60120240480961895</v>
      </c>
      <c r="V25" s="4">
        <v>2017</v>
      </c>
      <c r="W25" s="4">
        <v>0.36666666666666697</v>
      </c>
      <c r="Z25" s="4">
        <v>2017</v>
      </c>
      <c r="AA25" s="4">
        <v>27.904368031860901</v>
      </c>
      <c r="AD25" s="4" t="s">
        <v>160</v>
      </c>
      <c r="AE25" s="4">
        <v>-8.7999120008799905E-2</v>
      </c>
    </row>
    <row r="26" spans="2:31" x14ac:dyDescent="0.2">
      <c r="B26" s="4" t="e">
        <f>#NAME?</f>
        <v>#NAME?</v>
      </c>
      <c r="C26" s="1" t="e">
        <f t="shared" si="0"/>
        <v>#NAME?</v>
      </c>
      <c r="F26" s="4" t="s">
        <v>163</v>
      </c>
      <c r="G26" s="4">
        <v>0.40845375498963393</v>
      </c>
      <c r="J26" s="4" t="s">
        <v>163</v>
      </c>
      <c r="K26" s="4">
        <v>648.98</v>
      </c>
      <c r="N26" s="4" t="s">
        <v>163</v>
      </c>
      <c r="O26" s="4">
        <v>10.366666666666699</v>
      </c>
      <c r="R26" s="4" t="s">
        <v>163</v>
      </c>
      <c r="S26" s="4">
        <v>0.43824701195211518</v>
      </c>
      <c r="V26" s="4">
        <v>2018</v>
      </c>
      <c r="W26" s="4">
        <v>0.43333333333333302</v>
      </c>
      <c r="Z26" s="4">
        <v>2018</v>
      </c>
      <c r="AA26" s="4">
        <v>-21.606711789735101</v>
      </c>
      <c r="AD26" s="4" t="s">
        <v>163</v>
      </c>
      <c r="AE26" s="4">
        <v>-0.19817240999669711</v>
      </c>
    </row>
    <row r="27" spans="2:31" x14ac:dyDescent="0.2">
      <c r="B27" s="4" t="e">
        <f>#NAME?</f>
        <v>#NAME?</v>
      </c>
      <c r="C27" s="1" t="e">
        <f t="shared" si="0"/>
        <v>#NAME?</v>
      </c>
      <c r="F27" s="4" t="s">
        <v>166</v>
      </c>
      <c r="G27" s="4">
        <v>3.3946426367115166E-2</v>
      </c>
      <c r="J27" s="4" t="s">
        <v>166</v>
      </c>
      <c r="K27" s="4">
        <v>648.29999999999995</v>
      </c>
      <c r="N27" s="4" t="s">
        <v>166</v>
      </c>
      <c r="O27" s="4">
        <v>10.6</v>
      </c>
      <c r="R27" s="4" t="s">
        <v>166</v>
      </c>
      <c r="S27" s="4">
        <v>0.43633478778266888</v>
      </c>
      <c r="V27" s="4">
        <v>2019</v>
      </c>
      <c r="W27" s="4">
        <v>-0.17499999999999999</v>
      </c>
      <c r="Z27" s="4">
        <v>2019</v>
      </c>
      <c r="AA27" s="4">
        <v>-60.796783288807802</v>
      </c>
      <c r="AD27" s="4" t="s">
        <v>166</v>
      </c>
      <c r="AE27" s="4">
        <v>0.75013789299503586</v>
      </c>
    </row>
    <row r="28" spans="2:31" x14ac:dyDescent="0.2">
      <c r="B28" s="4" t="e">
        <f>#NAME?</f>
        <v>#NAME?</v>
      </c>
      <c r="C28" s="1" t="e">
        <f t="shared" si="0"/>
        <v>#NAME?</v>
      </c>
      <c r="F28" s="4" t="s">
        <v>169</v>
      </c>
      <c r="G28" s="4">
        <v>0.21022042229573065</v>
      </c>
      <c r="J28" s="4" t="s">
        <v>169</v>
      </c>
      <c r="K28" s="4">
        <v>648.29999999999995</v>
      </c>
      <c r="N28" s="4" t="s">
        <v>169</v>
      </c>
      <c r="O28" s="4">
        <v>10.8333333333333</v>
      </c>
      <c r="R28" s="4" t="s">
        <v>169</v>
      </c>
      <c r="S28" s="4">
        <v>0.23696682464453631</v>
      </c>
      <c r="V28" s="4">
        <v>2020</v>
      </c>
      <c r="W28" s="4">
        <v>-0.45</v>
      </c>
      <c r="Z28" s="4">
        <v>2020</v>
      </c>
      <c r="AA28" s="4">
        <v>2.2325755732691301</v>
      </c>
      <c r="AD28" s="4" t="s">
        <v>169</v>
      </c>
      <c r="AE28" s="4">
        <v>0.46260812438410159</v>
      </c>
    </row>
    <row r="29" spans="2:31" x14ac:dyDescent="0.2">
      <c r="B29" s="4" t="e">
        <f>#NAME?</f>
        <v>#NAME?</v>
      </c>
      <c r="C29" s="1" t="e">
        <f t="shared" si="0"/>
        <v>#NAME?</v>
      </c>
      <c r="F29" s="4" t="s">
        <v>172</v>
      </c>
      <c r="G29" s="4">
        <v>0.23223980682569711</v>
      </c>
      <c r="J29" s="4" t="s">
        <v>172</v>
      </c>
      <c r="K29" s="4">
        <v>651.70000000000005</v>
      </c>
      <c r="N29" s="4" t="s">
        <v>172</v>
      </c>
      <c r="O29" s="4">
        <v>11.2</v>
      </c>
      <c r="R29" s="4" t="s">
        <v>172</v>
      </c>
      <c r="S29" s="4">
        <v>0.51221434200154703</v>
      </c>
      <c r="V29" s="4">
        <v>2021</v>
      </c>
      <c r="W29" s="4">
        <v>-0.40534891181001997</v>
      </c>
      <c r="Z29" s="4">
        <v>2021</v>
      </c>
      <c r="AA29" s="4">
        <v>0</v>
      </c>
      <c r="AD29" s="4" t="s">
        <v>172</v>
      </c>
      <c r="AE29" s="4">
        <v>-0.12261246287567096</v>
      </c>
    </row>
    <row r="30" spans="2:31" x14ac:dyDescent="0.2">
      <c r="B30" s="4" t="e">
        <f>#NAME?</f>
        <v>#NAME?</v>
      </c>
      <c r="C30" s="1" t="e">
        <f t="shared" si="0"/>
        <v>#NAME?</v>
      </c>
      <c r="F30" s="4" t="s">
        <v>175</v>
      </c>
      <c r="G30" s="4">
        <v>1.28201177231964</v>
      </c>
      <c r="J30" s="4" t="s">
        <v>175</v>
      </c>
      <c r="K30" s="4">
        <v>657.3</v>
      </c>
      <c r="N30" s="4" t="s">
        <v>175</v>
      </c>
      <c r="O30" s="4">
        <v>11.1666666666667</v>
      </c>
      <c r="R30" s="4" t="s">
        <v>175</v>
      </c>
      <c r="S30" s="4">
        <v>0.90160721285773548</v>
      </c>
      <c r="AD30" s="4" t="s">
        <v>175</v>
      </c>
      <c r="AE30" s="4">
        <v>0</v>
      </c>
    </row>
    <row r="31" spans="2:31" x14ac:dyDescent="0.2">
      <c r="B31" s="4" t="e">
        <f>#NAME?</f>
        <v>#NAME?</v>
      </c>
      <c r="C31" s="1" t="e">
        <f t="shared" si="0"/>
        <v>#NAME?</v>
      </c>
      <c r="F31" s="4" t="s">
        <v>178</v>
      </c>
      <c r="G31" s="4">
        <v>1.8664198673453647</v>
      </c>
      <c r="J31" s="4" t="s">
        <v>178</v>
      </c>
      <c r="K31" s="4">
        <v>660.4</v>
      </c>
      <c r="N31" s="4" t="s">
        <v>178</v>
      </c>
      <c r="O31" s="4">
        <v>10.8333333333333</v>
      </c>
      <c r="R31" s="4" t="s">
        <v>178</v>
      </c>
      <c r="S31" s="4">
        <v>0.58275058275058278</v>
      </c>
      <c r="AD31" s="4" t="s">
        <v>178</v>
      </c>
      <c r="AE31" s="4">
        <v>0.39556962025316456</v>
      </c>
    </row>
    <row r="32" spans="2:31" x14ac:dyDescent="0.2">
      <c r="B32" s="4" t="e">
        <f>#NAME?</f>
        <v>#NAME?</v>
      </c>
      <c r="C32" s="1" t="e">
        <f t="shared" si="0"/>
        <v>#NAME?</v>
      </c>
      <c r="F32" s="4" t="s">
        <v>181</v>
      </c>
      <c r="G32" s="4">
        <v>2.8567021440691036</v>
      </c>
      <c r="J32" s="4" t="s">
        <v>181</v>
      </c>
      <c r="K32" s="4">
        <v>666.82</v>
      </c>
      <c r="N32" s="4" t="s">
        <v>181</v>
      </c>
      <c r="O32" s="4">
        <v>10.5</v>
      </c>
      <c r="R32" s="4" t="s">
        <v>181</v>
      </c>
      <c r="S32" s="4">
        <v>0.19312475859409017</v>
      </c>
      <c r="AD32" s="4" t="s">
        <v>181</v>
      </c>
      <c r="AE32" s="4">
        <v>0.45650933398548954</v>
      </c>
    </row>
    <row r="33" spans="2:31" x14ac:dyDescent="0.2">
      <c r="B33" s="4" t="e">
        <f>#NAME?</f>
        <v>#NAME?</v>
      </c>
      <c r="C33" s="1" t="e">
        <f t="shared" si="0"/>
        <v>#NAME?</v>
      </c>
      <c r="F33" s="4" t="s">
        <v>184</v>
      </c>
      <c r="G33" s="4">
        <v>4.083167101427037</v>
      </c>
      <c r="J33" s="4" t="s">
        <v>184</v>
      </c>
      <c r="K33" s="4">
        <v>678.31</v>
      </c>
      <c r="N33" s="4" t="s">
        <v>184</v>
      </c>
      <c r="O33" s="4">
        <v>10.199999999999999</v>
      </c>
      <c r="R33" s="4" t="s">
        <v>184</v>
      </c>
      <c r="S33" s="4">
        <v>0.46260601387818684</v>
      </c>
      <c r="AD33" s="4" t="s">
        <v>184</v>
      </c>
      <c r="AE33" s="4">
        <v>0.38951554004706646</v>
      </c>
    </row>
    <row r="34" spans="2:31" x14ac:dyDescent="0.2">
      <c r="B34" s="4" t="e">
        <f>#NAME?</f>
        <v>#NAME?</v>
      </c>
      <c r="C34" s="1" t="e">
        <f t="shared" si="0"/>
        <v>#NAME?</v>
      </c>
      <c r="F34" s="4" t="s">
        <v>187</v>
      </c>
      <c r="G34" s="4">
        <v>3.9890460976722957</v>
      </c>
      <c r="J34" s="4" t="s">
        <v>187</v>
      </c>
      <c r="K34" s="4">
        <v>683.52</v>
      </c>
      <c r="N34" s="4" t="s">
        <v>187</v>
      </c>
      <c r="O34" s="4">
        <v>9.9</v>
      </c>
      <c r="R34" s="4" t="s">
        <v>187</v>
      </c>
      <c r="S34" s="4">
        <v>0.34535686876438643</v>
      </c>
      <c r="AD34" s="4" t="s">
        <v>187</v>
      </c>
      <c r="AE34" s="4">
        <v>9.7001050844717482E-2</v>
      </c>
    </row>
    <row r="35" spans="2:31" x14ac:dyDescent="0.2">
      <c r="B35" s="4" t="e">
        <f>#NAME?</f>
        <v>#NAME?</v>
      </c>
      <c r="C35" s="1" t="e">
        <f t="shared" si="0"/>
        <v>#NAME?</v>
      </c>
      <c r="F35" s="4" t="s">
        <v>190</v>
      </c>
      <c r="G35" s="4">
        <v>5.0696547546941249</v>
      </c>
      <c r="J35" s="4" t="s">
        <v>190</v>
      </c>
      <c r="K35" s="4">
        <v>693.88</v>
      </c>
      <c r="N35" s="4" t="s">
        <v>190</v>
      </c>
      <c r="O35" s="4">
        <v>9.56666666666667</v>
      </c>
      <c r="R35" s="4" t="s">
        <v>190</v>
      </c>
      <c r="S35" s="4">
        <v>0.34416826003823753</v>
      </c>
      <c r="AD35" s="4" t="s">
        <v>190</v>
      </c>
      <c r="AE35" s="4">
        <v>1.6528035747933996</v>
      </c>
    </row>
    <row r="36" spans="2:31" x14ac:dyDescent="0.2">
      <c r="B36" s="4" t="e">
        <f>#NAME?</f>
        <v>#NAME?</v>
      </c>
      <c r="C36" s="1" t="e">
        <f t="shared" si="0"/>
        <v>#NAME?</v>
      </c>
      <c r="F36" s="4" t="s">
        <v>193</v>
      </c>
      <c r="G36" s="4">
        <v>4.1375483638763084</v>
      </c>
      <c r="J36" s="4" t="s">
        <v>193</v>
      </c>
      <c r="K36" s="4">
        <v>694.41</v>
      </c>
      <c r="N36" s="4" t="s">
        <v>193</v>
      </c>
      <c r="O36" s="4">
        <v>9.0333333333333297</v>
      </c>
      <c r="R36" s="4" t="s">
        <v>193</v>
      </c>
      <c r="S36" s="4">
        <v>0.68597560975610705</v>
      </c>
      <c r="AD36" s="4" t="s">
        <v>193</v>
      </c>
      <c r="AE36" s="4">
        <v>-2.5898366125572654</v>
      </c>
    </row>
    <row r="37" spans="2:31" x14ac:dyDescent="0.2">
      <c r="B37" s="4" t="e">
        <f>#NAME?</f>
        <v>#NAME?</v>
      </c>
      <c r="C37" s="1" t="e">
        <f t="shared" si="0"/>
        <v>#NAME?</v>
      </c>
      <c r="F37" s="4" t="s">
        <v>196</v>
      </c>
      <c r="G37" s="4">
        <v>3.2300865386032931</v>
      </c>
      <c r="J37" s="4" t="s">
        <v>196</v>
      </c>
      <c r="K37" s="4">
        <v>700.22</v>
      </c>
      <c r="N37" s="4" t="s">
        <v>196</v>
      </c>
      <c r="O37" s="4">
        <v>8.6</v>
      </c>
      <c r="R37" s="4" t="s">
        <v>196</v>
      </c>
      <c r="S37" s="4">
        <v>0.6056018168053996</v>
      </c>
      <c r="AD37" s="4" t="s">
        <v>196</v>
      </c>
      <c r="AE37" s="4">
        <v>1.2206062253635992</v>
      </c>
    </row>
    <row r="38" spans="2:31" x14ac:dyDescent="0.2">
      <c r="B38" s="4" t="e">
        <f>#NAME?</f>
        <v>#NAME?</v>
      </c>
      <c r="C38" s="1" t="e">
        <f t="shared" si="0"/>
        <v>#NAME?</v>
      </c>
      <c r="F38" s="4" t="s">
        <v>199</v>
      </c>
      <c r="G38" s="4">
        <v>2.9523642322097379</v>
      </c>
      <c r="J38" s="4" t="s">
        <v>199</v>
      </c>
      <c r="K38" s="4">
        <v>703.7</v>
      </c>
      <c r="N38" s="4" t="s">
        <v>199</v>
      </c>
      <c r="O38" s="4">
        <v>8.43333333333333</v>
      </c>
      <c r="R38" s="4" t="s">
        <v>199</v>
      </c>
      <c r="S38" s="4">
        <v>0.5267118133935792</v>
      </c>
      <c r="AD38" s="4" t="s">
        <v>199</v>
      </c>
      <c r="AE38" s="4">
        <v>0.2363431272492883</v>
      </c>
    </row>
    <row r="39" spans="2:31" x14ac:dyDescent="0.2">
      <c r="B39" s="4" t="e">
        <f>#NAME?</f>
        <v>#NAME?</v>
      </c>
      <c r="C39" s="1" t="e">
        <f t="shared" si="0"/>
        <v>#NAME?</v>
      </c>
      <c r="F39" s="4" t="s">
        <v>202</v>
      </c>
      <c r="G39" s="4">
        <v>2.0911396783305469</v>
      </c>
      <c r="J39" s="4" t="s">
        <v>202</v>
      </c>
      <c r="K39" s="4">
        <v>708.39</v>
      </c>
      <c r="N39" s="4" t="s">
        <v>202</v>
      </c>
      <c r="O39" s="4">
        <v>8.1999999999999993</v>
      </c>
      <c r="R39" s="4" t="s">
        <v>202</v>
      </c>
      <c r="S39" s="4">
        <v>1.1601796407185123</v>
      </c>
      <c r="AD39" s="4" t="s">
        <v>202</v>
      </c>
      <c r="AE39" s="4">
        <v>4.2870157011950058E-2</v>
      </c>
    </row>
    <row r="40" spans="2:31" x14ac:dyDescent="0.2">
      <c r="B40" s="4" t="e">
        <f>#NAME?</f>
        <v>#NAME?</v>
      </c>
      <c r="C40" s="1" t="e">
        <f t="shared" ref="C40:C71" si="1">100*(K40/B40-1)</f>
        <v>#NAME?</v>
      </c>
      <c r="F40" s="4" t="s">
        <v>205</v>
      </c>
      <c r="G40" s="4">
        <v>2.6554917123889346</v>
      </c>
      <c r="J40" s="4" t="s">
        <v>205</v>
      </c>
      <c r="K40" s="4">
        <v>712.85</v>
      </c>
      <c r="N40" s="4" t="s">
        <v>205</v>
      </c>
      <c r="O40" s="4">
        <v>7.8</v>
      </c>
      <c r="R40" s="4" t="s">
        <v>205</v>
      </c>
      <c r="S40" s="4">
        <v>0.66592674805772301</v>
      </c>
      <c r="AD40" s="4" t="s">
        <v>205</v>
      </c>
      <c r="AE40" s="4">
        <v>-0.51689967325512887</v>
      </c>
    </row>
    <row r="41" spans="2:31" x14ac:dyDescent="0.2">
      <c r="B41" s="4" t="e">
        <f>#NAME?</f>
        <v>#NAME?</v>
      </c>
      <c r="C41" s="1" t="e">
        <f t="shared" si="1"/>
        <v>#NAME?</v>
      </c>
      <c r="F41" s="4" t="s">
        <v>208</v>
      </c>
      <c r="G41" s="4">
        <v>1.5652223586872696</v>
      </c>
      <c r="J41" s="4" t="s">
        <v>208</v>
      </c>
      <c r="K41" s="4">
        <v>711.18</v>
      </c>
      <c r="N41" s="4" t="s">
        <v>208</v>
      </c>
      <c r="O41" s="4">
        <v>7.5</v>
      </c>
      <c r="R41" s="4" t="s">
        <v>208</v>
      </c>
      <c r="S41" s="4">
        <v>0.69827269386251078</v>
      </c>
      <c r="AD41" s="4" t="s">
        <v>208</v>
      </c>
      <c r="AE41" s="4">
        <v>0.2288329519450801</v>
      </c>
    </row>
    <row r="42" spans="2:31" x14ac:dyDescent="0.2">
      <c r="B42" s="4" t="e">
        <f>#NAME?</f>
        <v>#NAME?</v>
      </c>
      <c r="C42" s="1" t="e">
        <f t="shared" si="1"/>
        <v>#NAME?</v>
      </c>
      <c r="F42" s="4" t="s">
        <v>211</v>
      </c>
      <c r="G42" s="4">
        <v>0.40784425181185169</v>
      </c>
      <c r="J42" s="4" t="s">
        <v>211</v>
      </c>
      <c r="K42" s="4">
        <v>706.57</v>
      </c>
      <c r="N42" s="4" t="s">
        <v>211</v>
      </c>
      <c r="O42" s="4">
        <v>7.1333333333333302</v>
      </c>
      <c r="R42" s="4" t="s">
        <v>211</v>
      </c>
      <c r="S42" s="4">
        <v>0.69343065693437633</v>
      </c>
      <c r="AD42" s="4" t="s">
        <v>211</v>
      </c>
      <c r="AE42" s="4">
        <v>8.5952189094816014E-2</v>
      </c>
    </row>
    <row r="43" spans="2:31" x14ac:dyDescent="0.2">
      <c r="B43" s="4" t="e">
        <f>#NAME?</f>
        <v>#NAME?</v>
      </c>
      <c r="C43" s="1" t="e">
        <f t="shared" si="1"/>
        <v>#NAME?</v>
      </c>
      <c r="F43" s="4" t="s">
        <v>214</v>
      </c>
      <c r="G43" s="4">
        <v>-1.8464405200525134</v>
      </c>
      <c r="J43" s="4" t="s">
        <v>214</v>
      </c>
      <c r="K43" s="4">
        <v>695.31</v>
      </c>
      <c r="N43" s="4" t="s">
        <v>214</v>
      </c>
      <c r="O43" s="4">
        <v>7.1</v>
      </c>
      <c r="R43" s="4" t="s">
        <v>214</v>
      </c>
      <c r="S43" s="4">
        <v>-0.39869517941286975</v>
      </c>
      <c r="AD43" s="4" t="s">
        <v>214</v>
      </c>
      <c r="AE43" s="4">
        <v>7.5143577907788098E-2</v>
      </c>
    </row>
    <row r="44" spans="2:31" x14ac:dyDescent="0.2">
      <c r="B44" s="4" t="e">
        <f>#NAME?</f>
        <v>#NAME?</v>
      </c>
      <c r="C44" s="1" t="e">
        <f t="shared" si="1"/>
        <v>#NAME?</v>
      </c>
      <c r="F44" s="4" t="s">
        <v>217</v>
      </c>
      <c r="G44" s="4">
        <v>-7.0295293540015429</v>
      </c>
      <c r="J44" s="4" t="s">
        <v>217</v>
      </c>
      <c r="K44" s="4">
        <v>662.74</v>
      </c>
      <c r="N44" s="4" t="s">
        <v>217</v>
      </c>
      <c r="O44" s="4">
        <v>7.4666666666666703</v>
      </c>
      <c r="R44" s="4" t="s">
        <v>217</v>
      </c>
      <c r="S44" s="4">
        <v>-0.14556040756910191</v>
      </c>
      <c r="AD44" s="4" t="s">
        <v>217</v>
      </c>
      <c r="AE44" s="4">
        <v>0.81523196567444345</v>
      </c>
    </row>
    <row r="45" spans="2:31" x14ac:dyDescent="0.2">
      <c r="B45" s="4" t="e">
        <f>#NAME?</f>
        <v>#NAME?</v>
      </c>
      <c r="C45" s="1" t="e">
        <f t="shared" si="1"/>
        <v>#NAME?</v>
      </c>
      <c r="F45" s="4" t="s">
        <v>220</v>
      </c>
      <c r="G45" s="4">
        <v>-6.6621671025619387</v>
      </c>
      <c r="J45" s="4" t="s">
        <v>220</v>
      </c>
      <c r="K45" s="4">
        <v>663.8</v>
      </c>
      <c r="N45" s="4" t="s">
        <v>220</v>
      </c>
      <c r="O45" s="4">
        <v>7.7666666666666702</v>
      </c>
      <c r="R45" s="4" t="s">
        <v>220</v>
      </c>
      <c r="S45" s="4">
        <v>0</v>
      </c>
      <c r="AD45" s="4" t="s">
        <v>220</v>
      </c>
      <c r="AE45" s="4">
        <v>-0.47879980848007664</v>
      </c>
    </row>
    <row r="46" spans="2:31" x14ac:dyDescent="0.2">
      <c r="B46" s="4" t="e">
        <f>#NAME?</f>
        <v>#NAME?</v>
      </c>
      <c r="C46" s="1" t="e">
        <f t="shared" si="1"/>
        <v>#NAME?</v>
      </c>
      <c r="F46" s="4" t="s">
        <v>223</v>
      </c>
      <c r="G46" s="4">
        <v>-5.5295299828750162</v>
      </c>
      <c r="J46" s="4" t="s">
        <v>223</v>
      </c>
      <c r="K46" s="4">
        <v>667.5</v>
      </c>
      <c r="N46" s="4" t="s">
        <v>223</v>
      </c>
      <c r="O46" s="4">
        <v>7.8333333333333304</v>
      </c>
      <c r="R46" s="4" t="s">
        <v>223</v>
      </c>
      <c r="S46" s="4">
        <v>0.18221574344016067</v>
      </c>
      <c r="AD46" s="4" t="s">
        <v>223</v>
      </c>
      <c r="AE46" s="4">
        <v>-0.97557064200566623</v>
      </c>
    </row>
    <row r="47" spans="2:31" x14ac:dyDescent="0.2">
      <c r="B47" s="4" t="e">
        <f>#NAME?</f>
        <v>#NAME?</v>
      </c>
      <c r="C47" s="1" t="e">
        <f t="shared" si="1"/>
        <v>#NAME?</v>
      </c>
      <c r="F47" s="4" t="s">
        <v>226</v>
      </c>
      <c r="G47" s="4">
        <v>-3.2934949878471476</v>
      </c>
      <c r="J47" s="4" t="s">
        <v>226</v>
      </c>
      <c r="K47" s="4">
        <v>672.41</v>
      </c>
      <c r="N47" s="4" t="s">
        <v>226</v>
      </c>
      <c r="O47" s="4">
        <v>7.6</v>
      </c>
      <c r="R47" s="4" t="s">
        <v>226</v>
      </c>
      <c r="S47" s="4">
        <v>0.32739177882866199</v>
      </c>
      <c r="AD47" s="4" t="s">
        <v>226</v>
      </c>
      <c r="AE47" s="4">
        <v>-0.38867445815001755</v>
      </c>
    </row>
    <row r="48" spans="2:31" x14ac:dyDescent="0.2">
      <c r="B48" s="4" t="e">
        <f>#NAME?</f>
        <v>#NAME?</v>
      </c>
      <c r="C48" s="1" t="e">
        <f t="shared" si="1"/>
        <v>#NAME?</v>
      </c>
      <c r="F48" s="4" t="s">
        <v>229</v>
      </c>
      <c r="G48" s="4">
        <v>2.2799287805172463</v>
      </c>
      <c r="J48" s="4" t="s">
        <v>229</v>
      </c>
      <c r="K48" s="4">
        <v>677.85</v>
      </c>
      <c r="N48" s="4" t="s">
        <v>229</v>
      </c>
      <c r="O48" s="4">
        <v>7.3333333333333304</v>
      </c>
      <c r="R48" s="4" t="s">
        <v>229</v>
      </c>
      <c r="S48" s="4">
        <v>0.25380710659906319</v>
      </c>
      <c r="AD48" s="4" t="s">
        <v>229</v>
      </c>
      <c r="AE48" s="4">
        <v>0.47690014903129657</v>
      </c>
    </row>
    <row r="49" spans="2:31" x14ac:dyDescent="0.2">
      <c r="B49" s="4" t="e">
        <f>#NAME?</f>
        <v>#NAME?</v>
      </c>
      <c r="C49" s="1" t="e">
        <f t="shared" si="1"/>
        <v>#NAME?</v>
      </c>
      <c r="F49" s="4" t="s">
        <v>232</v>
      </c>
      <c r="G49" s="4">
        <v>4.4049412473636638</v>
      </c>
      <c r="J49" s="4" t="s">
        <v>232</v>
      </c>
      <c r="K49" s="4">
        <v>693.04</v>
      </c>
      <c r="N49" s="4" t="s">
        <v>232</v>
      </c>
      <c r="O49" s="4">
        <v>7.0333333333333297</v>
      </c>
      <c r="R49" s="4" t="s">
        <v>232</v>
      </c>
      <c r="S49" s="4">
        <v>0.21699819168173901</v>
      </c>
      <c r="AD49" s="4" t="s">
        <v>232</v>
      </c>
      <c r="AE49" s="4">
        <v>1.0490547719856529</v>
      </c>
    </row>
    <row r="50" spans="2:31" x14ac:dyDescent="0.2">
      <c r="B50" s="4" t="e">
        <f>#NAME?</f>
        <v>#NAME?</v>
      </c>
      <c r="C50" s="1" t="e">
        <f t="shared" si="1"/>
        <v>#NAME?</v>
      </c>
      <c r="F50" s="4" t="s">
        <v>235</v>
      </c>
      <c r="G50" s="4">
        <v>4.6981273408239703</v>
      </c>
      <c r="J50" s="4" t="s">
        <v>235</v>
      </c>
      <c r="K50" s="4">
        <v>698.86</v>
      </c>
      <c r="N50" s="4" t="s">
        <v>235</v>
      </c>
      <c r="O50" s="4">
        <v>6.7666666666666702</v>
      </c>
      <c r="R50" s="4" t="s">
        <v>235</v>
      </c>
      <c r="S50" s="4">
        <v>0.36088054853839774</v>
      </c>
      <c r="AD50" s="4" t="s">
        <v>235</v>
      </c>
      <c r="AE50" s="4">
        <v>0.21350413664264745</v>
      </c>
    </row>
    <row r="51" spans="2:31" x14ac:dyDescent="0.2">
      <c r="B51" s="4" t="e">
        <f>#NAME?</f>
        <v>#NAME?</v>
      </c>
      <c r="C51" s="1" t="e">
        <f t="shared" si="1"/>
        <v>#NAME?</v>
      </c>
      <c r="F51" s="4" t="s">
        <v>238</v>
      </c>
      <c r="G51" s="4">
        <v>4.7768474591395131</v>
      </c>
      <c r="J51" s="4" t="s">
        <v>238</v>
      </c>
      <c r="K51" s="4">
        <v>704.53</v>
      </c>
      <c r="N51" s="4" t="s">
        <v>238</v>
      </c>
      <c r="O51" s="4">
        <v>6.6</v>
      </c>
      <c r="R51" s="4" t="s">
        <v>238</v>
      </c>
      <c r="S51" s="4">
        <v>0.68320747932394532</v>
      </c>
      <c r="AD51" s="4" t="s">
        <v>238</v>
      </c>
      <c r="AE51" s="4">
        <v>0.49267643142476697</v>
      </c>
    </row>
    <row r="52" spans="2:31" x14ac:dyDescent="0.2">
      <c r="B52" s="4" t="e">
        <f>#NAME?</f>
        <v>#NAME?</v>
      </c>
      <c r="C52" s="1" t="e">
        <f t="shared" si="1"/>
        <v>#NAME?</v>
      </c>
      <c r="F52" s="4" t="s">
        <v>241</v>
      </c>
      <c r="G52" s="4">
        <v>5.9437928745297626</v>
      </c>
      <c r="J52" s="4" t="s">
        <v>241</v>
      </c>
      <c r="K52" s="4">
        <v>718.14</v>
      </c>
      <c r="N52" s="4" t="s">
        <v>241</v>
      </c>
      <c r="O52" s="4">
        <v>6.2333333333333298</v>
      </c>
      <c r="R52" s="4" t="s">
        <v>241</v>
      </c>
      <c r="S52" s="4">
        <v>0.85714285714285443</v>
      </c>
      <c r="AD52" s="4" t="s">
        <v>241</v>
      </c>
      <c r="AE52" s="4">
        <v>0.6254140718166159</v>
      </c>
    </row>
    <row r="53" spans="2:31" x14ac:dyDescent="0.2">
      <c r="B53" s="4" t="e">
        <f>#NAME?</f>
        <v>#NAME?</v>
      </c>
      <c r="C53" s="1" t="e">
        <f t="shared" si="1"/>
        <v>#NAME?</v>
      </c>
      <c r="F53" s="4" t="s">
        <v>244</v>
      </c>
      <c r="G53" s="4">
        <v>3.7082996652429876</v>
      </c>
      <c r="J53" s="4" t="s">
        <v>244</v>
      </c>
      <c r="K53" s="4">
        <v>718.74</v>
      </c>
      <c r="N53" s="4" t="s">
        <v>244</v>
      </c>
      <c r="O53" s="4">
        <v>5.9</v>
      </c>
      <c r="R53" s="4" t="s">
        <v>244</v>
      </c>
      <c r="S53" s="4">
        <v>0.67280453257797135</v>
      </c>
      <c r="AD53" s="4" t="s">
        <v>244</v>
      </c>
      <c r="AE53" s="4">
        <v>-0.18961839298411945</v>
      </c>
    </row>
    <row r="54" spans="2:31" x14ac:dyDescent="0.2">
      <c r="B54" s="4" t="e">
        <f>#NAME?</f>
        <v>#NAME?</v>
      </c>
      <c r="C54" s="1" t="e">
        <f t="shared" si="1"/>
        <v>#NAME?</v>
      </c>
      <c r="F54" s="4" t="s">
        <v>247</v>
      </c>
      <c r="G54" s="4">
        <v>3.764702515525284</v>
      </c>
      <c r="J54" s="4" t="s">
        <v>247</v>
      </c>
      <c r="K54" s="4">
        <v>725.17</v>
      </c>
      <c r="N54" s="4" t="s">
        <v>247</v>
      </c>
      <c r="O54" s="4">
        <v>5.7333333333333298</v>
      </c>
      <c r="R54" s="4" t="s">
        <v>247</v>
      </c>
      <c r="S54" s="4">
        <v>0.38691523039036557</v>
      </c>
      <c r="AD54" s="4" t="s">
        <v>247</v>
      </c>
      <c r="AE54" s="4">
        <v>1.121401620095517</v>
      </c>
    </row>
    <row r="55" spans="2:31" x14ac:dyDescent="0.2">
      <c r="B55" s="4" t="e">
        <f>#NAME?</f>
        <v>#NAME?</v>
      </c>
      <c r="C55" s="1" t="e">
        <f t="shared" si="1"/>
        <v>#NAME?</v>
      </c>
      <c r="F55" s="4" t="s">
        <v>250</v>
      </c>
      <c r="G55" s="4">
        <v>2.6074120335542843</v>
      </c>
      <c r="J55" s="4" t="s">
        <v>250</v>
      </c>
      <c r="K55" s="4">
        <v>722.9</v>
      </c>
      <c r="N55" s="4" t="s">
        <v>250</v>
      </c>
      <c r="O55" s="4">
        <v>5.56666666666667</v>
      </c>
      <c r="R55" s="4" t="s">
        <v>250</v>
      </c>
      <c r="S55" s="4">
        <v>0.63069376313946257</v>
      </c>
      <c r="AD55" s="4" t="s">
        <v>250</v>
      </c>
      <c r="AE55" s="4">
        <v>0.29224506836447134</v>
      </c>
    </row>
    <row r="56" spans="2:31" x14ac:dyDescent="0.2">
      <c r="B56" s="4" t="e">
        <f>#NAME?</f>
        <v>#NAME?</v>
      </c>
      <c r="C56" s="1" t="e">
        <f t="shared" si="1"/>
        <v>#NAME?</v>
      </c>
      <c r="F56" s="4" t="s">
        <v>253</v>
      </c>
      <c r="G56" s="4">
        <v>0.87308881276631289</v>
      </c>
      <c r="J56" s="4" t="s">
        <v>253</v>
      </c>
      <c r="K56" s="4">
        <v>724.41</v>
      </c>
      <c r="N56" s="4" t="s">
        <v>253</v>
      </c>
      <c r="O56" s="4">
        <v>5.43333333333333</v>
      </c>
      <c r="R56" s="4" t="s">
        <v>253</v>
      </c>
      <c r="S56" s="4">
        <v>0.69637883008360035</v>
      </c>
      <c r="AD56" s="4" t="s">
        <v>253</v>
      </c>
      <c r="AE56" s="4">
        <v>0.37464876678114267</v>
      </c>
    </row>
    <row r="57" spans="2:31" x14ac:dyDescent="0.2">
      <c r="B57" s="4" t="e">
        <f>#NAME?</f>
        <v>#NAME?</v>
      </c>
      <c r="C57" s="1" t="e">
        <f t="shared" si="1"/>
        <v>#NAME?</v>
      </c>
      <c r="F57" s="4" t="s">
        <v>256</v>
      </c>
      <c r="G57" s="4">
        <v>0.97810056487742436</v>
      </c>
      <c r="J57" s="4" t="s">
        <v>256</v>
      </c>
      <c r="K57" s="4">
        <v>725.77</v>
      </c>
      <c r="N57" s="4" t="s">
        <v>256</v>
      </c>
      <c r="O57" s="4">
        <v>5.4</v>
      </c>
      <c r="R57" s="4" t="s">
        <v>256</v>
      </c>
      <c r="S57" s="4">
        <v>0.3457814661133819</v>
      </c>
      <c r="AD57" s="4" t="s">
        <v>256</v>
      </c>
      <c r="AE57" s="4">
        <v>0.44841886988076723</v>
      </c>
    </row>
    <row r="58" spans="2:31" x14ac:dyDescent="0.2">
      <c r="B58" s="4" t="e">
        <f>#NAME?</f>
        <v>#NAME?</v>
      </c>
      <c r="C58" s="1" t="e">
        <f t="shared" si="1"/>
        <v>#NAME?</v>
      </c>
      <c r="F58" s="4" t="s">
        <v>259</v>
      </c>
      <c r="G58" s="4">
        <v>0.37508446295351433</v>
      </c>
      <c r="J58" s="4" t="s">
        <v>259</v>
      </c>
      <c r="K58" s="4">
        <v>727.89</v>
      </c>
      <c r="N58" s="4" t="s">
        <v>259</v>
      </c>
      <c r="O58" s="4">
        <v>5.3333333333333304</v>
      </c>
      <c r="R58" s="4" t="s">
        <v>259</v>
      </c>
      <c r="S58" s="4">
        <v>0.41350792556856469</v>
      </c>
      <c r="AD58" s="4" t="s">
        <v>259</v>
      </c>
      <c r="AE58" s="4">
        <v>0.1238613784739246</v>
      </c>
    </row>
    <row r="59" spans="2:31" x14ac:dyDescent="0.2">
      <c r="B59" s="4" t="e">
        <f>#NAME?</f>
        <v>#NAME?</v>
      </c>
      <c r="C59" s="1" t="e">
        <f t="shared" si="1"/>
        <v>#NAME?</v>
      </c>
      <c r="F59" s="4" t="s">
        <v>262</v>
      </c>
      <c r="G59" s="4">
        <v>0.2406971918660949</v>
      </c>
      <c r="J59" s="4" t="s">
        <v>262</v>
      </c>
      <c r="K59" s="4">
        <v>724.64</v>
      </c>
      <c r="N59" s="4" t="s">
        <v>262</v>
      </c>
      <c r="O59" s="4">
        <v>5.3</v>
      </c>
      <c r="R59" s="4" t="s">
        <v>262</v>
      </c>
      <c r="S59" s="4">
        <v>0.58339052848322481</v>
      </c>
      <c r="AD59" s="4" t="s">
        <v>262</v>
      </c>
      <c r="AE59" s="4">
        <v>0.1237081518517564</v>
      </c>
    </row>
    <row r="60" spans="2:31" x14ac:dyDescent="0.2">
      <c r="B60" s="4" t="e">
        <f>#NAME?</f>
        <v>#NAME?</v>
      </c>
      <c r="C60" s="1" t="e">
        <f t="shared" si="1"/>
        <v>#NAME?</v>
      </c>
      <c r="F60" s="4" t="s">
        <v>265</v>
      </c>
      <c r="G60" s="4">
        <v>-0.43759749313234214</v>
      </c>
      <c r="J60" s="4" t="s">
        <v>265</v>
      </c>
      <c r="K60" s="4">
        <v>721.24</v>
      </c>
      <c r="N60" s="4" t="s">
        <v>265</v>
      </c>
      <c r="O60" s="4">
        <v>5.4</v>
      </c>
      <c r="R60" s="4" t="s">
        <v>265</v>
      </c>
      <c r="S60" s="4">
        <v>0.54588877516202972</v>
      </c>
      <c r="AD60" s="4" t="s">
        <v>265</v>
      </c>
      <c r="AE60" s="4">
        <v>-0.20592550644804244</v>
      </c>
    </row>
    <row r="61" spans="2:31" x14ac:dyDescent="0.2">
      <c r="B61" s="4" t="e">
        <f>#NAME?</f>
        <v>#NAME?</v>
      </c>
      <c r="C61" s="1" t="e">
        <f t="shared" si="1"/>
        <v>#NAME?</v>
      </c>
      <c r="F61" s="4" t="s">
        <v>268</v>
      </c>
      <c r="G61" s="4">
        <v>0.4367774914917949</v>
      </c>
      <c r="J61" s="4" t="s">
        <v>268</v>
      </c>
      <c r="K61" s="4">
        <v>728.94</v>
      </c>
      <c r="N61" s="4" t="s">
        <v>268</v>
      </c>
      <c r="O61" s="4">
        <v>5.2666666666666702</v>
      </c>
      <c r="R61" s="4" t="s">
        <v>268</v>
      </c>
      <c r="S61" s="4">
        <v>0.10179843909059484</v>
      </c>
      <c r="AD61" s="4" t="s">
        <v>268</v>
      </c>
      <c r="AE61" s="4">
        <v>0.51587608656400741</v>
      </c>
    </row>
    <row r="62" spans="2:31" x14ac:dyDescent="0.2">
      <c r="B62" s="4" t="e">
        <f>#NAME?</f>
        <v>#NAME?</v>
      </c>
      <c r="C62" s="1" t="e">
        <f t="shared" si="1"/>
        <v>#NAME?</v>
      </c>
      <c r="F62" s="4" t="s">
        <v>271</v>
      </c>
      <c r="G62" s="4">
        <v>0.72675816400829796</v>
      </c>
      <c r="J62" s="4" t="s">
        <v>271</v>
      </c>
      <c r="K62" s="4">
        <v>733.18</v>
      </c>
      <c r="N62" s="4" t="s">
        <v>271</v>
      </c>
      <c r="O62" s="4">
        <v>5.2</v>
      </c>
      <c r="R62" s="4" t="s">
        <v>271</v>
      </c>
      <c r="S62" s="4">
        <v>0.30508474576270911</v>
      </c>
      <c r="AD62" s="4" t="s">
        <v>271</v>
      </c>
      <c r="AE62" s="4">
        <v>0.26687880109830892</v>
      </c>
    </row>
    <row r="63" spans="2:31" x14ac:dyDescent="0.2">
      <c r="B63" s="4" t="e">
        <f>#NAME?</f>
        <v>#NAME?</v>
      </c>
      <c r="C63" s="1" t="e">
        <f t="shared" si="1"/>
        <v>#NAME?</v>
      </c>
      <c r="F63" s="4" t="s">
        <v>274</v>
      </c>
      <c r="G63" s="4">
        <v>1.4807352616471627</v>
      </c>
      <c r="J63" s="4" t="s">
        <v>274</v>
      </c>
      <c r="K63" s="4">
        <v>735.37</v>
      </c>
      <c r="N63" s="4" t="s">
        <v>274</v>
      </c>
      <c r="O63" s="4">
        <v>5.0999999999999996</v>
      </c>
      <c r="R63" s="4" t="s">
        <v>274</v>
      </c>
      <c r="S63" s="4">
        <v>0.37174721189594739</v>
      </c>
      <c r="AD63" s="4" t="s">
        <v>274</v>
      </c>
      <c r="AE63" s="4">
        <v>-0.22521946100888079</v>
      </c>
    </row>
    <row r="64" spans="2:31" x14ac:dyDescent="0.2">
      <c r="B64" s="4" t="e">
        <f>#NAME?</f>
        <v>#NAME?</v>
      </c>
      <c r="C64" s="1" t="e">
        <f t="shared" si="1"/>
        <v>#NAME?</v>
      </c>
      <c r="F64" s="4" t="s">
        <v>277</v>
      </c>
      <c r="G64" s="4">
        <v>2.9130386556486054</v>
      </c>
      <c r="J64" s="4" t="s">
        <v>277</v>
      </c>
      <c r="K64" s="4">
        <v>742.25</v>
      </c>
      <c r="N64" s="4" t="s">
        <v>277</v>
      </c>
      <c r="O64" s="4">
        <v>5.0999999999999996</v>
      </c>
      <c r="R64" s="4" t="s">
        <v>277</v>
      </c>
      <c r="S64" s="4">
        <v>0.37037037037040671</v>
      </c>
      <c r="AD64" s="4" t="s">
        <v>277</v>
      </c>
      <c r="AE64" s="4">
        <v>0.35911247915865074</v>
      </c>
    </row>
    <row r="65" spans="2:31" x14ac:dyDescent="0.2">
      <c r="B65" s="4" t="e">
        <f>#NAME?</f>
        <v>#NAME?</v>
      </c>
      <c r="C65" s="1" t="e">
        <f t="shared" si="1"/>
        <v>#NAME?</v>
      </c>
      <c r="F65" s="4" t="s">
        <v>280</v>
      </c>
      <c r="G65" s="4">
        <v>1.8259390347628062</v>
      </c>
      <c r="J65" s="4" t="s">
        <v>280</v>
      </c>
      <c r="K65" s="4">
        <v>742.25</v>
      </c>
      <c r="N65" s="4" t="s">
        <v>280</v>
      </c>
      <c r="O65" s="4">
        <v>5</v>
      </c>
      <c r="R65" s="4" t="s">
        <v>280</v>
      </c>
      <c r="S65" s="4">
        <v>-0.26836632002687849</v>
      </c>
      <c r="AD65" s="4" t="s">
        <v>280</v>
      </c>
      <c r="AE65" s="4">
        <v>6.1341853035143772E-2</v>
      </c>
    </row>
    <row r="66" spans="2:31" x14ac:dyDescent="0.2">
      <c r="B66" s="4" t="e">
        <f>#NAME?</f>
        <v>#NAME?</v>
      </c>
      <c r="C66" s="1" t="e">
        <f t="shared" si="1"/>
        <v>#NAME?</v>
      </c>
      <c r="F66" s="4" t="s">
        <v>283</v>
      </c>
      <c r="G66" s="4">
        <v>1.7826454622330123</v>
      </c>
      <c r="J66" s="4" t="s">
        <v>283</v>
      </c>
      <c r="K66" s="4">
        <v>746.25</v>
      </c>
      <c r="N66" s="4" t="s">
        <v>283</v>
      </c>
      <c r="O66" s="4">
        <v>5</v>
      </c>
      <c r="R66" s="4" t="s">
        <v>283</v>
      </c>
      <c r="S66" s="4">
        <v>0.16818028927013101</v>
      </c>
      <c r="AD66" s="4" t="s">
        <v>283</v>
      </c>
      <c r="AE66" s="4">
        <v>0.83016168995376649</v>
      </c>
    </row>
    <row r="67" spans="2:31" x14ac:dyDescent="0.2">
      <c r="B67" s="4" t="e">
        <f>#NAME?</f>
        <v>#NAME?</v>
      </c>
      <c r="C67" s="1" t="e">
        <f t="shared" si="1"/>
        <v>#NAME?</v>
      </c>
      <c r="F67" s="4" t="s">
        <v>286</v>
      </c>
      <c r="G67" s="4">
        <v>2.3022424085834343</v>
      </c>
      <c r="J67" s="4" t="s">
        <v>286</v>
      </c>
      <c r="K67" s="4">
        <v>752.3</v>
      </c>
      <c r="N67" s="4" t="s">
        <v>286</v>
      </c>
      <c r="O67" s="4">
        <v>4.93333333333333</v>
      </c>
      <c r="R67" s="4" t="s">
        <v>286</v>
      </c>
      <c r="S67" s="4">
        <v>0.16789791806574914</v>
      </c>
      <c r="AD67" s="4" t="s">
        <v>286</v>
      </c>
      <c r="AE67" s="4">
        <v>0.58012869230379494</v>
      </c>
    </row>
    <row r="68" spans="2:31" x14ac:dyDescent="0.2">
      <c r="B68" s="4" t="e">
        <f>#NAME?</f>
        <v>#NAME?</v>
      </c>
      <c r="C68" s="1" t="e">
        <f t="shared" si="1"/>
        <v>#NAME?</v>
      </c>
      <c r="F68" s="4" t="s">
        <v>289</v>
      </c>
      <c r="G68" s="4">
        <v>0.82452004041764904</v>
      </c>
      <c r="J68" s="4" t="s">
        <v>289</v>
      </c>
      <c r="K68" s="4">
        <v>748.37</v>
      </c>
      <c r="N68" s="4" t="s">
        <v>289</v>
      </c>
      <c r="O68" s="4">
        <v>4.7666666666666702</v>
      </c>
      <c r="R68" s="4" t="s">
        <v>289</v>
      </c>
      <c r="S68" s="4">
        <v>0</v>
      </c>
      <c r="AD68" s="4" t="s">
        <v>289</v>
      </c>
      <c r="AE68" s="4">
        <v>2.0149610860640252E-2</v>
      </c>
    </row>
    <row r="69" spans="2:31" x14ac:dyDescent="0.2">
      <c r="B69" s="4" t="e">
        <f>#NAME?</f>
        <v>#NAME?</v>
      </c>
      <c r="C69" s="1" t="e">
        <f t="shared" si="1"/>
        <v>#NAME?</v>
      </c>
      <c r="F69" s="4" t="s">
        <v>292</v>
      </c>
      <c r="G69" s="4">
        <v>1.5372179184910744</v>
      </c>
      <c r="J69" s="4" t="s">
        <v>292</v>
      </c>
      <c r="K69" s="4">
        <v>753.66</v>
      </c>
      <c r="N69" s="4" t="s">
        <v>292</v>
      </c>
      <c r="O69" s="4">
        <v>4.7</v>
      </c>
      <c r="R69" s="4" t="s">
        <v>292</v>
      </c>
      <c r="S69" s="4">
        <v>0.87160576600741158</v>
      </c>
      <c r="AD69" s="4" t="s">
        <v>292</v>
      </c>
      <c r="AE69" s="4">
        <v>0.69502153055828364</v>
      </c>
    </row>
    <row r="70" spans="2:31" x14ac:dyDescent="0.2">
      <c r="B70" s="4" t="e">
        <f>#NAME?</f>
        <v>#NAME?</v>
      </c>
      <c r="C70" s="1" t="e">
        <f t="shared" si="1"/>
        <v>#NAME?</v>
      </c>
      <c r="F70" s="4" t="s">
        <v>295</v>
      </c>
      <c r="G70" s="4">
        <v>1.4994974874371858</v>
      </c>
      <c r="J70" s="4" t="s">
        <v>295</v>
      </c>
      <c r="K70" s="4">
        <v>757.44</v>
      </c>
      <c r="N70" s="4" t="s">
        <v>295</v>
      </c>
      <c r="O70" s="4">
        <v>4.56666666666667</v>
      </c>
      <c r="R70" s="4" t="s">
        <v>295</v>
      </c>
      <c r="S70" s="4">
        <v>-9.9700897308070094E-2</v>
      </c>
      <c r="AD70" s="4" t="s">
        <v>295</v>
      </c>
      <c r="AE70" s="4">
        <v>0.68272188461249905</v>
      </c>
    </row>
    <row r="71" spans="2:31" x14ac:dyDescent="0.2">
      <c r="B71" s="4" t="e">
        <f>#NAME?</f>
        <v>#NAME?</v>
      </c>
      <c r="C71" s="1" t="e">
        <f t="shared" si="1"/>
        <v>#NAME?</v>
      </c>
      <c r="F71" s="4" t="s">
        <v>298</v>
      </c>
      <c r="G71" s="4">
        <v>1.1152465771633657</v>
      </c>
      <c r="J71" s="4" t="s">
        <v>298</v>
      </c>
      <c r="K71" s="4">
        <v>760.69</v>
      </c>
      <c r="N71" s="4" t="s">
        <v>298</v>
      </c>
      <c r="O71" s="4">
        <v>4.5</v>
      </c>
      <c r="R71" s="4" t="s">
        <v>298</v>
      </c>
      <c r="S71" s="4">
        <v>-0.26613439787096643</v>
      </c>
      <c r="AD71" s="4" t="s">
        <v>298</v>
      </c>
      <c r="AE71" s="4">
        <v>0.29806259314456035</v>
      </c>
    </row>
    <row r="72" spans="2:31" x14ac:dyDescent="0.2">
      <c r="B72" s="4" t="e">
        <f>#NAME?</f>
        <v>#NAME?</v>
      </c>
      <c r="C72" s="1" t="e">
        <f t="shared" ref="C72:C95" si="2">100*(K72/B72-1)</f>
        <v>#NAME?</v>
      </c>
      <c r="F72" s="4" t="s">
        <v>301</v>
      </c>
      <c r="G72" s="4">
        <v>2.4733754693533947</v>
      </c>
      <c r="J72" s="4" t="s">
        <v>301</v>
      </c>
      <c r="K72" s="4">
        <v>766.88</v>
      </c>
      <c r="N72" s="4" t="s">
        <v>301</v>
      </c>
      <c r="O72" s="4">
        <v>4.3333333333333304</v>
      </c>
      <c r="R72" s="4" t="s">
        <v>301</v>
      </c>
      <c r="S72" s="4">
        <v>-0.3002001334222788</v>
      </c>
      <c r="AD72" s="4" t="s">
        <v>301</v>
      </c>
      <c r="AE72" s="4">
        <v>0.93363051015354137</v>
      </c>
    </row>
    <row r="73" spans="2:31" x14ac:dyDescent="0.2">
      <c r="B73" s="4" t="e">
        <f>#NAME?</f>
        <v>#NAME?</v>
      </c>
      <c r="C73" s="1" t="e">
        <f t="shared" si="2"/>
        <v>#NAME?</v>
      </c>
      <c r="F73" s="4" t="s">
        <v>304</v>
      </c>
      <c r="G73" s="4">
        <v>2.1760475546002174</v>
      </c>
      <c r="J73" s="4" t="s">
        <v>304</v>
      </c>
      <c r="K73" s="4">
        <v>770.06</v>
      </c>
      <c r="N73" s="4" t="s">
        <v>304</v>
      </c>
      <c r="O73" s="4">
        <v>4.2333333333333298</v>
      </c>
      <c r="R73" s="4" t="s">
        <v>304</v>
      </c>
      <c r="S73" s="4">
        <v>0.60220809635299044</v>
      </c>
      <c r="AD73" s="4" t="s">
        <v>304</v>
      </c>
      <c r="AE73" s="4">
        <v>0.21591383075299947</v>
      </c>
    </row>
    <row r="74" spans="2:31" x14ac:dyDescent="0.2">
      <c r="B74" s="4" t="e">
        <f>#NAME?</f>
        <v>#NAME?</v>
      </c>
      <c r="C74" s="1" t="e">
        <f t="shared" si="2"/>
        <v>#NAME?</v>
      </c>
      <c r="F74" s="4" t="s">
        <v>307</v>
      </c>
      <c r="G74" s="4">
        <v>2.0146810308407268</v>
      </c>
      <c r="J74" s="4" t="s">
        <v>307</v>
      </c>
      <c r="K74" s="4">
        <v>772.7</v>
      </c>
      <c r="N74" s="4" t="s">
        <v>307</v>
      </c>
      <c r="O74" s="4">
        <v>4.1333333333333302</v>
      </c>
      <c r="R74" s="4" t="s">
        <v>307</v>
      </c>
      <c r="S74" s="4">
        <v>0.29930162953110651</v>
      </c>
      <c r="AD74" s="4" t="s">
        <v>307</v>
      </c>
      <c r="AE74" s="4">
        <v>0.47986289631533846</v>
      </c>
    </row>
    <row r="75" spans="2:31" x14ac:dyDescent="0.2">
      <c r="B75" s="4" t="e">
        <f>#NAME?</f>
        <v>#NAME?</v>
      </c>
      <c r="C75" s="1" t="e">
        <f t="shared" si="2"/>
        <v>#NAME?</v>
      </c>
      <c r="F75" s="4" t="s">
        <v>310</v>
      </c>
      <c r="G75" s="4">
        <v>1.8969619687389079</v>
      </c>
      <c r="J75" s="4" t="s">
        <v>310</v>
      </c>
      <c r="K75" s="4">
        <v>775.12</v>
      </c>
      <c r="N75" s="4" t="s">
        <v>310</v>
      </c>
      <c r="O75" s="4">
        <v>3.93333333333333</v>
      </c>
      <c r="R75" s="4" t="s">
        <v>310</v>
      </c>
      <c r="S75" s="4">
        <v>0.46419098143268928</v>
      </c>
      <c r="AD75" s="4" t="s">
        <v>310</v>
      </c>
      <c r="AE75" s="4">
        <v>0.50924685071026532</v>
      </c>
    </row>
    <row r="76" spans="2:31" x14ac:dyDescent="0.2">
      <c r="B76" s="4" t="e">
        <f>#NAME?</f>
        <v>#NAME?</v>
      </c>
      <c r="C76" s="1" t="e">
        <f t="shared" si="2"/>
        <v>#NAME?</v>
      </c>
      <c r="F76" s="4" t="s">
        <v>313</v>
      </c>
      <c r="G76" s="4">
        <v>2.3067494262466095</v>
      </c>
      <c r="J76" s="4" t="s">
        <v>313</v>
      </c>
      <c r="K76" s="4">
        <v>784.57</v>
      </c>
      <c r="N76" s="4" t="s">
        <v>313</v>
      </c>
      <c r="O76" s="4">
        <v>3.9</v>
      </c>
      <c r="R76" s="4" t="s">
        <v>313</v>
      </c>
      <c r="S76" s="4">
        <v>0.59405940594058848</v>
      </c>
      <c r="AD76" s="4" t="s">
        <v>313</v>
      </c>
      <c r="AE76" s="4">
        <v>0.22303030303030302</v>
      </c>
    </row>
    <row r="77" spans="2:31" x14ac:dyDescent="0.2">
      <c r="B77" s="4" t="e">
        <f>#NAME?</f>
        <v>#NAME?</v>
      </c>
      <c r="C77" s="1" t="e">
        <f t="shared" si="2"/>
        <v>#NAME?</v>
      </c>
      <c r="F77" s="4" t="s">
        <v>316</v>
      </c>
      <c r="G77" s="4">
        <v>2.67901202503701</v>
      </c>
      <c r="J77" s="4" t="s">
        <v>316</v>
      </c>
      <c r="K77" s="4">
        <v>790.69</v>
      </c>
      <c r="N77" s="4" t="s">
        <v>316</v>
      </c>
      <c r="O77" s="4">
        <v>3.8</v>
      </c>
      <c r="R77" s="4" t="s">
        <v>316</v>
      </c>
      <c r="S77" s="4">
        <v>0.13123359580019578</v>
      </c>
      <c r="AD77" s="4" t="s">
        <v>316</v>
      </c>
      <c r="AE77" s="4">
        <v>0.37734023511199266</v>
      </c>
    </row>
    <row r="78" spans="2:31" x14ac:dyDescent="0.2">
      <c r="B78" s="4" t="e">
        <f>#NAME?</f>
        <v>#NAME?</v>
      </c>
      <c r="C78" s="1" t="e">
        <f t="shared" si="2"/>
        <v>#NAME?</v>
      </c>
      <c r="F78" s="4" t="s">
        <v>319</v>
      </c>
      <c r="G78" s="4">
        <v>3.2276433285880679</v>
      </c>
      <c r="J78" s="4" t="s">
        <v>319</v>
      </c>
      <c r="K78" s="4">
        <v>797.64</v>
      </c>
      <c r="N78" s="4" t="s">
        <v>319</v>
      </c>
      <c r="O78" s="4">
        <v>3.7</v>
      </c>
      <c r="R78" s="4" t="s">
        <v>319</v>
      </c>
      <c r="S78" s="4">
        <v>0.52424639580669918</v>
      </c>
      <c r="AD78" s="4" t="s">
        <v>319</v>
      </c>
      <c r="AE78" s="4">
        <v>0.66750204829148396</v>
      </c>
    </row>
    <row r="79" spans="2:31" x14ac:dyDescent="0.2">
      <c r="B79" s="4" t="e">
        <f>#NAME?</f>
        <v>#NAME?</v>
      </c>
      <c r="C79" s="1" t="e">
        <f t="shared" si="2"/>
        <v>#NAME?</v>
      </c>
      <c r="F79" s="4" t="s">
        <v>322</v>
      </c>
      <c r="G79" s="4">
        <v>3.7349055630095989</v>
      </c>
      <c r="J79" s="4" t="s">
        <v>322</v>
      </c>
      <c r="K79" s="4">
        <v>804.07</v>
      </c>
      <c r="N79" s="4" t="s">
        <v>322</v>
      </c>
      <c r="O79" s="4">
        <v>3.6333333333333302</v>
      </c>
      <c r="R79" s="4" t="s">
        <v>322</v>
      </c>
      <c r="S79" s="4">
        <v>0.32594524119913926</v>
      </c>
      <c r="AD79" s="4" t="s">
        <v>322</v>
      </c>
      <c r="AE79" s="4">
        <v>0.77558348294434465</v>
      </c>
    </row>
    <row r="80" spans="2:31" x14ac:dyDescent="0.2">
      <c r="B80" s="4" t="e">
        <f>#NAME?</f>
        <v>#NAME?</v>
      </c>
      <c r="C80" s="1" t="e">
        <f t="shared" si="2"/>
        <v>#NAME?</v>
      </c>
      <c r="F80" s="4" t="s">
        <v>325</v>
      </c>
      <c r="G80" s="4">
        <v>2.0418828147902675</v>
      </c>
      <c r="J80" s="4" t="s">
        <v>325</v>
      </c>
      <c r="K80" s="4">
        <v>800.59</v>
      </c>
      <c r="N80" s="4" t="s">
        <v>325</v>
      </c>
      <c r="O80" s="4">
        <v>3.5</v>
      </c>
      <c r="R80" s="4" t="s">
        <v>325</v>
      </c>
      <c r="S80" s="4">
        <v>0.45484080571833302</v>
      </c>
      <c r="AD80" s="4" t="s">
        <v>325</v>
      </c>
      <c r="AE80" s="4">
        <v>0.11401696002280338</v>
      </c>
    </row>
    <row r="81" spans="2:31" x14ac:dyDescent="0.2">
      <c r="B81" s="4" t="e">
        <f>#NAME?</f>
        <v>#NAME?</v>
      </c>
      <c r="C81" s="1" t="e">
        <f t="shared" si="2"/>
        <v>#NAME?</v>
      </c>
      <c r="F81" s="4" t="s">
        <v>328</v>
      </c>
      <c r="G81" s="4">
        <v>1.8161352742541326</v>
      </c>
      <c r="J81" s="4" t="s">
        <v>328</v>
      </c>
      <c r="K81" s="4">
        <v>805.05</v>
      </c>
      <c r="N81" s="4" t="s">
        <v>328</v>
      </c>
      <c r="O81" s="4">
        <v>3.4</v>
      </c>
      <c r="R81" s="4" t="s">
        <v>328</v>
      </c>
      <c r="S81" s="4">
        <v>0.67917205692108717</v>
      </c>
      <c r="AD81" s="4" t="s">
        <v>328</v>
      </c>
      <c r="AE81" s="4">
        <v>0.16134007165397299</v>
      </c>
    </row>
    <row r="82" spans="2:31" x14ac:dyDescent="0.2">
      <c r="B82" s="4" t="e">
        <f>#NAME?</f>
        <v>#NAME?</v>
      </c>
      <c r="C82" s="1" t="e">
        <f t="shared" si="2"/>
        <v>#NAME?</v>
      </c>
      <c r="F82" s="4" t="s">
        <v>331</v>
      </c>
      <c r="G82" s="4">
        <v>0.50273306253447669</v>
      </c>
      <c r="J82" s="4" t="s">
        <v>331</v>
      </c>
      <c r="K82" s="4">
        <v>801.65</v>
      </c>
      <c r="N82" s="4" t="s">
        <v>331</v>
      </c>
      <c r="O82" s="4">
        <v>3.4</v>
      </c>
      <c r="R82" s="4" t="s">
        <v>331</v>
      </c>
      <c r="S82" s="4">
        <v>0.70671378091839798</v>
      </c>
      <c r="AD82" s="4" t="s">
        <v>331</v>
      </c>
      <c r="AE82" s="4">
        <v>-4.7376524931896244E-2</v>
      </c>
    </row>
    <row r="83" spans="2:31" x14ac:dyDescent="0.2">
      <c r="B83" s="4" t="e">
        <f>#NAME?</f>
        <v>#NAME?</v>
      </c>
      <c r="C83" s="1" t="e">
        <f t="shared" si="2"/>
        <v>#NAME?</v>
      </c>
      <c r="F83" s="4" t="s">
        <v>334</v>
      </c>
      <c r="G83" s="4">
        <v>8.4569751389804368E-2</v>
      </c>
      <c r="J83" s="4" t="s">
        <v>334</v>
      </c>
      <c r="K83" s="4">
        <v>804.75</v>
      </c>
      <c r="N83" s="4" t="s">
        <v>334</v>
      </c>
      <c r="O83" s="4">
        <v>3.3</v>
      </c>
      <c r="R83" s="4" t="s">
        <v>334</v>
      </c>
      <c r="S83" s="4">
        <v>0.28708133971291599</v>
      </c>
      <c r="AD83" s="4" t="s">
        <v>334</v>
      </c>
      <c r="AE83" s="4">
        <v>0.70387486669036614</v>
      </c>
    </row>
    <row r="84" spans="2:31" x14ac:dyDescent="0.2">
      <c r="B84" s="4" t="e">
        <f>#NAME?</f>
        <v>#NAME?</v>
      </c>
      <c r="C84" s="1" t="e">
        <f t="shared" si="2"/>
        <v>#NAME?</v>
      </c>
      <c r="F84" s="4" t="s">
        <v>337</v>
      </c>
      <c r="G84" s="4">
        <v>1.5763374511297918</v>
      </c>
      <c r="J84" s="4" t="s">
        <v>337</v>
      </c>
      <c r="K84" s="4">
        <v>813.21</v>
      </c>
      <c r="N84" s="4" t="s">
        <v>337</v>
      </c>
      <c r="O84" s="4">
        <v>3.2</v>
      </c>
      <c r="R84" s="4" t="s">
        <v>337</v>
      </c>
      <c r="S84" s="4">
        <v>-3.180661577575418E-2</v>
      </c>
      <c r="AD84" s="4" t="s">
        <v>337</v>
      </c>
      <c r="AE84" s="4">
        <v>0.93429351407323735</v>
      </c>
    </row>
    <row r="85" spans="2:31" x14ac:dyDescent="0.2">
      <c r="B85" s="4" t="e">
        <f>#NAME?</f>
        <v>#NAME?</v>
      </c>
      <c r="C85" s="1" t="e">
        <f t="shared" si="2"/>
        <v>#NAME?</v>
      </c>
      <c r="F85" s="4" t="s">
        <v>340</v>
      </c>
      <c r="G85" s="4">
        <v>0.51673809080181354</v>
      </c>
      <c r="J85" s="4" t="s">
        <v>340</v>
      </c>
      <c r="K85" s="4">
        <v>809.21</v>
      </c>
      <c r="N85" s="4" t="s">
        <v>340</v>
      </c>
      <c r="O85" s="4">
        <v>3.1333333333333302</v>
      </c>
      <c r="R85" s="4" t="s">
        <v>340</v>
      </c>
      <c r="S85" s="4">
        <v>0.60451797645529448</v>
      </c>
      <c r="AD85" s="4" t="s">
        <v>340</v>
      </c>
      <c r="AE85" s="4">
        <v>-2.7979202126419359E-2</v>
      </c>
    </row>
    <row r="86" spans="2:31" x14ac:dyDescent="0.2">
      <c r="B86" s="4" t="e">
        <f>#NAME?</f>
        <v>#NAME?</v>
      </c>
      <c r="C86" s="1" t="e">
        <f t="shared" si="2"/>
        <v>#NAME?</v>
      </c>
      <c r="F86" s="4" t="s">
        <v>343</v>
      </c>
      <c r="G86" s="4">
        <v>1.3572007734048526</v>
      </c>
      <c r="J86" s="4" t="s">
        <v>343</v>
      </c>
      <c r="K86" s="4">
        <v>812.53</v>
      </c>
      <c r="N86" s="4" t="s">
        <v>343</v>
      </c>
      <c r="O86" s="4">
        <v>3.06666666666667</v>
      </c>
      <c r="R86" s="4" t="s">
        <v>343</v>
      </c>
      <c r="S86" s="4">
        <v>0.18975332068310116</v>
      </c>
      <c r="AD86" s="4" t="s">
        <v>343</v>
      </c>
      <c r="AE86" s="4">
        <v>0.26121230496536607</v>
      </c>
    </row>
    <row r="87" spans="2:31" x14ac:dyDescent="0.2">
      <c r="B87" s="4" t="e">
        <f>#NAME?</f>
        <v>#NAME?</v>
      </c>
      <c r="C87" s="1" t="e">
        <f t="shared" si="2"/>
        <v>#NAME?</v>
      </c>
      <c r="F87" s="4" t="s">
        <v>346</v>
      </c>
      <c r="G87" s="4">
        <v>0.89220254737496107</v>
      </c>
      <c r="J87" s="4" t="s">
        <v>346</v>
      </c>
      <c r="K87" s="4">
        <v>811.93</v>
      </c>
      <c r="N87" s="4" t="s">
        <v>346</v>
      </c>
      <c r="O87" s="4">
        <v>3.2</v>
      </c>
      <c r="R87" s="4" t="s">
        <v>346</v>
      </c>
      <c r="S87" s="4">
        <v>0.44191919191951673</v>
      </c>
      <c r="AD87" s="4" t="s">
        <v>346</v>
      </c>
      <c r="AE87" s="4">
        <v>7.4437646839889279E-2</v>
      </c>
    </row>
    <row r="88" spans="2:31" x14ac:dyDescent="0.2">
      <c r="B88" s="4" t="e">
        <f>#NAME?</f>
        <v>#NAME?</v>
      </c>
      <c r="C88" s="1" t="e">
        <f t="shared" si="2"/>
        <v>#NAME?</v>
      </c>
      <c r="F88" s="4" t="s">
        <v>349</v>
      </c>
      <c r="G88" s="4">
        <v>-1.9146345962297564</v>
      </c>
      <c r="J88" s="4" t="s">
        <v>349</v>
      </c>
      <c r="K88" s="4">
        <v>797.64</v>
      </c>
      <c r="N88" s="4" t="s">
        <v>349</v>
      </c>
      <c r="O88" s="4">
        <v>3.5</v>
      </c>
      <c r="R88" s="4" t="s">
        <v>349</v>
      </c>
      <c r="S88" s="4">
        <v>0.28284098051539552</v>
      </c>
      <c r="AD88" s="4" t="s">
        <v>349</v>
      </c>
      <c r="AE88" s="4">
        <v>-2.0780549034192601</v>
      </c>
    </row>
    <row r="89" spans="2:31" x14ac:dyDescent="0.2">
      <c r="B89" s="4" t="e">
        <f>#NAME?</f>
        <v>#NAME?</v>
      </c>
      <c r="C89" s="1" t="e">
        <f t="shared" si="2"/>
        <v>#NAME?</v>
      </c>
      <c r="F89" s="4" t="s">
        <v>352</v>
      </c>
      <c r="G89" s="4">
        <v>-11.282608964298513</v>
      </c>
      <c r="J89" s="4" t="s">
        <v>352</v>
      </c>
      <c r="K89" s="4">
        <v>717.91</v>
      </c>
      <c r="N89" s="4" t="s">
        <v>352</v>
      </c>
      <c r="O89" s="4">
        <v>3.8</v>
      </c>
      <c r="R89" s="4" t="s">
        <v>352</v>
      </c>
      <c r="S89" s="4">
        <v>-0.25070510811689684</v>
      </c>
      <c r="AD89" s="4" t="s">
        <v>352</v>
      </c>
      <c r="AE89" s="4">
        <v>-11.548413131720748</v>
      </c>
    </row>
    <row r="90" spans="2:31" x14ac:dyDescent="0.2">
      <c r="B90" s="4" t="e">
        <f>#NAME?</f>
        <v>#NAME?</v>
      </c>
      <c r="C90" s="1" t="e">
        <f t="shared" si="2"/>
        <v>#NAME?</v>
      </c>
      <c r="F90" s="4" t="s">
        <v>354</v>
      </c>
      <c r="G90" s="4">
        <v>-3.6552496523205296</v>
      </c>
      <c r="J90" s="4" t="s">
        <v>354</v>
      </c>
      <c r="K90" s="4">
        <v>782.83</v>
      </c>
      <c r="N90" s="4" t="s">
        <v>354</v>
      </c>
      <c r="O90" s="4">
        <v>4.06666666666667</v>
      </c>
      <c r="R90" s="4" t="s">
        <v>354</v>
      </c>
      <c r="S90" s="4">
        <v>-0.56550424128180432</v>
      </c>
      <c r="AD90" s="4" t="s">
        <v>354</v>
      </c>
      <c r="AE90" s="4">
        <v>11.454028232515698</v>
      </c>
    </row>
    <row r="91" spans="2:31" x14ac:dyDescent="0.2">
      <c r="B91" s="4" t="e">
        <f>#NAME?</f>
        <v>#NAME?</v>
      </c>
      <c r="C91" s="1" t="e">
        <f t="shared" si="2"/>
        <v>#NAME?</v>
      </c>
      <c r="F91" s="4" t="s">
        <v>356</v>
      </c>
      <c r="G91" s="4">
        <v>-2.8672422499476555</v>
      </c>
      <c r="J91" s="4" t="s">
        <v>356</v>
      </c>
      <c r="K91" s="4">
        <v>788.65</v>
      </c>
      <c r="N91" s="4" t="s">
        <v>356</v>
      </c>
      <c r="O91" s="4">
        <v>4.06666666666667</v>
      </c>
      <c r="R91" s="4" t="s">
        <v>356</v>
      </c>
      <c r="S91" s="4">
        <v>-6.3191153238866302E-2</v>
      </c>
      <c r="AD91" s="4" t="s">
        <v>356</v>
      </c>
      <c r="AE91" s="4">
        <v>-2.7016614495545386</v>
      </c>
    </row>
    <row r="92" spans="2:31" x14ac:dyDescent="0.2">
      <c r="B92" s="4" t="e">
        <f>#NAME?</f>
        <v>#NAME?</v>
      </c>
      <c r="C92" s="1" t="e">
        <f t="shared" si="2"/>
        <v>#NAME?</v>
      </c>
      <c r="F92" s="4" t="s">
        <v>358</v>
      </c>
      <c r="G92" s="4">
        <v>-3.1079183591595205</v>
      </c>
      <c r="J92" s="4" t="s">
        <v>358</v>
      </c>
      <c r="K92" s="4">
        <v>772.85</v>
      </c>
      <c r="N92" s="4" t="s">
        <v>358</v>
      </c>
      <c r="O92" s="4">
        <v>3.8666666666666698</v>
      </c>
      <c r="R92" s="4" t="s">
        <v>358</v>
      </c>
      <c r="S92" s="4">
        <v>2.5924754979456317</v>
      </c>
      <c r="AD92" s="4" t="s">
        <v>358</v>
      </c>
      <c r="AE92" s="4">
        <v>-5.1969906949118991</v>
      </c>
    </row>
    <row r="93" spans="2:31" x14ac:dyDescent="0.2">
      <c r="B93" s="4" t="e">
        <f>#NAME?</f>
        <v>#NAME?</v>
      </c>
      <c r="C93" s="1" t="e">
        <f t="shared" si="2"/>
        <v>#NAME?</v>
      </c>
      <c r="F93" s="4" t="s">
        <v>360</v>
      </c>
      <c r="G93" s="4">
        <v>9.4120432923346939</v>
      </c>
      <c r="J93" s="4" t="s">
        <v>360</v>
      </c>
      <c r="K93" s="4">
        <v>785.48</v>
      </c>
      <c r="N93" s="4" t="s">
        <v>360</v>
      </c>
      <c r="O93" s="4">
        <v>3.7333333333333298</v>
      </c>
      <c r="R93" s="4" t="s">
        <v>360</v>
      </c>
      <c r="S93" s="4">
        <v>0.1566897504822824</v>
      </c>
      <c r="AD93" s="4" t="s">
        <v>360</v>
      </c>
      <c r="AE93" s="4">
        <v>3.2317009501931713</v>
      </c>
    </row>
    <row r="94" spans="2:31" x14ac:dyDescent="0.2">
      <c r="B94" s="4" t="e">
        <f>#NAME?</f>
        <v>#NAME?</v>
      </c>
      <c r="C94" s="1" t="e">
        <f t="shared" si="2"/>
        <v>#NAME?</v>
      </c>
      <c r="F94" s="4" t="s">
        <v>362</v>
      </c>
      <c r="G94" s="4">
        <v>2.4546784805669173</v>
      </c>
      <c r="J94" s="4" t="s">
        <v>362</v>
      </c>
      <c r="K94" s="4">
        <v>802.04595954942204</v>
      </c>
      <c r="N94" s="4" t="s">
        <v>362</v>
      </c>
      <c r="O94" s="4">
        <v>3.6</v>
      </c>
      <c r="R94" s="4" t="s">
        <v>362</v>
      </c>
      <c r="S94" s="4">
        <v>0.92677652007253386</v>
      </c>
      <c r="AD94" s="4" t="s">
        <v>362</v>
      </c>
      <c r="AE94" s="4">
        <v>4</v>
      </c>
    </row>
    <row r="95" spans="2:31" x14ac:dyDescent="0.2">
      <c r="B95" s="4" t="e">
        <f>#NAME?</f>
        <v>#NAME?</v>
      </c>
      <c r="C95" s="1" t="e">
        <f t="shared" si="2"/>
        <v>#NAME?</v>
      </c>
      <c r="F95" s="4" t="s">
        <v>364</v>
      </c>
      <c r="G95" s="4">
        <v>4.0953450623441325</v>
      </c>
      <c r="J95" s="4" t="s">
        <v>364</v>
      </c>
      <c r="K95" s="4">
        <v>820.94793883417697</v>
      </c>
      <c r="N95" s="4" t="s">
        <v>364</v>
      </c>
      <c r="O95" s="4">
        <v>3.55</v>
      </c>
      <c r="R95" s="4" t="s">
        <v>364</v>
      </c>
      <c r="S95" s="4">
        <v>0.37757821782802081</v>
      </c>
      <c r="AD95" s="4" t="s">
        <v>364</v>
      </c>
      <c r="AE95" s="4">
        <v>4.8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95"/>
  <sheetViews>
    <sheetView topLeftCell="A85" zoomScaleNormal="100" workbookViewId="0">
      <selection activeCell="C96" sqref="C96"/>
    </sheetView>
  </sheetViews>
  <sheetFormatPr defaultColWidth="8.7109375" defaultRowHeight="12.75" x14ac:dyDescent="0.2"/>
  <cols>
    <col min="3" max="3" width="9.140625" style="1" customWidth="1"/>
  </cols>
  <sheetData>
    <row r="1" spans="1:31" x14ac:dyDescent="0.2">
      <c r="A1" s="12" t="s">
        <v>0</v>
      </c>
      <c r="B1" s="4" t="s">
        <v>543</v>
      </c>
      <c r="C1" s="1" t="s">
        <v>0</v>
      </c>
      <c r="E1" s="4" t="s">
        <v>15</v>
      </c>
      <c r="F1" s="4" t="s">
        <v>3</v>
      </c>
      <c r="G1" s="4" t="s">
        <v>4</v>
      </c>
      <c r="I1" s="4" t="s">
        <v>2</v>
      </c>
      <c r="J1" s="4" t="s">
        <v>3</v>
      </c>
      <c r="K1" s="4" t="s">
        <v>4</v>
      </c>
      <c r="M1" s="4" t="s">
        <v>5</v>
      </c>
      <c r="N1" s="4" t="s">
        <v>3</v>
      </c>
      <c r="O1" s="4" t="s">
        <v>4</v>
      </c>
      <c r="Q1" s="4" t="s">
        <v>6</v>
      </c>
      <c r="R1" s="4" t="s">
        <v>3</v>
      </c>
      <c r="S1" s="4" t="s">
        <v>4</v>
      </c>
      <c r="U1" s="4" t="s">
        <v>8</v>
      </c>
      <c r="V1" s="4" t="s">
        <v>3</v>
      </c>
      <c r="W1" s="4" t="s">
        <v>4</v>
      </c>
      <c r="Y1" s="4" t="s">
        <v>9</v>
      </c>
      <c r="Z1" s="4" t="s">
        <v>3</v>
      </c>
      <c r="AA1" s="4" t="s">
        <v>4</v>
      </c>
      <c r="AC1" s="4" t="s">
        <v>544</v>
      </c>
      <c r="AD1" s="4" t="s">
        <v>3</v>
      </c>
      <c r="AE1" s="4" t="s">
        <v>4</v>
      </c>
    </row>
    <row r="2" spans="1:31" x14ac:dyDescent="0.2">
      <c r="F2" s="4" t="s">
        <v>46</v>
      </c>
      <c r="G2" s="4" t="s">
        <v>561</v>
      </c>
      <c r="J2" s="4" t="s">
        <v>46</v>
      </c>
      <c r="K2" s="4" t="s">
        <v>562</v>
      </c>
      <c r="N2" s="4" t="s">
        <v>46</v>
      </c>
      <c r="O2" s="4" t="s">
        <v>563</v>
      </c>
      <c r="R2" s="4" t="s">
        <v>46</v>
      </c>
      <c r="S2" s="4" t="s">
        <v>564</v>
      </c>
      <c r="V2" s="4" t="s">
        <v>46</v>
      </c>
      <c r="W2" s="4" t="s">
        <v>565</v>
      </c>
      <c r="Z2" s="4" t="s">
        <v>46</v>
      </c>
      <c r="AA2" s="4" t="s">
        <v>566</v>
      </c>
      <c r="AD2" s="4" t="s">
        <v>46</v>
      </c>
      <c r="AE2" s="4" t="s">
        <v>567</v>
      </c>
    </row>
    <row r="3" spans="1:31" x14ac:dyDescent="0.2">
      <c r="F3" s="4" t="s">
        <v>75</v>
      </c>
      <c r="G3" s="4" t="s">
        <v>568</v>
      </c>
      <c r="J3" s="4" t="s">
        <v>75</v>
      </c>
      <c r="K3" s="4" t="s">
        <v>568</v>
      </c>
      <c r="N3" s="4" t="s">
        <v>75</v>
      </c>
      <c r="O3" s="4" t="s">
        <v>568</v>
      </c>
      <c r="R3" s="4" t="s">
        <v>75</v>
      </c>
      <c r="S3" s="4" t="s">
        <v>568</v>
      </c>
      <c r="V3" s="4" t="s">
        <v>75</v>
      </c>
      <c r="W3" s="4" t="s">
        <v>568</v>
      </c>
      <c r="Z3" s="4" t="s">
        <v>75</v>
      </c>
      <c r="AA3" s="4" t="s">
        <v>568</v>
      </c>
      <c r="AD3" s="4" t="s">
        <v>75</v>
      </c>
      <c r="AE3" s="4" t="s">
        <v>568</v>
      </c>
    </row>
    <row r="4" spans="1:31" x14ac:dyDescent="0.2">
      <c r="F4" s="4" t="s">
        <v>79</v>
      </c>
      <c r="G4" s="4" t="s">
        <v>91</v>
      </c>
      <c r="J4" s="4" t="s">
        <v>79</v>
      </c>
      <c r="K4" s="4" t="s">
        <v>80</v>
      </c>
      <c r="N4" s="4" t="s">
        <v>79</v>
      </c>
      <c r="O4" s="4" t="s">
        <v>81</v>
      </c>
      <c r="R4" s="4" t="s">
        <v>79</v>
      </c>
      <c r="S4" s="4" t="s">
        <v>82</v>
      </c>
      <c r="V4" s="4" t="s">
        <v>79</v>
      </c>
      <c r="W4" s="4" t="s">
        <v>85</v>
      </c>
      <c r="Z4" s="4" t="s">
        <v>79</v>
      </c>
      <c r="AA4" s="4" t="s">
        <v>87</v>
      </c>
      <c r="AD4" s="4" t="s">
        <v>79</v>
      </c>
      <c r="AE4" s="4" t="s">
        <v>88</v>
      </c>
    </row>
    <row r="5" spans="1:31" x14ac:dyDescent="0.2">
      <c r="F5" s="4" t="s">
        <v>98</v>
      </c>
      <c r="G5" s="4" t="s">
        <v>78</v>
      </c>
      <c r="J5" s="4" t="s">
        <v>98</v>
      </c>
      <c r="K5" s="4" t="s">
        <v>78</v>
      </c>
      <c r="N5" s="4" t="s">
        <v>98</v>
      </c>
      <c r="O5" s="4" t="s">
        <v>78</v>
      </c>
      <c r="R5" s="4" t="s">
        <v>98</v>
      </c>
      <c r="S5" s="4" t="s">
        <v>78</v>
      </c>
      <c r="V5" s="4" t="s">
        <v>98</v>
      </c>
      <c r="W5" s="4" t="s">
        <v>99</v>
      </c>
      <c r="Z5" s="4" t="s">
        <v>98</v>
      </c>
      <c r="AA5" s="4" t="s">
        <v>99</v>
      </c>
      <c r="AD5" s="4" t="s">
        <v>98</v>
      </c>
      <c r="AE5" s="4" t="s">
        <v>78</v>
      </c>
    </row>
    <row r="6" spans="1:31" x14ac:dyDescent="0.2">
      <c r="F6" s="4" t="s">
        <v>103</v>
      </c>
      <c r="G6" s="4" t="s">
        <v>105</v>
      </c>
      <c r="J6" s="4" t="s">
        <v>103</v>
      </c>
      <c r="K6" s="4" t="s">
        <v>104</v>
      </c>
      <c r="N6" s="4" t="s">
        <v>103</v>
      </c>
      <c r="O6" s="4" t="s">
        <v>105</v>
      </c>
      <c r="R6" s="4" t="s">
        <v>103</v>
      </c>
      <c r="S6" s="4" t="s">
        <v>105</v>
      </c>
      <c r="V6" s="4" t="s">
        <v>103</v>
      </c>
      <c r="W6" s="4" t="s">
        <v>105</v>
      </c>
      <c r="Z6" s="4" t="s">
        <v>103</v>
      </c>
      <c r="AA6" s="4" t="s">
        <v>104</v>
      </c>
      <c r="AD6" s="4" t="s">
        <v>103</v>
      </c>
      <c r="AE6" s="4" t="s">
        <v>105</v>
      </c>
    </row>
    <row r="7" spans="1:31" x14ac:dyDescent="0.2">
      <c r="F7" s="4" t="s">
        <v>108</v>
      </c>
      <c r="G7" s="4" t="s">
        <v>105</v>
      </c>
      <c r="J7" s="4" t="s">
        <v>108</v>
      </c>
      <c r="K7" s="4" t="s">
        <v>104</v>
      </c>
      <c r="N7" s="4" t="s">
        <v>108</v>
      </c>
      <c r="O7" s="4" t="s">
        <v>105</v>
      </c>
      <c r="R7" s="4" t="s">
        <v>108</v>
      </c>
      <c r="S7" s="4" t="s">
        <v>105</v>
      </c>
      <c r="V7" s="4" t="s">
        <v>108</v>
      </c>
      <c r="W7" s="4" t="s">
        <v>105</v>
      </c>
      <c r="Z7" s="4" t="s">
        <v>108</v>
      </c>
      <c r="AA7" s="4" t="s">
        <v>104</v>
      </c>
      <c r="AD7" s="4" t="s">
        <v>108</v>
      </c>
      <c r="AE7" s="4" t="s">
        <v>105</v>
      </c>
    </row>
    <row r="8" spans="1:31" x14ac:dyDescent="0.2">
      <c r="B8" s="4" t="e">
        <f>#NAME?</f>
        <v>#NAME?</v>
      </c>
      <c r="C8" s="1" t="e">
        <f t="shared" ref="C8:C39" si="0">100*(K8/B8-1)</f>
        <v>#NAME?</v>
      </c>
      <c r="F8" s="4" t="s">
        <v>110</v>
      </c>
      <c r="G8" s="4">
        <v>3.8725526160665269</v>
      </c>
      <c r="J8" s="4" t="s">
        <v>110</v>
      </c>
      <c r="K8" s="4">
        <v>410.57600000000002</v>
      </c>
      <c r="N8" s="4" t="s">
        <v>110</v>
      </c>
      <c r="O8" s="4">
        <v>10.4</v>
      </c>
      <c r="R8" s="4" t="s">
        <v>110</v>
      </c>
      <c r="S8" s="4">
        <v>0.89292843020172563</v>
      </c>
      <c r="V8" s="4">
        <v>2000</v>
      </c>
      <c r="W8" s="4">
        <v>5.5751666666666697</v>
      </c>
      <c r="Z8" s="4">
        <v>2000</v>
      </c>
      <c r="AA8" s="4">
        <v>-1.08784205773848</v>
      </c>
      <c r="AD8" s="4" t="s">
        <v>110</v>
      </c>
      <c r="AE8" s="4">
        <v>0.42139725605555955</v>
      </c>
    </row>
    <row r="9" spans="1:31" x14ac:dyDescent="0.2">
      <c r="B9" s="4" t="e">
        <f>#NAME?</f>
        <v>#NAME?</v>
      </c>
      <c r="C9" s="1" t="e">
        <f t="shared" si="0"/>
        <v>#NAME?</v>
      </c>
      <c r="F9" s="4" t="s">
        <v>112</v>
      </c>
      <c r="G9" s="4">
        <v>4.2658915236803496</v>
      </c>
      <c r="J9" s="4" t="s">
        <v>112</v>
      </c>
      <c r="K9" s="4">
        <v>413.57900000000001</v>
      </c>
      <c r="N9" s="4" t="s">
        <v>112</v>
      </c>
      <c r="O9" s="4">
        <v>10.199999999999999</v>
      </c>
      <c r="R9" s="4" t="s">
        <v>112</v>
      </c>
      <c r="S9" s="4">
        <v>0.37374982957577968</v>
      </c>
      <c r="V9" s="4">
        <v>2001</v>
      </c>
      <c r="W9" s="4">
        <v>5.1887499999999998</v>
      </c>
      <c r="Z9" s="4">
        <v>2001</v>
      </c>
      <c r="AA9" s="4">
        <v>6.2950171578542902</v>
      </c>
      <c r="AD9" s="4" t="s">
        <v>112</v>
      </c>
      <c r="AE9" s="4">
        <v>0.94174420387511204</v>
      </c>
    </row>
    <row r="10" spans="1:31" x14ac:dyDescent="0.2">
      <c r="B10" s="4" t="e">
        <f>#NAME?</f>
        <v>#NAME?</v>
      </c>
      <c r="C10" s="1" t="e">
        <f t="shared" si="0"/>
        <v>#NAME?</v>
      </c>
      <c r="F10" s="4" t="s">
        <v>115</v>
      </c>
      <c r="G10" s="4">
        <v>4.0424643734705157</v>
      </c>
      <c r="J10" s="4" t="s">
        <v>115</v>
      </c>
      <c r="K10" s="4">
        <v>416.22500000000002</v>
      </c>
      <c r="N10" s="4" t="s">
        <v>115</v>
      </c>
      <c r="O10" s="4">
        <v>9.9</v>
      </c>
      <c r="R10" s="4" t="s">
        <v>115</v>
      </c>
      <c r="S10" s="4">
        <v>0.8537348882926572</v>
      </c>
      <c r="V10" s="4">
        <v>2002</v>
      </c>
      <c r="W10" s="4">
        <v>5.03433333333333</v>
      </c>
      <c r="Z10" s="4">
        <v>2002</v>
      </c>
      <c r="AA10" s="4">
        <v>6.0663390714749399</v>
      </c>
      <c r="AD10" s="4" t="s">
        <v>115</v>
      </c>
      <c r="AE10" s="4">
        <v>0.39812608925059556</v>
      </c>
    </row>
    <row r="11" spans="1:31" x14ac:dyDescent="0.2">
      <c r="B11" s="4" t="e">
        <f>#NAME?</f>
        <v>#NAME?</v>
      </c>
      <c r="C11" s="1" t="e">
        <f t="shared" si="0"/>
        <v>#NAME?</v>
      </c>
      <c r="F11" s="4" t="s">
        <v>118</v>
      </c>
      <c r="G11" s="4">
        <v>4.0373673329078459</v>
      </c>
      <c r="J11" s="4" t="s">
        <v>118</v>
      </c>
      <c r="K11" s="4">
        <v>422.19299999999998</v>
      </c>
      <c r="N11" s="4" t="s">
        <v>118</v>
      </c>
      <c r="O11" s="4">
        <v>9.5</v>
      </c>
      <c r="R11" s="4" t="s">
        <v>118</v>
      </c>
      <c r="S11" s="4">
        <v>0.57693424488387712</v>
      </c>
      <c r="V11" s="4">
        <v>2003</v>
      </c>
      <c r="W11" s="4">
        <v>4.2480833333333301</v>
      </c>
      <c r="Z11" s="4">
        <v>2003</v>
      </c>
      <c r="AA11" s="4">
        <v>-13.042363256335999</v>
      </c>
      <c r="AD11" s="4" t="s">
        <v>118</v>
      </c>
      <c r="AE11" s="4">
        <v>0.85281564530513454</v>
      </c>
    </row>
    <row r="12" spans="1:31" x14ac:dyDescent="0.2">
      <c r="B12" s="4" t="e">
        <f>#NAME?</f>
        <v>#NAME?</v>
      </c>
      <c r="C12" s="1" t="e">
        <f t="shared" si="0"/>
        <v>#NAME?</v>
      </c>
      <c r="F12" s="4" t="s">
        <v>121</v>
      </c>
      <c r="G12" s="4">
        <v>3.4186119013288647</v>
      </c>
      <c r="J12" s="4" t="s">
        <v>121</v>
      </c>
      <c r="K12" s="4">
        <v>424.61200000000002</v>
      </c>
      <c r="N12" s="4" t="s">
        <v>121</v>
      </c>
      <c r="O12" s="4">
        <v>9.3000000000000007</v>
      </c>
      <c r="R12" s="4" t="s">
        <v>121</v>
      </c>
      <c r="S12" s="4">
        <v>0.36038609815888917</v>
      </c>
      <c r="V12" s="4">
        <v>2004</v>
      </c>
      <c r="W12" s="4">
        <v>4.2588333333333299</v>
      </c>
      <c r="Z12" s="4">
        <v>2004</v>
      </c>
      <c r="AA12" s="4">
        <v>-3.5658664204267798</v>
      </c>
      <c r="AD12" s="4" t="s">
        <v>121</v>
      </c>
      <c r="AE12" s="4">
        <v>1.2632742489439817E-2</v>
      </c>
    </row>
    <row r="13" spans="1:31" x14ac:dyDescent="0.2">
      <c r="B13" s="4" t="e">
        <f>#NAME?</f>
        <v>#NAME?</v>
      </c>
      <c r="C13" s="1" t="e">
        <f t="shared" si="0"/>
        <v>#NAME?</v>
      </c>
      <c r="F13" s="4" t="s">
        <v>124</v>
      </c>
      <c r="G13" s="4">
        <v>2.3519085833661766</v>
      </c>
      <c r="J13" s="4" t="s">
        <v>124</v>
      </c>
      <c r="K13" s="4">
        <v>423.30599999999998</v>
      </c>
      <c r="N13" s="4" t="s">
        <v>124</v>
      </c>
      <c r="O13" s="4">
        <v>9</v>
      </c>
      <c r="R13" s="4" t="s">
        <v>124</v>
      </c>
      <c r="S13" s="4">
        <v>0.91578930568511419</v>
      </c>
      <c r="V13" s="4">
        <v>2005</v>
      </c>
      <c r="W13" s="4">
        <v>3.55525</v>
      </c>
      <c r="Z13" s="4">
        <v>2005</v>
      </c>
      <c r="AA13" s="4">
        <v>-24.113198219772599</v>
      </c>
      <c r="AD13" s="4" t="s">
        <v>124</v>
      </c>
      <c r="AE13" s="4">
        <v>-0.31419977737603716</v>
      </c>
    </row>
    <row r="14" spans="1:31" x14ac:dyDescent="0.2">
      <c r="B14" s="4" t="e">
        <f>#NAME?</f>
        <v>#NAME?</v>
      </c>
      <c r="C14" s="1" t="e">
        <f t="shared" si="0"/>
        <v>#NAME?</v>
      </c>
      <c r="F14" s="4" t="s">
        <v>127</v>
      </c>
      <c r="G14" s="4">
        <v>1.4643522133461468</v>
      </c>
      <c r="J14" s="4" t="s">
        <v>127</v>
      </c>
      <c r="K14" s="4">
        <v>422.32</v>
      </c>
      <c r="N14" s="4" t="s">
        <v>127</v>
      </c>
      <c r="O14" s="4">
        <v>8.9</v>
      </c>
      <c r="R14" s="4" t="s">
        <v>127</v>
      </c>
      <c r="S14" s="4">
        <v>0.31839580981953214</v>
      </c>
      <c r="V14" s="4">
        <v>2006</v>
      </c>
      <c r="W14" s="4">
        <v>4.0464166666666701</v>
      </c>
      <c r="Z14" s="4">
        <v>2006</v>
      </c>
      <c r="AA14" s="4">
        <v>-15.4144574378924</v>
      </c>
      <c r="AD14" s="4" t="s">
        <v>127</v>
      </c>
      <c r="AE14" s="4">
        <v>-0.47080531863502101</v>
      </c>
    </row>
    <row r="15" spans="1:31" x14ac:dyDescent="0.2">
      <c r="B15" s="4" t="e">
        <f>#NAME?</f>
        <v>#NAME?</v>
      </c>
      <c r="C15" s="1" t="e">
        <f t="shared" si="0"/>
        <v>#NAME?</v>
      </c>
      <c r="F15" s="4" t="s">
        <v>130</v>
      </c>
      <c r="G15" s="4">
        <v>-7.0820691010983136E-2</v>
      </c>
      <c r="J15" s="4" t="s">
        <v>130</v>
      </c>
      <c r="K15" s="4">
        <v>421.89400000000001</v>
      </c>
      <c r="N15" s="4" t="s">
        <v>130</v>
      </c>
      <c r="O15" s="4">
        <v>8.8000000000000007</v>
      </c>
      <c r="R15" s="4" t="s">
        <v>130</v>
      </c>
      <c r="S15" s="4">
        <v>0.5914227904508661</v>
      </c>
      <c r="V15" s="4">
        <v>2007</v>
      </c>
      <c r="W15" s="4">
        <v>4.4872500000000004</v>
      </c>
      <c r="Z15" s="4">
        <v>2007</v>
      </c>
      <c r="AA15" s="4">
        <v>-1.8577429578614</v>
      </c>
      <c r="AD15" s="4" t="s">
        <v>130</v>
      </c>
      <c r="AE15" s="4">
        <v>0.23034966203447685</v>
      </c>
    </row>
    <row r="16" spans="1:31" x14ac:dyDescent="0.2">
      <c r="B16" s="4" t="e">
        <f>#NAME?</f>
        <v>#NAME?</v>
      </c>
      <c r="C16" s="1" t="e">
        <f t="shared" si="0"/>
        <v>#NAME?</v>
      </c>
      <c r="F16" s="4" t="s">
        <v>133</v>
      </c>
      <c r="G16" s="4">
        <v>-0.62080204987141197</v>
      </c>
      <c r="J16" s="4" t="s">
        <v>133</v>
      </c>
      <c r="K16" s="4">
        <v>421.976</v>
      </c>
      <c r="N16" s="4" t="s">
        <v>133</v>
      </c>
      <c r="O16" s="4">
        <v>8.4</v>
      </c>
      <c r="R16" s="4" t="s">
        <v>133</v>
      </c>
      <c r="S16" s="4">
        <v>0.7125285641519622</v>
      </c>
      <c r="V16" s="4">
        <v>2008</v>
      </c>
      <c r="W16" s="4">
        <v>4.6813333333333302</v>
      </c>
      <c r="Z16" s="4">
        <v>2008</v>
      </c>
      <c r="AA16" s="4">
        <v>25.261762161350401</v>
      </c>
      <c r="AD16" s="4" t="s">
        <v>133</v>
      </c>
      <c r="AE16" s="4">
        <v>9.0896100596977003E-2</v>
      </c>
    </row>
    <row r="17" spans="2:31" x14ac:dyDescent="0.2">
      <c r="B17" s="4" t="e">
        <f>#NAME?</f>
        <v>#NAME?</v>
      </c>
      <c r="C17" s="1" t="e">
        <f t="shared" si="0"/>
        <v>#NAME?</v>
      </c>
      <c r="F17" s="4" t="s">
        <v>136</v>
      </c>
      <c r="G17" s="4">
        <v>7.4178017793274847E-2</v>
      </c>
      <c r="J17" s="4" t="s">
        <v>136</v>
      </c>
      <c r="K17" s="4">
        <v>423.62</v>
      </c>
      <c r="N17" s="4" t="s">
        <v>136</v>
      </c>
      <c r="O17" s="4">
        <v>8.6999999999999993</v>
      </c>
      <c r="R17" s="4" t="s">
        <v>136</v>
      </c>
      <c r="S17" s="4">
        <v>0.73099902883463053</v>
      </c>
      <c r="V17" s="4">
        <v>2009</v>
      </c>
      <c r="W17" s="4">
        <v>4.3111666666666704</v>
      </c>
      <c r="Z17" s="4">
        <v>2009</v>
      </c>
      <c r="AA17" s="4">
        <v>-11.3782354421836</v>
      </c>
      <c r="AD17" s="4" t="s">
        <v>136</v>
      </c>
      <c r="AE17" s="4">
        <v>-0.35056411476612531</v>
      </c>
    </row>
    <row r="18" spans="2:31" x14ac:dyDescent="0.2">
      <c r="B18" s="4" t="e">
        <f>#NAME?</f>
        <v>#NAME?</v>
      </c>
      <c r="C18" s="1" t="e">
        <f t="shared" si="0"/>
        <v>#NAME?</v>
      </c>
      <c r="F18" s="4" t="s">
        <v>139</v>
      </c>
      <c r="G18" s="4">
        <v>0.5315874218602008</v>
      </c>
      <c r="J18" s="4" t="s">
        <v>139</v>
      </c>
      <c r="K18" s="4">
        <v>424.565</v>
      </c>
      <c r="N18" s="4" t="s">
        <v>139</v>
      </c>
      <c r="O18" s="4">
        <v>8.5</v>
      </c>
      <c r="R18" s="4" t="s">
        <v>139</v>
      </c>
      <c r="S18" s="4">
        <v>0.59587307714830751</v>
      </c>
      <c r="V18" s="4">
        <v>2010</v>
      </c>
      <c r="W18" s="4">
        <v>4.0358333333333301</v>
      </c>
      <c r="Z18" s="4">
        <v>2010</v>
      </c>
      <c r="AA18" s="4">
        <v>-36.7340913838731</v>
      </c>
      <c r="AD18" s="4" t="s">
        <v>139</v>
      </c>
      <c r="AE18" s="4">
        <v>0.24434796104759213</v>
      </c>
    </row>
    <row r="19" spans="2:31" x14ac:dyDescent="0.2">
      <c r="B19" s="4" t="e">
        <f>#NAME?</f>
        <v>#NAME?</v>
      </c>
      <c r="C19" s="1" t="e">
        <f t="shared" si="0"/>
        <v>#NAME?</v>
      </c>
      <c r="F19" s="4" t="s">
        <v>142</v>
      </c>
      <c r="G19" s="4">
        <v>1.0187393041854116</v>
      </c>
      <c r="J19" s="4" t="s">
        <v>142</v>
      </c>
      <c r="K19" s="4">
        <v>426.19200000000001</v>
      </c>
      <c r="N19" s="4" t="s">
        <v>142</v>
      </c>
      <c r="O19" s="4">
        <v>8.4</v>
      </c>
      <c r="R19" s="4" t="s">
        <v>142</v>
      </c>
      <c r="S19" s="4">
        <v>0.7843641826599046</v>
      </c>
      <c r="V19" s="4">
        <v>2011</v>
      </c>
      <c r="W19" s="4">
        <v>5.4228333333333296</v>
      </c>
      <c r="Z19" s="4">
        <v>2011</v>
      </c>
      <c r="AA19" s="4">
        <v>-16.317167337831599</v>
      </c>
      <c r="AD19" s="4" t="s">
        <v>142</v>
      </c>
      <c r="AE19" s="4">
        <v>0.63042140574445704</v>
      </c>
    </row>
    <row r="20" spans="2:31" x14ac:dyDescent="0.2">
      <c r="B20" s="4" t="e">
        <f>#NAME?</f>
        <v>#NAME?</v>
      </c>
      <c r="C20" s="1" t="e">
        <f t="shared" si="0"/>
        <v>#NAME?</v>
      </c>
      <c r="F20" s="4" t="s">
        <v>145</v>
      </c>
      <c r="G20" s="4">
        <v>0.58865907065804701</v>
      </c>
      <c r="J20" s="4" t="s">
        <v>145</v>
      </c>
      <c r="K20" s="4">
        <v>424.46</v>
      </c>
      <c r="N20" s="4" t="s">
        <v>145</v>
      </c>
      <c r="O20" s="4">
        <v>8.6</v>
      </c>
      <c r="R20" s="4" t="s">
        <v>145</v>
      </c>
      <c r="S20" s="4">
        <v>0.78036202222695605</v>
      </c>
      <c r="V20" s="4">
        <v>2012</v>
      </c>
      <c r="W20" s="4">
        <v>5.49275</v>
      </c>
      <c r="Z20" s="4">
        <v>2012</v>
      </c>
      <c r="AA20" s="4">
        <v>-2.9089823721104899</v>
      </c>
      <c r="AD20" s="4" t="s">
        <v>145</v>
      </c>
      <c r="AE20" s="4">
        <v>-0.21500455651858311</v>
      </c>
    </row>
    <row r="21" spans="2:31" x14ac:dyDescent="0.2">
      <c r="B21" s="4" t="e">
        <f>#NAME?</f>
        <v>#NAME?</v>
      </c>
      <c r="C21" s="1" t="e">
        <f t="shared" si="0"/>
        <v>#NAME?</v>
      </c>
      <c r="F21" s="4" t="s">
        <v>148</v>
      </c>
      <c r="G21" s="4">
        <v>0.12865303810018414</v>
      </c>
      <c r="J21" s="4" t="s">
        <v>148</v>
      </c>
      <c r="K21" s="4">
        <v>424.16500000000002</v>
      </c>
      <c r="N21" s="4" t="s">
        <v>148</v>
      </c>
      <c r="O21" s="4">
        <v>8.4</v>
      </c>
      <c r="R21" s="4" t="s">
        <v>148</v>
      </c>
      <c r="S21" s="4">
        <v>0.62120627384251015</v>
      </c>
      <c r="V21" s="4">
        <v>2013</v>
      </c>
      <c r="W21" s="4">
        <v>4.3253333333333304</v>
      </c>
      <c r="Z21" s="4">
        <v>2013</v>
      </c>
      <c r="AA21" s="4">
        <v>9.5049693306244603</v>
      </c>
      <c r="AD21" s="4" t="s">
        <v>148</v>
      </c>
      <c r="AE21" s="4">
        <v>0.25302643335520958</v>
      </c>
    </row>
    <row r="22" spans="2:31" x14ac:dyDescent="0.2">
      <c r="B22" s="4" t="e">
        <f>#NAME?</f>
        <v>#NAME?</v>
      </c>
      <c r="C22" s="1" t="e">
        <f t="shared" si="0"/>
        <v>#NAME?</v>
      </c>
      <c r="F22" s="4" t="s">
        <v>151</v>
      </c>
      <c r="G22" s="4">
        <v>-0.15027145431206057</v>
      </c>
      <c r="J22" s="4" t="s">
        <v>151</v>
      </c>
      <c r="K22" s="4">
        <v>423.92700000000002</v>
      </c>
      <c r="N22" s="4" t="s">
        <v>151</v>
      </c>
      <c r="O22" s="4">
        <v>8.5</v>
      </c>
      <c r="R22" s="4" t="s">
        <v>151</v>
      </c>
      <c r="S22" s="4">
        <v>0.64836249458902107</v>
      </c>
      <c r="V22" s="4">
        <v>2014</v>
      </c>
      <c r="W22" s="4">
        <v>2.8931666666666702</v>
      </c>
      <c r="Z22" s="4">
        <v>2014</v>
      </c>
      <c r="AA22" s="4">
        <v>28.1502163256052</v>
      </c>
      <c r="AD22" s="4" t="s">
        <v>151</v>
      </c>
      <c r="AE22" s="4">
        <v>0.38568014575396919</v>
      </c>
    </row>
    <row r="23" spans="2:31" x14ac:dyDescent="0.2">
      <c r="B23" s="4" t="e">
        <f>#NAME?</f>
        <v>#NAME?</v>
      </c>
      <c r="C23" s="1" t="e">
        <f t="shared" si="0"/>
        <v>#NAME?</v>
      </c>
      <c r="F23" s="4" t="s">
        <v>154</v>
      </c>
      <c r="G23" s="4">
        <v>0.32708262942523558</v>
      </c>
      <c r="J23" s="4" t="s">
        <v>154</v>
      </c>
      <c r="K23" s="4">
        <v>427.58600000000001</v>
      </c>
      <c r="N23" s="4" t="s">
        <v>154</v>
      </c>
      <c r="O23" s="4">
        <v>8.1</v>
      </c>
      <c r="R23" s="4" t="s">
        <v>154</v>
      </c>
      <c r="S23" s="4">
        <v>0.58556118905232724</v>
      </c>
      <c r="V23" s="4">
        <v>2015</v>
      </c>
      <c r="W23" s="4">
        <v>1.7139166666666701</v>
      </c>
      <c r="Z23" s="4">
        <v>2015</v>
      </c>
      <c r="AA23" s="4">
        <v>10.1931427196147</v>
      </c>
      <c r="AD23" s="4" t="s">
        <v>154</v>
      </c>
      <c r="AE23" s="4">
        <v>-8.1318059680384677E-2</v>
      </c>
    </row>
    <row r="24" spans="2:31" x14ac:dyDescent="0.2">
      <c r="B24" s="4" t="e">
        <f>#NAME?</f>
        <v>#NAME?</v>
      </c>
      <c r="C24" s="1" t="e">
        <f t="shared" si="0"/>
        <v>#NAME?</v>
      </c>
      <c r="F24" s="4" t="s">
        <v>157</v>
      </c>
      <c r="G24" s="4">
        <v>1.1002214578523299</v>
      </c>
      <c r="J24" s="4" t="s">
        <v>157</v>
      </c>
      <c r="K24" s="4">
        <v>429.13</v>
      </c>
      <c r="N24" s="4" t="s">
        <v>157</v>
      </c>
      <c r="O24" s="4">
        <v>8.1999999999999993</v>
      </c>
      <c r="R24" s="4" t="s">
        <v>157</v>
      </c>
      <c r="S24" s="4">
        <v>0.48905155704788783</v>
      </c>
      <c r="V24" s="4">
        <v>2016</v>
      </c>
      <c r="W24" s="4">
        <v>1.4864166666666701</v>
      </c>
      <c r="Z24" s="4">
        <v>2016</v>
      </c>
      <c r="AA24" s="4">
        <v>-9.5217251772803007</v>
      </c>
      <c r="AD24" s="4" t="s">
        <v>157</v>
      </c>
      <c r="AE24" s="4">
        <v>0.52015144545486702</v>
      </c>
    </row>
    <row r="25" spans="2:31" x14ac:dyDescent="0.2">
      <c r="B25" s="4" t="e">
        <f>#NAME?</f>
        <v>#NAME?</v>
      </c>
      <c r="C25" s="1" t="e">
        <f t="shared" si="0"/>
        <v>#NAME?</v>
      </c>
      <c r="F25" s="4" t="s">
        <v>160</v>
      </c>
      <c r="G25" s="4">
        <v>1.4607523015807529</v>
      </c>
      <c r="J25" s="4" t="s">
        <v>160</v>
      </c>
      <c r="K25" s="4">
        <v>430.36099999999999</v>
      </c>
      <c r="N25" s="4" t="s">
        <v>160</v>
      </c>
      <c r="O25" s="4">
        <v>8.1</v>
      </c>
      <c r="R25" s="4" t="s">
        <v>160</v>
      </c>
      <c r="S25" s="4">
        <v>0.59051081475711964</v>
      </c>
      <c r="V25" s="4">
        <v>2017</v>
      </c>
      <c r="W25" s="4">
        <v>2.113</v>
      </c>
      <c r="Z25" s="4">
        <v>2017</v>
      </c>
      <c r="AA25" s="4">
        <v>1.85371501352756</v>
      </c>
      <c r="AD25" s="4" t="s">
        <v>160</v>
      </c>
      <c r="AE25" s="4">
        <v>0.16740198379173316</v>
      </c>
    </row>
    <row r="26" spans="2:31" x14ac:dyDescent="0.2">
      <c r="B26" s="4" t="e">
        <f>#NAME?</f>
        <v>#NAME?</v>
      </c>
      <c r="C26" s="1" t="e">
        <f t="shared" si="0"/>
        <v>#NAME?</v>
      </c>
      <c r="F26" s="4" t="s">
        <v>163</v>
      </c>
      <c r="G26" s="4">
        <v>1.4995506301792525</v>
      </c>
      <c r="J26" s="4" t="s">
        <v>163</v>
      </c>
      <c r="K26" s="4">
        <v>430.28399999999999</v>
      </c>
      <c r="N26" s="4" t="s">
        <v>163</v>
      </c>
      <c r="O26" s="4">
        <v>7.9</v>
      </c>
      <c r="R26" s="4" t="s">
        <v>163</v>
      </c>
      <c r="S26" s="4">
        <v>0.54155199847597846</v>
      </c>
      <c r="V26" s="4">
        <v>2018</v>
      </c>
      <c r="W26" s="4">
        <v>2.5</v>
      </c>
      <c r="Z26" s="4">
        <v>2018</v>
      </c>
      <c r="AA26" s="4">
        <v>-20.6396633728125</v>
      </c>
      <c r="AD26" s="4" t="s">
        <v>163</v>
      </c>
      <c r="AE26" s="4">
        <v>8.6684888715345562E-2</v>
      </c>
    </row>
    <row r="27" spans="2:31" x14ac:dyDescent="0.2">
      <c r="B27" s="4" t="e">
        <f>#NAME?</f>
        <v>#NAME?</v>
      </c>
      <c r="C27" s="1" t="e">
        <f t="shared" si="0"/>
        <v>#NAME?</v>
      </c>
      <c r="F27" s="4" t="s">
        <v>166</v>
      </c>
      <c r="G27" s="4">
        <v>0.84848428152465238</v>
      </c>
      <c r="J27" s="4" t="s">
        <v>166</v>
      </c>
      <c r="K27" s="4">
        <v>431.214</v>
      </c>
      <c r="N27" s="4" t="s">
        <v>166</v>
      </c>
      <c r="O27" s="4">
        <v>8</v>
      </c>
      <c r="R27" s="4" t="s">
        <v>166</v>
      </c>
      <c r="S27" s="4">
        <v>0.48214339796250782</v>
      </c>
      <c r="V27" s="4">
        <v>2019</v>
      </c>
      <c r="W27" s="4">
        <v>1.42</v>
      </c>
      <c r="Z27" s="4">
        <v>2019</v>
      </c>
      <c r="AA27" s="4">
        <v>-10.192216149810301</v>
      </c>
      <c r="AD27" s="4" t="s">
        <v>166</v>
      </c>
      <c r="AE27" s="4">
        <v>0.51926873229765702</v>
      </c>
    </row>
    <row r="28" spans="2:31" x14ac:dyDescent="0.2">
      <c r="B28" s="4" t="e">
        <f>#NAME?</f>
        <v>#NAME?</v>
      </c>
      <c r="C28" s="1" t="e">
        <f t="shared" si="0"/>
        <v>#NAME?</v>
      </c>
      <c r="F28" s="4" t="s">
        <v>169</v>
      </c>
      <c r="G28" s="4">
        <v>0.38030433668119218</v>
      </c>
      <c r="J28" s="4" t="s">
        <v>169</v>
      </c>
      <c r="K28" s="4">
        <v>430.762</v>
      </c>
      <c r="N28" s="4" t="s">
        <v>169</v>
      </c>
      <c r="O28" s="4">
        <v>7.9</v>
      </c>
      <c r="R28" s="4" t="s">
        <v>169</v>
      </c>
      <c r="S28" s="4">
        <v>0.54191420131004864</v>
      </c>
      <c r="V28" s="4">
        <v>2020</v>
      </c>
      <c r="W28" s="4">
        <v>0.82</v>
      </c>
      <c r="Z28" s="4">
        <v>2020</v>
      </c>
      <c r="AA28" s="4">
        <v>-10.415479767418899</v>
      </c>
      <c r="AD28" s="4" t="s">
        <v>169</v>
      </c>
      <c r="AE28" s="4">
        <v>-0.16417429643745657</v>
      </c>
    </row>
    <row r="29" spans="2:31" x14ac:dyDescent="0.2">
      <c r="B29" s="4" t="e">
        <f>#NAME?</f>
        <v>#NAME?</v>
      </c>
      <c r="C29" s="1" t="e">
        <f t="shared" si="0"/>
        <v>#NAME?</v>
      </c>
      <c r="F29" s="4" t="s">
        <v>172</v>
      </c>
      <c r="G29" s="4">
        <v>0.75750358420024122</v>
      </c>
      <c r="J29" s="4" t="s">
        <v>172</v>
      </c>
      <c r="K29" s="4">
        <v>433.62099999999998</v>
      </c>
      <c r="N29" s="4" t="s">
        <v>172</v>
      </c>
      <c r="O29" s="4">
        <v>7.8</v>
      </c>
      <c r="R29" s="4" t="s">
        <v>172</v>
      </c>
      <c r="S29" s="4">
        <v>0.56642307646623113</v>
      </c>
      <c r="V29" s="4">
        <v>2021</v>
      </c>
      <c r="W29" s="4">
        <v>0.82</v>
      </c>
      <c r="Z29" s="4">
        <v>2021</v>
      </c>
      <c r="AA29" s="4">
        <v>0</v>
      </c>
      <c r="AD29" s="4" t="s">
        <v>172</v>
      </c>
      <c r="AE29" s="4">
        <v>0.83077401547253427</v>
      </c>
    </row>
    <row r="30" spans="2:31" x14ac:dyDescent="0.2">
      <c r="B30" s="4" t="e">
        <f>#NAME?</f>
        <v>#NAME?</v>
      </c>
      <c r="C30" s="1" t="e">
        <f t="shared" si="0"/>
        <v>#NAME?</v>
      </c>
      <c r="F30" s="4" t="s">
        <v>175</v>
      </c>
      <c r="G30" s="4">
        <v>1.4913406029506093</v>
      </c>
      <c r="J30" s="4" t="s">
        <v>175</v>
      </c>
      <c r="K30" s="4">
        <v>436.70100000000002</v>
      </c>
      <c r="N30" s="4" t="s">
        <v>175</v>
      </c>
      <c r="O30" s="4">
        <v>7.7</v>
      </c>
      <c r="R30" s="4" t="s">
        <v>175</v>
      </c>
      <c r="S30" s="4">
        <v>0.58336679295796545</v>
      </c>
      <c r="AD30" s="4" t="s">
        <v>175</v>
      </c>
      <c r="AE30" s="4">
        <v>0.82123014878531198</v>
      </c>
    </row>
    <row r="31" spans="2:31" x14ac:dyDescent="0.2">
      <c r="B31" s="4" t="e">
        <f>#NAME?</f>
        <v>#NAME?</v>
      </c>
      <c r="C31" s="1" t="e">
        <f t="shared" si="0"/>
        <v>#NAME?</v>
      </c>
      <c r="F31" s="4" t="s">
        <v>178</v>
      </c>
      <c r="G31" s="4">
        <v>1.3587221194117074</v>
      </c>
      <c r="J31" s="4" t="s">
        <v>178</v>
      </c>
      <c r="K31" s="4">
        <v>437.07299999999998</v>
      </c>
      <c r="N31" s="4" t="s">
        <v>178</v>
      </c>
      <c r="O31" s="4">
        <v>7.6</v>
      </c>
      <c r="R31" s="4" t="s">
        <v>178</v>
      </c>
      <c r="S31" s="4">
        <v>0.61576712177184312</v>
      </c>
      <c r="AD31" s="4" t="s">
        <v>178</v>
      </c>
      <c r="AE31" s="4">
        <v>2.7151363113152346E-2</v>
      </c>
    </row>
    <row r="32" spans="2:31" x14ac:dyDescent="0.2">
      <c r="B32" s="4" t="e">
        <f>#NAME?</f>
        <v>#NAME?</v>
      </c>
      <c r="C32" s="1" t="e">
        <f t="shared" si="0"/>
        <v>#NAME?</v>
      </c>
      <c r="F32" s="4" t="s">
        <v>181</v>
      </c>
      <c r="G32" s="4">
        <v>1.7543330191613933</v>
      </c>
      <c r="J32" s="4" t="s">
        <v>181</v>
      </c>
      <c r="K32" s="4">
        <v>438.31900000000002</v>
      </c>
      <c r="N32" s="4" t="s">
        <v>181</v>
      </c>
      <c r="O32" s="4">
        <v>7.3</v>
      </c>
      <c r="R32" s="4" t="s">
        <v>181</v>
      </c>
      <c r="S32" s="4">
        <v>0.44834397576124718</v>
      </c>
      <c r="AD32" s="4" t="s">
        <v>181</v>
      </c>
      <c r="AE32" s="4">
        <v>0.36395889405431858</v>
      </c>
    </row>
    <row r="33" spans="2:31" x14ac:dyDescent="0.2">
      <c r="B33" s="4" t="e">
        <f>#NAME?</f>
        <v>#NAME?</v>
      </c>
      <c r="C33" s="1" t="e">
        <f t="shared" si="0"/>
        <v>#NAME?</v>
      </c>
      <c r="F33" s="4" t="s">
        <v>184</v>
      </c>
      <c r="G33" s="4">
        <v>1.7589092779178128</v>
      </c>
      <c r="J33" s="4" t="s">
        <v>184</v>
      </c>
      <c r="K33" s="4">
        <v>441.24799999999999</v>
      </c>
      <c r="N33" s="4" t="s">
        <v>184</v>
      </c>
      <c r="O33" s="4">
        <v>7</v>
      </c>
      <c r="R33" s="4" t="s">
        <v>184</v>
      </c>
      <c r="S33" s="4">
        <v>0.62899351758233724</v>
      </c>
      <c r="AD33" s="4" t="s">
        <v>184</v>
      </c>
      <c r="AE33" s="4">
        <v>-1.2570470821270762E-2</v>
      </c>
    </row>
    <row r="34" spans="2:31" x14ac:dyDescent="0.2">
      <c r="B34" s="4" t="e">
        <f>#NAME?</f>
        <v>#NAME?</v>
      </c>
      <c r="C34" s="1" t="e">
        <f t="shared" si="0"/>
        <v>#NAME?</v>
      </c>
      <c r="F34" s="4" t="s">
        <v>187</v>
      </c>
      <c r="G34" s="4">
        <v>1.4561450511906315</v>
      </c>
      <c r="J34" s="4" t="s">
        <v>187</v>
      </c>
      <c r="K34" s="4">
        <v>443.06</v>
      </c>
      <c r="N34" s="4" t="s">
        <v>187</v>
      </c>
      <c r="O34" s="4">
        <v>6.7</v>
      </c>
      <c r="R34" s="4" t="s">
        <v>187</v>
      </c>
      <c r="S34" s="4">
        <v>0.68110774008931629</v>
      </c>
      <c r="AD34" s="4" t="s">
        <v>187</v>
      </c>
      <c r="AE34" s="4">
        <v>0.35011257700381354</v>
      </c>
    </row>
    <row r="35" spans="2:31" x14ac:dyDescent="0.2">
      <c r="B35" s="4" t="e">
        <f>#NAME?</f>
        <v>#NAME?</v>
      </c>
      <c r="C35" s="1" t="e">
        <f t="shared" si="0"/>
        <v>#NAME?</v>
      </c>
      <c r="F35" s="4" t="s">
        <v>190</v>
      </c>
      <c r="G35" s="4">
        <v>2.5499172907042991</v>
      </c>
      <c r="J35" s="4" t="s">
        <v>190</v>
      </c>
      <c r="K35" s="4">
        <v>448.21800000000002</v>
      </c>
      <c r="N35" s="4" t="s">
        <v>190</v>
      </c>
      <c r="O35" s="4">
        <v>6.5</v>
      </c>
      <c r="R35" s="4" t="s">
        <v>190</v>
      </c>
      <c r="S35" s="4">
        <v>0.23065946827244993</v>
      </c>
      <c r="AD35" s="4" t="s">
        <v>190</v>
      </c>
      <c r="AE35" s="4">
        <v>0.57667630957533245</v>
      </c>
    </row>
    <row r="36" spans="2:31" x14ac:dyDescent="0.2">
      <c r="B36" s="4" t="e">
        <f>#NAME?</f>
        <v>#NAME?</v>
      </c>
      <c r="C36" s="1" t="e">
        <f t="shared" si="0"/>
        <v>#NAME?</v>
      </c>
      <c r="F36" s="4" t="s">
        <v>193</v>
      </c>
      <c r="G36" s="4">
        <v>2.2552068242535688</v>
      </c>
      <c r="J36" s="4" t="s">
        <v>193</v>
      </c>
      <c r="K36" s="4">
        <v>448.20400000000001</v>
      </c>
      <c r="N36" s="4" t="s">
        <v>193</v>
      </c>
      <c r="O36" s="4">
        <v>6.2</v>
      </c>
      <c r="R36" s="4" t="s">
        <v>193</v>
      </c>
      <c r="S36" s="4">
        <v>0.49597527191355545</v>
      </c>
      <c r="AD36" s="4" t="s">
        <v>193</v>
      </c>
      <c r="AE36" s="4">
        <v>0.44918373124469191</v>
      </c>
    </row>
    <row r="37" spans="2:31" x14ac:dyDescent="0.2">
      <c r="B37" s="4" t="e">
        <f>#NAME?</f>
        <v>#NAME?</v>
      </c>
      <c r="C37" s="1" t="e">
        <f t="shared" si="0"/>
        <v>#NAME?</v>
      </c>
      <c r="F37" s="4" t="s">
        <v>196</v>
      </c>
      <c r="G37" s="4">
        <v>1.6992711581695554</v>
      </c>
      <c r="J37" s="4" t="s">
        <v>196</v>
      </c>
      <c r="K37" s="4">
        <v>448.74599999999998</v>
      </c>
      <c r="N37" s="4" t="s">
        <v>196</v>
      </c>
      <c r="O37" s="4">
        <v>6</v>
      </c>
      <c r="R37" s="4" t="s">
        <v>196</v>
      </c>
      <c r="S37" s="4">
        <v>0.39449052937698897</v>
      </c>
      <c r="AD37" s="4" t="s">
        <v>196</v>
      </c>
      <c r="AE37" s="4">
        <v>0.37728049903237321</v>
      </c>
    </row>
    <row r="38" spans="2:31" x14ac:dyDescent="0.2">
      <c r="B38" s="4" t="e">
        <f>#NAME?</f>
        <v>#NAME?</v>
      </c>
      <c r="C38" s="1" t="e">
        <f t="shared" si="0"/>
        <v>#NAME?</v>
      </c>
      <c r="F38" s="4" t="s">
        <v>199</v>
      </c>
      <c r="G38" s="4">
        <v>1.4709068749153613</v>
      </c>
      <c r="J38" s="4" t="s">
        <v>199</v>
      </c>
      <c r="K38" s="4">
        <v>449.577</v>
      </c>
      <c r="N38" s="4" t="s">
        <v>199</v>
      </c>
      <c r="O38" s="4">
        <v>6.2</v>
      </c>
      <c r="R38" s="4" t="s">
        <v>199</v>
      </c>
      <c r="S38" s="4">
        <v>0.57555311843663493</v>
      </c>
      <c r="AD38" s="4" t="s">
        <v>199</v>
      </c>
      <c r="AE38" s="4">
        <v>-0.13327393408930099</v>
      </c>
    </row>
    <row r="39" spans="2:31" x14ac:dyDescent="0.2">
      <c r="B39" s="4" t="e">
        <f>#NAME?</f>
        <v>#NAME?</v>
      </c>
      <c r="C39" s="1" t="e">
        <f t="shared" si="0"/>
        <v>#NAME?</v>
      </c>
      <c r="F39" s="4" t="s">
        <v>202</v>
      </c>
      <c r="G39" s="4">
        <v>-1.561740046138263E-2</v>
      </c>
      <c r="J39" s="4" t="s">
        <v>202</v>
      </c>
      <c r="K39" s="4">
        <v>448.14800000000002</v>
      </c>
      <c r="N39" s="4" t="s">
        <v>202</v>
      </c>
      <c r="O39" s="4">
        <v>6.4</v>
      </c>
      <c r="R39" s="4" t="s">
        <v>202</v>
      </c>
      <c r="S39" s="4">
        <v>1.0261029019479186</v>
      </c>
      <c r="AD39" s="4" t="s">
        <v>202</v>
      </c>
      <c r="AE39" s="4">
        <v>-0.2282925293237818</v>
      </c>
    </row>
    <row r="40" spans="2:31" x14ac:dyDescent="0.2">
      <c r="B40" s="4" t="e">
        <f>#NAME?</f>
        <v>#NAME?</v>
      </c>
      <c r="C40" s="1" t="e">
        <f t="shared" ref="C40:C71" si="1">100*(K40/B40-1)</f>
        <v>#NAME?</v>
      </c>
      <c r="F40" s="4" t="s">
        <v>205</v>
      </c>
      <c r="G40" s="4">
        <v>1.0472909657209664</v>
      </c>
      <c r="J40" s="4" t="s">
        <v>205</v>
      </c>
      <c r="K40" s="4">
        <v>452.89800000000002</v>
      </c>
      <c r="N40" s="4" t="s">
        <v>205</v>
      </c>
      <c r="O40" s="4">
        <v>6.6</v>
      </c>
      <c r="R40" s="4" t="s">
        <v>205</v>
      </c>
      <c r="S40" s="4">
        <v>1.2683389054848853</v>
      </c>
      <c r="AD40" s="4" t="s">
        <v>205</v>
      </c>
      <c r="AE40" s="4">
        <v>-7.5144465234413163E-2</v>
      </c>
    </row>
    <row r="41" spans="2:31" x14ac:dyDescent="0.2">
      <c r="B41" s="4" t="e">
        <f>#NAME?</f>
        <v>#NAME?</v>
      </c>
      <c r="C41" s="1" t="e">
        <f t="shared" si="1"/>
        <v>#NAME?</v>
      </c>
      <c r="F41" s="4" t="s">
        <v>208</v>
      </c>
      <c r="G41" s="4">
        <v>-2.4512753317021212E-3</v>
      </c>
      <c r="J41" s="4" t="s">
        <v>208</v>
      </c>
      <c r="K41" s="4">
        <v>448.73500000000001</v>
      </c>
      <c r="N41" s="4" t="s">
        <v>208</v>
      </c>
      <c r="O41" s="4">
        <v>6.9</v>
      </c>
      <c r="R41" s="4" t="s">
        <v>208</v>
      </c>
      <c r="S41" s="4">
        <v>0.76878814671709073</v>
      </c>
      <c r="AD41" s="4" t="s">
        <v>208</v>
      </c>
      <c r="AE41" s="4">
        <v>-0.58167953856681998</v>
      </c>
    </row>
    <row r="42" spans="2:31" x14ac:dyDescent="0.2">
      <c r="B42" s="4" t="e">
        <f>#NAME?</f>
        <v>#NAME?</v>
      </c>
      <c r="C42" s="1" t="e">
        <f t="shared" si="1"/>
        <v>#NAME?</v>
      </c>
      <c r="F42" s="4" t="s">
        <v>211</v>
      </c>
      <c r="G42" s="4">
        <v>-1.3688422672868052</v>
      </c>
      <c r="J42" s="4" t="s">
        <v>211</v>
      </c>
      <c r="K42" s="4">
        <v>443.423</v>
      </c>
      <c r="N42" s="4" t="s">
        <v>211</v>
      </c>
      <c r="O42" s="4">
        <v>6.7</v>
      </c>
      <c r="R42" s="4" t="s">
        <v>211</v>
      </c>
      <c r="S42" s="4">
        <v>0.96197680430365728</v>
      </c>
      <c r="AD42" s="4" t="s">
        <v>211</v>
      </c>
      <c r="AE42" s="4">
        <v>-0.59340335165105318</v>
      </c>
    </row>
    <row r="43" spans="2:31" x14ac:dyDescent="0.2">
      <c r="B43" s="4" t="e">
        <f>#NAME?</f>
        <v>#NAME?</v>
      </c>
      <c r="C43" s="1" t="e">
        <f t="shared" si="1"/>
        <v>#NAME?</v>
      </c>
      <c r="F43" s="4" t="s">
        <v>214</v>
      </c>
      <c r="G43" s="4">
        <v>-3.5274061247623556</v>
      </c>
      <c r="J43" s="4" t="s">
        <v>214</v>
      </c>
      <c r="K43" s="4">
        <v>432.34</v>
      </c>
      <c r="N43" s="4" t="s">
        <v>214</v>
      </c>
      <c r="O43" s="4">
        <v>7</v>
      </c>
      <c r="R43" s="4" t="s">
        <v>214</v>
      </c>
      <c r="S43" s="4">
        <v>-0.13241277237142485</v>
      </c>
      <c r="AD43" s="4" t="s">
        <v>214</v>
      </c>
      <c r="AE43" s="4">
        <v>-0.73923861846460548</v>
      </c>
    </row>
    <row r="44" spans="2:31" x14ac:dyDescent="0.2">
      <c r="B44" s="4" t="e">
        <f>#NAME?</f>
        <v>#NAME?</v>
      </c>
      <c r="C44" s="1" t="e">
        <f t="shared" si="1"/>
        <v>#NAME?</v>
      </c>
      <c r="F44" s="4" t="s">
        <v>217</v>
      </c>
      <c r="G44" s="4">
        <v>-7.1888151415992123</v>
      </c>
      <c r="J44" s="4" t="s">
        <v>217</v>
      </c>
      <c r="K44" s="4">
        <v>420.34</v>
      </c>
      <c r="N44" s="4" t="s">
        <v>217</v>
      </c>
      <c r="O44" s="4">
        <v>7.4</v>
      </c>
      <c r="R44" s="4" t="s">
        <v>217</v>
      </c>
      <c r="S44" s="4">
        <v>-0.19562398271674636</v>
      </c>
      <c r="AD44" s="4" t="s">
        <v>217</v>
      </c>
      <c r="AE44" s="4">
        <v>-0.72251288832672145</v>
      </c>
    </row>
    <row r="45" spans="2:31" x14ac:dyDescent="0.2">
      <c r="B45" s="4" t="e">
        <f>#NAME?</f>
        <v>#NAME?</v>
      </c>
      <c r="C45" s="1" t="e">
        <f t="shared" si="1"/>
        <v>#NAME?</v>
      </c>
      <c r="F45" s="4" t="s">
        <v>220</v>
      </c>
      <c r="G45" s="4">
        <v>-6.6159314517476897</v>
      </c>
      <c r="J45" s="4" t="s">
        <v>220</v>
      </c>
      <c r="K45" s="4">
        <v>419.04700000000003</v>
      </c>
      <c r="N45" s="4" t="s">
        <v>220</v>
      </c>
      <c r="O45" s="4">
        <v>7.6</v>
      </c>
      <c r="R45" s="4" t="s">
        <v>220</v>
      </c>
      <c r="S45" s="4">
        <v>0.15447950792498577</v>
      </c>
      <c r="AD45" s="4" t="s">
        <v>220</v>
      </c>
      <c r="AE45" s="4">
        <v>-5.5210223543492531E-2</v>
      </c>
    </row>
    <row r="46" spans="2:31" x14ac:dyDescent="0.2">
      <c r="B46" s="4" t="e">
        <f>#NAME?</f>
        <v>#NAME?</v>
      </c>
      <c r="C46" s="1" t="e">
        <f t="shared" si="1"/>
        <v>#NAME?</v>
      </c>
      <c r="F46" s="4" t="s">
        <v>223</v>
      </c>
      <c r="G46" s="4">
        <v>-5.0387553194128403</v>
      </c>
      <c r="J46" s="4" t="s">
        <v>223</v>
      </c>
      <c r="K46" s="4">
        <v>421.08</v>
      </c>
      <c r="N46" s="4" t="s">
        <v>223</v>
      </c>
      <c r="O46" s="4">
        <v>8.1</v>
      </c>
      <c r="R46" s="4" t="s">
        <v>223</v>
      </c>
      <c r="S46" s="4">
        <v>0.34431815633361879</v>
      </c>
      <c r="AD46" s="4" t="s">
        <v>223</v>
      </c>
      <c r="AE46" s="4">
        <v>0.29281445684463447</v>
      </c>
    </row>
    <row r="47" spans="2:31" x14ac:dyDescent="0.2">
      <c r="B47" s="4" t="e">
        <f>#NAME?</f>
        <v>#NAME?</v>
      </c>
      <c r="C47" s="1" t="e">
        <f t="shared" si="1"/>
        <v>#NAME?</v>
      </c>
      <c r="F47" s="4" t="s">
        <v>226</v>
      </c>
      <c r="G47" s="4">
        <v>-2.3199333857612063</v>
      </c>
      <c r="J47" s="4" t="s">
        <v>226</v>
      </c>
      <c r="K47" s="4">
        <v>422.31</v>
      </c>
      <c r="N47" s="4" t="s">
        <v>226</v>
      </c>
      <c r="O47" s="4">
        <v>8.4</v>
      </c>
      <c r="R47" s="4" t="s">
        <v>226</v>
      </c>
      <c r="S47" s="4">
        <v>0.41908902072590509</v>
      </c>
      <c r="AD47" s="4" t="s">
        <v>226</v>
      </c>
      <c r="AE47" s="4">
        <v>0.5041887337506018</v>
      </c>
    </row>
    <row r="48" spans="2:31" x14ac:dyDescent="0.2">
      <c r="B48" s="4" t="e">
        <f>#NAME?</f>
        <v>#NAME?</v>
      </c>
      <c r="C48" s="1" t="e">
        <f t="shared" si="1"/>
        <v>#NAME?</v>
      </c>
      <c r="F48" s="4" t="s">
        <v>229</v>
      </c>
      <c r="G48" s="4">
        <v>0.8219536565637342</v>
      </c>
      <c r="J48" s="4" t="s">
        <v>229</v>
      </c>
      <c r="K48" s="4">
        <v>423.79500000000002</v>
      </c>
      <c r="N48" s="4" t="s">
        <v>229</v>
      </c>
      <c r="O48" s="4">
        <v>8.6</v>
      </c>
      <c r="R48" s="4" t="s">
        <v>229</v>
      </c>
      <c r="S48" s="4">
        <v>0.37741413536350371</v>
      </c>
      <c r="AD48" s="4" t="s">
        <v>229</v>
      </c>
      <c r="AE48" s="4">
        <v>4.752159549924502E-2</v>
      </c>
    </row>
    <row r="49" spans="2:31" x14ac:dyDescent="0.2">
      <c r="B49" s="4" t="e">
        <f>#NAME?</f>
        <v>#NAME?</v>
      </c>
      <c r="C49" s="1" t="e">
        <f t="shared" si="1"/>
        <v>#NAME?</v>
      </c>
      <c r="F49" s="4" t="s">
        <v>232</v>
      </c>
      <c r="G49" s="4">
        <v>1.890241428765747</v>
      </c>
      <c r="J49" s="4" t="s">
        <v>232</v>
      </c>
      <c r="K49" s="4">
        <v>426.96800000000002</v>
      </c>
      <c r="N49" s="4" t="s">
        <v>232</v>
      </c>
      <c r="O49" s="4">
        <v>8.6</v>
      </c>
      <c r="R49" s="4" t="s">
        <v>232</v>
      </c>
      <c r="S49" s="4">
        <v>0.34909276157293684</v>
      </c>
      <c r="AD49" s="4" t="s">
        <v>232</v>
      </c>
      <c r="AE49" s="4">
        <v>9.6530272966160777E-2</v>
      </c>
    </row>
    <row r="50" spans="2:31" x14ac:dyDescent="0.2">
      <c r="B50" s="4" t="e">
        <f>#NAME?</f>
        <v>#NAME?</v>
      </c>
      <c r="C50" s="1" t="e">
        <f t="shared" si="1"/>
        <v>#NAME?</v>
      </c>
      <c r="F50" s="4" t="s">
        <v>235</v>
      </c>
      <c r="G50" s="4">
        <v>1.8483423577467466</v>
      </c>
      <c r="J50" s="4" t="s">
        <v>235</v>
      </c>
      <c r="K50" s="4">
        <v>428.863</v>
      </c>
      <c r="N50" s="4" t="s">
        <v>235</v>
      </c>
      <c r="O50" s="4">
        <v>8.4</v>
      </c>
      <c r="R50" s="4" t="s">
        <v>235</v>
      </c>
      <c r="S50" s="4">
        <v>0.6070941120891411</v>
      </c>
      <c r="AD50" s="4" t="s">
        <v>235</v>
      </c>
      <c r="AE50" s="4">
        <v>0.67008533925222902</v>
      </c>
    </row>
    <row r="51" spans="2:31" x14ac:dyDescent="0.2">
      <c r="B51" s="4" t="e">
        <f>#NAME?</f>
        <v>#NAME?</v>
      </c>
      <c r="C51" s="1" t="e">
        <f t="shared" si="1"/>
        <v>#NAME?</v>
      </c>
      <c r="F51" s="4" t="s">
        <v>238</v>
      </c>
      <c r="G51" s="4">
        <v>2.1318462740640762</v>
      </c>
      <c r="J51" s="4" t="s">
        <v>238</v>
      </c>
      <c r="K51" s="4">
        <v>431.31299999999999</v>
      </c>
      <c r="N51" s="4" t="s">
        <v>238</v>
      </c>
      <c r="O51" s="4">
        <v>8.4</v>
      </c>
      <c r="R51" s="4" t="s">
        <v>238</v>
      </c>
      <c r="S51" s="4">
        <v>0.5674711704942238</v>
      </c>
      <c r="AD51" s="4" t="s">
        <v>238</v>
      </c>
      <c r="AE51" s="4">
        <v>0.37557828792561421</v>
      </c>
    </row>
    <row r="52" spans="2:31" x14ac:dyDescent="0.2">
      <c r="B52" s="4" t="e">
        <f>#NAME?</f>
        <v>#NAME?</v>
      </c>
      <c r="C52" s="1" t="e">
        <f t="shared" si="1"/>
        <v>#NAME?</v>
      </c>
      <c r="F52" s="4" t="s">
        <v>241</v>
      </c>
      <c r="G52" s="4">
        <v>2.1602425701105488</v>
      </c>
      <c r="J52" s="4" t="s">
        <v>241</v>
      </c>
      <c r="K52" s="4">
        <v>432.95</v>
      </c>
      <c r="N52" s="4" t="s">
        <v>241</v>
      </c>
      <c r="O52" s="4">
        <v>8.1</v>
      </c>
      <c r="R52" s="4" t="s">
        <v>241</v>
      </c>
      <c r="S52" s="4">
        <v>0.82570266529040948</v>
      </c>
      <c r="AD52" s="4" t="s">
        <v>241</v>
      </c>
      <c r="AE52" s="4">
        <v>-2.5752795882582401E-2</v>
      </c>
    </row>
    <row r="53" spans="2:31" x14ac:dyDescent="0.2">
      <c r="B53" s="4" t="e">
        <f>#NAME?</f>
        <v>#NAME?</v>
      </c>
      <c r="C53" s="1" t="e">
        <f t="shared" si="1"/>
        <v>#NAME?</v>
      </c>
      <c r="F53" s="4" t="s">
        <v>244</v>
      </c>
      <c r="G53" s="4">
        <v>1.5160386726874147</v>
      </c>
      <c r="J53" s="4" t="s">
        <v>244</v>
      </c>
      <c r="K53" s="4">
        <v>433.44099999999997</v>
      </c>
      <c r="N53" s="4" t="s">
        <v>244</v>
      </c>
      <c r="O53" s="4">
        <v>8.1999999999999993</v>
      </c>
      <c r="R53" s="4" t="s">
        <v>244</v>
      </c>
      <c r="S53" s="4">
        <v>0.88374541308684773</v>
      </c>
      <c r="AD53" s="4" t="s">
        <v>244</v>
      </c>
      <c r="AE53" s="4">
        <v>4.4321371613866151E-2</v>
      </c>
    </row>
    <row r="54" spans="2:31" x14ac:dyDescent="0.2">
      <c r="B54" s="4" t="e">
        <f>#NAME?</f>
        <v>#NAME?</v>
      </c>
      <c r="C54" s="1" t="e">
        <f t="shared" si="1"/>
        <v>#NAME?</v>
      </c>
      <c r="F54" s="4" t="s">
        <v>247</v>
      </c>
      <c r="G54" s="4">
        <v>0.59179738051545605</v>
      </c>
      <c r="J54" s="4" t="s">
        <v>247</v>
      </c>
      <c r="K54" s="4">
        <v>431.40100000000001</v>
      </c>
      <c r="N54" s="4" t="s">
        <v>247</v>
      </c>
      <c r="O54" s="4">
        <v>8.6999999999999993</v>
      </c>
      <c r="R54" s="4" t="s">
        <v>247</v>
      </c>
      <c r="S54" s="4">
        <v>0.44975709204420994</v>
      </c>
      <c r="AD54" s="4" t="s">
        <v>247</v>
      </c>
      <c r="AE54" s="4">
        <v>-0.45059031117236786</v>
      </c>
    </row>
    <row r="55" spans="2:31" x14ac:dyDescent="0.2">
      <c r="B55" s="4" t="e">
        <f>#NAME?</f>
        <v>#NAME?</v>
      </c>
      <c r="C55" s="1" t="e">
        <f t="shared" si="1"/>
        <v>#NAME?</v>
      </c>
      <c r="F55" s="4" t="s">
        <v>250</v>
      </c>
      <c r="G55" s="4">
        <v>-0.86433749968120599</v>
      </c>
      <c r="J55" s="4" t="s">
        <v>250</v>
      </c>
      <c r="K55" s="4">
        <v>427.58499999999998</v>
      </c>
      <c r="N55" s="4" t="s">
        <v>250</v>
      </c>
      <c r="O55" s="4">
        <v>9.4</v>
      </c>
      <c r="R55" s="4" t="s">
        <v>250</v>
      </c>
      <c r="S55" s="4">
        <v>1.4791615391086181</v>
      </c>
      <c r="AD55" s="4" t="s">
        <v>250</v>
      </c>
      <c r="AE55" s="4">
        <v>-1.5552969099456844</v>
      </c>
    </row>
    <row r="56" spans="2:31" x14ac:dyDescent="0.2">
      <c r="B56" s="4" t="e">
        <f>#NAME?</f>
        <v>#NAME?</v>
      </c>
      <c r="C56" s="1" t="e">
        <f t="shared" si="1"/>
        <v>#NAME?</v>
      </c>
      <c r="F56" s="4" t="s">
        <v>253</v>
      </c>
      <c r="G56" s="4">
        <v>-2.4030488509065711</v>
      </c>
      <c r="J56" s="4" t="s">
        <v>253</v>
      </c>
      <c r="K56" s="4">
        <v>422.54599999999999</v>
      </c>
      <c r="N56" s="4" t="s">
        <v>253</v>
      </c>
      <c r="O56" s="4">
        <v>10.199999999999999</v>
      </c>
      <c r="R56" s="4" t="s">
        <v>253</v>
      </c>
      <c r="S56" s="4">
        <v>0.69786899386497558</v>
      </c>
      <c r="AD56" s="4" t="s">
        <v>253</v>
      </c>
      <c r="AE56" s="4">
        <v>-1.4454116583403847</v>
      </c>
    </row>
    <row r="57" spans="2:31" x14ac:dyDescent="0.2">
      <c r="B57" s="4" t="e">
        <f>#NAME?</f>
        <v>#NAME?</v>
      </c>
      <c r="C57" s="1" t="e">
        <f t="shared" si="1"/>
        <v>#NAME?</v>
      </c>
      <c r="F57" s="4" t="s">
        <v>256</v>
      </c>
      <c r="G57" s="4">
        <v>-3.2092026365756818</v>
      </c>
      <c r="J57" s="4" t="s">
        <v>256</v>
      </c>
      <c r="K57" s="4">
        <v>419.53100000000001</v>
      </c>
      <c r="N57" s="4" t="s">
        <v>256</v>
      </c>
      <c r="O57" s="4">
        <v>10.7</v>
      </c>
      <c r="R57" s="4" t="s">
        <v>256</v>
      </c>
      <c r="S57" s="4">
        <v>0.9149434125132252</v>
      </c>
      <c r="AD57" s="4" t="s">
        <v>256</v>
      </c>
      <c r="AE57" s="4">
        <v>-0.59393597252605101</v>
      </c>
    </row>
    <row r="58" spans="2:31" x14ac:dyDescent="0.2">
      <c r="B58" s="4" t="e">
        <f>#NAME?</f>
        <v>#NAME?</v>
      </c>
      <c r="C58" s="1" t="e">
        <f t="shared" si="1"/>
        <v>#NAME?</v>
      </c>
      <c r="F58" s="4" t="s">
        <v>259</v>
      </c>
      <c r="G58" s="4">
        <v>-3.2779247150562933</v>
      </c>
      <c r="J58" s="4" t="s">
        <v>259</v>
      </c>
      <c r="K58" s="4">
        <v>417.26</v>
      </c>
      <c r="N58" s="4" t="s">
        <v>259</v>
      </c>
      <c r="O58" s="4">
        <v>11.1</v>
      </c>
      <c r="R58" s="4" t="s">
        <v>259</v>
      </c>
      <c r="S58" s="4">
        <v>0.41371394497407055</v>
      </c>
      <c r="AD58" s="4" t="s">
        <v>259</v>
      </c>
      <c r="AE58" s="4">
        <v>-0.71855909576712695</v>
      </c>
    </row>
    <row r="59" spans="2:31" x14ac:dyDescent="0.2">
      <c r="B59" s="4" t="e">
        <f>#NAME?</f>
        <v>#NAME?</v>
      </c>
      <c r="C59" s="1" t="e">
        <f t="shared" si="1"/>
        <v>#NAME?</v>
      </c>
      <c r="F59" s="4" t="s">
        <v>262</v>
      </c>
      <c r="G59" s="4">
        <v>-3.1612427938304664</v>
      </c>
      <c r="J59" s="4" t="s">
        <v>262</v>
      </c>
      <c r="K59" s="4">
        <v>414.06799999999998</v>
      </c>
      <c r="N59" s="4" t="s">
        <v>262</v>
      </c>
      <c r="O59" s="4">
        <v>11.7</v>
      </c>
      <c r="R59" s="4" t="s">
        <v>262</v>
      </c>
      <c r="S59" s="4">
        <v>0.52734156080674077</v>
      </c>
      <c r="AD59" s="4" t="s">
        <v>262</v>
      </c>
      <c r="AE59" s="4">
        <v>-0.54222395239551757</v>
      </c>
    </row>
    <row r="60" spans="2:31" x14ac:dyDescent="0.2">
      <c r="B60" s="4" t="e">
        <f>#NAME?</f>
        <v>#NAME?</v>
      </c>
      <c r="C60" s="1" t="e">
        <f t="shared" si="1"/>
        <v>#NAME?</v>
      </c>
      <c r="F60" s="4" t="s">
        <v>265</v>
      </c>
      <c r="G60" s="4">
        <v>-2.8924661456977465</v>
      </c>
      <c r="J60" s="4" t="s">
        <v>265</v>
      </c>
      <c r="K60" s="4">
        <v>410.32400000000001</v>
      </c>
      <c r="N60" s="4" t="s">
        <v>265</v>
      </c>
      <c r="O60" s="4">
        <v>12</v>
      </c>
      <c r="R60" s="4" t="s">
        <v>265</v>
      </c>
      <c r="S60" s="4">
        <v>0.21962995023002402</v>
      </c>
      <c r="AD60" s="4" t="s">
        <v>265</v>
      </c>
      <c r="AE60" s="4">
        <v>-1.2864651564047673</v>
      </c>
    </row>
    <row r="61" spans="2:31" x14ac:dyDescent="0.2">
      <c r="B61" s="4" t="e">
        <f>#NAME?</f>
        <v>#NAME?</v>
      </c>
      <c r="C61" s="1" t="e">
        <f t="shared" si="1"/>
        <v>#NAME?</v>
      </c>
      <c r="F61" s="4" t="s">
        <v>268</v>
      </c>
      <c r="G61" s="4">
        <v>-2.1957852935778286</v>
      </c>
      <c r="J61" s="4" t="s">
        <v>268</v>
      </c>
      <c r="K61" s="4">
        <v>410.31900000000002</v>
      </c>
      <c r="N61" s="4" t="s">
        <v>268</v>
      </c>
      <c r="O61" s="4">
        <v>12.4</v>
      </c>
      <c r="R61" s="4" t="s">
        <v>268</v>
      </c>
      <c r="S61" s="4">
        <v>4.3944033292119024E-2</v>
      </c>
      <c r="AD61" s="4" t="s">
        <v>268</v>
      </c>
      <c r="AE61" s="4">
        <v>-0.41674252999130101</v>
      </c>
    </row>
    <row r="62" spans="2:31" x14ac:dyDescent="0.2">
      <c r="B62" s="4" t="e">
        <f>#NAME?</f>
        <v>#NAME?</v>
      </c>
      <c r="C62" s="1" t="e">
        <f t="shared" si="1"/>
        <v>#NAME?</v>
      </c>
      <c r="F62" s="4" t="s">
        <v>271</v>
      </c>
      <c r="G62" s="4">
        <v>-1.4564060777452907</v>
      </c>
      <c r="J62" s="4" t="s">
        <v>271</v>
      </c>
      <c r="K62" s="4">
        <v>411.18299999999999</v>
      </c>
      <c r="N62" s="4" t="s">
        <v>271</v>
      </c>
      <c r="O62" s="4">
        <v>12.4</v>
      </c>
      <c r="R62" s="4" t="s">
        <v>271</v>
      </c>
      <c r="S62" s="4">
        <v>0.32401378289617616</v>
      </c>
      <c r="AD62" s="4" t="s">
        <v>271</v>
      </c>
      <c r="AE62" s="4">
        <v>0.12676485525647535</v>
      </c>
    </row>
    <row r="63" spans="2:31" x14ac:dyDescent="0.2">
      <c r="B63" s="4" t="e">
        <f>#NAME?</f>
        <v>#NAME?</v>
      </c>
      <c r="C63" s="1" t="e">
        <f t="shared" si="1"/>
        <v>#NAME?</v>
      </c>
      <c r="F63" s="4" t="s">
        <v>274</v>
      </c>
      <c r="G63" s="4">
        <v>-0.88584483707990003</v>
      </c>
      <c r="J63" s="4" t="s">
        <v>274</v>
      </c>
      <c r="K63" s="4">
        <v>410.4</v>
      </c>
      <c r="N63" s="4" t="s">
        <v>274</v>
      </c>
      <c r="O63" s="4">
        <v>12.6</v>
      </c>
      <c r="R63" s="4" t="s">
        <v>274</v>
      </c>
      <c r="S63" s="4">
        <v>-6.6812773099978453E-3</v>
      </c>
      <c r="AD63" s="4" t="s">
        <v>274</v>
      </c>
      <c r="AE63" s="4">
        <v>3.6520490023819476E-3</v>
      </c>
    </row>
    <row r="64" spans="2:31" x14ac:dyDescent="0.2">
      <c r="B64" s="4" t="e">
        <f>#NAME?</f>
        <v>#NAME?</v>
      </c>
      <c r="C64" s="1" t="e">
        <f t="shared" si="1"/>
        <v>#NAME?</v>
      </c>
      <c r="F64" s="4" t="s">
        <v>277</v>
      </c>
      <c r="G64" s="4">
        <v>0.10308926604341935</v>
      </c>
      <c r="J64" s="4" t="s">
        <v>277</v>
      </c>
      <c r="K64" s="4">
        <v>410.74700000000001</v>
      </c>
      <c r="N64" s="4" t="s">
        <v>277</v>
      </c>
      <c r="O64" s="4">
        <v>12.9</v>
      </c>
      <c r="R64" s="4" t="s">
        <v>277</v>
      </c>
      <c r="S64" s="4">
        <v>0.10203628062471011</v>
      </c>
      <c r="AD64" s="4" t="s">
        <v>277</v>
      </c>
      <c r="AE64" s="4">
        <v>-6.5328712983777376E-2</v>
      </c>
    </row>
    <row r="65" spans="2:31" x14ac:dyDescent="0.2">
      <c r="B65" s="4" t="e">
        <f>#NAME?</f>
        <v>#NAME?</v>
      </c>
      <c r="C65" s="1" t="e">
        <f t="shared" si="1"/>
        <v>#NAME?</v>
      </c>
      <c r="F65" s="4" t="s">
        <v>280</v>
      </c>
      <c r="G65" s="4">
        <v>0.11746957854742285</v>
      </c>
      <c r="J65" s="4" t="s">
        <v>280</v>
      </c>
      <c r="K65" s="4">
        <v>410.80099999999999</v>
      </c>
      <c r="N65" s="4" t="s">
        <v>280</v>
      </c>
      <c r="O65" s="4">
        <v>12.6</v>
      </c>
      <c r="R65" s="4" t="s">
        <v>280</v>
      </c>
      <c r="S65" s="4">
        <v>-2.2090881291496965E-2</v>
      </c>
      <c r="AD65" s="4" t="s">
        <v>280</v>
      </c>
      <c r="AE65" s="4">
        <v>-5.7656779747041031E-2</v>
      </c>
    </row>
    <row r="66" spans="2:31" x14ac:dyDescent="0.2">
      <c r="B66" s="4" t="e">
        <f>#NAME?</f>
        <v>#NAME?</v>
      </c>
      <c r="C66" s="1" t="e">
        <f t="shared" si="1"/>
        <v>#NAME?</v>
      </c>
      <c r="F66" s="4" t="s">
        <v>283</v>
      </c>
      <c r="G66" s="4">
        <v>4.0857720285128518E-2</v>
      </c>
      <c r="J66" s="4" t="s">
        <v>283</v>
      </c>
      <c r="K66" s="4">
        <v>411.351</v>
      </c>
      <c r="N66" s="4" t="s">
        <v>283</v>
      </c>
      <c r="O66" s="4">
        <v>12.8</v>
      </c>
      <c r="R66" s="4" t="s">
        <v>283</v>
      </c>
      <c r="S66" s="4">
        <v>-0.12160386172199163</v>
      </c>
      <c r="AD66" s="4" t="s">
        <v>283</v>
      </c>
      <c r="AE66" s="4">
        <v>0.38798584562632288</v>
      </c>
    </row>
    <row r="67" spans="2:31" x14ac:dyDescent="0.2">
      <c r="B67" s="4" t="e">
        <f>#NAME?</f>
        <v>#NAME?</v>
      </c>
      <c r="C67" s="1" t="e">
        <f t="shared" si="1"/>
        <v>#NAME?</v>
      </c>
      <c r="F67" s="4" t="s">
        <v>286</v>
      </c>
      <c r="G67" s="4">
        <v>1.632553606237817E-2</v>
      </c>
      <c r="J67" s="4" t="s">
        <v>286</v>
      </c>
      <c r="K67" s="4">
        <v>410.46699999999998</v>
      </c>
      <c r="N67" s="4" t="s">
        <v>286</v>
      </c>
      <c r="O67" s="4">
        <v>12.9</v>
      </c>
      <c r="R67" s="4" t="s">
        <v>286</v>
      </c>
      <c r="S67" s="4">
        <v>0.18195014060282413</v>
      </c>
      <c r="AD67" s="4" t="s">
        <v>286</v>
      </c>
      <c r="AE67" s="4">
        <v>0.426146711021538</v>
      </c>
    </row>
    <row r="68" spans="2:31" x14ac:dyDescent="0.2">
      <c r="B68" s="4" t="e">
        <f>#NAME?</f>
        <v>#NAME?</v>
      </c>
      <c r="C68" s="1" t="e">
        <f t="shared" si="1"/>
        <v>#NAME?</v>
      </c>
      <c r="F68" s="4" t="s">
        <v>289</v>
      </c>
      <c r="G68" s="4">
        <v>0.14680569791136636</v>
      </c>
      <c r="J68" s="4" t="s">
        <v>289</v>
      </c>
      <c r="K68" s="4">
        <v>411.35</v>
      </c>
      <c r="N68" s="4" t="s">
        <v>289</v>
      </c>
      <c r="O68" s="4">
        <v>12.5</v>
      </c>
      <c r="R68" s="4" t="s">
        <v>289</v>
      </c>
      <c r="S68" s="4">
        <v>-0.16571768548642704</v>
      </c>
      <c r="AD68" s="4" t="s">
        <v>289</v>
      </c>
      <c r="AE68" s="4">
        <v>0.44448742902506938</v>
      </c>
    </row>
    <row r="69" spans="2:31" x14ac:dyDescent="0.2">
      <c r="B69" s="4" t="e">
        <f>#NAME?</f>
        <v>#NAME?</v>
      </c>
      <c r="C69" s="1" t="e">
        <f t="shared" si="1"/>
        <v>#NAME?</v>
      </c>
      <c r="F69" s="4" t="s">
        <v>292</v>
      </c>
      <c r="G69" s="4">
        <v>0.51630838289098602</v>
      </c>
      <c r="J69" s="4" t="s">
        <v>292</v>
      </c>
      <c r="K69" s="4">
        <v>412.92200000000003</v>
      </c>
      <c r="N69" s="4" t="s">
        <v>292</v>
      </c>
      <c r="O69" s="4">
        <v>12.3</v>
      </c>
      <c r="R69" s="4" t="s">
        <v>292</v>
      </c>
      <c r="S69" s="4">
        <v>0.20622719879150095</v>
      </c>
      <c r="AD69" s="4" t="s">
        <v>292</v>
      </c>
      <c r="AE69" s="4">
        <v>0.84090927327144205</v>
      </c>
    </row>
    <row r="70" spans="2:31" x14ac:dyDescent="0.2">
      <c r="B70" s="4" t="e">
        <f>#NAME?</f>
        <v>#NAME?</v>
      </c>
      <c r="C70" s="1" t="e">
        <f t="shared" si="1"/>
        <v>#NAME?</v>
      </c>
      <c r="F70" s="4" t="s">
        <v>295</v>
      </c>
      <c r="G70" s="4">
        <v>0.61115689520628369</v>
      </c>
      <c r="J70" s="4" t="s">
        <v>295</v>
      </c>
      <c r="K70" s="4">
        <v>413.86500000000001</v>
      </c>
      <c r="N70" s="4" t="s">
        <v>295</v>
      </c>
      <c r="O70" s="4">
        <v>11.7</v>
      </c>
      <c r="R70" s="4" t="s">
        <v>295</v>
      </c>
      <c r="S70" s="4">
        <v>7.5829710752634019E-2</v>
      </c>
      <c r="AD70" s="4" t="s">
        <v>295</v>
      </c>
      <c r="AE70" s="4">
        <v>0.37079769246071215</v>
      </c>
    </row>
    <row r="71" spans="2:31" x14ac:dyDescent="0.2">
      <c r="B71" s="4" t="e">
        <f>#NAME?</f>
        <v>#NAME?</v>
      </c>
      <c r="C71" s="1" t="e">
        <f t="shared" si="1"/>
        <v>#NAME?</v>
      </c>
      <c r="F71" s="4" t="s">
        <v>298</v>
      </c>
      <c r="G71" s="4">
        <v>1.3679540620805084</v>
      </c>
      <c r="J71" s="4" t="s">
        <v>298</v>
      </c>
      <c r="K71" s="4">
        <v>416.08199999999999</v>
      </c>
      <c r="N71" s="4" t="s">
        <v>298</v>
      </c>
      <c r="O71" s="4">
        <v>11.7</v>
      </c>
      <c r="R71" s="4" t="s">
        <v>298</v>
      </c>
      <c r="S71" s="4">
        <v>7.1692901562802752E-2</v>
      </c>
      <c r="AD71" s="4" t="s">
        <v>298</v>
      </c>
      <c r="AE71" s="4">
        <v>0.38211208092531374</v>
      </c>
    </row>
    <row r="72" spans="2:31" x14ac:dyDescent="0.2">
      <c r="B72" s="4" t="e">
        <f>#NAME?</f>
        <v>#NAME?</v>
      </c>
      <c r="C72" s="1" t="e">
        <f t="shared" ref="C72:C95" si="2">100*(K72/B72-1)</f>
        <v>#NAME?</v>
      </c>
      <c r="F72" s="4" t="s">
        <v>301</v>
      </c>
      <c r="G72" s="4">
        <v>1.4452412787164215</v>
      </c>
      <c r="J72" s="4" t="s">
        <v>301</v>
      </c>
      <c r="K72" s="4">
        <v>417.29500000000002</v>
      </c>
      <c r="N72" s="4" t="s">
        <v>301</v>
      </c>
      <c r="O72" s="4">
        <v>11.7</v>
      </c>
      <c r="R72" s="4" t="s">
        <v>301</v>
      </c>
      <c r="S72" s="4">
        <v>-0.37679230027647959</v>
      </c>
      <c r="AD72" s="4" t="s">
        <v>301</v>
      </c>
      <c r="AE72" s="4">
        <v>0.20770318188638717</v>
      </c>
    </row>
    <row r="73" spans="2:31" x14ac:dyDescent="0.2">
      <c r="B73" s="4" t="e">
        <f>#NAME?</f>
        <v>#NAME?</v>
      </c>
      <c r="C73" s="1" t="e">
        <f t="shared" si="2"/>
        <v>#NAME?</v>
      </c>
      <c r="F73" s="4" t="s">
        <v>304</v>
      </c>
      <c r="G73" s="4">
        <v>1.2726374472660695</v>
      </c>
      <c r="J73" s="4" t="s">
        <v>304</v>
      </c>
      <c r="K73" s="4">
        <v>418.17700000000002</v>
      </c>
      <c r="N73" s="4" t="s">
        <v>304</v>
      </c>
      <c r="O73" s="4">
        <v>11.7</v>
      </c>
      <c r="R73" s="4" t="s">
        <v>304</v>
      </c>
      <c r="S73" s="4">
        <v>-5.9783802644890846E-2</v>
      </c>
      <c r="AD73" s="4" t="s">
        <v>304</v>
      </c>
      <c r="AE73" s="4">
        <v>5.0044922213640597E-2</v>
      </c>
    </row>
    <row r="74" spans="2:31" x14ac:dyDescent="0.2">
      <c r="B74" s="4" t="e">
        <f>#NAME?</f>
        <v>#NAME?</v>
      </c>
      <c r="C74" s="1" t="e">
        <f t="shared" si="2"/>
        <v>#NAME?</v>
      </c>
      <c r="F74" s="4" t="s">
        <v>307</v>
      </c>
      <c r="G74" s="4">
        <v>1.5785340630398801</v>
      </c>
      <c r="J74" s="4" t="s">
        <v>307</v>
      </c>
      <c r="K74" s="4">
        <v>420.39800000000002</v>
      </c>
      <c r="N74" s="4" t="s">
        <v>307</v>
      </c>
      <c r="O74" s="4">
        <v>11.7</v>
      </c>
      <c r="R74" s="4" t="s">
        <v>307</v>
      </c>
      <c r="S74" s="4">
        <v>0.27158831290914648</v>
      </c>
      <c r="AD74" s="4" t="s">
        <v>307</v>
      </c>
      <c r="AE74" s="4">
        <v>0.38873725378989282</v>
      </c>
    </row>
    <row r="75" spans="2:31" x14ac:dyDescent="0.2">
      <c r="B75" s="4" t="e">
        <f>#NAME?</f>
        <v>#NAME?</v>
      </c>
      <c r="C75" s="1" t="e">
        <f t="shared" si="2"/>
        <v>#NAME?</v>
      </c>
      <c r="F75" s="4" t="s">
        <v>310</v>
      </c>
      <c r="G75" s="4">
        <v>1.324498536346201</v>
      </c>
      <c r="J75" s="4" t="s">
        <v>310</v>
      </c>
      <c r="K75" s="4">
        <v>421.59300000000002</v>
      </c>
      <c r="N75" s="4" t="s">
        <v>310</v>
      </c>
      <c r="O75" s="4">
        <v>11.8</v>
      </c>
      <c r="R75" s="4" t="s">
        <v>310</v>
      </c>
      <c r="S75" s="4">
        <v>0.39108635827081195</v>
      </c>
      <c r="AD75" s="4" t="s">
        <v>310</v>
      </c>
      <c r="AE75" s="4">
        <v>0.3778159647842565</v>
      </c>
    </row>
    <row r="76" spans="2:31" x14ac:dyDescent="0.2">
      <c r="B76" s="4" t="e">
        <f>#NAME?</f>
        <v>#NAME?</v>
      </c>
      <c r="C76" s="1" t="e">
        <f t="shared" si="2"/>
        <v>#NAME?</v>
      </c>
      <c r="F76" s="4" t="s">
        <v>313</v>
      </c>
      <c r="G76" s="4">
        <v>1.5859284199427264</v>
      </c>
      <c r="J76" s="4" t="s">
        <v>313</v>
      </c>
      <c r="K76" s="4">
        <v>423.91300000000001</v>
      </c>
      <c r="N76" s="4" t="s">
        <v>313</v>
      </c>
      <c r="O76" s="4">
        <v>11.6</v>
      </c>
      <c r="R76" s="4" t="s">
        <v>313</v>
      </c>
      <c r="S76" s="4">
        <v>0.7037015717801326</v>
      </c>
      <c r="AD76" s="4" t="s">
        <v>313</v>
      </c>
      <c r="AE76" s="4">
        <v>0.62536886991936647</v>
      </c>
    </row>
    <row r="77" spans="2:31" x14ac:dyDescent="0.2">
      <c r="B77" s="4" t="e">
        <f>#NAME?</f>
        <v>#NAME?</v>
      </c>
      <c r="C77" s="1" t="e">
        <f t="shared" si="2"/>
        <v>#NAME?</v>
      </c>
      <c r="F77" s="4" t="s">
        <v>316</v>
      </c>
      <c r="G77" s="4">
        <v>1.779629200075566</v>
      </c>
      <c r="J77" s="4" t="s">
        <v>316</v>
      </c>
      <c r="K77" s="4">
        <v>425.61900000000003</v>
      </c>
      <c r="N77" s="4" t="s">
        <v>316</v>
      </c>
      <c r="O77" s="4">
        <v>11.3</v>
      </c>
      <c r="R77" s="4" t="s">
        <v>316</v>
      </c>
      <c r="S77" s="4">
        <v>0.22117512283848251</v>
      </c>
      <c r="AD77" s="4" t="s">
        <v>316</v>
      </c>
      <c r="AE77" s="4">
        <v>0.332104611010336</v>
      </c>
    </row>
    <row r="78" spans="2:31" x14ac:dyDescent="0.2">
      <c r="B78" s="4" t="e">
        <f>#NAME?</f>
        <v>#NAME?</v>
      </c>
      <c r="C78" s="1" t="e">
        <f t="shared" si="2"/>
        <v>#NAME?</v>
      </c>
      <c r="F78" s="4" t="s">
        <v>319</v>
      </c>
      <c r="G78" s="4">
        <v>1.6579527019633773</v>
      </c>
      <c r="J78" s="4" t="s">
        <v>319</v>
      </c>
      <c r="K78" s="4">
        <v>427.36799999999999</v>
      </c>
      <c r="N78" s="4" t="s">
        <v>319</v>
      </c>
      <c r="O78" s="4">
        <v>11.4</v>
      </c>
      <c r="R78" s="4" t="s">
        <v>319</v>
      </c>
      <c r="S78" s="4">
        <v>-4.3755643169029912E-2</v>
      </c>
      <c r="AD78" s="4" t="s">
        <v>319</v>
      </c>
      <c r="AE78" s="4">
        <v>0.21137884043607533</v>
      </c>
    </row>
    <row r="79" spans="2:31" x14ac:dyDescent="0.2">
      <c r="B79" s="4" t="e">
        <f>#NAME?</f>
        <v>#NAME?</v>
      </c>
      <c r="C79" s="1" t="e">
        <f t="shared" si="2"/>
        <v>#NAME?</v>
      </c>
      <c r="F79" s="4" t="s">
        <v>322</v>
      </c>
      <c r="G79" s="4">
        <v>1.9419202880503232</v>
      </c>
      <c r="J79" s="4" t="s">
        <v>322</v>
      </c>
      <c r="K79" s="4">
        <v>429.78</v>
      </c>
      <c r="N79" s="4" t="s">
        <v>322</v>
      </c>
      <c r="O79" s="4">
        <v>11</v>
      </c>
      <c r="R79" s="4" t="s">
        <v>322</v>
      </c>
      <c r="S79" s="4">
        <v>0.22077245947435328</v>
      </c>
      <c r="AD79" s="4" t="s">
        <v>322</v>
      </c>
      <c r="AE79" s="4">
        <v>0.12710063743480779</v>
      </c>
    </row>
    <row r="80" spans="2:31" x14ac:dyDescent="0.2">
      <c r="B80" s="4" t="e">
        <f>#NAME?</f>
        <v>#NAME?</v>
      </c>
      <c r="C80" s="1" t="e">
        <f t="shared" si="2"/>
        <v>#NAME?</v>
      </c>
      <c r="F80" s="4" t="s">
        <v>325</v>
      </c>
      <c r="G80" s="4">
        <v>1.3939180916839069</v>
      </c>
      <c r="J80" s="4" t="s">
        <v>325</v>
      </c>
      <c r="K80" s="4">
        <v>429.822</v>
      </c>
      <c r="N80" s="4" t="s">
        <v>325</v>
      </c>
      <c r="O80" s="4">
        <v>11</v>
      </c>
      <c r="R80" s="4" t="s">
        <v>325</v>
      </c>
      <c r="S80" s="4">
        <v>0.44689097274855916</v>
      </c>
      <c r="AD80" s="4" t="s">
        <v>325</v>
      </c>
      <c r="AE80" s="4">
        <v>0.46261464084667353</v>
      </c>
    </row>
    <row r="81" spans="2:31" x14ac:dyDescent="0.2">
      <c r="B81" s="4" t="e">
        <f>#NAME?</f>
        <v>#NAME?</v>
      </c>
      <c r="C81" s="1" t="e">
        <f t="shared" si="2"/>
        <v>#NAME?</v>
      </c>
      <c r="F81" s="4" t="s">
        <v>328</v>
      </c>
      <c r="G81" s="4">
        <v>0.97035141758239174</v>
      </c>
      <c r="J81" s="4" t="s">
        <v>328</v>
      </c>
      <c r="K81" s="4">
        <v>429.74900000000002</v>
      </c>
      <c r="N81" s="4" t="s">
        <v>328</v>
      </c>
      <c r="O81" s="4">
        <v>10.8</v>
      </c>
      <c r="R81" s="4" t="s">
        <v>328</v>
      </c>
      <c r="S81" s="4">
        <v>0.36153673659496377</v>
      </c>
      <c r="AD81" s="4" t="s">
        <v>328</v>
      </c>
      <c r="AE81" s="4">
        <v>0.15669526611311249</v>
      </c>
    </row>
    <row r="82" spans="2:31" x14ac:dyDescent="0.2">
      <c r="B82" s="4" t="e">
        <f>#NAME?</f>
        <v>#NAME?</v>
      </c>
      <c r="C82" s="1" t="e">
        <f t="shared" si="2"/>
        <v>#NAME?</v>
      </c>
      <c r="F82" s="4" t="s">
        <v>331</v>
      </c>
      <c r="G82" s="4">
        <v>0.62873214653413456</v>
      </c>
      <c r="J82" s="4" t="s">
        <v>331</v>
      </c>
      <c r="K82" s="4">
        <v>430.05500000000001</v>
      </c>
      <c r="N82" s="4" t="s">
        <v>331</v>
      </c>
      <c r="O82" s="4">
        <v>10.3</v>
      </c>
      <c r="R82" s="4" t="s">
        <v>331</v>
      </c>
      <c r="S82" s="4">
        <v>0.57319727925582775</v>
      </c>
      <c r="AD82" s="4" t="s">
        <v>331</v>
      </c>
      <c r="AE82" s="4">
        <v>0.12040523647741826</v>
      </c>
    </row>
    <row r="83" spans="2:31" x14ac:dyDescent="0.2">
      <c r="B83" s="4" t="e">
        <f>#NAME?</f>
        <v>#NAME?</v>
      </c>
      <c r="C83" s="1" t="e">
        <f t="shared" si="2"/>
        <v>#NAME?</v>
      </c>
      <c r="F83" s="4" t="s">
        <v>334</v>
      </c>
      <c r="G83" s="4">
        <v>0.28293545534924847</v>
      </c>
      <c r="J83" s="4" t="s">
        <v>334</v>
      </c>
      <c r="K83" s="4">
        <v>430.99599999999998</v>
      </c>
      <c r="N83" s="4" t="s">
        <v>334</v>
      </c>
      <c r="O83" s="4">
        <v>10.6</v>
      </c>
      <c r="R83" s="4" t="s">
        <v>334</v>
      </c>
      <c r="S83" s="4">
        <v>0.1245348104571305</v>
      </c>
      <c r="AD83" s="4" t="s">
        <v>334</v>
      </c>
      <c r="AE83" s="4">
        <v>0.19034852546916892</v>
      </c>
    </row>
    <row r="84" spans="2:31" x14ac:dyDescent="0.2">
      <c r="B84" s="4" t="e">
        <f>#NAME?</f>
        <v>#NAME?</v>
      </c>
      <c r="C84" s="1" t="e">
        <f t="shared" si="2"/>
        <v>#NAME?</v>
      </c>
      <c r="F84" s="4" t="s">
        <v>337</v>
      </c>
      <c r="G84" s="4">
        <v>0.31780597549683359</v>
      </c>
      <c r="J84" s="4" t="s">
        <v>337</v>
      </c>
      <c r="K84" s="4">
        <v>431.18799999999999</v>
      </c>
      <c r="N84" s="4" t="s">
        <v>337</v>
      </c>
      <c r="O84" s="4">
        <v>10.4</v>
      </c>
      <c r="R84" s="4" t="s">
        <v>337</v>
      </c>
      <c r="S84" s="4">
        <v>-4.614434466648995E-2</v>
      </c>
      <c r="AD84" s="4" t="s">
        <v>337</v>
      </c>
      <c r="AE84" s="4">
        <v>-5.5046502826867273E-2</v>
      </c>
    </row>
    <row r="85" spans="2:31" x14ac:dyDescent="0.2">
      <c r="B85" s="4" t="e">
        <f>#NAME?</f>
        <v>#NAME?</v>
      </c>
      <c r="C85" s="1" t="e">
        <f t="shared" si="2"/>
        <v>#NAME?</v>
      </c>
      <c r="F85" s="4" t="s">
        <v>340</v>
      </c>
      <c r="G85" s="4">
        <v>0.4088433015550938</v>
      </c>
      <c r="J85" s="4" t="s">
        <v>340</v>
      </c>
      <c r="K85" s="4">
        <v>431.50599999999997</v>
      </c>
      <c r="N85" s="4" t="s">
        <v>340</v>
      </c>
      <c r="O85" s="4">
        <v>10</v>
      </c>
      <c r="R85" s="4" t="s">
        <v>340</v>
      </c>
      <c r="S85" s="4">
        <v>0.24799004105449801</v>
      </c>
      <c r="AD85" s="4" t="s">
        <v>340</v>
      </c>
      <c r="AE85" s="4">
        <v>0.16561293999303892</v>
      </c>
    </row>
    <row r="86" spans="2:31" x14ac:dyDescent="0.2">
      <c r="B86" s="4" t="e">
        <f>#NAME?</f>
        <v>#NAME?</v>
      </c>
      <c r="C86" s="1" t="e">
        <f t="shared" si="2"/>
        <v>#NAME?</v>
      </c>
      <c r="F86" s="4" t="s">
        <v>343</v>
      </c>
      <c r="G86" s="4">
        <v>0.52690934880422269</v>
      </c>
      <c r="J86" s="4" t="s">
        <v>343</v>
      </c>
      <c r="K86" s="4">
        <v>432.32100000000003</v>
      </c>
      <c r="N86" s="4" t="s">
        <v>343</v>
      </c>
      <c r="O86" s="4">
        <v>9.6999999999999993</v>
      </c>
      <c r="R86" s="4" t="s">
        <v>343</v>
      </c>
      <c r="S86" s="4">
        <v>-1.805186236342703E-2</v>
      </c>
      <c r="AD86" s="4" t="s">
        <v>343</v>
      </c>
      <c r="AE86" s="4">
        <v>0.15999327951856915</v>
      </c>
    </row>
    <row r="87" spans="2:31" x14ac:dyDescent="0.2">
      <c r="B87" s="4" t="e">
        <f>#NAME?</f>
        <v>#NAME?</v>
      </c>
      <c r="C87" s="1" t="e">
        <f t="shared" si="2"/>
        <v>#NAME?</v>
      </c>
      <c r="F87" s="4" t="s">
        <v>346</v>
      </c>
      <c r="G87" s="4">
        <v>-0.11577833668989967</v>
      </c>
      <c r="J87" s="4" t="s">
        <v>346</v>
      </c>
      <c r="K87" s="4">
        <v>430.49700000000001</v>
      </c>
      <c r="N87" s="4" t="s">
        <v>346</v>
      </c>
      <c r="O87" s="4">
        <v>9.8000000000000007</v>
      </c>
      <c r="R87" s="4" t="s">
        <v>346</v>
      </c>
      <c r="S87" s="4">
        <v>0.13203095859194203</v>
      </c>
      <c r="AD87" s="4" t="s">
        <v>346</v>
      </c>
      <c r="AE87" s="4">
        <v>-0.35416785802786832</v>
      </c>
    </row>
    <row r="88" spans="2:31" x14ac:dyDescent="0.2">
      <c r="B88" s="4" t="e">
        <f>#NAME?</f>
        <v>#NAME?</v>
      </c>
      <c r="C88" s="1" t="e">
        <f t="shared" si="2"/>
        <v>#NAME?</v>
      </c>
      <c r="F88" s="4" t="s">
        <v>349</v>
      </c>
      <c r="G88" s="4">
        <v>-5.7993265118695323</v>
      </c>
      <c r="J88" s="4" t="s">
        <v>349</v>
      </c>
      <c r="K88" s="4">
        <v>406.18200000000002</v>
      </c>
      <c r="N88" s="4" t="s">
        <v>349</v>
      </c>
      <c r="O88" s="4">
        <v>9</v>
      </c>
      <c r="R88" s="4" t="s">
        <v>349</v>
      </c>
      <c r="S88" s="4">
        <v>-0.15860611461369389</v>
      </c>
      <c r="AD88" s="4" t="s">
        <v>349</v>
      </c>
      <c r="AE88" s="4">
        <v>-7.0366062683643484</v>
      </c>
    </row>
    <row r="89" spans="2:31" x14ac:dyDescent="0.2">
      <c r="B89" s="4" t="e">
        <f>#NAME?</f>
        <v>#NAME?</v>
      </c>
      <c r="C89" s="1" t="e">
        <f t="shared" si="2"/>
        <v>#NAME?</v>
      </c>
      <c r="F89" s="4" t="s">
        <v>352</v>
      </c>
      <c r="G89" s="4">
        <v>-18.162667494774119</v>
      </c>
      <c r="J89" s="4" t="s">
        <v>352</v>
      </c>
      <c r="K89" s="4">
        <v>353.13299999999998</v>
      </c>
      <c r="N89" s="4" t="s">
        <v>352</v>
      </c>
      <c r="O89" s="4">
        <v>8.4</v>
      </c>
      <c r="R89" s="4" t="s">
        <v>352</v>
      </c>
      <c r="S89" s="4">
        <v>-0.11959066222779163</v>
      </c>
      <c r="AD89" s="4" t="s">
        <v>352</v>
      </c>
      <c r="AE89" s="4">
        <v>-11.89008329766569</v>
      </c>
    </row>
    <row r="90" spans="2:31" x14ac:dyDescent="0.2">
      <c r="B90" s="4" t="e">
        <f>#NAME?</f>
        <v>#NAME?</v>
      </c>
      <c r="C90" s="1" t="e">
        <f t="shared" si="2"/>
        <v>#NAME?</v>
      </c>
      <c r="F90" s="4" t="s">
        <v>354</v>
      </c>
      <c r="G90" s="4">
        <v>-5.2336111361696513</v>
      </c>
      <c r="J90" s="4" t="s">
        <v>354</v>
      </c>
      <c r="K90" s="4">
        <v>409.69499999999999</v>
      </c>
      <c r="N90" s="4" t="s">
        <v>354</v>
      </c>
      <c r="O90" s="4">
        <v>10</v>
      </c>
      <c r="R90" s="4" t="s">
        <v>354</v>
      </c>
      <c r="S90" s="4">
        <v>-0.11437934317898595</v>
      </c>
      <c r="AD90" s="4" t="s">
        <v>354</v>
      </c>
      <c r="AE90" s="4">
        <v>13.071422232394333</v>
      </c>
    </row>
    <row r="91" spans="2:31" x14ac:dyDescent="0.2">
      <c r="B91" s="4" t="e">
        <f>#NAME?</f>
        <v>#NAME?</v>
      </c>
      <c r="C91" s="1" t="e">
        <f t="shared" si="2"/>
        <v>#NAME?</v>
      </c>
      <c r="F91" s="4" t="s">
        <v>356</v>
      </c>
      <c r="G91" s="4">
        <v>-6.5219966689663345</v>
      </c>
      <c r="J91" s="4" t="s">
        <v>356</v>
      </c>
      <c r="K91" s="4">
        <v>402.42</v>
      </c>
      <c r="N91" s="4" t="s">
        <v>356</v>
      </c>
      <c r="O91" s="4">
        <v>9.9</v>
      </c>
      <c r="R91" s="4" t="s">
        <v>356</v>
      </c>
      <c r="S91" s="4">
        <v>4.8015822195108679E-2</v>
      </c>
      <c r="AD91" s="4" t="s">
        <v>356</v>
      </c>
      <c r="AE91" s="4">
        <v>-2.7350688621022976</v>
      </c>
    </row>
    <row r="92" spans="2:31" x14ac:dyDescent="0.2">
      <c r="B92" s="4" t="e">
        <f>#NAME?</f>
        <v>#NAME?</v>
      </c>
      <c r="C92" s="1" t="e">
        <f t="shared" si="2"/>
        <v>#NAME?</v>
      </c>
      <c r="F92" s="4" t="s">
        <v>358</v>
      </c>
      <c r="G92" s="4">
        <v>-0.70116351783190789</v>
      </c>
      <c r="J92" s="4" t="s">
        <v>358</v>
      </c>
      <c r="K92" s="4">
        <v>403.334</v>
      </c>
      <c r="N92" s="4" t="s">
        <v>358</v>
      </c>
      <c r="O92" s="4">
        <v>10.1</v>
      </c>
      <c r="R92" s="4" t="s">
        <v>358</v>
      </c>
      <c r="S92" s="4">
        <v>0.89377383087573159</v>
      </c>
      <c r="AD92" s="4" t="s">
        <v>358</v>
      </c>
      <c r="AE92" s="4">
        <v>-1.063039111175289</v>
      </c>
    </row>
    <row r="93" spans="2:31" x14ac:dyDescent="0.2">
      <c r="B93" s="4" t="e">
        <f>#NAME?</f>
        <v>#NAME?</v>
      </c>
      <c r="C93" s="1" t="e">
        <f t="shared" si="2"/>
        <v>#NAME?</v>
      </c>
      <c r="F93" s="4" t="s">
        <v>360</v>
      </c>
      <c r="G93" s="4">
        <v>17.276776738509287</v>
      </c>
      <c r="J93" s="4" t="s">
        <v>360</v>
      </c>
      <c r="K93" s="4">
        <v>414.14299999999997</v>
      </c>
      <c r="N93" s="4" t="s">
        <v>360</v>
      </c>
      <c r="O93" s="4">
        <v>9.8000000000000007</v>
      </c>
      <c r="R93" s="4" t="s">
        <v>360</v>
      </c>
      <c r="S93" s="4">
        <v>0.35446806922930052</v>
      </c>
      <c r="AD93" s="4" t="s">
        <v>360</v>
      </c>
      <c r="AE93" s="4">
        <v>4.9769482387080712</v>
      </c>
    </row>
    <row r="94" spans="2:31" x14ac:dyDescent="0.2">
      <c r="B94" s="4" t="e">
        <f>#NAME?</f>
        <v>#NAME?</v>
      </c>
      <c r="C94" s="1" t="e">
        <f t="shared" si="2"/>
        <v>#NAME?</v>
      </c>
      <c r="F94" s="4" t="s">
        <v>362</v>
      </c>
      <c r="G94" s="4">
        <v>2.7232738012423878</v>
      </c>
      <c r="J94" s="4" t="s">
        <v>362</v>
      </c>
      <c r="K94" s="4">
        <v>420.85211659999999</v>
      </c>
      <c r="N94" s="4" t="s">
        <v>362</v>
      </c>
      <c r="O94" s="4">
        <v>10.3</v>
      </c>
      <c r="R94" s="4" t="s">
        <v>362</v>
      </c>
      <c r="S94" s="4">
        <v>0.76514690262596119</v>
      </c>
      <c r="AD94" s="4" t="s">
        <v>362</v>
      </c>
      <c r="AE94" s="4">
        <v>1</v>
      </c>
    </row>
    <row r="95" spans="2:31" x14ac:dyDescent="0.2">
      <c r="B95" s="4" t="e">
        <f>#NAME?</f>
        <v>#NAME?</v>
      </c>
      <c r="C95" s="1" t="e">
        <f t="shared" si="2"/>
        <v>#NAME?</v>
      </c>
      <c r="F95" s="4" t="s">
        <v>364</v>
      </c>
      <c r="G95" s="4">
        <v>5.6261214069874814</v>
      </c>
      <c r="J95" s="4" t="s">
        <v>364</v>
      </c>
      <c r="K95" s="4">
        <v>425.06063776599905</v>
      </c>
      <c r="N95" s="4" t="s">
        <v>364</v>
      </c>
      <c r="O95" s="4">
        <v>11</v>
      </c>
      <c r="R95" s="4" t="s">
        <v>364</v>
      </c>
      <c r="S95" s="4">
        <v>0.61742660613948874</v>
      </c>
      <c r="AD95" s="4" t="s">
        <v>364</v>
      </c>
      <c r="AE95" s="4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95"/>
  <sheetViews>
    <sheetView zoomScaleNormal="100" workbookViewId="0">
      <selection activeCell="C8" sqref="C8"/>
    </sheetView>
  </sheetViews>
  <sheetFormatPr defaultColWidth="8.7109375" defaultRowHeight="12.75" x14ac:dyDescent="0.2"/>
  <cols>
    <col min="3" max="3" width="9.140625" style="1" customWidth="1"/>
  </cols>
  <sheetData>
    <row r="1" spans="1:31" x14ac:dyDescent="0.2">
      <c r="A1" s="12" t="s">
        <v>0</v>
      </c>
      <c r="B1" s="4" t="s">
        <v>543</v>
      </c>
      <c r="C1" s="1" t="s">
        <v>0</v>
      </c>
      <c r="E1" s="4" t="s">
        <v>15</v>
      </c>
      <c r="F1" s="4" t="s">
        <v>3</v>
      </c>
      <c r="G1" s="4" t="s">
        <v>4</v>
      </c>
      <c r="I1" s="4" t="s">
        <v>2</v>
      </c>
      <c r="J1" s="4" t="s">
        <v>3</v>
      </c>
      <c r="K1" s="4" t="s">
        <v>4</v>
      </c>
      <c r="M1" s="4" t="s">
        <v>5</v>
      </c>
      <c r="N1" s="4" t="s">
        <v>3</v>
      </c>
      <c r="O1" s="4" t="s">
        <v>4</v>
      </c>
      <c r="Q1" s="4" t="s">
        <v>6</v>
      </c>
      <c r="R1" s="4" t="s">
        <v>3</v>
      </c>
      <c r="S1" s="4" t="s">
        <v>4</v>
      </c>
      <c r="U1" s="4" t="s">
        <v>8</v>
      </c>
      <c r="V1" s="4" t="s">
        <v>3</v>
      </c>
      <c r="W1" s="4" t="s">
        <v>4</v>
      </c>
      <c r="Y1" s="4" t="s">
        <v>9</v>
      </c>
      <c r="Z1" s="4" t="s">
        <v>3</v>
      </c>
      <c r="AA1" s="4" t="s">
        <v>4</v>
      </c>
      <c r="AC1" s="4" t="s">
        <v>544</v>
      </c>
      <c r="AD1" s="4" t="s">
        <v>3</v>
      </c>
      <c r="AE1" s="4" t="s">
        <v>4</v>
      </c>
    </row>
    <row r="2" spans="1:31" x14ac:dyDescent="0.2">
      <c r="F2" s="4" t="s">
        <v>46</v>
      </c>
      <c r="G2" s="4" t="s">
        <v>569</v>
      </c>
      <c r="J2" s="4" t="s">
        <v>46</v>
      </c>
      <c r="K2" s="4" t="s">
        <v>570</v>
      </c>
      <c r="N2" s="4" t="s">
        <v>46</v>
      </c>
      <c r="O2" s="4" t="s">
        <v>571</v>
      </c>
      <c r="R2" s="4" t="s">
        <v>46</v>
      </c>
      <c r="S2" s="4" t="s">
        <v>572</v>
      </c>
      <c r="V2" s="4" t="s">
        <v>46</v>
      </c>
      <c r="W2" s="4" t="s">
        <v>573</v>
      </c>
      <c r="Z2" s="4" t="s">
        <v>46</v>
      </c>
      <c r="AA2" s="4" t="s">
        <v>574</v>
      </c>
      <c r="AD2" s="4" t="s">
        <v>46</v>
      </c>
      <c r="AE2" s="4" t="s">
        <v>575</v>
      </c>
    </row>
    <row r="3" spans="1:31" x14ac:dyDescent="0.2">
      <c r="F3" s="4" t="s">
        <v>75</v>
      </c>
      <c r="G3" s="4" t="s">
        <v>576</v>
      </c>
      <c r="J3" s="4" t="s">
        <v>75</v>
      </c>
      <c r="K3" s="4" t="s">
        <v>576</v>
      </c>
      <c r="N3" s="4" t="s">
        <v>75</v>
      </c>
      <c r="O3" s="4" t="s">
        <v>576</v>
      </c>
      <c r="R3" s="4" t="s">
        <v>75</v>
      </c>
      <c r="S3" s="4" t="s">
        <v>576</v>
      </c>
      <c r="V3" s="4" t="s">
        <v>75</v>
      </c>
      <c r="W3" s="4" t="s">
        <v>576</v>
      </c>
      <c r="Z3" s="4" t="s">
        <v>75</v>
      </c>
      <c r="AA3" s="4" t="s">
        <v>576</v>
      </c>
      <c r="AD3" s="4" t="s">
        <v>75</v>
      </c>
      <c r="AE3" s="4" t="s">
        <v>576</v>
      </c>
    </row>
    <row r="4" spans="1:31" x14ac:dyDescent="0.2">
      <c r="F4" s="4" t="s">
        <v>79</v>
      </c>
      <c r="G4" s="4" t="s">
        <v>91</v>
      </c>
      <c r="J4" s="4" t="s">
        <v>79</v>
      </c>
      <c r="K4" s="4" t="s">
        <v>80</v>
      </c>
      <c r="N4" s="4" t="s">
        <v>79</v>
      </c>
      <c r="O4" s="4" t="s">
        <v>81</v>
      </c>
      <c r="R4" s="4" t="s">
        <v>79</v>
      </c>
      <c r="S4" s="4" t="s">
        <v>82</v>
      </c>
      <c r="V4" s="4" t="s">
        <v>79</v>
      </c>
      <c r="W4" s="4" t="s">
        <v>85</v>
      </c>
      <c r="Z4" s="4" t="s">
        <v>79</v>
      </c>
      <c r="AA4" s="4" t="s">
        <v>87</v>
      </c>
      <c r="AD4" s="4" t="s">
        <v>79</v>
      </c>
      <c r="AE4" s="4" t="s">
        <v>88</v>
      </c>
    </row>
    <row r="5" spans="1:31" x14ac:dyDescent="0.2">
      <c r="F5" s="4" t="s">
        <v>98</v>
      </c>
      <c r="G5" s="4" t="s">
        <v>78</v>
      </c>
      <c r="J5" s="4" t="s">
        <v>98</v>
      </c>
      <c r="K5" s="4" t="s">
        <v>78</v>
      </c>
      <c r="N5" s="4" t="s">
        <v>98</v>
      </c>
      <c r="O5" s="4" t="s">
        <v>78</v>
      </c>
      <c r="R5" s="4" t="s">
        <v>98</v>
      </c>
      <c r="S5" s="4" t="s">
        <v>78</v>
      </c>
      <c r="V5" s="4" t="s">
        <v>98</v>
      </c>
      <c r="W5" s="4" t="s">
        <v>99</v>
      </c>
      <c r="Z5" s="4" t="s">
        <v>98</v>
      </c>
      <c r="AA5" s="4" t="s">
        <v>99</v>
      </c>
      <c r="AD5" s="4" t="s">
        <v>98</v>
      </c>
      <c r="AE5" s="4" t="s">
        <v>78</v>
      </c>
    </row>
    <row r="6" spans="1:31" x14ac:dyDescent="0.2">
      <c r="F6" s="4" t="s">
        <v>103</v>
      </c>
      <c r="G6" s="4" t="s">
        <v>105</v>
      </c>
      <c r="J6" s="4" t="s">
        <v>103</v>
      </c>
      <c r="K6" s="4" t="s">
        <v>104</v>
      </c>
      <c r="N6" s="4" t="s">
        <v>103</v>
      </c>
      <c r="O6" s="4" t="s">
        <v>105</v>
      </c>
      <c r="R6" s="4" t="s">
        <v>103</v>
      </c>
      <c r="S6" s="4" t="s">
        <v>105</v>
      </c>
      <c r="V6" s="4" t="s">
        <v>103</v>
      </c>
      <c r="W6" s="4" t="s">
        <v>105</v>
      </c>
      <c r="Z6" s="4" t="s">
        <v>103</v>
      </c>
      <c r="AA6" s="4" t="s">
        <v>104</v>
      </c>
      <c r="AD6" s="4" t="s">
        <v>103</v>
      </c>
      <c r="AE6" s="4" t="s">
        <v>105</v>
      </c>
    </row>
    <row r="7" spans="1:31" x14ac:dyDescent="0.2">
      <c r="F7" s="4" t="s">
        <v>108</v>
      </c>
      <c r="G7" s="4" t="s">
        <v>105</v>
      </c>
      <c r="J7" s="4" t="s">
        <v>108</v>
      </c>
      <c r="K7" s="4" t="s">
        <v>104</v>
      </c>
      <c r="N7" s="4" t="s">
        <v>108</v>
      </c>
      <c r="O7" s="4" t="s">
        <v>105</v>
      </c>
      <c r="R7" s="4" t="s">
        <v>108</v>
      </c>
      <c r="S7" s="4" t="s">
        <v>105</v>
      </c>
      <c r="V7" s="4" t="s">
        <v>108</v>
      </c>
      <c r="W7" s="4" t="s">
        <v>105</v>
      </c>
      <c r="Z7" s="4" t="s">
        <v>108</v>
      </c>
      <c r="AA7" s="4" t="s">
        <v>104</v>
      </c>
      <c r="AD7" s="4" t="s">
        <v>108</v>
      </c>
      <c r="AE7" s="4" t="s">
        <v>105</v>
      </c>
    </row>
    <row r="8" spans="1:31" x14ac:dyDescent="0.2">
      <c r="B8" s="4" t="e">
        <f>#NAME?</f>
        <v>#NAME?</v>
      </c>
      <c r="C8" s="1" t="e">
        <f t="shared" ref="C8:C39" si="0">100*(K8/B8-1)</f>
        <v>#NAME?</v>
      </c>
      <c r="F8" s="4" t="s">
        <v>110</v>
      </c>
      <c r="G8" s="4">
        <v>5.8191969078804027</v>
      </c>
      <c r="J8" s="4" t="s">
        <v>110</v>
      </c>
      <c r="K8" s="4">
        <v>215.06</v>
      </c>
      <c r="N8" s="4" t="s">
        <v>110</v>
      </c>
      <c r="O8" s="4">
        <v>14.776146059191101</v>
      </c>
      <c r="R8" s="4" t="s">
        <v>110</v>
      </c>
      <c r="S8" s="4">
        <v>0.96780643871228578</v>
      </c>
      <c r="V8" s="4">
        <v>2000</v>
      </c>
      <c r="W8" s="4">
        <v>5.5266666666666699</v>
      </c>
      <c r="Z8" s="4">
        <v>2000</v>
      </c>
      <c r="AA8" s="4">
        <v>4.4944361881673904</v>
      </c>
      <c r="AD8" s="4" t="s">
        <v>110</v>
      </c>
      <c r="AE8" s="4">
        <v>1.6931759876859944</v>
      </c>
    </row>
    <row r="9" spans="1:31" x14ac:dyDescent="0.2">
      <c r="B9" s="4" t="e">
        <f>#NAME?</f>
        <v>#NAME?</v>
      </c>
      <c r="C9" s="1" t="e">
        <f t="shared" si="0"/>
        <v>#NAME?</v>
      </c>
      <c r="F9" s="4" t="s">
        <v>112</v>
      </c>
      <c r="G9" s="4">
        <v>5.5357816958331068</v>
      </c>
      <c r="J9" s="4" t="s">
        <v>112</v>
      </c>
      <c r="K9" s="4">
        <v>217.75399999999999</v>
      </c>
      <c r="N9" s="4" t="s">
        <v>112</v>
      </c>
      <c r="O9" s="4">
        <v>13.725723319405301</v>
      </c>
      <c r="R9" s="4" t="s">
        <v>112</v>
      </c>
      <c r="S9" s="4">
        <v>0.94149548926001803</v>
      </c>
      <c r="V9" s="4">
        <v>2001</v>
      </c>
      <c r="W9" s="4">
        <v>5.1166666666666698</v>
      </c>
      <c r="Z9" s="4">
        <v>2001</v>
      </c>
      <c r="AA9" s="4">
        <v>4.3715975360891504</v>
      </c>
      <c r="AD9" s="4" t="s">
        <v>112</v>
      </c>
      <c r="AE9" s="4">
        <v>-0.1417735673809512</v>
      </c>
    </row>
    <row r="10" spans="1:31" x14ac:dyDescent="0.2">
      <c r="B10" s="4" t="e">
        <f>#NAME?</f>
        <v>#NAME?</v>
      </c>
      <c r="C10" s="1" t="e">
        <f t="shared" si="0"/>
        <v>#NAME?</v>
      </c>
      <c r="F10" s="4" t="s">
        <v>115</v>
      </c>
      <c r="G10" s="4">
        <v>5.0826842325353967</v>
      </c>
      <c r="J10" s="4" t="s">
        <v>115</v>
      </c>
      <c r="K10" s="4">
        <v>220.09800000000001</v>
      </c>
      <c r="N10" s="4" t="s">
        <v>115</v>
      </c>
      <c r="O10" s="4">
        <v>13.5238868363287</v>
      </c>
      <c r="R10" s="4" t="s">
        <v>115</v>
      </c>
      <c r="S10" s="4">
        <v>1.2356347480592069</v>
      </c>
      <c r="V10" s="4">
        <v>2002</v>
      </c>
      <c r="W10" s="4">
        <v>4.96</v>
      </c>
      <c r="Z10" s="4">
        <v>2002</v>
      </c>
      <c r="AA10" s="4">
        <v>4.5015301032806301</v>
      </c>
      <c r="AD10" s="4" t="s">
        <v>115</v>
      </c>
      <c r="AE10" s="4">
        <v>0.78087669507540403</v>
      </c>
    </row>
    <row r="11" spans="1:31" x14ac:dyDescent="0.2">
      <c r="B11" s="4" t="e">
        <f>#NAME?</f>
        <v>#NAME?</v>
      </c>
      <c r="C11" s="1" t="e">
        <f t="shared" si="0"/>
        <v>#NAME?</v>
      </c>
      <c r="F11" s="4" t="s">
        <v>118</v>
      </c>
      <c r="G11" s="4">
        <v>4.9711376911482956</v>
      </c>
      <c r="J11" s="4" t="s">
        <v>118</v>
      </c>
      <c r="K11" s="4">
        <v>222.36099999999999</v>
      </c>
      <c r="N11" s="4" t="s">
        <v>118</v>
      </c>
      <c r="O11" s="4">
        <v>13.400919163486501</v>
      </c>
      <c r="R11" s="4" t="s">
        <v>118</v>
      </c>
      <c r="S11" s="4">
        <v>0.85267074290900546</v>
      </c>
      <c r="V11" s="4">
        <v>2003</v>
      </c>
      <c r="W11" s="4">
        <v>4.1241666666666701</v>
      </c>
      <c r="Z11" s="4">
        <v>2003</v>
      </c>
      <c r="AA11" s="4">
        <v>5.4248177129729003</v>
      </c>
      <c r="AD11" s="4" t="s">
        <v>118</v>
      </c>
      <c r="AE11" s="4">
        <v>0.64569475727599746</v>
      </c>
    </row>
    <row r="12" spans="1:31" x14ac:dyDescent="0.2">
      <c r="B12" s="4" t="e">
        <f>#NAME?</f>
        <v>#NAME?</v>
      </c>
      <c r="C12" s="1" t="e">
        <f t="shared" si="0"/>
        <v>#NAME?</v>
      </c>
      <c r="F12" s="4" t="s">
        <v>121</v>
      </c>
      <c r="G12" s="4">
        <v>4.4968845903468804</v>
      </c>
      <c r="J12" s="4" t="s">
        <v>121</v>
      </c>
      <c r="K12" s="4">
        <v>224.73099999999999</v>
      </c>
      <c r="N12" s="4" t="s">
        <v>121</v>
      </c>
      <c r="O12" s="4">
        <v>10.924366244831299</v>
      </c>
      <c r="R12" s="4" t="s">
        <v>121</v>
      </c>
      <c r="S12" s="4">
        <v>0.70884468895475661</v>
      </c>
      <c r="V12" s="4">
        <v>2004</v>
      </c>
      <c r="W12" s="4">
        <v>4.1033333333333299</v>
      </c>
      <c r="Z12" s="4">
        <v>2004</v>
      </c>
      <c r="AA12" s="4">
        <v>6.1246815220831001</v>
      </c>
      <c r="AD12" s="4" t="s">
        <v>121</v>
      </c>
      <c r="AE12" s="4">
        <v>1.50472163382723</v>
      </c>
    </row>
    <row r="13" spans="1:31" x14ac:dyDescent="0.2">
      <c r="B13" s="4" t="e">
        <f>#NAME?</f>
        <v>#NAME?</v>
      </c>
      <c r="C13" s="1" t="e">
        <f t="shared" si="0"/>
        <v>#NAME?</v>
      </c>
      <c r="F13" s="4" t="s">
        <v>124</v>
      </c>
      <c r="G13" s="4">
        <v>3.9714540261028501</v>
      </c>
      <c r="J13" s="4" t="s">
        <v>124</v>
      </c>
      <c r="K13" s="4">
        <v>226.40199999999999</v>
      </c>
      <c r="N13" s="4" t="s">
        <v>124</v>
      </c>
      <c r="O13" s="4">
        <v>10.3375816465571</v>
      </c>
      <c r="R13" s="4" t="s">
        <v>124</v>
      </c>
      <c r="S13" s="4">
        <v>1.27890671745748</v>
      </c>
      <c r="V13" s="4">
        <v>2005</v>
      </c>
      <c r="W13" s="4">
        <v>3.3866666666666698</v>
      </c>
      <c r="Z13" s="4">
        <v>2005</v>
      </c>
      <c r="AA13" s="4">
        <v>3.0484611474939598</v>
      </c>
      <c r="AD13" s="4" t="s">
        <v>124</v>
      </c>
      <c r="AE13" s="4">
        <v>0.98828423275389399</v>
      </c>
    </row>
    <row r="14" spans="1:31" x14ac:dyDescent="0.2">
      <c r="B14" s="4" t="e">
        <f>#NAME?</f>
        <v>#NAME?</v>
      </c>
      <c r="C14" s="1" t="e">
        <f t="shared" si="0"/>
        <v>#NAME?</v>
      </c>
      <c r="F14" s="4" t="s">
        <v>127</v>
      </c>
      <c r="G14" s="4">
        <v>3.8187534643658734</v>
      </c>
      <c r="J14" s="4" t="s">
        <v>127</v>
      </c>
      <c r="K14" s="4">
        <v>228.50299999999999</v>
      </c>
      <c r="N14" s="4" t="s">
        <v>127</v>
      </c>
      <c r="O14" s="4">
        <v>10.2820418961219</v>
      </c>
      <c r="R14" s="4" t="s">
        <v>127</v>
      </c>
      <c r="S14" s="4">
        <v>0.75359547572124064</v>
      </c>
      <c r="V14" s="4">
        <v>2006</v>
      </c>
      <c r="W14" s="4">
        <v>3.7841666666666698</v>
      </c>
      <c r="Z14" s="4">
        <v>2006</v>
      </c>
      <c r="AA14" s="4">
        <v>5.4006166735724799</v>
      </c>
      <c r="AD14" s="4" t="s">
        <v>127</v>
      </c>
      <c r="AE14" s="4">
        <v>1.194807907423928</v>
      </c>
    </row>
    <row r="15" spans="1:31" x14ac:dyDescent="0.2">
      <c r="B15" s="4" t="e">
        <f>#NAME?</f>
        <v>#NAME?</v>
      </c>
      <c r="C15" s="1" t="e">
        <f t="shared" si="0"/>
        <v>#NAME?</v>
      </c>
      <c r="F15" s="4" t="s">
        <v>130</v>
      </c>
      <c r="G15" s="4">
        <v>3.4767787516695825</v>
      </c>
      <c r="J15" s="4" t="s">
        <v>130</v>
      </c>
      <c r="K15" s="4">
        <v>230.09200000000001</v>
      </c>
      <c r="N15" s="4" t="s">
        <v>130</v>
      </c>
      <c r="O15" s="4">
        <v>10.614738985808099</v>
      </c>
      <c r="R15" s="4" t="s">
        <v>130</v>
      </c>
      <c r="S15" s="4">
        <v>3.9389815942219103E-2</v>
      </c>
      <c r="V15" s="4">
        <v>2007</v>
      </c>
      <c r="W15" s="4">
        <v>4.3075000000000001</v>
      </c>
      <c r="Z15" s="4">
        <v>2007</v>
      </c>
      <c r="AA15" s="4">
        <v>-5.7196789715354504</v>
      </c>
      <c r="AD15" s="4" t="s">
        <v>130</v>
      </c>
      <c r="AE15" s="4">
        <v>0.55099275546694426</v>
      </c>
    </row>
    <row r="16" spans="1:31" x14ac:dyDescent="0.2">
      <c r="B16" s="4" t="e">
        <f>#NAME?</f>
        <v>#NAME?</v>
      </c>
      <c r="C16" s="1" t="e">
        <f t="shared" si="0"/>
        <v>#NAME?</v>
      </c>
      <c r="F16" s="4" t="s">
        <v>133</v>
      </c>
      <c r="G16" s="4">
        <v>2.8171458321281886</v>
      </c>
      <c r="J16" s="4" t="s">
        <v>133</v>
      </c>
      <c r="K16" s="4">
        <v>231.06200000000001</v>
      </c>
      <c r="N16" s="4" t="s">
        <v>133</v>
      </c>
      <c r="O16" s="4">
        <v>11.55</v>
      </c>
      <c r="R16" s="4" t="s">
        <v>133</v>
      </c>
      <c r="S16" s="4">
        <v>0.45011991266059742</v>
      </c>
      <c r="V16" s="4">
        <v>2008</v>
      </c>
      <c r="W16" s="4">
        <v>4.3641666666666703</v>
      </c>
      <c r="Z16" s="4">
        <v>2008</v>
      </c>
      <c r="AA16" s="4">
        <v>0.84117996055591904</v>
      </c>
      <c r="AD16" s="4" t="s">
        <v>133</v>
      </c>
      <c r="AE16" s="4">
        <v>0.81637760731197229</v>
      </c>
    </row>
    <row r="17" spans="2:31" x14ac:dyDescent="0.2">
      <c r="B17" s="4" t="e">
        <f>#NAME?</f>
        <v>#NAME?</v>
      </c>
      <c r="C17" s="1" t="e">
        <f t="shared" si="0"/>
        <v>#NAME?</v>
      </c>
      <c r="F17" s="4" t="s">
        <v>136</v>
      </c>
      <c r="G17" s="4">
        <v>2.8913172145122399</v>
      </c>
      <c r="J17" s="4" t="s">
        <v>136</v>
      </c>
      <c r="K17" s="4">
        <v>232.94800000000001</v>
      </c>
      <c r="N17" s="4" t="s">
        <v>136</v>
      </c>
      <c r="O17" s="4">
        <v>11.15</v>
      </c>
      <c r="R17" s="4" t="s">
        <v>136</v>
      </c>
      <c r="S17" s="4">
        <v>2.1901809338001383</v>
      </c>
      <c r="V17" s="4">
        <v>2009</v>
      </c>
      <c r="W17" s="4">
        <v>3.9741666666666702</v>
      </c>
      <c r="Z17" s="4">
        <v>2009</v>
      </c>
      <c r="AA17" s="4">
        <v>-6.8339792189546902</v>
      </c>
      <c r="AD17" s="4" t="s">
        <v>136</v>
      </c>
      <c r="AE17" s="4">
        <v>0.62118618751712162</v>
      </c>
    </row>
    <row r="18" spans="2:31" x14ac:dyDescent="0.2">
      <c r="B18" s="4" t="e">
        <f>#NAME?</f>
        <v>#NAME?</v>
      </c>
      <c r="C18" s="1" t="e">
        <f t="shared" si="0"/>
        <v>#NAME?</v>
      </c>
      <c r="F18" s="4" t="s">
        <v>139</v>
      </c>
      <c r="G18" s="4">
        <v>2.570206955707365</v>
      </c>
      <c r="J18" s="4" t="s">
        <v>139</v>
      </c>
      <c r="K18" s="4">
        <v>234.376</v>
      </c>
      <c r="N18" s="4" t="s">
        <v>139</v>
      </c>
      <c r="O18" s="4">
        <v>11.49</v>
      </c>
      <c r="R18" s="4" t="s">
        <v>139</v>
      </c>
      <c r="S18" s="4">
        <v>-0.25847902745636464</v>
      </c>
      <c r="V18" s="4">
        <v>2010</v>
      </c>
      <c r="W18" s="4">
        <v>4.2508333333333299</v>
      </c>
      <c r="Z18" s="4">
        <v>2010</v>
      </c>
      <c r="AA18" s="4">
        <v>4.3572093225014097</v>
      </c>
      <c r="AD18" s="4" t="s">
        <v>139</v>
      </c>
      <c r="AE18" s="4">
        <v>0.51813286605982023</v>
      </c>
    </row>
    <row r="19" spans="2:31" x14ac:dyDescent="0.2">
      <c r="B19" s="4" t="e">
        <f>#NAME?</f>
        <v>#NAME?</v>
      </c>
      <c r="C19" s="1" t="e">
        <f t="shared" si="0"/>
        <v>#NAME?</v>
      </c>
      <c r="F19" s="4" t="s">
        <v>142</v>
      </c>
      <c r="G19" s="4">
        <v>2.6345983345792119</v>
      </c>
      <c r="J19" s="4" t="s">
        <v>142</v>
      </c>
      <c r="K19" s="4">
        <v>236.154</v>
      </c>
      <c r="N19" s="4" t="s">
        <v>142</v>
      </c>
      <c r="O19" s="4">
        <v>11.61</v>
      </c>
      <c r="R19" s="4" t="s">
        <v>142</v>
      </c>
      <c r="S19" s="4">
        <v>1.5553302509331224</v>
      </c>
      <c r="V19" s="4">
        <v>2011</v>
      </c>
      <c r="W19" s="4">
        <v>5.4375</v>
      </c>
      <c r="Z19" s="4">
        <v>2011</v>
      </c>
      <c r="AA19" s="4">
        <v>-3.3665472326055497</v>
      </c>
      <c r="AD19" s="4" t="s">
        <v>142</v>
      </c>
      <c r="AE19" s="4">
        <v>0.98705594994650803</v>
      </c>
    </row>
    <row r="20" spans="2:31" x14ac:dyDescent="0.2">
      <c r="B20" s="4" t="e">
        <f>#NAME?</f>
        <v>#NAME?</v>
      </c>
      <c r="C20" s="1" t="e">
        <f t="shared" si="0"/>
        <v>#NAME?</v>
      </c>
      <c r="F20" s="4" t="s">
        <v>145</v>
      </c>
      <c r="G20" s="4">
        <v>3.1597579870337831</v>
      </c>
      <c r="J20" s="4" t="s">
        <v>145</v>
      </c>
      <c r="K20" s="4">
        <v>238.363</v>
      </c>
      <c r="N20" s="4" t="s">
        <v>145</v>
      </c>
      <c r="O20" s="4">
        <v>11.99</v>
      </c>
      <c r="R20" s="4" t="s">
        <v>145</v>
      </c>
      <c r="S20" s="4">
        <v>0.23366396282031623</v>
      </c>
      <c r="V20" s="4">
        <v>2012</v>
      </c>
      <c r="W20" s="4">
        <v>5.8475000000000001</v>
      </c>
      <c r="Z20" s="4">
        <v>2012</v>
      </c>
      <c r="AA20" s="4">
        <v>2.7717584724841098</v>
      </c>
      <c r="AD20" s="4" t="s">
        <v>145</v>
      </c>
      <c r="AE20" s="4">
        <v>-0.36924224760502272</v>
      </c>
    </row>
    <row r="21" spans="2:31" x14ac:dyDescent="0.2">
      <c r="B21" s="4" t="e">
        <f>#NAME?</f>
        <v>#NAME?</v>
      </c>
      <c r="C21" s="1" t="e">
        <f t="shared" si="0"/>
        <v>#NAME?</v>
      </c>
      <c r="F21" s="4" t="s">
        <v>148</v>
      </c>
      <c r="G21" s="4">
        <v>2.8564314782698284</v>
      </c>
      <c r="J21" s="4" t="s">
        <v>148</v>
      </c>
      <c r="K21" s="4">
        <v>239.602</v>
      </c>
      <c r="N21" s="4" t="s">
        <v>148</v>
      </c>
      <c r="O21" s="4">
        <v>11.28</v>
      </c>
      <c r="R21" s="4" t="s">
        <v>148</v>
      </c>
      <c r="S21" s="4">
        <v>1.3098468196180735</v>
      </c>
      <c r="V21" s="4">
        <v>2013</v>
      </c>
      <c r="W21" s="4">
        <v>4.5633333333333299</v>
      </c>
      <c r="Z21" s="4">
        <v>2013</v>
      </c>
      <c r="AA21" s="4">
        <v>5.3749720372082699</v>
      </c>
      <c r="AD21" s="4" t="s">
        <v>148</v>
      </c>
      <c r="AE21" s="4">
        <v>0.97013411045718134</v>
      </c>
    </row>
    <row r="22" spans="2:31" x14ac:dyDescent="0.2">
      <c r="B22" s="4" t="e">
        <f>#NAME?</f>
        <v>#NAME?</v>
      </c>
      <c r="C22" s="1" t="e">
        <f t="shared" si="0"/>
        <v>#NAME?</v>
      </c>
      <c r="F22" s="4" t="s">
        <v>151</v>
      </c>
      <c r="G22" s="4">
        <v>2.9081475919036079</v>
      </c>
      <c r="J22" s="4" t="s">
        <v>151</v>
      </c>
      <c r="K22" s="4">
        <v>241.19200000000001</v>
      </c>
      <c r="N22" s="4" t="s">
        <v>151</v>
      </c>
      <c r="O22" s="4">
        <v>11.3</v>
      </c>
      <c r="R22" s="4" t="s">
        <v>151</v>
      </c>
      <c r="S22" s="4">
        <v>-0.21061196123387463</v>
      </c>
      <c r="V22" s="4">
        <v>2014</v>
      </c>
      <c r="W22" s="4">
        <v>2.7216666666666698</v>
      </c>
      <c r="Z22" s="4">
        <v>2014</v>
      </c>
      <c r="AA22" s="4">
        <v>-6.5777736809006209</v>
      </c>
      <c r="AD22" s="4" t="s">
        <v>151</v>
      </c>
      <c r="AE22" s="4">
        <v>1.0255852254771827</v>
      </c>
    </row>
    <row r="23" spans="2:31" x14ac:dyDescent="0.2">
      <c r="B23" s="4" t="e">
        <f>#NAME?</f>
        <v>#NAME?</v>
      </c>
      <c r="C23" s="1" t="e">
        <f t="shared" si="0"/>
        <v>#NAME?</v>
      </c>
      <c r="F23" s="4" t="s">
        <v>154</v>
      </c>
      <c r="G23" s="4">
        <v>3.0115941292546391</v>
      </c>
      <c r="J23" s="4" t="s">
        <v>154</v>
      </c>
      <c r="K23" s="4">
        <v>243.26599999999999</v>
      </c>
      <c r="N23" s="4" t="s">
        <v>154</v>
      </c>
      <c r="O23" s="4">
        <v>11.37</v>
      </c>
      <c r="R23" s="4" t="s">
        <v>154</v>
      </c>
      <c r="S23" s="4">
        <v>1.3054076320058907</v>
      </c>
      <c r="V23" s="4">
        <v>2015</v>
      </c>
      <c r="W23" s="4">
        <v>1.7350000000000001</v>
      </c>
      <c r="Z23" s="4">
        <v>2015</v>
      </c>
      <c r="AA23" s="4">
        <v>-0.13870315333066699</v>
      </c>
      <c r="AD23" s="4" t="s">
        <v>154</v>
      </c>
      <c r="AE23" s="4">
        <v>1.2930110662864864</v>
      </c>
    </row>
    <row r="24" spans="2:31" x14ac:dyDescent="0.2">
      <c r="B24" s="4" t="e">
        <f>#NAME?</f>
        <v>#NAME?</v>
      </c>
      <c r="C24" s="1" t="e">
        <f t="shared" si="0"/>
        <v>#NAME?</v>
      </c>
      <c r="F24" s="4" t="s">
        <v>157</v>
      </c>
      <c r="G24" s="4">
        <v>2.667360286621665</v>
      </c>
      <c r="J24" s="4" t="s">
        <v>157</v>
      </c>
      <c r="K24" s="4">
        <v>244.721</v>
      </c>
      <c r="N24" s="4" t="s">
        <v>157</v>
      </c>
      <c r="O24" s="4">
        <v>11.5</v>
      </c>
      <c r="R24" s="4" t="s">
        <v>157</v>
      </c>
      <c r="S24" s="4">
        <v>-0.21797816864811992</v>
      </c>
      <c r="V24" s="4">
        <v>2016</v>
      </c>
      <c r="W24" s="4">
        <v>1.3925000000000001</v>
      </c>
      <c r="Z24" s="4">
        <v>2016</v>
      </c>
      <c r="AA24" s="4">
        <v>-2.5905451435048499</v>
      </c>
      <c r="AD24" s="4" t="s">
        <v>157</v>
      </c>
      <c r="AE24" s="4">
        <v>1.0866100818774223</v>
      </c>
    </row>
    <row r="25" spans="2:31" x14ac:dyDescent="0.2">
      <c r="B25" s="4" t="e">
        <f>#NAME?</f>
        <v>#NAME?</v>
      </c>
      <c r="C25" s="1" t="e">
        <f t="shared" si="0"/>
        <v>#NAME?</v>
      </c>
      <c r="F25" s="4" t="s">
        <v>160</v>
      </c>
      <c r="G25" s="4">
        <v>3.1368686404954884</v>
      </c>
      <c r="J25" s="4" t="s">
        <v>160</v>
      </c>
      <c r="K25" s="4">
        <v>247.11799999999999</v>
      </c>
      <c r="N25" s="4" t="s">
        <v>160</v>
      </c>
      <c r="O25" s="4">
        <v>11.09</v>
      </c>
      <c r="R25" s="4" t="s">
        <v>160</v>
      </c>
      <c r="S25" s="4">
        <v>2.3097346619839398</v>
      </c>
      <c r="V25" s="4">
        <v>2017</v>
      </c>
      <c r="W25" s="4">
        <v>1.5591666666666699</v>
      </c>
      <c r="Z25" s="4">
        <v>2017</v>
      </c>
      <c r="AA25" s="4">
        <v>0.36701682207133901</v>
      </c>
      <c r="AD25" s="4" t="s">
        <v>160</v>
      </c>
      <c r="AE25" s="4">
        <v>0.48006862381431825</v>
      </c>
    </row>
    <row r="26" spans="2:31" x14ac:dyDescent="0.2">
      <c r="B26" s="4" t="e">
        <f>#NAME?</f>
        <v>#NAME?</v>
      </c>
      <c r="C26" s="1" t="e">
        <f t="shared" si="0"/>
        <v>#NAME?</v>
      </c>
      <c r="F26" s="4" t="s">
        <v>163</v>
      </c>
      <c r="G26" s="4">
        <v>3.4176092076022422</v>
      </c>
      <c r="J26" s="4" t="s">
        <v>163</v>
      </c>
      <c r="K26" s="4">
        <v>249.435</v>
      </c>
      <c r="N26" s="4" t="s">
        <v>163</v>
      </c>
      <c r="O26" s="4">
        <v>10.74</v>
      </c>
      <c r="R26" s="4" t="s">
        <v>163</v>
      </c>
      <c r="S26" s="4">
        <v>-0.1067612735799127</v>
      </c>
      <c r="V26" s="4">
        <v>2018</v>
      </c>
      <c r="W26" s="4">
        <v>1.41916666666667</v>
      </c>
      <c r="Z26" s="4">
        <v>2018</v>
      </c>
      <c r="AA26" s="4">
        <v>4.9776175419820401</v>
      </c>
      <c r="AD26" s="4" t="s">
        <v>163</v>
      </c>
      <c r="AE26" s="4">
        <v>1.0905662927199882</v>
      </c>
    </row>
    <row r="27" spans="2:31" x14ac:dyDescent="0.2">
      <c r="B27" s="4" t="e">
        <f>#NAME?</f>
        <v>#NAME?</v>
      </c>
      <c r="C27" s="1" t="e">
        <f t="shared" si="0"/>
        <v>#NAME?</v>
      </c>
      <c r="F27" s="4" t="s">
        <v>166</v>
      </c>
      <c r="G27" s="4">
        <v>3.2445964499765689</v>
      </c>
      <c r="J27" s="4" t="s">
        <v>166</v>
      </c>
      <c r="K27" s="4">
        <v>251.15899999999999</v>
      </c>
      <c r="N27" s="4" t="s">
        <v>166</v>
      </c>
      <c r="O27" s="4">
        <v>10.53</v>
      </c>
      <c r="R27" s="4" t="s">
        <v>166</v>
      </c>
      <c r="S27" s="4">
        <v>1.4325410853605871</v>
      </c>
      <c r="V27" s="4">
        <v>2019</v>
      </c>
      <c r="W27" s="4">
        <v>0.66666666666666696</v>
      </c>
      <c r="Z27" s="4">
        <v>2019</v>
      </c>
      <c r="AA27" s="4">
        <v>-6.6324989038757201</v>
      </c>
      <c r="AD27" s="4" t="s">
        <v>166</v>
      </c>
      <c r="AE27" s="4">
        <v>1.1301814328882469</v>
      </c>
    </row>
    <row r="28" spans="2:31" x14ac:dyDescent="0.2">
      <c r="B28" s="4" t="e">
        <f>#NAME?</f>
        <v>#NAME?</v>
      </c>
      <c r="C28" s="1" t="e">
        <f t="shared" si="0"/>
        <v>#NAME?</v>
      </c>
      <c r="F28" s="4" t="s">
        <v>169</v>
      </c>
      <c r="G28" s="4">
        <v>3.6327082677824953</v>
      </c>
      <c r="J28" s="4" t="s">
        <v>169</v>
      </c>
      <c r="K28" s="4">
        <v>253.61099999999999</v>
      </c>
      <c r="N28" s="4" t="s">
        <v>169</v>
      </c>
      <c r="O28" s="4">
        <v>10.17</v>
      </c>
      <c r="R28" s="4" t="s">
        <v>169</v>
      </c>
      <c r="S28" s="4">
        <v>-0.39106982926665412</v>
      </c>
      <c r="V28" s="4">
        <v>2020</v>
      </c>
      <c r="W28" s="4">
        <v>0.37916666666666698</v>
      </c>
      <c r="Z28" s="4">
        <v>2020</v>
      </c>
      <c r="AA28" s="4">
        <v>4.71805920657114</v>
      </c>
      <c r="AD28" s="4" t="s">
        <v>169</v>
      </c>
      <c r="AE28" s="4">
        <v>0.69084272288602233</v>
      </c>
    </row>
    <row r="29" spans="2:31" x14ac:dyDescent="0.2">
      <c r="B29" s="4" t="e">
        <f>#NAME?</f>
        <v>#NAME?</v>
      </c>
      <c r="C29" s="1" t="e">
        <f t="shared" si="0"/>
        <v>#NAME?</v>
      </c>
      <c r="F29" s="4" t="s">
        <v>172</v>
      </c>
      <c r="G29" s="4">
        <v>3.5323205917820637</v>
      </c>
      <c r="J29" s="4" t="s">
        <v>172</v>
      </c>
      <c r="K29" s="4">
        <v>255.84700000000001</v>
      </c>
      <c r="N29" s="4" t="s">
        <v>172</v>
      </c>
      <c r="O29" s="4">
        <v>9.32</v>
      </c>
      <c r="R29" s="4" t="s">
        <v>172</v>
      </c>
      <c r="S29" s="4">
        <v>2.2710074289852922</v>
      </c>
      <c r="V29" s="4">
        <v>2021</v>
      </c>
      <c r="W29" s="4">
        <v>0.35429968958858099</v>
      </c>
      <c r="Z29" s="4">
        <v>2021</v>
      </c>
      <c r="AA29" s="4">
        <v>0</v>
      </c>
      <c r="AD29" s="4" t="s">
        <v>172</v>
      </c>
      <c r="AE29" s="4">
        <v>1.8060727170635289</v>
      </c>
    </row>
    <row r="30" spans="2:31" x14ac:dyDescent="0.2">
      <c r="B30" s="4" t="e">
        <f>#NAME?</f>
        <v>#NAME?</v>
      </c>
      <c r="C30" s="1" t="e">
        <f t="shared" si="0"/>
        <v>#NAME?</v>
      </c>
      <c r="F30" s="4" t="s">
        <v>175</v>
      </c>
      <c r="G30" s="4">
        <v>3.5640547637661113</v>
      </c>
      <c r="J30" s="4" t="s">
        <v>175</v>
      </c>
      <c r="K30" s="4">
        <v>258.32499999999999</v>
      </c>
      <c r="N30" s="4" t="s">
        <v>175</v>
      </c>
      <c r="O30" s="4">
        <v>8.41</v>
      </c>
      <c r="R30" s="4" t="s">
        <v>175</v>
      </c>
      <c r="S30" s="4">
        <v>0.10223728597801311</v>
      </c>
      <c r="AD30" s="4" t="s">
        <v>175</v>
      </c>
      <c r="AE30" s="4">
        <v>0.52527578331065528</v>
      </c>
    </row>
    <row r="31" spans="2:31" x14ac:dyDescent="0.2">
      <c r="B31" s="4" t="e">
        <f>#NAME?</f>
        <v>#NAME?</v>
      </c>
      <c r="C31" s="1" t="e">
        <f t="shared" si="0"/>
        <v>#NAME?</v>
      </c>
      <c r="F31" s="4" t="s">
        <v>178</v>
      </c>
      <c r="G31" s="4">
        <v>3.8935495044971513</v>
      </c>
      <c r="J31" s="4" t="s">
        <v>178</v>
      </c>
      <c r="K31" s="4">
        <v>260.93799999999999</v>
      </c>
      <c r="N31" s="4" t="s">
        <v>178</v>
      </c>
      <c r="O31" s="4">
        <v>8.7100000000000009</v>
      </c>
      <c r="R31" s="4" t="s">
        <v>178</v>
      </c>
      <c r="S31" s="4">
        <v>1.54788918782509</v>
      </c>
      <c r="AD31" s="4" t="s">
        <v>178</v>
      </c>
      <c r="AE31" s="4">
        <v>0.99575881547446332</v>
      </c>
    </row>
    <row r="32" spans="2:31" x14ac:dyDescent="0.2">
      <c r="B32" s="4" t="e">
        <f>#NAME?</f>
        <v>#NAME?</v>
      </c>
      <c r="C32" s="1" t="e">
        <f t="shared" si="0"/>
        <v>#NAME?</v>
      </c>
      <c r="F32" s="4" t="s">
        <v>181</v>
      </c>
      <c r="G32" s="4">
        <v>4.068435517386864</v>
      </c>
      <c r="J32" s="4" t="s">
        <v>181</v>
      </c>
      <c r="K32" s="4">
        <v>263.92899999999997</v>
      </c>
      <c r="N32" s="4" t="s">
        <v>181</v>
      </c>
      <c r="O32" s="4">
        <v>9.0299999999999994</v>
      </c>
      <c r="R32" s="4" t="s">
        <v>181</v>
      </c>
      <c r="S32" s="4">
        <v>5.4005823236583386E-2</v>
      </c>
      <c r="AD32" s="4" t="s">
        <v>181</v>
      </c>
      <c r="AE32" s="4">
        <v>0.96641805979576201</v>
      </c>
    </row>
    <row r="33" spans="2:31" x14ac:dyDescent="0.2">
      <c r="B33" s="4" t="e">
        <f>#NAME?</f>
        <v>#NAME?</v>
      </c>
      <c r="C33" s="1" t="e">
        <f t="shared" si="0"/>
        <v>#NAME?</v>
      </c>
      <c r="F33" s="4" t="s">
        <v>184</v>
      </c>
      <c r="G33" s="4">
        <v>4.1591263528593263</v>
      </c>
      <c r="J33" s="4" t="s">
        <v>184</v>
      </c>
      <c r="K33" s="4">
        <v>266.488</v>
      </c>
      <c r="N33" s="4" t="s">
        <v>184</v>
      </c>
      <c r="O33" s="4">
        <v>8.44</v>
      </c>
      <c r="R33" s="4" t="s">
        <v>184</v>
      </c>
      <c r="S33" s="4">
        <v>2.2009183857063941</v>
      </c>
      <c r="AD33" s="4" t="s">
        <v>184</v>
      </c>
      <c r="AE33" s="4">
        <v>1.0538554021089137</v>
      </c>
    </row>
    <row r="34" spans="2:31" x14ac:dyDescent="0.2">
      <c r="B34" s="4" t="e">
        <f>#NAME?</f>
        <v>#NAME?</v>
      </c>
      <c r="C34" s="1" t="e">
        <f t="shared" si="0"/>
        <v>#NAME?</v>
      </c>
      <c r="F34" s="4" t="s">
        <v>187</v>
      </c>
      <c r="G34" s="4">
        <v>4.1192296525694383</v>
      </c>
      <c r="J34" s="4" t="s">
        <v>187</v>
      </c>
      <c r="K34" s="4">
        <v>268.96600000000001</v>
      </c>
      <c r="N34" s="4" t="s">
        <v>187</v>
      </c>
      <c r="O34" s="4">
        <v>8.08</v>
      </c>
      <c r="R34" s="4" t="s">
        <v>187</v>
      </c>
      <c r="S34" s="4">
        <v>-0.29430562625106843</v>
      </c>
      <c r="AD34" s="4" t="s">
        <v>187</v>
      </c>
      <c r="AE34" s="4">
        <v>0.9471858479219516</v>
      </c>
    </row>
    <row r="35" spans="2:31" x14ac:dyDescent="0.2">
      <c r="B35" s="4" t="e">
        <f>#NAME?</f>
        <v>#NAME?</v>
      </c>
      <c r="C35" s="1" t="e">
        <f t="shared" si="0"/>
        <v>#NAME?</v>
      </c>
      <c r="F35" s="4" t="s">
        <v>190</v>
      </c>
      <c r="G35" s="4">
        <v>4.0680161570947897</v>
      </c>
      <c r="J35" s="4" t="s">
        <v>190</v>
      </c>
      <c r="K35" s="4">
        <v>271.553</v>
      </c>
      <c r="N35" s="4" t="s">
        <v>190</v>
      </c>
      <c r="O35" s="4">
        <v>8.26</v>
      </c>
      <c r="R35" s="4" t="s">
        <v>190</v>
      </c>
      <c r="S35" s="4">
        <v>0.62566212709778102</v>
      </c>
      <c r="AD35" s="4" t="s">
        <v>190</v>
      </c>
      <c r="AE35" s="4">
        <v>0.95725351634818567</v>
      </c>
    </row>
    <row r="36" spans="2:31" x14ac:dyDescent="0.2">
      <c r="B36" s="4" t="e">
        <f>#NAME?</f>
        <v>#NAME?</v>
      </c>
      <c r="C36" s="1" t="e">
        <f t="shared" si="0"/>
        <v>#NAME?</v>
      </c>
      <c r="F36" s="4" t="s">
        <v>193</v>
      </c>
      <c r="G36" s="4">
        <v>3.8275445290210626</v>
      </c>
      <c r="J36" s="4" t="s">
        <v>193</v>
      </c>
      <c r="K36" s="4">
        <v>274.03100000000001</v>
      </c>
      <c r="N36" s="4" t="s">
        <v>193</v>
      </c>
      <c r="O36" s="4">
        <v>8.42</v>
      </c>
      <c r="R36" s="4" t="s">
        <v>193</v>
      </c>
      <c r="S36" s="4">
        <v>-0.11176636633432697</v>
      </c>
      <c r="AD36" s="4" t="s">
        <v>193</v>
      </c>
      <c r="AE36" s="4">
        <v>0.76042335451098975</v>
      </c>
    </row>
    <row r="37" spans="2:31" x14ac:dyDescent="0.2">
      <c r="B37" s="4" t="e">
        <f>#NAME?</f>
        <v>#NAME?</v>
      </c>
      <c r="C37" s="1" t="e">
        <f t="shared" si="0"/>
        <v>#NAME?</v>
      </c>
      <c r="F37" s="4" t="s">
        <v>196</v>
      </c>
      <c r="G37" s="4">
        <v>3.7506379274113657</v>
      </c>
      <c r="J37" s="4" t="s">
        <v>196</v>
      </c>
      <c r="K37" s="4">
        <v>276.483</v>
      </c>
      <c r="N37" s="4" t="s">
        <v>196</v>
      </c>
      <c r="O37" s="4">
        <v>7.93</v>
      </c>
      <c r="R37" s="4" t="s">
        <v>196</v>
      </c>
      <c r="S37" s="4">
        <v>2.1652708879901938</v>
      </c>
      <c r="AD37" s="4" t="s">
        <v>196</v>
      </c>
      <c r="AE37" s="4">
        <v>0.80126578895017719</v>
      </c>
    </row>
    <row r="38" spans="2:31" x14ac:dyDescent="0.2">
      <c r="B38" s="4" t="e">
        <f>#NAME?</f>
        <v>#NAME?</v>
      </c>
      <c r="C38" s="1" t="e">
        <f t="shared" si="0"/>
        <v>#NAME?</v>
      </c>
      <c r="F38" s="4" t="s">
        <v>199</v>
      </c>
      <c r="G38" s="4">
        <v>3.5859551021318681</v>
      </c>
      <c r="J38" s="4" t="s">
        <v>199</v>
      </c>
      <c r="K38" s="4">
        <v>278.61099999999999</v>
      </c>
      <c r="N38" s="4" t="s">
        <v>199</v>
      </c>
      <c r="O38" s="4">
        <v>8.01</v>
      </c>
      <c r="R38" s="4" t="s">
        <v>199</v>
      </c>
      <c r="S38" s="4">
        <v>-0.31547745868700189</v>
      </c>
      <c r="AD38" s="4" t="s">
        <v>199</v>
      </c>
      <c r="AE38" s="4">
        <v>0.63776638620558568</v>
      </c>
    </row>
    <row r="39" spans="2:31" x14ac:dyDescent="0.2">
      <c r="B39" s="4" t="e">
        <f>#NAME?</f>
        <v>#NAME?</v>
      </c>
      <c r="C39" s="1" t="e">
        <f t="shared" si="0"/>
        <v>#NAME?</v>
      </c>
      <c r="F39" s="4" t="s">
        <v>202</v>
      </c>
      <c r="G39" s="4">
        <v>3.2538767754361029</v>
      </c>
      <c r="J39" s="4" t="s">
        <v>202</v>
      </c>
      <c r="K39" s="4">
        <v>280.38900000000001</v>
      </c>
      <c r="N39" s="4" t="s">
        <v>202</v>
      </c>
      <c r="O39" s="4">
        <v>8.57</v>
      </c>
      <c r="R39" s="4" t="s">
        <v>202</v>
      </c>
      <c r="S39" s="4">
        <v>2.1920828536823271</v>
      </c>
      <c r="AD39" s="4" t="s">
        <v>202</v>
      </c>
      <c r="AE39" s="4">
        <v>0.881706976124915</v>
      </c>
    </row>
    <row r="40" spans="2:31" x14ac:dyDescent="0.2">
      <c r="B40" s="4" t="e">
        <f>#NAME?</f>
        <v>#NAME?</v>
      </c>
      <c r="C40" s="1" t="e">
        <f t="shared" ref="C40:C71" si="1">100*(K40/B40-1)</f>
        <v>#NAME?</v>
      </c>
      <c r="F40" s="4" t="s">
        <v>205</v>
      </c>
      <c r="G40" s="4">
        <v>2.5464272290361309</v>
      </c>
      <c r="J40" s="4" t="s">
        <v>205</v>
      </c>
      <c r="K40" s="4">
        <v>281.00900000000001</v>
      </c>
      <c r="N40" s="4" t="s">
        <v>205</v>
      </c>
      <c r="O40" s="4">
        <v>9.6</v>
      </c>
      <c r="R40" s="4" t="s">
        <v>205</v>
      </c>
      <c r="S40" s="4">
        <v>0.29464321751864803</v>
      </c>
      <c r="AD40" s="4" t="s">
        <v>205</v>
      </c>
      <c r="AE40" s="4">
        <v>-4.5522562965366803E-2</v>
      </c>
    </row>
    <row r="41" spans="2:31" x14ac:dyDescent="0.2">
      <c r="B41" s="4" t="e">
        <f>#NAME?</f>
        <v>#NAME?</v>
      </c>
      <c r="C41" s="1" t="e">
        <f t="shared" si="1"/>
        <v>#NAME?</v>
      </c>
      <c r="F41" s="4" t="s">
        <v>208</v>
      </c>
      <c r="G41" s="4">
        <v>1.7440493628903042</v>
      </c>
      <c r="J41" s="4" t="s">
        <v>208</v>
      </c>
      <c r="K41" s="4">
        <v>281.30500000000001</v>
      </c>
      <c r="N41" s="4" t="s">
        <v>208</v>
      </c>
      <c r="O41" s="4">
        <v>10.36</v>
      </c>
      <c r="R41" s="4" t="s">
        <v>208</v>
      </c>
      <c r="S41" s="4">
        <v>2.3798548306845508</v>
      </c>
      <c r="AD41" s="4" t="s">
        <v>208</v>
      </c>
      <c r="AE41" s="4">
        <v>-0.90172025085695739</v>
      </c>
    </row>
    <row r="42" spans="2:31" x14ac:dyDescent="0.2">
      <c r="B42" s="4" t="e">
        <f>#NAME?</f>
        <v>#NAME?</v>
      </c>
      <c r="C42" s="1" t="e">
        <f t="shared" si="1"/>
        <v>#NAME?</v>
      </c>
      <c r="F42" s="4" t="s">
        <v>211</v>
      </c>
      <c r="G42" s="4">
        <v>0.78317080086572299</v>
      </c>
      <c r="J42" s="4" t="s">
        <v>211</v>
      </c>
      <c r="K42" s="4">
        <v>280.79300000000001</v>
      </c>
      <c r="N42" s="4" t="s">
        <v>211</v>
      </c>
      <c r="O42" s="4">
        <v>11.23</v>
      </c>
      <c r="R42" s="4" t="s">
        <v>211</v>
      </c>
      <c r="S42" s="4">
        <v>-2.5728896051687475E-2</v>
      </c>
      <c r="AD42" s="4" t="s">
        <v>211</v>
      </c>
      <c r="AE42" s="4">
        <v>-1.4889701507095385</v>
      </c>
    </row>
    <row r="43" spans="2:31" x14ac:dyDescent="0.2">
      <c r="B43" s="4" t="e">
        <f>#NAME?</f>
        <v>#NAME?</v>
      </c>
      <c r="C43" s="1" t="e">
        <f t="shared" si="1"/>
        <v>#NAME?</v>
      </c>
      <c r="F43" s="4" t="s">
        <v>214</v>
      </c>
      <c r="G43" s="4">
        <v>-1.4701004675647047</v>
      </c>
      <c r="J43" s="4" t="s">
        <v>214</v>
      </c>
      <c r="K43" s="4">
        <v>276.267</v>
      </c>
      <c r="N43" s="4" t="s">
        <v>214</v>
      </c>
      <c r="O43" s="4">
        <v>13.79</v>
      </c>
      <c r="R43" s="4" t="s">
        <v>214</v>
      </c>
      <c r="S43" s="4">
        <v>-0.19659075880455887</v>
      </c>
      <c r="AD43" s="4" t="s">
        <v>214</v>
      </c>
      <c r="AE43" s="4">
        <v>-1.6514266835423639</v>
      </c>
    </row>
    <row r="44" spans="2:31" x14ac:dyDescent="0.2">
      <c r="B44" s="4" t="e">
        <f>#NAME?</f>
        <v>#NAME?</v>
      </c>
      <c r="C44" s="1" t="e">
        <f t="shared" si="1"/>
        <v>#NAME?</v>
      </c>
      <c r="F44" s="4" t="s">
        <v>217</v>
      </c>
      <c r="G44" s="4">
        <v>-4.2568031628880201</v>
      </c>
      <c r="J44" s="4" t="s">
        <v>217</v>
      </c>
      <c r="K44" s="4">
        <v>269.04700000000003</v>
      </c>
      <c r="N44" s="4" t="s">
        <v>217</v>
      </c>
      <c r="O44" s="4">
        <v>17.239999999999998</v>
      </c>
      <c r="R44" s="4" t="s">
        <v>217</v>
      </c>
      <c r="S44" s="4">
        <v>-1.6496012090867367</v>
      </c>
      <c r="AD44" s="4" t="s">
        <v>217</v>
      </c>
      <c r="AE44" s="4">
        <v>-1.0530330404357822</v>
      </c>
    </row>
    <row r="45" spans="2:31" x14ac:dyDescent="0.2">
      <c r="B45" s="4" t="e">
        <f>#NAME?</f>
        <v>#NAME?</v>
      </c>
      <c r="C45" s="1" t="e">
        <f t="shared" si="1"/>
        <v>#NAME?</v>
      </c>
      <c r="F45" s="4" t="s">
        <v>220</v>
      </c>
      <c r="G45" s="4">
        <v>-4.3671459803416219</v>
      </c>
      <c r="J45" s="4" t="s">
        <v>220</v>
      </c>
      <c r="K45" s="4">
        <v>269.02</v>
      </c>
      <c r="N45" s="4" t="s">
        <v>220</v>
      </c>
      <c r="O45" s="4">
        <v>17.77</v>
      </c>
      <c r="R45" s="4" t="s">
        <v>220</v>
      </c>
      <c r="S45" s="4">
        <v>1.2155287622944995</v>
      </c>
      <c r="AD45" s="4" t="s">
        <v>220</v>
      </c>
      <c r="AE45" s="4">
        <v>-0.79577767857273252</v>
      </c>
    </row>
    <row r="46" spans="2:31" x14ac:dyDescent="0.2">
      <c r="B46" s="4" t="e">
        <f>#NAME?</f>
        <v>#NAME?</v>
      </c>
      <c r="C46" s="1" t="e">
        <f t="shared" si="1"/>
        <v>#NAME?</v>
      </c>
      <c r="F46" s="4" t="s">
        <v>223</v>
      </c>
      <c r="G46" s="4">
        <v>-3.9911963617326642</v>
      </c>
      <c r="J46" s="4" t="s">
        <v>223</v>
      </c>
      <c r="K46" s="4">
        <v>269.58600000000001</v>
      </c>
      <c r="N46" s="4" t="s">
        <v>223</v>
      </c>
      <c r="O46" s="4">
        <v>17.75</v>
      </c>
      <c r="R46" s="4" t="s">
        <v>223</v>
      </c>
      <c r="S46" s="4">
        <v>-0.42165705466063091</v>
      </c>
      <c r="AD46" s="4" t="s">
        <v>223</v>
      </c>
      <c r="AE46" s="4">
        <v>0.49289394664621772</v>
      </c>
    </row>
    <row r="47" spans="2:31" x14ac:dyDescent="0.2">
      <c r="B47" s="4" t="e">
        <f>#NAME?</f>
        <v>#NAME?</v>
      </c>
      <c r="C47" s="1" t="e">
        <f t="shared" si="1"/>
        <v>#NAME?</v>
      </c>
      <c r="F47" s="4" t="s">
        <v>226</v>
      </c>
      <c r="G47" s="4">
        <v>-2.4378590276797443</v>
      </c>
      <c r="J47" s="4" t="s">
        <v>226</v>
      </c>
      <c r="K47" s="4">
        <v>269.53199999999998</v>
      </c>
      <c r="N47" s="4" t="s">
        <v>226</v>
      </c>
      <c r="O47" s="4">
        <v>18.66</v>
      </c>
      <c r="R47" s="4" t="s">
        <v>226</v>
      </c>
      <c r="S47" s="4">
        <v>1.0260894070719973</v>
      </c>
      <c r="AD47" s="4" t="s">
        <v>226</v>
      </c>
      <c r="AE47" s="4">
        <v>-3.8468020543217039E-2</v>
      </c>
    </row>
    <row r="48" spans="2:31" x14ac:dyDescent="0.2">
      <c r="B48" s="4" t="e">
        <f>#NAME?</f>
        <v>#NAME?</v>
      </c>
      <c r="C48" s="1" t="e">
        <f t="shared" si="1"/>
        <v>#NAME?</v>
      </c>
      <c r="F48" s="4" t="s">
        <v>229</v>
      </c>
      <c r="G48" s="4">
        <v>0.16019505885588764</v>
      </c>
      <c r="J48" s="4" t="s">
        <v>229</v>
      </c>
      <c r="K48" s="4">
        <v>269.47800000000001</v>
      </c>
      <c r="N48" s="4" t="s">
        <v>229</v>
      </c>
      <c r="O48" s="4">
        <v>19.84</v>
      </c>
      <c r="R48" s="4" t="s">
        <v>229</v>
      </c>
      <c r="S48" s="4">
        <v>-0.71704712483769872</v>
      </c>
      <c r="AD48" s="4" t="s">
        <v>229</v>
      </c>
      <c r="AE48" s="4">
        <v>0.5676308154969637</v>
      </c>
    </row>
    <row r="49" spans="2:31" x14ac:dyDescent="0.2">
      <c r="B49" s="4" t="e">
        <f>#NAME?</f>
        <v>#NAME?</v>
      </c>
      <c r="C49" s="1" t="e">
        <f t="shared" si="1"/>
        <v>#NAME?</v>
      </c>
      <c r="F49" s="4" t="s">
        <v>232</v>
      </c>
      <c r="G49" s="4">
        <v>0.3204222734369192</v>
      </c>
      <c r="J49" s="4" t="s">
        <v>232</v>
      </c>
      <c r="K49" s="4">
        <v>269.88200000000001</v>
      </c>
      <c r="N49" s="4" t="s">
        <v>232</v>
      </c>
      <c r="O49" s="4">
        <v>19.89</v>
      </c>
      <c r="R49" s="4" t="s">
        <v>232</v>
      </c>
      <c r="S49" s="4">
        <v>1.713170085082139</v>
      </c>
      <c r="AD49" s="4" t="s">
        <v>232</v>
      </c>
      <c r="AE49" s="4">
        <v>0.31570044567724526</v>
      </c>
    </row>
    <row r="50" spans="2:31" x14ac:dyDescent="0.2">
      <c r="B50" s="4" t="e">
        <f>#NAME?</f>
        <v>#NAME?</v>
      </c>
      <c r="C50" s="1" t="e">
        <f t="shared" si="1"/>
        <v>#NAME?</v>
      </c>
      <c r="F50" s="4" t="s">
        <v>235</v>
      </c>
      <c r="G50" s="4">
        <v>5.0076784402750887E-2</v>
      </c>
      <c r="J50" s="4" t="s">
        <v>235</v>
      </c>
      <c r="K50" s="4">
        <v>269.721</v>
      </c>
      <c r="N50" s="4" t="s">
        <v>235</v>
      </c>
      <c r="O50" s="4">
        <v>19.59</v>
      </c>
      <c r="R50" s="4" t="s">
        <v>235</v>
      </c>
      <c r="S50" s="4">
        <v>-6.5516875022074497E-2</v>
      </c>
      <c r="AD50" s="4" t="s">
        <v>235</v>
      </c>
      <c r="AE50" s="4">
        <v>-0.96318728684058663</v>
      </c>
    </row>
    <row r="51" spans="2:31" x14ac:dyDescent="0.2">
      <c r="B51" s="4" t="e">
        <f>#NAME?</f>
        <v>#NAME?</v>
      </c>
      <c r="C51" s="1" t="e">
        <f t="shared" si="1"/>
        <v>#NAME?</v>
      </c>
      <c r="F51" s="4" t="s">
        <v>238</v>
      </c>
      <c r="G51" s="4">
        <v>0.13987207455886499</v>
      </c>
      <c r="J51" s="4" t="s">
        <v>238</v>
      </c>
      <c r="K51" s="4">
        <v>269.90899999999999</v>
      </c>
      <c r="N51" s="4" t="s">
        <v>238</v>
      </c>
      <c r="O51" s="4">
        <v>20.11</v>
      </c>
      <c r="R51" s="4" t="s">
        <v>238</v>
      </c>
      <c r="S51" s="4">
        <v>1.6187961798110551</v>
      </c>
      <c r="AD51" s="4" t="s">
        <v>238</v>
      </c>
      <c r="AE51" s="4">
        <v>0.13480661268086699</v>
      </c>
    </row>
    <row r="52" spans="2:31" x14ac:dyDescent="0.2">
      <c r="B52" s="4" t="e">
        <f>#NAME?</f>
        <v>#NAME?</v>
      </c>
      <c r="C52" s="1" t="e">
        <f t="shared" si="1"/>
        <v>#NAME?</v>
      </c>
      <c r="F52" s="4" t="s">
        <v>241</v>
      </c>
      <c r="G52" s="4">
        <v>1.0019370783514794E-2</v>
      </c>
      <c r="J52" s="4" t="s">
        <v>241</v>
      </c>
      <c r="K52" s="4">
        <v>269.505</v>
      </c>
      <c r="N52" s="4" t="s">
        <v>241</v>
      </c>
      <c r="O52" s="4">
        <v>21.08</v>
      </c>
      <c r="R52" s="4" t="s">
        <v>241</v>
      </c>
      <c r="S52" s="4">
        <v>0.18692045070151</v>
      </c>
      <c r="AD52" s="4" t="s">
        <v>241</v>
      </c>
      <c r="AE52" s="4">
        <v>-0.98085853686404323</v>
      </c>
    </row>
    <row r="53" spans="2:31" x14ac:dyDescent="0.2">
      <c r="B53" s="4" t="e">
        <f>#NAME?</f>
        <v>#NAME?</v>
      </c>
      <c r="C53" s="1" t="e">
        <f t="shared" si="1"/>
        <v>#NAME?</v>
      </c>
      <c r="F53" s="4" t="s">
        <v>244</v>
      </c>
      <c r="G53" s="4">
        <v>-0.45908952801594777</v>
      </c>
      <c r="J53" s="4" t="s">
        <v>244</v>
      </c>
      <c r="K53" s="4">
        <v>268.64299999999997</v>
      </c>
      <c r="N53" s="4" t="s">
        <v>244</v>
      </c>
      <c r="O53" s="4">
        <v>20.64</v>
      </c>
      <c r="R53" s="4" t="s">
        <v>244</v>
      </c>
      <c r="S53" s="4">
        <v>1.7202190129103025</v>
      </c>
      <c r="AD53" s="4" t="s">
        <v>244</v>
      </c>
      <c r="AE53" s="4">
        <v>-1.0002952541743948</v>
      </c>
    </row>
    <row r="54" spans="2:31" x14ac:dyDescent="0.2">
      <c r="B54" s="4" t="e">
        <f>#NAME?</f>
        <v>#NAME?</v>
      </c>
      <c r="C54" s="1" t="e">
        <f t="shared" si="1"/>
        <v>#NAME?</v>
      </c>
      <c r="F54" s="4" t="s">
        <v>247</v>
      </c>
      <c r="G54" s="4">
        <v>-1.0488616014325916</v>
      </c>
      <c r="J54" s="4" t="s">
        <v>247</v>
      </c>
      <c r="K54" s="4">
        <v>266.892</v>
      </c>
      <c r="N54" s="4" t="s">
        <v>247</v>
      </c>
      <c r="O54" s="4">
        <v>21.28</v>
      </c>
      <c r="R54" s="4" t="s">
        <v>247</v>
      </c>
      <c r="S54" s="4">
        <v>-0.477704281886561</v>
      </c>
      <c r="AD54" s="4" t="s">
        <v>247</v>
      </c>
      <c r="AE54" s="4">
        <v>-0.40219714440463311</v>
      </c>
    </row>
    <row r="55" spans="2:31" x14ac:dyDescent="0.2">
      <c r="B55" s="4" t="e">
        <f>#NAME?</f>
        <v>#NAME?</v>
      </c>
      <c r="C55" s="1" t="e">
        <f t="shared" si="1"/>
        <v>#NAME?</v>
      </c>
      <c r="F55" s="4" t="s">
        <v>250</v>
      </c>
      <c r="G55" s="4">
        <v>-1.7565179375270925</v>
      </c>
      <c r="J55" s="4" t="s">
        <v>250</v>
      </c>
      <c r="K55" s="4">
        <v>265.16800000000001</v>
      </c>
      <c r="N55" s="4" t="s">
        <v>250</v>
      </c>
      <c r="O55" s="4">
        <v>22.56</v>
      </c>
      <c r="R55" s="4" t="s">
        <v>250</v>
      </c>
      <c r="S55" s="4">
        <v>1.3113964962951186</v>
      </c>
      <c r="AD55" s="4" t="s">
        <v>250</v>
      </c>
      <c r="AE55" s="4">
        <v>-0.99477808551306934</v>
      </c>
    </row>
    <row r="56" spans="2:31" x14ac:dyDescent="0.2">
      <c r="B56" s="4" t="e">
        <f>#NAME?</f>
        <v>#NAME?</v>
      </c>
      <c r="C56" s="1" t="e">
        <f t="shared" si="1"/>
        <v>#NAME?</v>
      </c>
      <c r="F56" s="4" t="s">
        <v>253</v>
      </c>
      <c r="G56" s="4">
        <v>-2.5287100424852973</v>
      </c>
      <c r="J56" s="4" t="s">
        <v>253</v>
      </c>
      <c r="K56" s="4">
        <v>262.69</v>
      </c>
      <c r="N56" s="4" t="s">
        <v>253</v>
      </c>
      <c r="O56" s="4">
        <v>24.19</v>
      </c>
      <c r="R56" s="4" t="s">
        <v>253</v>
      </c>
      <c r="S56" s="4">
        <v>-0.58985436909675126</v>
      </c>
      <c r="AD56" s="4" t="s">
        <v>253</v>
      </c>
      <c r="AE56" s="4">
        <v>2.9847253664339189E-2</v>
      </c>
    </row>
    <row r="57" spans="2:31" x14ac:dyDescent="0.2">
      <c r="B57" s="4" t="e">
        <f>#NAME?</f>
        <v>#NAME?</v>
      </c>
      <c r="C57" s="1" t="e">
        <f t="shared" si="1"/>
        <v>#NAME?</v>
      </c>
      <c r="F57" s="4" t="s">
        <v>256</v>
      </c>
      <c r="G57" s="4">
        <v>-3.1588390540605937</v>
      </c>
      <c r="J57" s="4" t="s">
        <v>256</v>
      </c>
      <c r="K57" s="4">
        <v>260.15699999999998</v>
      </c>
      <c r="N57" s="4" t="s">
        <v>256</v>
      </c>
      <c r="O57" s="4">
        <v>24.4</v>
      </c>
      <c r="R57" s="4" t="s">
        <v>256</v>
      </c>
      <c r="S57" s="4">
        <v>1.7295355927227438</v>
      </c>
      <c r="AD57" s="4" t="s">
        <v>256</v>
      </c>
      <c r="AE57" s="4">
        <v>-1.5116875804426579</v>
      </c>
    </row>
    <row r="58" spans="2:31" x14ac:dyDescent="0.2">
      <c r="B58" s="4" t="e">
        <f>#NAME?</f>
        <v>#NAME?</v>
      </c>
      <c r="C58" s="1" t="e">
        <f t="shared" si="1"/>
        <v>#NAME?</v>
      </c>
      <c r="F58" s="4" t="s">
        <v>259</v>
      </c>
      <c r="G58" s="4">
        <v>-3.018074726855807</v>
      </c>
      <c r="J58" s="4" t="s">
        <v>259</v>
      </c>
      <c r="K58" s="4">
        <v>258.83699999999999</v>
      </c>
      <c r="N58" s="4" t="s">
        <v>259</v>
      </c>
      <c r="O58" s="4">
        <v>24.79</v>
      </c>
      <c r="R58" s="4" t="s">
        <v>259</v>
      </c>
      <c r="S58" s="4">
        <v>0.29566040331964777</v>
      </c>
      <c r="AD58" s="4" t="s">
        <v>259</v>
      </c>
      <c r="AE58" s="4">
        <v>-1.5853820799013085</v>
      </c>
    </row>
    <row r="59" spans="2:31" x14ac:dyDescent="0.2">
      <c r="B59" s="4" t="e">
        <f>#NAME?</f>
        <v>#NAME?</v>
      </c>
      <c r="C59" s="1" t="e">
        <f t="shared" si="1"/>
        <v>#NAME?</v>
      </c>
      <c r="F59" s="4" t="s">
        <v>262</v>
      </c>
      <c r="G59" s="4">
        <v>-3.1289597538164489</v>
      </c>
      <c r="J59" s="4" t="s">
        <v>262</v>
      </c>
      <c r="K59" s="4">
        <v>256.87099999999998</v>
      </c>
      <c r="N59" s="4" t="s">
        <v>262</v>
      </c>
      <c r="O59" s="4">
        <v>25.77</v>
      </c>
      <c r="R59" s="4" t="s">
        <v>262</v>
      </c>
      <c r="S59" s="4">
        <v>1.638236219207476</v>
      </c>
      <c r="AD59" s="4" t="s">
        <v>262</v>
      </c>
      <c r="AE59" s="4">
        <v>-1.0773622569779022</v>
      </c>
    </row>
    <row r="60" spans="2:31" x14ac:dyDescent="0.2">
      <c r="B60" s="4" t="e">
        <f>#NAME?</f>
        <v>#NAME?</v>
      </c>
      <c r="C60" s="1" t="e">
        <f t="shared" si="1"/>
        <v>#NAME?</v>
      </c>
      <c r="F60" s="4" t="s">
        <v>265</v>
      </c>
      <c r="G60" s="4">
        <v>-2.5334043930107732</v>
      </c>
      <c r="J60" s="4" t="s">
        <v>265</v>
      </c>
      <c r="K60" s="4">
        <v>256.03500000000003</v>
      </c>
      <c r="N60" s="4" t="s">
        <v>265</v>
      </c>
      <c r="O60" s="4">
        <v>26.94</v>
      </c>
      <c r="R60" s="4" t="s">
        <v>265</v>
      </c>
      <c r="S60" s="4">
        <v>-1.0426200148798068</v>
      </c>
      <c r="AD60" s="4" t="s">
        <v>265</v>
      </c>
      <c r="AE60" s="4">
        <v>-1.2550562856272156</v>
      </c>
    </row>
    <row r="61" spans="2:31" x14ac:dyDescent="0.2">
      <c r="B61" s="4" t="e">
        <f>#NAME?</f>
        <v>#NAME?</v>
      </c>
      <c r="C61" s="1" t="e">
        <f t="shared" si="1"/>
        <v>#NAME?</v>
      </c>
      <c r="F61" s="4" t="s">
        <v>268</v>
      </c>
      <c r="G61" s="4">
        <v>-1.6670702691067316</v>
      </c>
      <c r="J61" s="4" t="s">
        <v>268</v>
      </c>
      <c r="K61" s="4">
        <v>255.82</v>
      </c>
      <c r="N61" s="4" t="s">
        <v>268</v>
      </c>
      <c r="O61" s="4">
        <v>26.06</v>
      </c>
      <c r="R61" s="4" t="s">
        <v>268</v>
      </c>
      <c r="S61" s="4">
        <v>0.8403557040058246</v>
      </c>
      <c r="AD61" s="4" t="s">
        <v>268</v>
      </c>
      <c r="AE61" s="4">
        <v>0.19957841518270708</v>
      </c>
    </row>
    <row r="62" spans="2:31" x14ac:dyDescent="0.2">
      <c r="B62" s="4" t="e">
        <f>#NAME?</f>
        <v>#NAME?</v>
      </c>
      <c r="C62" s="1" t="e">
        <f t="shared" si="1"/>
        <v>#NAME?</v>
      </c>
      <c r="F62" s="4" t="s">
        <v>271</v>
      </c>
      <c r="G62" s="4">
        <v>-1.2177548032159236</v>
      </c>
      <c r="J62" s="4" t="s">
        <v>271</v>
      </c>
      <c r="K62" s="4">
        <v>255.685</v>
      </c>
      <c r="N62" s="4" t="s">
        <v>271</v>
      </c>
      <c r="O62" s="4">
        <v>25.65</v>
      </c>
      <c r="R62" s="4" t="s">
        <v>271</v>
      </c>
      <c r="S62" s="4">
        <v>-0.21279192908254199</v>
      </c>
      <c r="AD62" s="4" t="s">
        <v>271</v>
      </c>
      <c r="AE62" s="4">
        <v>1.0486356691027484E-2</v>
      </c>
    </row>
    <row r="63" spans="2:31" x14ac:dyDescent="0.2">
      <c r="B63" s="4" t="e">
        <f>#NAME?</f>
        <v>#NAME?</v>
      </c>
      <c r="C63" s="1" t="e">
        <f t="shared" si="1"/>
        <v>#NAME?</v>
      </c>
      <c r="F63" s="4" t="s">
        <v>274</v>
      </c>
      <c r="G63" s="4">
        <v>-0.30443296440625839</v>
      </c>
      <c r="J63" s="4" t="s">
        <v>274</v>
      </c>
      <c r="K63" s="4">
        <v>256.089</v>
      </c>
      <c r="N63" s="4" t="s">
        <v>274</v>
      </c>
      <c r="O63" s="4">
        <v>25.73</v>
      </c>
      <c r="R63" s="4" t="s">
        <v>274</v>
      </c>
      <c r="S63" s="4">
        <v>0.55377758969510249</v>
      </c>
      <c r="AD63" s="4" t="s">
        <v>274</v>
      </c>
      <c r="AE63" s="4">
        <v>0.73374845016455736</v>
      </c>
    </row>
    <row r="64" spans="2:31" x14ac:dyDescent="0.2">
      <c r="B64" s="4" t="e">
        <f>#NAME?</f>
        <v>#NAME?</v>
      </c>
      <c r="C64" s="1" t="e">
        <f t="shared" si="1"/>
        <v>#NAME?</v>
      </c>
      <c r="F64" s="4" t="s">
        <v>277</v>
      </c>
      <c r="G64" s="4">
        <v>0.38939988673423553</v>
      </c>
      <c r="J64" s="4" t="s">
        <v>277</v>
      </c>
      <c r="K64" s="4">
        <v>257.03199999999998</v>
      </c>
      <c r="N64" s="4" t="s">
        <v>277</v>
      </c>
      <c r="O64" s="4">
        <v>25.93</v>
      </c>
      <c r="R64" s="4" t="s">
        <v>277</v>
      </c>
      <c r="S64" s="4">
        <v>-1.1576791180467771</v>
      </c>
      <c r="AD64" s="4" t="s">
        <v>277</v>
      </c>
      <c r="AE64" s="4">
        <v>0.14568472248870032</v>
      </c>
    </row>
    <row r="65" spans="2:31" x14ac:dyDescent="0.2">
      <c r="B65" s="4" t="e">
        <f>#NAME?</f>
        <v>#NAME?</v>
      </c>
      <c r="C65" s="1" t="e">
        <f t="shared" si="1"/>
        <v>#NAME?</v>
      </c>
      <c r="F65" s="4" t="s">
        <v>280</v>
      </c>
      <c r="G65" s="4">
        <v>0.94754123993432882</v>
      </c>
      <c r="J65" s="4" t="s">
        <v>280</v>
      </c>
      <c r="K65" s="4">
        <v>258.24400000000003</v>
      </c>
      <c r="N65" s="4" t="s">
        <v>280</v>
      </c>
      <c r="O65" s="4">
        <v>24.47</v>
      </c>
      <c r="R65" s="4" t="s">
        <v>280</v>
      </c>
      <c r="S65" s="4">
        <v>1.0501560098735372</v>
      </c>
      <c r="AD65" s="4" t="s">
        <v>280</v>
      </c>
      <c r="AE65" s="4">
        <v>0.65461436883123103</v>
      </c>
    </row>
    <row r="66" spans="2:31" x14ac:dyDescent="0.2">
      <c r="B66" s="4" t="e">
        <f>#NAME?</f>
        <v>#NAME?</v>
      </c>
      <c r="C66" s="1" t="e">
        <f t="shared" si="1"/>
        <v>#NAME?</v>
      </c>
      <c r="F66" s="4" t="s">
        <v>283</v>
      </c>
      <c r="G66" s="4">
        <v>1.73846725462972</v>
      </c>
      <c r="J66" s="4" t="s">
        <v>283</v>
      </c>
      <c r="K66" s="4">
        <v>260.13</v>
      </c>
      <c r="N66" s="4" t="s">
        <v>283</v>
      </c>
      <c r="O66" s="4">
        <v>23.67</v>
      </c>
      <c r="R66" s="4" t="s">
        <v>283</v>
      </c>
      <c r="S66" s="4">
        <v>-0.75976285391748699</v>
      </c>
      <c r="AD66" s="4" t="s">
        <v>283</v>
      </c>
      <c r="AE66" s="4">
        <v>0.58841328057390296</v>
      </c>
    </row>
    <row r="67" spans="2:31" x14ac:dyDescent="0.2">
      <c r="B67" s="4" t="e">
        <f>#NAME?</f>
        <v>#NAME?</v>
      </c>
      <c r="C67" s="1" t="e">
        <f t="shared" si="1"/>
        <v>#NAME?</v>
      </c>
      <c r="F67" s="4" t="s">
        <v>286</v>
      </c>
      <c r="G67" s="4">
        <v>2.451100984423384</v>
      </c>
      <c r="J67" s="4" t="s">
        <v>286</v>
      </c>
      <c r="K67" s="4">
        <v>262.36599999999999</v>
      </c>
      <c r="N67" s="4" t="s">
        <v>286</v>
      </c>
      <c r="O67" s="4">
        <v>23.7</v>
      </c>
      <c r="R67" s="4" t="s">
        <v>286</v>
      </c>
      <c r="S67" s="4">
        <v>0.37880923869990629</v>
      </c>
      <c r="AD67" s="4" t="s">
        <v>286</v>
      </c>
      <c r="AE67" s="4">
        <v>0.57471200727304139</v>
      </c>
    </row>
    <row r="68" spans="2:31" x14ac:dyDescent="0.2">
      <c r="B68" s="4" t="e">
        <f>#NAME?</f>
        <v>#NAME?</v>
      </c>
      <c r="C68" s="1" t="e">
        <f t="shared" si="1"/>
        <v>#NAME?</v>
      </c>
      <c r="F68" s="4" t="s">
        <v>289</v>
      </c>
      <c r="G68" s="4">
        <v>3.2490117961965828</v>
      </c>
      <c r="J68" s="4" t="s">
        <v>289</v>
      </c>
      <c r="K68" s="4">
        <v>265.38299999999998</v>
      </c>
      <c r="N68" s="4" t="s">
        <v>289</v>
      </c>
      <c r="O68" s="4">
        <v>23.78</v>
      </c>
      <c r="R68" s="4" t="s">
        <v>289</v>
      </c>
      <c r="S68" s="4">
        <v>-1.6697894670750755</v>
      </c>
      <c r="AD68" s="4" t="s">
        <v>289</v>
      </c>
      <c r="AE68" s="4">
        <v>0.87755606816902842</v>
      </c>
    </row>
    <row r="69" spans="2:31" x14ac:dyDescent="0.2">
      <c r="B69" s="4" t="e">
        <f>#NAME?</f>
        <v>#NAME?</v>
      </c>
      <c r="C69" s="1" t="e">
        <f t="shared" si="1"/>
        <v>#NAME?</v>
      </c>
      <c r="F69" s="4" t="s">
        <v>292</v>
      </c>
      <c r="G69" s="4">
        <v>3.870370657207912</v>
      </c>
      <c r="J69" s="4" t="s">
        <v>292</v>
      </c>
      <c r="K69" s="4">
        <v>268.23899999999998</v>
      </c>
      <c r="N69" s="4" t="s">
        <v>292</v>
      </c>
      <c r="O69" s="4">
        <v>22.37</v>
      </c>
      <c r="R69" s="4" t="s">
        <v>292</v>
      </c>
      <c r="S69" s="4">
        <v>1.8308912488240694</v>
      </c>
      <c r="AD69" s="4" t="s">
        <v>292</v>
      </c>
      <c r="AE69" s="4">
        <v>0.60691725940377628</v>
      </c>
    </row>
    <row r="70" spans="2:31" x14ac:dyDescent="0.2">
      <c r="B70" s="4" t="e">
        <f>#NAME?</f>
        <v>#NAME?</v>
      </c>
      <c r="C70" s="1" t="e">
        <f t="shared" si="1"/>
        <v>#NAME?</v>
      </c>
      <c r="F70" s="4" t="s">
        <v>295</v>
      </c>
      <c r="G70" s="4">
        <v>4.0495137046861185</v>
      </c>
      <c r="J70" s="4" t="s">
        <v>295</v>
      </c>
      <c r="K70" s="4">
        <v>270.66399999999999</v>
      </c>
      <c r="N70" s="4" t="s">
        <v>295</v>
      </c>
      <c r="O70" s="4">
        <v>21.18</v>
      </c>
      <c r="R70" s="4" t="s">
        <v>295</v>
      </c>
      <c r="S70" s="4">
        <v>-0.91647745274084735</v>
      </c>
      <c r="AD70" s="4" t="s">
        <v>295</v>
      </c>
      <c r="AE70" s="4">
        <v>1.2065119893076686</v>
      </c>
    </row>
    <row r="71" spans="2:31" x14ac:dyDescent="0.2">
      <c r="B71" s="4" t="e">
        <f>#NAME?</f>
        <v>#NAME?</v>
      </c>
      <c r="C71" s="1" t="e">
        <f t="shared" si="1"/>
        <v>#NAME?</v>
      </c>
      <c r="F71" s="4" t="s">
        <v>298</v>
      </c>
      <c r="G71" s="4">
        <v>4.1689853105966481</v>
      </c>
      <c r="J71" s="4" t="s">
        <v>298</v>
      </c>
      <c r="K71" s="4">
        <v>273.30399999999997</v>
      </c>
      <c r="N71" s="4" t="s">
        <v>298</v>
      </c>
      <c r="O71" s="4">
        <v>20.9</v>
      </c>
      <c r="R71" s="4" t="s">
        <v>298</v>
      </c>
      <c r="S71" s="4">
        <v>0.46863914785615901</v>
      </c>
      <c r="AD71" s="4" t="s">
        <v>298</v>
      </c>
      <c r="AE71" s="4">
        <v>0.35764368801767538</v>
      </c>
    </row>
    <row r="72" spans="2:31" x14ac:dyDescent="0.2">
      <c r="B72" s="4" t="e">
        <f>#NAME?</f>
        <v>#NAME?</v>
      </c>
      <c r="C72" s="1" t="e">
        <f t="shared" ref="C72:C95" si="2">100*(K72/B72-1)</f>
        <v>#NAME?</v>
      </c>
      <c r="F72" s="4" t="s">
        <v>301</v>
      </c>
      <c r="G72" s="4">
        <v>3.6750658482269021</v>
      </c>
      <c r="J72" s="4" t="s">
        <v>301</v>
      </c>
      <c r="K72" s="4">
        <v>275.13600000000002</v>
      </c>
      <c r="N72" s="4" t="s">
        <v>301</v>
      </c>
      <c r="O72" s="4">
        <v>21</v>
      </c>
      <c r="R72" s="4" t="s">
        <v>301</v>
      </c>
      <c r="S72" s="4">
        <v>-2.0010741352216899</v>
      </c>
      <c r="AD72" s="4" t="s">
        <v>301</v>
      </c>
      <c r="AE72" s="4">
        <v>0.41575563832300411</v>
      </c>
    </row>
    <row r="73" spans="2:31" x14ac:dyDescent="0.2">
      <c r="B73" s="4" t="e">
        <f>#NAME?</f>
        <v>#NAME?</v>
      </c>
      <c r="C73" s="1" t="e">
        <f t="shared" si="2"/>
        <v>#NAME?</v>
      </c>
      <c r="F73" s="4" t="s">
        <v>304</v>
      </c>
      <c r="G73" s="4">
        <v>3.0029190386185451</v>
      </c>
      <c r="J73" s="4" t="s">
        <v>304</v>
      </c>
      <c r="K73" s="4">
        <v>276.29399999999998</v>
      </c>
      <c r="N73" s="4" t="s">
        <v>304</v>
      </c>
      <c r="O73" s="4">
        <v>20</v>
      </c>
      <c r="R73" s="4" t="s">
        <v>304</v>
      </c>
      <c r="S73" s="4">
        <v>1.5358488778827555</v>
      </c>
      <c r="AD73" s="4" t="s">
        <v>304</v>
      </c>
      <c r="AE73" s="4">
        <v>1.0843903600068376</v>
      </c>
    </row>
    <row r="74" spans="2:31" x14ac:dyDescent="0.2">
      <c r="B74" s="4" t="e">
        <f>#NAME?</f>
        <v>#NAME?</v>
      </c>
      <c r="C74" s="1" t="e">
        <f t="shared" si="2"/>
        <v>#NAME?</v>
      </c>
      <c r="F74" s="4" t="s">
        <v>307</v>
      </c>
      <c r="G74" s="4">
        <v>2.9859900097537908</v>
      </c>
      <c r="J74" s="4" t="s">
        <v>307</v>
      </c>
      <c r="K74" s="4">
        <v>278.74599999999998</v>
      </c>
      <c r="N74" s="4" t="s">
        <v>307</v>
      </c>
      <c r="O74" s="4">
        <v>18.91</v>
      </c>
      <c r="R74" s="4" t="s">
        <v>307</v>
      </c>
      <c r="S74" s="4">
        <v>-0.15426031678305624</v>
      </c>
      <c r="AD74" s="4" t="s">
        <v>307</v>
      </c>
      <c r="AE74" s="4">
        <v>0.72166477402643125</v>
      </c>
    </row>
    <row r="75" spans="2:31" x14ac:dyDescent="0.2">
      <c r="B75" s="4" t="e">
        <f>#NAME?</f>
        <v>#NAME?</v>
      </c>
      <c r="C75" s="1" t="e">
        <f t="shared" si="2"/>
        <v>#NAME?</v>
      </c>
      <c r="F75" s="4" t="s">
        <v>310</v>
      </c>
      <c r="G75" s="4">
        <v>2.4642888505107865</v>
      </c>
      <c r="J75" s="4" t="s">
        <v>310</v>
      </c>
      <c r="K75" s="4">
        <v>280.03899999999999</v>
      </c>
      <c r="N75" s="4" t="s">
        <v>310</v>
      </c>
      <c r="O75" s="4">
        <v>18.63</v>
      </c>
      <c r="R75" s="4" t="s">
        <v>310</v>
      </c>
      <c r="S75" s="4">
        <v>1.6344154912426361</v>
      </c>
      <c r="AD75" s="4" t="s">
        <v>310</v>
      </c>
      <c r="AE75" s="4">
        <v>0.23237862038030499</v>
      </c>
    </row>
    <row r="76" spans="2:31" x14ac:dyDescent="0.2">
      <c r="B76" s="4" t="e">
        <f>#NAME?</f>
        <v>#NAME?</v>
      </c>
      <c r="C76" s="1" t="e">
        <f t="shared" si="2"/>
        <v>#NAME?</v>
      </c>
      <c r="F76" s="4" t="s">
        <v>313</v>
      </c>
      <c r="G76" s="4">
        <v>2.5947167946033964</v>
      </c>
      <c r="J76" s="4" t="s">
        <v>313</v>
      </c>
      <c r="K76" s="4">
        <v>282.27499999999998</v>
      </c>
      <c r="N76" s="4" t="s">
        <v>313</v>
      </c>
      <c r="O76" s="4">
        <v>18.75</v>
      </c>
      <c r="R76" s="4" t="s">
        <v>313</v>
      </c>
      <c r="S76" s="4">
        <v>-0.28432875758873261</v>
      </c>
      <c r="AD76" s="4" t="s">
        <v>313</v>
      </c>
      <c r="AE76" s="4">
        <v>1.0529391726431769</v>
      </c>
    </row>
    <row r="77" spans="2:31" x14ac:dyDescent="0.2">
      <c r="B77" s="4" t="e">
        <f>#NAME?</f>
        <v>#NAME?</v>
      </c>
      <c r="C77" s="1" t="e">
        <f t="shared" si="2"/>
        <v>#NAME?</v>
      </c>
      <c r="F77" s="4" t="s">
        <v>316</v>
      </c>
      <c r="G77" s="4">
        <v>3.2566758597725611</v>
      </c>
      <c r="J77" s="4" t="s">
        <v>316</v>
      </c>
      <c r="K77" s="4">
        <v>285.29199999999997</v>
      </c>
      <c r="N77" s="4" t="s">
        <v>316</v>
      </c>
      <c r="O77" s="4">
        <v>17.22</v>
      </c>
      <c r="R77" s="4" t="s">
        <v>316</v>
      </c>
      <c r="S77" s="4">
        <v>0.7994442084741753</v>
      </c>
      <c r="AD77" s="4" t="s">
        <v>316</v>
      </c>
      <c r="AE77" s="4">
        <v>0.79341946442654154</v>
      </c>
    </row>
    <row r="78" spans="2:31" x14ac:dyDescent="0.2">
      <c r="B78" s="4" t="e">
        <f>#NAME?</f>
        <v>#NAME?</v>
      </c>
      <c r="C78" s="1" t="e">
        <f t="shared" si="2"/>
        <v>#NAME?</v>
      </c>
      <c r="F78" s="4" t="s">
        <v>319</v>
      </c>
      <c r="G78" s="4">
        <v>2.9474862419550418</v>
      </c>
      <c r="J78" s="4" t="s">
        <v>319</v>
      </c>
      <c r="K78" s="4">
        <v>286.96199999999999</v>
      </c>
      <c r="N78" s="4" t="s">
        <v>319</v>
      </c>
      <c r="O78" s="4">
        <v>16.38</v>
      </c>
      <c r="R78" s="4" t="s">
        <v>319</v>
      </c>
      <c r="S78" s="4">
        <v>-0.49160675379419044</v>
      </c>
      <c r="AD78" s="4" t="s">
        <v>319</v>
      </c>
      <c r="AE78" s="4">
        <v>0.75872535969522159</v>
      </c>
    </row>
    <row r="79" spans="2:31" x14ac:dyDescent="0.2">
      <c r="B79" s="4" t="e">
        <f>#NAME?</f>
        <v>#NAME?</v>
      </c>
      <c r="C79" s="1" t="e">
        <f t="shared" si="2"/>
        <v>#NAME?</v>
      </c>
      <c r="F79" s="4" t="s">
        <v>322</v>
      </c>
      <c r="G79" s="4">
        <v>3.1070672299215465</v>
      </c>
      <c r="J79" s="4" t="s">
        <v>322</v>
      </c>
      <c r="K79" s="4">
        <v>288.74</v>
      </c>
      <c r="N79" s="4" t="s">
        <v>322</v>
      </c>
      <c r="O79" s="4">
        <v>16.55</v>
      </c>
      <c r="R79" s="4" t="s">
        <v>322</v>
      </c>
      <c r="S79" s="4">
        <v>1.4295843536827753</v>
      </c>
      <c r="AD79" s="4" t="s">
        <v>322</v>
      </c>
      <c r="AE79" s="4">
        <v>0.63064753075393198</v>
      </c>
    </row>
    <row r="80" spans="2:31" x14ac:dyDescent="0.2">
      <c r="B80" s="4" t="e">
        <f>#NAME?</f>
        <v>#NAME?</v>
      </c>
      <c r="C80" s="1" t="e">
        <f t="shared" si="2"/>
        <v>#NAME?</v>
      </c>
      <c r="F80" s="4" t="s">
        <v>325</v>
      </c>
      <c r="G80" s="4">
        <v>2.6817819502258438</v>
      </c>
      <c r="J80" s="4" t="s">
        <v>325</v>
      </c>
      <c r="K80" s="4">
        <v>289.84500000000003</v>
      </c>
      <c r="N80" s="4" t="s">
        <v>325</v>
      </c>
      <c r="O80" s="4">
        <v>16.739999999999998</v>
      </c>
      <c r="R80" s="4" t="s">
        <v>325</v>
      </c>
      <c r="S80" s="4">
        <v>-0.77057759337646459</v>
      </c>
      <c r="AD80" s="4" t="s">
        <v>325</v>
      </c>
      <c r="AE80" s="4">
        <v>0.36479304795141271</v>
      </c>
    </row>
    <row r="81" spans="2:31" x14ac:dyDescent="0.2">
      <c r="B81" s="4" t="e">
        <f>#NAME?</f>
        <v>#NAME?</v>
      </c>
      <c r="C81" s="1" t="e">
        <f t="shared" si="2"/>
        <v>#NAME?</v>
      </c>
      <c r="F81" s="4" t="s">
        <v>328</v>
      </c>
      <c r="G81" s="4">
        <v>2.1907379106319138</v>
      </c>
      <c r="J81" s="4" t="s">
        <v>328</v>
      </c>
      <c r="K81" s="4">
        <v>291.54199999999997</v>
      </c>
      <c r="N81" s="4" t="s">
        <v>328</v>
      </c>
      <c r="O81" s="4">
        <v>15.28</v>
      </c>
      <c r="R81" s="4" t="s">
        <v>328</v>
      </c>
      <c r="S81" s="4">
        <v>1.6457496216667504</v>
      </c>
      <c r="AD81" s="4" t="s">
        <v>328</v>
      </c>
      <c r="AE81" s="4">
        <v>0.3634671450745931</v>
      </c>
    </row>
    <row r="82" spans="2:31" x14ac:dyDescent="0.2">
      <c r="B82" s="4" t="e">
        <f>#NAME?</f>
        <v>#NAME?</v>
      </c>
      <c r="C82" s="1" t="e">
        <f t="shared" si="2"/>
        <v>#NAME?</v>
      </c>
      <c r="F82" s="4" t="s">
        <v>331</v>
      </c>
      <c r="G82" s="4">
        <v>2.1218837337347805</v>
      </c>
      <c r="J82" s="4" t="s">
        <v>331</v>
      </c>
      <c r="K82" s="4">
        <v>293.05099999999999</v>
      </c>
      <c r="N82" s="4" t="s">
        <v>331</v>
      </c>
      <c r="O82" s="4">
        <v>14.55</v>
      </c>
      <c r="R82" s="4" t="s">
        <v>331</v>
      </c>
      <c r="S82" s="4">
        <v>-7.0911972893331537E-2</v>
      </c>
      <c r="AD82" s="4" t="s">
        <v>331</v>
      </c>
      <c r="AE82" s="4">
        <v>-7.4285539492247379E-2</v>
      </c>
    </row>
    <row r="83" spans="2:31" x14ac:dyDescent="0.2">
      <c r="B83" s="4" t="e">
        <f>#NAME?</f>
        <v>#NAME?</v>
      </c>
      <c r="C83" s="1" t="e">
        <f t="shared" si="2"/>
        <v>#NAME?</v>
      </c>
      <c r="F83" s="4" t="s">
        <v>334</v>
      </c>
      <c r="G83" s="4">
        <v>2.1739281014061094</v>
      </c>
      <c r="J83" s="4" t="s">
        <v>334</v>
      </c>
      <c r="K83" s="4">
        <v>295.017</v>
      </c>
      <c r="N83" s="4" t="s">
        <v>334</v>
      </c>
      <c r="O83" s="4">
        <v>14.45</v>
      </c>
      <c r="R83" s="4" t="s">
        <v>334</v>
      </c>
      <c r="S83" s="4">
        <v>0.91159254157361647</v>
      </c>
      <c r="AD83" s="4" t="s">
        <v>334</v>
      </c>
      <c r="AE83" s="4">
        <v>0.14868742604777921</v>
      </c>
    </row>
    <row r="84" spans="2:31" x14ac:dyDescent="0.2">
      <c r="B84" s="4" t="e">
        <f>#NAME?</f>
        <v>#NAME?</v>
      </c>
      <c r="C84" s="1" t="e">
        <f t="shared" si="2"/>
        <v>#NAME?</v>
      </c>
      <c r="F84" s="4" t="s">
        <v>337</v>
      </c>
      <c r="G84" s="4">
        <v>2.3978333247080337</v>
      </c>
      <c r="J84" s="4" t="s">
        <v>337</v>
      </c>
      <c r="K84" s="4">
        <v>296.79500000000002</v>
      </c>
      <c r="N84" s="4" t="s">
        <v>337</v>
      </c>
      <c r="O84" s="4">
        <v>14.7</v>
      </c>
      <c r="R84" s="4" t="s">
        <v>337</v>
      </c>
      <c r="S84" s="4">
        <v>-1.3303762345986894</v>
      </c>
      <c r="AD84" s="4" t="s">
        <v>337</v>
      </c>
      <c r="AE84" s="4">
        <v>0.25981226377490874</v>
      </c>
    </row>
    <row r="85" spans="2:31" x14ac:dyDescent="0.2">
      <c r="B85" s="4" t="e">
        <f>#NAME?</f>
        <v>#NAME?</v>
      </c>
      <c r="C85" s="1" t="e">
        <f t="shared" si="2"/>
        <v>#NAME?</v>
      </c>
      <c r="F85" s="4" t="s">
        <v>340</v>
      </c>
      <c r="G85" s="4">
        <v>2.1715567568309195</v>
      </c>
      <c r="J85" s="4" t="s">
        <v>340</v>
      </c>
      <c r="K85" s="4">
        <v>297.87299999999999</v>
      </c>
      <c r="N85" s="4" t="s">
        <v>340</v>
      </c>
      <c r="O85" s="4">
        <v>14.02</v>
      </c>
      <c r="R85" s="4" t="s">
        <v>340</v>
      </c>
      <c r="S85" s="4">
        <v>1.4263554891947732</v>
      </c>
      <c r="AD85" s="4" t="s">
        <v>340</v>
      </c>
      <c r="AE85" s="4">
        <v>9.2518170128050442E-3</v>
      </c>
    </row>
    <row r="86" spans="2:31" x14ac:dyDescent="0.2">
      <c r="B86" s="4" t="e">
        <f>#NAME?</f>
        <v>#NAME?</v>
      </c>
      <c r="C86" s="1" t="e">
        <f t="shared" si="2"/>
        <v>#NAME?</v>
      </c>
      <c r="F86" s="4" t="s">
        <v>343</v>
      </c>
      <c r="G86" s="4">
        <v>2.0313870281964572</v>
      </c>
      <c r="J86" s="4" t="s">
        <v>343</v>
      </c>
      <c r="K86" s="4">
        <v>299.00400000000002</v>
      </c>
      <c r="N86" s="4" t="s">
        <v>343</v>
      </c>
      <c r="O86" s="4">
        <v>13.92</v>
      </c>
      <c r="R86" s="4" t="s">
        <v>343</v>
      </c>
      <c r="S86" s="4">
        <v>-0.67024043444838677</v>
      </c>
      <c r="AD86" s="4" t="s">
        <v>343</v>
      </c>
      <c r="AE86" s="4">
        <v>0.9346701236480528</v>
      </c>
    </row>
    <row r="87" spans="2:31" x14ac:dyDescent="0.2">
      <c r="B87" s="4" t="e">
        <f>#NAME?</f>
        <v>#NAME?</v>
      </c>
      <c r="C87" s="1" t="e">
        <f t="shared" si="2"/>
        <v>#NAME?</v>
      </c>
      <c r="F87" s="4" t="s">
        <v>346</v>
      </c>
      <c r="G87" s="4">
        <v>1.7351542453485733</v>
      </c>
      <c r="J87" s="4" t="s">
        <v>346</v>
      </c>
      <c r="K87" s="4">
        <v>300.13600000000002</v>
      </c>
      <c r="N87" s="4" t="s">
        <v>346</v>
      </c>
      <c r="O87" s="4">
        <v>13.78</v>
      </c>
      <c r="R87" s="4" t="s">
        <v>346</v>
      </c>
      <c r="S87" s="4">
        <v>1.0409531186981109</v>
      </c>
      <c r="AD87" s="4" t="s">
        <v>346</v>
      </c>
      <c r="AE87" s="4">
        <v>0.32089010094511367</v>
      </c>
    </row>
    <row r="88" spans="2:31" x14ac:dyDescent="0.2">
      <c r="B88" s="4" t="e">
        <f>#NAME?</f>
        <v>#NAME?</v>
      </c>
      <c r="C88" s="1" t="e">
        <f t="shared" si="2"/>
        <v>#NAME?</v>
      </c>
      <c r="F88" s="4" t="s">
        <v>349</v>
      </c>
      <c r="G88" s="4">
        <v>-4.3295877625970789</v>
      </c>
      <c r="J88" s="4" t="s">
        <v>349</v>
      </c>
      <c r="K88" s="4">
        <v>283.94499999999999</v>
      </c>
      <c r="N88" s="4" t="s">
        <v>349</v>
      </c>
      <c r="O88" s="4">
        <v>14.41</v>
      </c>
      <c r="R88" s="4" t="s">
        <v>349</v>
      </c>
      <c r="S88" s="4">
        <v>-1.1718378751687029</v>
      </c>
      <c r="AD88" s="4" t="s">
        <v>349</v>
      </c>
      <c r="AE88" s="4">
        <v>-6.2237249957669967</v>
      </c>
    </row>
    <row r="89" spans="2:31" x14ac:dyDescent="0.2">
      <c r="B89" s="4" t="e">
        <f>#NAME?</f>
        <v>#NAME?</v>
      </c>
      <c r="C89" s="1" t="e">
        <f t="shared" si="2"/>
        <v>#NAME?</v>
      </c>
      <c r="F89" s="4" t="s">
        <v>352</v>
      </c>
      <c r="G89" s="4">
        <v>-21.497752397833978</v>
      </c>
      <c r="J89" s="4" t="s">
        <v>352</v>
      </c>
      <c r="K89" s="4">
        <v>233.83699999999999</v>
      </c>
      <c r="N89" s="4" t="s">
        <v>352</v>
      </c>
      <c r="O89" s="4">
        <v>15.33</v>
      </c>
      <c r="R89" s="4" t="s">
        <v>352</v>
      </c>
      <c r="S89" s="4">
        <v>0.15546914818966917</v>
      </c>
      <c r="AD89" s="4" t="s">
        <v>352</v>
      </c>
      <c r="AE89" s="4">
        <v>-20.046775479553823</v>
      </c>
    </row>
    <row r="90" spans="2:31" x14ac:dyDescent="0.2">
      <c r="B90" s="4" t="e">
        <f>#NAME?</f>
        <v>#NAME?</v>
      </c>
      <c r="C90" s="1" t="e">
        <f t="shared" si="2"/>
        <v>#NAME?</v>
      </c>
      <c r="F90" s="4" t="s">
        <v>354</v>
      </c>
      <c r="G90" s="4">
        <v>-8.6584125964870022</v>
      </c>
      <c r="J90" s="4" t="s">
        <v>354</v>
      </c>
      <c r="K90" s="4">
        <v>273.11500000000001</v>
      </c>
      <c r="N90" s="4" t="s">
        <v>354</v>
      </c>
      <c r="O90" s="4">
        <v>16.260000000000002</v>
      </c>
      <c r="R90" s="4" t="s">
        <v>354</v>
      </c>
      <c r="S90" s="4">
        <v>-0.5152923403877202</v>
      </c>
      <c r="AD90" s="4" t="s">
        <v>354</v>
      </c>
      <c r="AE90" s="4">
        <v>21.050704371365285</v>
      </c>
    </row>
    <row r="91" spans="2:31" x14ac:dyDescent="0.2">
      <c r="B91" s="4" t="e">
        <f>#NAME?</f>
        <v>#NAME?</v>
      </c>
      <c r="C91" s="1" t="e">
        <f t="shared" si="2"/>
        <v>#NAME?</v>
      </c>
      <c r="F91" s="4" t="s">
        <v>356</v>
      </c>
      <c r="G91" s="4">
        <v>-8.8053415784844198</v>
      </c>
      <c r="J91" s="4" t="s">
        <v>356</v>
      </c>
      <c r="K91" s="4">
        <v>273.70800000000003</v>
      </c>
      <c r="N91" s="4" t="s">
        <v>356</v>
      </c>
      <c r="O91" s="4">
        <v>16.13</v>
      </c>
      <c r="R91" s="4" t="s">
        <v>356</v>
      </c>
      <c r="S91" s="4">
        <v>0.82230386637241104</v>
      </c>
      <c r="AD91" s="4" t="s">
        <v>356</v>
      </c>
      <c r="AE91" s="4">
        <v>-0.82569682749606099</v>
      </c>
    </row>
    <row r="92" spans="2:31" x14ac:dyDescent="0.2">
      <c r="B92" s="4" t="e">
        <f>#NAME?</f>
        <v>#NAME?</v>
      </c>
      <c r="C92" s="1" t="e">
        <f t="shared" si="2"/>
        <v>#NAME?</v>
      </c>
      <c r="F92" s="4" t="s">
        <v>358</v>
      </c>
      <c r="G92" s="4">
        <v>-4.2124355068763313</v>
      </c>
      <c r="J92" s="4" t="s">
        <v>358</v>
      </c>
      <c r="K92" s="4">
        <v>271.98399999999998</v>
      </c>
      <c r="N92" s="4" t="s">
        <v>358</v>
      </c>
      <c r="O92" s="4">
        <v>15.98</v>
      </c>
      <c r="R92" s="4" t="s">
        <v>358</v>
      </c>
      <c r="S92" s="4">
        <v>0.13369922460863237</v>
      </c>
      <c r="AD92" s="4" t="s">
        <v>358</v>
      </c>
      <c r="AE92" s="4">
        <v>-2.1118907986863062</v>
      </c>
    </row>
    <row r="93" spans="2:31" x14ac:dyDescent="0.2">
      <c r="B93" s="4" t="e">
        <f>#NAME?</f>
        <v>#NAME?</v>
      </c>
      <c r="C93" s="1" t="e">
        <f t="shared" si="2"/>
        <v>#NAME?</v>
      </c>
      <c r="F93" s="4" t="s">
        <v>360</v>
      </c>
      <c r="G93" s="4">
        <v>17.54598288551427</v>
      </c>
      <c r="J93" s="4" t="s">
        <v>360</v>
      </c>
      <c r="K93" s="4">
        <v>274.86599999999999</v>
      </c>
      <c r="N93" s="4" t="s">
        <v>360</v>
      </c>
      <c r="O93" s="4">
        <v>15.26</v>
      </c>
      <c r="R93" s="4" t="s">
        <v>360</v>
      </c>
      <c r="S93" s="4">
        <v>2.113706107855414</v>
      </c>
      <c r="AD93" s="4" t="s">
        <v>360</v>
      </c>
      <c r="AE93" s="4">
        <v>4.5949582998595693</v>
      </c>
    </row>
    <row r="94" spans="2:31" x14ac:dyDescent="0.2">
      <c r="B94" s="4" t="e">
        <f>#NAME?</f>
        <v>#NAME?</v>
      </c>
      <c r="C94" s="1" t="e">
        <f t="shared" si="2"/>
        <v>#NAME?</v>
      </c>
      <c r="F94" s="4" t="s">
        <v>362</v>
      </c>
      <c r="G94" s="4">
        <v>4.3377564802757007</v>
      </c>
      <c r="J94" s="4" t="s">
        <v>362</v>
      </c>
      <c r="K94" s="4">
        <v>284.96206361110495</v>
      </c>
      <c r="N94" s="4" t="s">
        <v>362</v>
      </c>
      <c r="O94" s="4">
        <v>14.8468130857921</v>
      </c>
      <c r="R94" s="4" t="s">
        <v>362</v>
      </c>
      <c r="S94" s="4">
        <v>-1.3115364654441165E-2</v>
      </c>
      <c r="AD94" s="4" t="s">
        <v>362</v>
      </c>
      <c r="AE94" s="4">
        <v>2.3058229630041334</v>
      </c>
    </row>
    <row r="95" spans="2:31" x14ac:dyDescent="0.2">
      <c r="B95" s="4" t="e">
        <f>#NAME?</f>
        <v>#NAME?</v>
      </c>
      <c r="C95" s="1" t="e">
        <f t="shared" si="2"/>
        <v>#NAME?</v>
      </c>
      <c r="F95" s="4" t="s">
        <v>364</v>
      </c>
      <c r="G95" s="4">
        <v>7.3677216696563521</v>
      </c>
      <c r="J95" s="4" t="s">
        <v>364</v>
      </c>
      <c r="K95" s="4">
        <v>293.87404362758303</v>
      </c>
      <c r="N95" s="4" t="s">
        <v>364</v>
      </c>
      <c r="O95" s="4">
        <v>15.392892668813101</v>
      </c>
      <c r="R95" s="4" t="s">
        <v>364</v>
      </c>
      <c r="S95" s="4">
        <v>0.47416299360290587</v>
      </c>
      <c r="AD95" s="4" t="s">
        <v>364</v>
      </c>
      <c r="AE95" s="4">
        <v>1.4573487192525163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US</vt:lpstr>
      <vt:lpstr>France</vt:lpstr>
      <vt:lpstr>Germany</vt:lpstr>
      <vt:lpstr>Italy</vt:lpstr>
      <vt:lpstr>Spain</vt:lpstr>
      <vt:lpstr>_DLX1.USE</vt:lpstr>
      <vt:lpstr>_DLX11.USE</vt:lpstr>
      <vt:lpstr>_DLX2.USE</vt:lpstr>
      <vt:lpstr>_DLX3.USE</vt:lpstr>
      <vt:lpstr>_DLX4.USE</vt:lpstr>
      <vt:lpstr>_DLX5.USE</vt:lpstr>
      <vt:lpstr>_DLX6.USE</vt:lpstr>
      <vt:lpstr>_DLX7.USE</vt:lpstr>
      <vt:lpstr>_DLX8.USE</vt:lpstr>
      <vt:lpstr>_DLX9.USE</vt:lpstr>
    </vt:vector>
  </TitlesOfParts>
  <Company>IMF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Goumilevski, Alexei</dc:creator>
  <dc:description/>
  <cp:lastModifiedBy>Goumilevski, Alexei</cp:lastModifiedBy>
  <cp:revision>15</cp:revision>
  <dcterms:created xsi:type="dcterms:W3CDTF">2021-01-20T20:21:46Z</dcterms:created>
  <dcterms:modified xsi:type="dcterms:W3CDTF">2022-04-05T22:21:03Z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IMF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eDOCS AutoSave">
    <vt:lpwstr/>
  </property>
</Properties>
</file>