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ikezhu/Desktop/碳排放数据/dea_process/"/>
    </mc:Choice>
  </mc:AlternateContent>
  <bookViews>
    <workbookView xWindow="0" yWindow="460" windowWidth="28800" windowHeight="16460"/>
  </bookViews>
  <sheets>
    <sheet name="Carbon Emissi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M59" i="1" l="1"/>
  <c r="M60" i="1"/>
  <c r="M61" i="1"/>
  <c r="M62" i="1"/>
  <c r="M63" i="1"/>
  <c r="M64" i="1"/>
  <c r="M65" i="1"/>
  <c r="C66" i="1"/>
  <c r="D66" i="1"/>
  <c r="E66" i="1"/>
  <c r="F66" i="1"/>
  <c r="G66" i="1"/>
  <c r="H66" i="1"/>
  <c r="I66" i="1"/>
  <c r="J66" i="1"/>
  <c r="K66" i="1"/>
  <c r="L66" i="1"/>
  <c r="M66" i="1"/>
  <c r="C67" i="1"/>
  <c r="D67" i="1"/>
  <c r="E67" i="1"/>
  <c r="F67" i="1"/>
  <c r="G67" i="1"/>
  <c r="H67" i="1"/>
  <c r="I67" i="1"/>
  <c r="J67" i="1"/>
  <c r="K67" i="1"/>
  <c r="L67" i="1"/>
  <c r="M67" i="1"/>
  <c r="M6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35" i="1"/>
  <c r="C68" i="1"/>
  <c r="D68" i="1"/>
  <c r="E68" i="1"/>
  <c r="F68" i="1"/>
  <c r="G68" i="1"/>
  <c r="H68" i="1"/>
  <c r="I68" i="1"/>
  <c r="J68" i="1"/>
  <c r="K68" i="1"/>
  <c r="L68" i="1"/>
  <c r="B68" i="1"/>
  <c r="B67" i="1"/>
  <c r="B66" i="1"/>
  <c r="C65" i="1"/>
  <c r="D65" i="1"/>
  <c r="E65" i="1"/>
  <c r="F65" i="1"/>
  <c r="G65" i="1"/>
  <c r="H65" i="1"/>
  <c r="I65" i="1"/>
  <c r="J65" i="1"/>
  <c r="K65" i="1"/>
  <c r="L65" i="1"/>
  <c r="B65" i="1"/>
  <c r="P36" i="1"/>
  <c r="Z36" i="1"/>
  <c r="AA36" i="1"/>
  <c r="P37" i="1"/>
  <c r="Z37" i="1"/>
  <c r="AA37" i="1"/>
  <c r="P38" i="1"/>
  <c r="Z38" i="1"/>
  <c r="AA38" i="1"/>
  <c r="P39" i="1"/>
  <c r="Z39" i="1"/>
  <c r="AA39" i="1"/>
  <c r="P40" i="1"/>
  <c r="Z40" i="1"/>
  <c r="AA40" i="1"/>
  <c r="P41" i="1"/>
  <c r="Z41" i="1"/>
  <c r="AA41" i="1"/>
  <c r="P42" i="1"/>
  <c r="Z42" i="1"/>
  <c r="AA42" i="1"/>
  <c r="P43" i="1"/>
  <c r="Z43" i="1"/>
  <c r="AA43" i="1"/>
  <c r="P44" i="1"/>
  <c r="Z44" i="1"/>
  <c r="AA44" i="1"/>
  <c r="P45" i="1"/>
  <c r="Z45" i="1"/>
  <c r="AA45" i="1"/>
  <c r="P46" i="1"/>
  <c r="Z46" i="1"/>
  <c r="AA46" i="1"/>
  <c r="P47" i="1"/>
  <c r="Z47" i="1"/>
  <c r="AA47" i="1"/>
  <c r="P48" i="1"/>
  <c r="Z48" i="1"/>
  <c r="AA48" i="1"/>
  <c r="P49" i="1"/>
  <c r="Z49" i="1"/>
  <c r="AA49" i="1"/>
  <c r="P50" i="1"/>
  <c r="Z50" i="1"/>
  <c r="AA50" i="1"/>
  <c r="P51" i="1"/>
  <c r="Z51" i="1"/>
  <c r="AA51" i="1"/>
  <c r="P52" i="1"/>
  <c r="Z52" i="1"/>
  <c r="AA52" i="1"/>
  <c r="P53" i="1"/>
  <c r="Z53" i="1"/>
  <c r="AA53" i="1"/>
  <c r="P54" i="1"/>
  <c r="Z54" i="1"/>
  <c r="AA54" i="1"/>
  <c r="P55" i="1"/>
  <c r="Z55" i="1"/>
  <c r="AA55" i="1"/>
  <c r="P56" i="1"/>
  <c r="Z56" i="1"/>
  <c r="AA56" i="1"/>
  <c r="P57" i="1"/>
  <c r="Z57" i="1"/>
  <c r="AA57" i="1"/>
  <c r="P58" i="1"/>
  <c r="Z58" i="1"/>
  <c r="AA58" i="1"/>
  <c r="P59" i="1"/>
  <c r="Z59" i="1"/>
  <c r="AA59" i="1"/>
  <c r="P60" i="1"/>
  <c r="Z60" i="1"/>
  <c r="AA60" i="1"/>
  <c r="P61" i="1"/>
  <c r="Z61" i="1"/>
  <c r="AA61" i="1"/>
  <c r="P62" i="1"/>
  <c r="Z62" i="1"/>
  <c r="AA62" i="1"/>
  <c r="P63" i="1"/>
  <c r="Z63" i="1"/>
  <c r="AA63" i="1"/>
  <c r="P64" i="1"/>
  <c r="Z64" i="1"/>
  <c r="AA64" i="1"/>
  <c r="P35" i="1"/>
  <c r="Z35" i="1"/>
  <c r="AA35" i="1"/>
  <c r="Q35" i="1"/>
  <c r="R35" i="1"/>
  <c r="S35" i="1"/>
  <c r="T35" i="1"/>
  <c r="U35" i="1"/>
  <c r="V35" i="1"/>
  <c r="W35" i="1"/>
  <c r="X35" i="1"/>
  <c r="Y35" i="1"/>
  <c r="Q36" i="1"/>
  <c r="R36" i="1"/>
  <c r="S36" i="1"/>
  <c r="T36" i="1"/>
  <c r="U36" i="1"/>
  <c r="V36" i="1"/>
  <c r="W36" i="1"/>
  <c r="X36" i="1"/>
  <c r="Y36" i="1"/>
  <c r="Q37" i="1"/>
  <c r="R37" i="1"/>
  <c r="S37" i="1"/>
  <c r="T37" i="1"/>
  <c r="U37" i="1"/>
  <c r="V37" i="1"/>
  <c r="W37" i="1"/>
  <c r="X37" i="1"/>
  <c r="Y37" i="1"/>
  <c r="Q38" i="1"/>
  <c r="R38" i="1"/>
  <c r="S38" i="1"/>
  <c r="T38" i="1"/>
  <c r="U38" i="1"/>
  <c r="V38" i="1"/>
  <c r="W38" i="1"/>
  <c r="X38" i="1"/>
  <c r="Y38" i="1"/>
  <c r="Q39" i="1"/>
  <c r="R39" i="1"/>
  <c r="S39" i="1"/>
  <c r="T39" i="1"/>
  <c r="U39" i="1"/>
  <c r="V39" i="1"/>
  <c r="W39" i="1"/>
  <c r="X39" i="1"/>
  <c r="Y39" i="1"/>
  <c r="Q40" i="1"/>
  <c r="R40" i="1"/>
  <c r="S40" i="1"/>
  <c r="T40" i="1"/>
  <c r="U40" i="1"/>
  <c r="V40" i="1"/>
  <c r="W40" i="1"/>
  <c r="X40" i="1"/>
  <c r="Y40" i="1"/>
  <c r="Q41" i="1"/>
  <c r="R41" i="1"/>
  <c r="S41" i="1"/>
  <c r="T41" i="1"/>
  <c r="U41" i="1"/>
  <c r="V41" i="1"/>
  <c r="W41" i="1"/>
  <c r="X41" i="1"/>
  <c r="Y41" i="1"/>
  <c r="Q42" i="1"/>
  <c r="R42" i="1"/>
  <c r="S42" i="1"/>
  <c r="T42" i="1"/>
  <c r="U42" i="1"/>
  <c r="V42" i="1"/>
  <c r="W42" i="1"/>
  <c r="X42" i="1"/>
  <c r="Y42" i="1"/>
  <c r="Q43" i="1"/>
  <c r="R43" i="1"/>
  <c r="S43" i="1"/>
  <c r="T43" i="1"/>
  <c r="U43" i="1"/>
  <c r="V43" i="1"/>
  <c r="W43" i="1"/>
  <c r="X43" i="1"/>
  <c r="Y43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6" i="1"/>
  <c r="R46" i="1"/>
  <c r="S46" i="1"/>
  <c r="T46" i="1"/>
  <c r="U46" i="1"/>
  <c r="V46" i="1"/>
  <c r="W46" i="1"/>
  <c r="X46" i="1"/>
  <c r="Y46" i="1"/>
  <c r="Q47" i="1"/>
  <c r="R47" i="1"/>
  <c r="S47" i="1"/>
  <c r="T47" i="1"/>
  <c r="U47" i="1"/>
  <c r="V47" i="1"/>
  <c r="W47" i="1"/>
  <c r="X47" i="1"/>
  <c r="Y47" i="1"/>
  <c r="Q48" i="1"/>
  <c r="R48" i="1"/>
  <c r="S48" i="1"/>
  <c r="T48" i="1"/>
  <c r="U48" i="1"/>
  <c r="V48" i="1"/>
  <c r="W48" i="1"/>
  <c r="X48" i="1"/>
  <c r="Y48" i="1"/>
  <c r="Q49" i="1"/>
  <c r="R49" i="1"/>
  <c r="S49" i="1"/>
  <c r="T49" i="1"/>
  <c r="U49" i="1"/>
  <c r="V49" i="1"/>
  <c r="W49" i="1"/>
  <c r="X49" i="1"/>
  <c r="Y49" i="1"/>
  <c r="Q50" i="1"/>
  <c r="R50" i="1"/>
  <c r="S50" i="1"/>
  <c r="T50" i="1"/>
  <c r="U50" i="1"/>
  <c r="V50" i="1"/>
  <c r="W50" i="1"/>
  <c r="X50" i="1"/>
  <c r="Y50" i="1"/>
  <c r="Q51" i="1"/>
  <c r="R51" i="1"/>
  <c r="S51" i="1"/>
  <c r="T51" i="1"/>
  <c r="U51" i="1"/>
  <c r="V51" i="1"/>
  <c r="W51" i="1"/>
  <c r="X51" i="1"/>
  <c r="Y51" i="1"/>
  <c r="Q52" i="1"/>
  <c r="R52" i="1"/>
  <c r="S52" i="1"/>
  <c r="T52" i="1"/>
  <c r="U52" i="1"/>
  <c r="V52" i="1"/>
  <c r="W52" i="1"/>
  <c r="X52" i="1"/>
  <c r="Y52" i="1"/>
  <c r="Q53" i="1"/>
  <c r="R53" i="1"/>
  <c r="S53" i="1"/>
  <c r="T53" i="1"/>
  <c r="U53" i="1"/>
  <c r="V53" i="1"/>
  <c r="W53" i="1"/>
  <c r="X53" i="1"/>
  <c r="Y53" i="1"/>
  <c r="Q54" i="1"/>
  <c r="R54" i="1"/>
  <c r="S54" i="1"/>
  <c r="T54" i="1"/>
  <c r="U54" i="1"/>
  <c r="V54" i="1"/>
  <c r="W54" i="1"/>
  <c r="X54" i="1"/>
  <c r="Y54" i="1"/>
  <c r="Q55" i="1"/>
  <c r="R55" i="1"/>
  <c r="S55" i="1"/>
  <c r="T55" i="1"/>
  <c r="U55" i="1"/>
  <c r="V55" i="1"/>
  <c r="W55" i="1"/>
  <c r="X55" i="1"/>
  <c r="Y55" i="1"/>
  <c r="Q56" i="1"/>
  <c r="R56" i="1"/>
  <c r="S56" i="1"/>
  <c r="T56" i="1"/>
  <c r="U56" i="1"/>
  <c r="V56" i="1"/>
  <c r="W56" i="1"/>
  <c r="X56" i="1"/>
  <c r="Y56" i="1"/>
  <c r="Q57" i="1"/>
  <c r="R57" i="1"/>
  <c r="S57" i="1"/>
  <c r="T57" i="1"/>
  <c r="U57" i="1"/>
  <c r="V57" i="1"/>
  <c r="W57" i="1"/>
  <c r="X57" i="1"/>
  <c r="Y57" i="1"/>
  <c r="Q58" i="1"/>
  <c r="R58" i="1"/>
  <c r="S58" i="1"/>
  <c r="T58" i="1"/>
  <c r="U58" i="1"/>
  <c r="V58" i="1"/>
  <c r="W58" i="1"/>
  <c r="X58" i="1"/>
  <c r="Y58" i="1"/>
  <c r="Q59" i="1"/>
  <c r="R59" i="1"/>
  <c r="S59" i="1"/>
  <c r="T59" i="1"/>
  <c r="U59" i="1"/>
  <c r="V59" i="1"/>
  <c r="W59" i="1"/>
  <c r="X59" i="1"/>
  <c r="Y59" i="1"/>
  <c r="Q60" i="1"/>
  <c r="R60" i="1"/>
  <c r="S60" i="1"/>
  <c r="T60" i="1"/>
  <c r="U60" i="1"/>
  <c r="V60" i="1"/>
  <c r="W60" i="1"/>
  <c r="X60" i="1"/>
  <c r="Y60" i="1"/>
  <c r="Q61" i="1"/>
  <c r="R61" i="1"/>
  <c r="S61" i="1"/>
  <c r="T61" i="1"/>
  <c r="U61" i="1"/>
  <c r="V61" i="1"/>
  <c r="W61" i="1"/>
  <c r="X61" i="1"/>
  <c r="Y61" i="1"/>
  <c r="Q62" i="1"/>
  <c r="R62" i="1"/>
  <c r="S62" i="1"/>
  <c r="T62" i="1"/>
  <c r="U62" i="1"/>
  <c r="V62" i="1"/>
  <c r="W62" i="1"/>
  <c r="X62" i="1"/>
  <c r="Y62" i="1"/>
  <c r="Q63" i="1"/>
  <c r="R63" i="1"/>
  <c r="S63" i="1"/>
  <c r="T63" i="1"/>
  <c r="U63" i="1"/>
  <c r="V63" i="1"/>
  <c r="W63" i="1"/>
  <c r="X63" i="1"/>
  <c r="Y63" i="1"/>
  <c r="Q64" i="1"/>
  <c r="R64" i="1"/>
  <c r="S64" i="1"/>
  <c r="T64" i="1"/>
  <c r="U64" i="1"/>
  <c r="V64" i="1"/>
  <c r="W64" i="1"/>
  <c r="X64" i="1"/>
  <c r="Y64" i="1"/>
  <c r="Q3" i="1"/>
  <c r="R3" i="1"/>
  <c r="S3" i="1"/>
  <c r="T3" i="1"/>
  <c r="U3" i="1"/>
  <c r="V3" i="1"/>
  <c r="W3" i="1"/>
  <c r="X3" i="1"/>
  <c r="Y3" i="1"/>
  <c r="Z3" i="1"/>
  <c r="Q4" i="1"/>
  <c r="R4" i="1"/>
  <c r="S4" i="1"/>
  <c r="T4" i="1"/>
  <c r="U4" i="1"/>
  <c r="V4" i="1"/>
  <c r="W4" i="1"/>
  <c r="X4" i="1"/>
  <c r="Y4" i="1"/>
  <c r="Z4" i="1"/>
  <c r="Q5" i="1"/>
  <c r="R5" i="1"/>
  <c r="S5" i="1"/>
  <c r="T5" i="1"/>
  <c r="U5" i="1"/>
  <c r="V5" i="1"/>
  <c r="W5" i="1"/>
  <c r="X5" i="1"/>
  <c r="Y5" i="1"/>
  <c r="Z5" i="1"/>
  <c r="Q6" i="1"/>
  <c r="R6" i="1"/>
  <c r="S6" i="1"/>
  <c r="T6" i="1"/>
  <c r="U6" i="1"/>
  <c r="V6" i="1"/>
  <c r="W6" i="1"/>
  <c r="X6" i="1"/>
  <c r="Y6" i="1"/>
  <c r="Z6" i="1"/>
  <c r="Q7" i="1"/>
  <c r="R7" i="1"/>
  <c r="S7" i="1"/>
  <c r="T7" i="1"/>
  <c r="U7" i="1"/>
  <c r="V7" i="1"/>
  <c r="W7" i="1"/>
  <c r="X7" i="1"/>
  <c r="Y7" i="1"/>
  <c r="Z7" i="1"/>
  <c r="Q8" i="1"/>
  <c r="R8" i="1"/>
  <c r="S8" i="1"/>
  <c r="T8" i="1"/>
  <c r="U8" i="1"/>
  <c r="V8" i="1"/>
  <c r="W8" i="1"/>
  <c r="X8" i="1"/>
  <c r="Y8" i="1"/>
  <c r="Z8" i="1"/>
  <c r="Q9" i="1"/>
  <c r="R9" i="1"/>
  <c r="S9" i="1"/>
  <c r="T9" i="1"/>
  <c r="U9" i="1"/>
  <c r="V9" i="1"/>
  <c r="W9" i="1"/>
  <c r="X9" i="1"/>
  <c r="Y9" i="1"/>
  <c r="Z9" i="1"/>
  <c r="Q10" i="1"/>
  <c r="R10" i="1"/>
  <c r="S10" i="1"/>
  <c r="T10" i="1"/>
  <c r="U10" i="1"/>
  <c r="V10" i="1"/>
  <c r="W10" i="1"/>
  <c r="X10" i="1"/>
  <c r="Y10" i="1"/>
  <c r="Z10" i="1"/>
  <c r="Q11" i="1"/>
  <c r="R11" i="1"/>
  <c r="S11" i="1"/>
  <c r="T11" i="1"/>
  <c r="U11" i="1"/>
  <c r="V11" i="1"/>
  <c r="W11" i="1"/>
  <c r="X11" i="1"/>
  <c r="Y11" i="1"/>
  <c r="Z11" i="1"/>
  <c r="Q12" i="1"/>
  <c r="R12" i="1"/>
  <c r="S12" i="1"/>
  <c r="T12" i="1"/>
  <c r="U12" i="1"/>
  <c r="V12" i="1"/>
  <c r="W12" i="1"/>
  <c r="X12" i="1"/>
  <c r="Y12" i="1"/>
  <c r="Z12" i="1"/>
  <c r="Q13" i="1"/>
  <c r="R13" i="1"/>
  <c r="S13" i="1"/>
  <c r="T13" i="1"/>
  <c r="U13" i="1"/>
  <c r="V13" i="1"/>
  <c r="W13" i="1"/>
  <c r="X13" i="1"/>
  <c r="Y13" i="1"/>
  <c r="Z13" i="1"/>
  <c r="Q14" i="1"/>
  <c r="R14" i="1"/>
  <c r="S14" i="1"/>
  <c r="T14" i="1"/>
  <c r="U14" i="1"/>
  <c r="V14" i="1"/>
  <c r="W14" i="1"/>
  <c r="X14" i="1"/>
  <c r="Y14" i="1"/>
  <c r="Z14" i="1"/>
  <c r="Q15" i="1"/>
  <c r="R15" i="1"/>
  <c r="S15" i="1"/>
  <c r="T15" i="1"/>
  <c r="U15" i="1"/>
  <c r="V15" i="1"/>
  <c r="W15" i="1"/>
  <c r="X15" i="1"/>
  <c r="Y15" i="1"/>
  <c r="Z15" i="1"/>
  <c r="Q16" i="1"/>
  <c r="R16" i="1"/>
  <c r="S16" i="1"/>
  <c r="T16" i="1"/>
  <c r="U16" i="1"/>
  <c r="V16" i="1"/>
  <c r="W16" i="1"/>
  <c r="X16" i="1"/>
  <c r="Y16" i="1"/>
  <c r="Z16" i="1"/>
  <c r="Q17" i="1"/>
  <c r="R17" i="1"/>
  <c r="S17" i="1"/>
  <c r="T17" i="1"/>
  <c r="U17" i="1"/>
  <c r="V17" i="1"/>
  <c r="W17" i="1"/>
  <c r="X17" i="1"/>
  <c r="Y17" i="1"/>
  <c r="Z17" i="1"/>
  <c r="Q18" i="1"/>
  <c r="R18" i="1"/>
  <c r="S18" i="1"/>
  <c r="T18" i="1"/>
  <c r="U18" i="1"/>
  <c r="V18" i="1"/>
  <c r="W18" i="1"/>
  <c r="X18" i="1"/>
  <c r="Y18" i="1"/>
  <c r="Z18" i="1"/>
  <c r="Q19" i="1"/>
  <c r="R19" i="1"/>
  <c r="S19" i="1"/>
  <c r="T19" i="1"/>
  <c r="U19" i="1"/>
  <c r="V19" i="1"/>
  <c r="W19" i="1"/>
  <c r="X19" i="1"/>
  <c r="Y19" i="1"/>
  <c r="Z19" i="1"/>
  <c r="Q20" i="1"/>
  <c r="R20" i="1"/>
  <c r="S20" i="1"/>
  <c r="T20" i="1"/>
  <c r="U20" i="1"/>
  <c r="V20" i="1"/>
  <c r="W20" i="1"/>
  <c r="X20" i="1"/>
  <c r="Y20" i="1"/>
  <c r="Z20" i="1"/>
  <c r="Q21" i="1"/>
  <c r="R21" i="1"/>
  <c r="S21" i="1"/>
  <c r="T21" i="1"/>
  <c r="U21" i="1"/>
  <c r="V21" i="1"/>
  <c r="W21" i="1"/>
  <c r="X21" i="1"/>
  <c r="Y21" i="1"/>
  <c r="Z21" i="1"/>
  <c r="Q22" i="1"/>
  <c r="R22" i="1"/>
  <c r="S22" i="1"/>
  <c r="T22" i="1"/>
  <c r="U22" i="1"/>
  <c r="V22" i="1"/>
  <c r="W22" i="1"/>
  <c r="X22" i="1"/>
  <c r="Y22" i="1"/>
  <c r="Z22" i="1"/>
  <c r="Q23" i="1"/>
  <c r="R23" i="1"/>
  <c r="S23" i="1"/>
  <c r="T23" i="1"/>
  <c r="U23" i="1"/>
  <c r="V23" i="1"/>
  <c r="W23" i="1"/>
  <c r="X23" i="1"/>
  <c r="Y23" i="1"/>
  <c r="Z23" i="1"/>
  <c r="Q24" i="1"/>
  <c r="R24" i="1"/>
  <c r="S24" i="1"/>
  <c r="T24" i="1"/>
  <c r="U24" i="1"/>
  <c r="V24" i="1"/>
  <c r="W24" i="1"/>
  <c r="X24" i="1"/>
  <c r="Y24" i="1"/>
  <c r="Z24" i="1"/>
  <c r="Q25" i="1"/>
  <c r="R25" i="1"/>
  <c r="S25" i="1"/>
  <c r="T25" i="1"/>
  <c r="U25" i="1"/>
  <c r="V25" i="1"/>
  <c r="W25" i="1"/>
  <c r="X25" i="1"/>
  <c r="Y25" i="1"/>
  <c r="Z25" i="1"/>
  <c r="Q26" i="1"/>
  <c r="R26" i="1"/>
  <c r="S26" i="1"/>
  <c r="T26" i="1"/>
  <c r="U26" i="1"/>
  <c r="V26" i="1"/>
  <c r="W26" i="1"/>
  <c r="X26" i="1"/>
  <c r="Y26" i="1"/>
  <c r="Z26" i="1"/>
  <c r="Q27" i="1"/>
  <c r="R27" i="1"/>
  <c r="S27" i="1"/>
  <c r="T27" i="1"/>
  <c r="U27" i="1"/>
  <c r="V27" i="1"/>
  <c r="W27" i="1"/>
  <c r="X27" i="1"/>
  <c r="Y27" i="1"/>
  <c r="Z27" i="1"/>
  <c r="Q28" i="1"/>
  <c r="R28" i="1"/>
  <c r="S28" i="1"/>
  <c r="T28" i="1"/>
  <c r="U28" i="1"/>
  <c r="V28" i="1"/>
  <c r="W28" i="1"/>
  <c r="X28" i="1"/>
  <c r="Y28" i="1"/>
  <c r="Z28" i="1"/>
  <c r="Q29" i="1"/>
  <c r="R29" i="1"/>
  <c r="S29" i="1"/>
  <c r="T29" i="1"/>
  <c r="U29" i="1"/>
  <c r="V29" i="1"/>
  <c r="W29" i="1"/>
  <c r="X29" i="1"/>
  <c r="Y29" i="1"/>
  <c r="Z29" i="1"/>
  <c r="Q30" i="1"/>
  <c r="R30" i="1"/>
  <c r="S30" i="1"/>
  <c r="T30" i="1"/>
  <c r="U30" i="1"/>
  <c r="V30" i="1"/>
  <c r="W30" i="1"/>
  <c r="X30" i="1"/>
  <c r="Y30" i="1"/>
  <c r="Z30" i="1"/>
  <c r="Q31" i="1"/>
  <c r="R31" i="1"/>
  <c r="S31" i="1"/>
  <c r="T31" i="1"/>
  <c r="U31" i="1"/>
  <c r="V31" i="1"/>
  <c r="W31" i="1"/>
  <c r="X31" i="1"/>
  <c r="Y31" i="1"/>
  <c r="Z31" i="1"/>
  <c r="Q32" i="1"/>
  <c r="R32" i="1"/>
  <c r="S32" i="1"/>
  <c r="T32" i="1"/>
  <c r="U32" i="1"/>
  <c r="V32" i="1"/>
  <c r="W32" i="1"/>
  <c r="X32" i="1"/>
  <c r="Y32" i="1"/>
  <c r="Z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" i="1"/>
</calcChain>
</file>

<file path=xl/sharedStrings.xml><?xml version="1.0" encoding="utf-8"?>
<sst xmlns="http://schemas.openxmlformats.org/spreadsheetml/2006/main" count="135" uniqueCount="50">
  <si>
    <t>input orientation, VRS</t>
  </si>
  <si>
    <t>2006年</t>
  </si>
  <si>
    <t>DMU</t>
  </si>
  <si>
    <t>Efficiency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</si>
  <si>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</si>
  <si>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</si>
  <si>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</si>
  <si>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</si>
  <si>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</si>
  <si>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</si>
  <si>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</si>
  <si>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</si>
  <si>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</si>
  <si>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</si>
  <si>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</si>
  <si>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</si>
  <si>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</si>
  <si>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</si>
  <si>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</si>
  <si>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</si>
  <si>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</si>
  <si>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</si>
  <si>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</si>
  <si>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</si>
  <si>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</si>
  <si>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</si>
  <si>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</si>
  <si>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</si>
  <si>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</si>
  <si>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</si>
  <si>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</si>
  <si>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</si>
  <si>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</si>
  <si>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</si>
  <si>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input orientation, CRS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</si>
  <si>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</si>
  <si>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</si>
  <si>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</si>
  <si>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</si>
  <si>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</si>
  <si>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</si>
  <si>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</si>
  <si>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</si>
  <si>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</si>
  <si>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</si>
  <si>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Rank</t>
  </si>
  <si>
    <t>均值</t>
  </si>
  <si>
    <t>东部均值</t>
  </si>
  <si>
    <t>中部均值</t>
  </si>
  <si>
    <t>西部均值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</si>
</sst>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Font="1" applyFill="1" applyBorder="1" applyAlignment="1" applyProtection="1"/>
    <xf numFmtId="0" fontId="1" fillId="0" borderId="1" xfId="0" applyFont="1" applyFill="1" applyBorder="1" applyAlignment="1" applyProtection="1"/>
    <xf numFmtId="0" fontId="0" fillId="0" borderId="1" xfId="0" applyBorder="1"/>
    <xf numFmtId="0" fontId="1" fillId="2" borderId="1" xfId="0" applyFont="1" applyFill="1" applyBorder="1" applyAlignment="1" applyProtection="1"/>
    <xf numFmtId="0" fontId="1" fillId="3" borderId="1" xfId="0" applyFont="1" applyFill="1" applyBorder="1" applyAlignment="1" applyProtection="1"/>
    <xf numFmtId="0" fontId="1" fillId="4" borderId="1" xfId="0" applyFont="1" applyFill="1" applyBorder="1" applyAlignment="1" applyProtection="1"/>
    <xf numFmtId="164" fontId="1" fillId="0" borderId="1" xfId="0" applyNumberFormat="1" applyFont="1" applyFill="1" applyBorder="1" applyAlignment="1" applyProtection="1"/>
    <xf numFmtId="164" fontId="0" fillId="0" borderId="1" xfId="0" applyNumberFormat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Emission'!$A$35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Emission'!$P$35:$Z$35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'Carbon Emission'!$A$36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Emission'!$P$36:$Z$36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'Carbon Emission'!$A$43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Emission'!$P$43:$Z$43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11.0</c:v>
                </c:pt>
                <c:pt idx="8">
                  <c:v>11.0</c:v>
                </c:pt>
                <c:pt idx="9">
                  <c:v>10.0</c:v>
                </c:pt>
                <c:pt idx="10">
                  <c:v>9.0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'Carbon Emission'!$A$51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Emission'!$P$51:$Z$51</c:f>
              <c:numCache>
                <c:formatCode>General</c:formatCode>
                <c:ptCount val="11"/>
                <c:pt idx="0">
                  <c:v>19.0</c:v>
                </c:pt>
                <c:pt idx="1">
                  <c:v>18.0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14.0</c:v>
                </c:pt>
                <c:pt idx="7">
                  <c:v>14.0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'Carbon Emission'!$A$53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Emission'!$P$53:$Z$53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'Carbon Emission'!$A$56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Emission'!$P$56:$Z$56</c:f>
              <c:numCache>
                <c:formatCode>General</c:formatCode>
                <c:ptCount val="11"/>
                <c:pt idx="0">
                  <c:v>20.0</c:v>
                </c:pt>
                <c:pt idx="1">
                  <c:v>23.0</c:v>
                </c:pt>
                <c:pt idx="2">
                  <c:v>23.0</c:v>
                </c:pt>
                <c:pt idx="3">
                  <c:v>20.0</c:v>
                </c:pt>
                <c:pt idx="4">
                  <c:v>16.0</c:v>
                </c:pt>
                <c:pt idx="5">
                  <c:v>13.0</c:v>
                </c:pt>
                <c:pt idx="6">
                  <c:v>11.0</c:v>
                </c:pt>
                <c:pt idx="7">
                  <c:v>9.0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212576"/>
        <c:axId val="2978832"/>
      </c:lineChart>
      <c:catAx>
        <c:axId val="1392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8832"/>
        <c:crosses val="autoZero"/>
        <c:auto val="1"/>
        <c:lblAlgn val="ctr"/>
        <c:lblOffset val="100"/>
        <c:noMultiLvlLbl val="0"/>
      </c:catAx>
      <c:valAx>
        <c:axId val="29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Emission'!$P$3:$Z$3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'Carbon Emission'!$A$4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Emission'!$P$4:$Z$4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'Carbon Emission'!$A$5</c:f>
              <c:strCache>
                <c:ptCount val="1"/>
                <c:pt idx="0">
                  <c:v>河北省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Emission'!$P$5:$Z$5</c:f>
              <c:numCache>
                <c:formatCode>General</c:formatCode>
                <c:ptCount val="11"/>
                <c:pt idx="0">
                  <c:v>23.0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26.0</c:v>
                </c:pt>
                <c:pt idx="8">
                  <c:v>28.0</c:v>
                </c:pt>
                <c:pt idx="9">
                  <c:v>27.0</c:v>
                </c:pt>
                <c:pt idx="10">
                  <c:v>24.0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'Carbon Emission'!$A$6</c:f>
              <c:strCache>
                <c:ptCount val="1"/>
                <c:pt idx="0">
                  <c:v>山西省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Emission'!$P$6:$Z$6</c:f>
              <c:numCache>
                <c:formatCode>General</c:formatCode>
                <c:ptCount val="11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26.0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'Carbon Emission'!$A$7</c:f>
              <c:strCache>
                <c:ptCount val="1"/>
                <c:pt idx="0">
                  <c:v>内蒙古自治区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Emission'!$P$7:$Z$7</c:f>
              <c:numCache>
                <c:formatCode>General</c:formatCode>
                <c:ptCount val="11"/>
                <c:pt idx="0">
                  <c:v>28.0</c:v>
                </c:pt>
                <c:pt idx="1">
                  <c:v>24.0</c:v>
                </c:pt>
                <c:pt idx="2">
                  <c:v>22.0</c:v>
                </c:pt>
                <c:pt idx="3">
                  <c:v>22.0</c:v>
                </c:pt>
                <c:pt idx="4">
                  <c:v>21.0</c:v>
                </c:pt>
                <c:pt idx="5">
                  <c:v>21.0</c:v>
                </c:pt>
                <c:pt idx="6">
                  <c:v>20.0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'Carbon Emission'!$A$8</c:f>
              <c:strCache>
                <c:ptCount val="1"/>
                <c:pt idx="0">
                  <c:v>辽宁省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Emission'!$P$8:$Z$8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'Carbon Emission'!$A$9</c:f>
              <c:strCache>
                <c:ptCount val="1"/>
                <c:pt idx="0">
                  <c:v>吉林省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Emission'!$P$9:$Z$9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25.0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22.0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'Carbon Emission'!$A$10</c:f>
              <c:strCache>
                <c:ptCount val="1"/>
                <c:pt idx="0">
                  <c:v>黑龙江省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Emission'!$P$10:$Z$10</c:f>
              <c:numCache>
                <c:formatCode>General</c:formatCode>
                <c:ptCount val="11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21.0</c:v>
                </c:pt>
                <c:pt idx="4">
                  <c:v>20.0</c:v>
                </c:pt>
                <c:pt idx="5">
                  <c:v>20.0</c:v>
                </c:pt>
                <c:pt idx="6">
                  <c:v>19.0</c:v>
                </c:pt>
                <c:pt idx="7">
                  <c:v>19.0</c:v>
                </c:pt>
                <c:pt idx="8">
                  <c:v>21.0</c:v>
                </c:pt>
                <c:pt idx="9">
                  <c:v>21.0</c:v>
                </c:pt>
                <c:pt idx="10">
                  <c:v>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'Carbon Emission'!$A$11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Emission'!$P$11:$Z$11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'Carbon Emission'!$A$12</c:f>
              <c:strCache>
                <c:ptCount val="1"/>
                <c:pt idx="0">
                  <c:v>江苏省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Emission'!$P$12:$Z$12</c:f>
              <c:numCache>
                <c:formatCode>General</c:formatCode>
                <c:ptCount val="11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12.0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'Carbon Emission'!$A$13</c:f>
              <c:strCache>
                <c:ptCount val="1"/>
                <c:pt idx="0">
                  <c:v>浙江省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Emission'!$P$13:$Z$13</c:f>
              <c:numCache>
                <c:formatCode>General</c:formatCode>
                <c:ptCount val="11"/>
                <c:pt idx="0">
                  <c:v>12.0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'Carbon Emission'!$A$14</c:f>
              <c:strCache>
                <c:ptCount val="1"/>
                <c:pt idx="0">
                  <c:v>安徽省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Emission'!$P$14:$Z$14</c:f>
              <c:numCache>
                <c:formatCode>General</c:formatCode>
                <c:ptCount val="11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'Carbon Emission'!$A$15</c:f>
              <c:strCache>
                <c:ptCount val="1"/>
                <c:pt idx="0">
                  <c:v>福建省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Emission'!$P$15:$Z$15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'Carbon Emission'!$A$16</c:f>
              <c:strCache>
                <c:ptCount val="1"/>
                <c:pt idx="0">
                  <c:v>江西省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Emission'!$P$16:$Z$16</c:f>
              <c:numCache>
                <c:formatCode>General</c:formatCode>
                <c:ptCount val="11"/>
                <c:pt idx="0">
                  <c:v>25.0</c:v>
                </c:pt>
                <c:pt idx="1">
                  <c:v>25.0</c:v>
                </c:pt>
                <c:pt idx="2">
                  <c:v>23.0</c:v>
                </c:pt>
                <c:pt idx="3">
                  <c:v>24.0</c:v>
                </c:pt>
                <c:pt idx="4">
                  <c:v>26.0</c:v>
                </c:pt>
                <c:pt idx="5">
                  <c:v>27.0</c:v>
                </c:pt>
                <c:pt idx="6">
                  <c:v>26.0</c:v>
                </c:pt>
                <c:pt idx="7">
                  <c:v>28.0</c:v>
                </c:pt>
                <c:pt idx="8">
                  <c:v>27.0</c:v>
                </c:pt>
                <c:pt idx="9">
                  <c:v>28.0</c:v>
                </c:pt>
                <c:pt idx="10">
                  <c:v>28.0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'Carbon Emission'!$A$17</c:f>
              <c:strCache>
                <c:ptCount val="1"/>
                <c:pt idx="0">
                  <c:v>山东省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Emission'!$P$17:$Z$17</c:f>
              <c:numCache>
                <c:formatCode>General</c:formatCode>
                <c:ptCount val="11"/>
                <c:pt idx="0">
                  <c:v>18.0</c:v>
                </c:pt>
                <c:pt idx="1">
                  <c:v>20.0</c:v>
                </c:pt>
                <c:pt idx="2">
                  <c:v>19.0</c:v>
                </c:pt>
                <c:pt idx="3">
                  <c:v>20.0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'Carbon Emission'!$A$18</c:f>
              <c:strCache>
                <c:ptCount val="1"/>
                <c:pt idx="0">
                  <c:v>河南省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Emission'!$P$18:$Z$18</c:f>
              <c:numCache>
                <c:formatCode>General</c:formatCode>
                <c:ptCount val="11"/>
                <c:pt idx="0">
                  <c:v>27.0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  <c:pt idx="5">
                  <c:v>29.0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'Carbon Emission'!$A$19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Emission'!$P$19:$Z$19</c:f>
              <c:numCache>
                <c:formatCode>General</c:formatCode>
                <c:ptCount val="11"/>
                <c:pt idx="0">
                  <c:v>24.0</c:v>
                </c:pt>
                <c:pt idx="1">
                  <c:v>22.0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'Carbon Emission'!$A$20</c:f>
              <c:strCache>
                <c:ptCount val="1"/>
                <c:pt idx="0">
                  <c:v>湖南省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Emission'!$P$20:$Z$20</c:f>
              <c:numCache>
                <c:formatCode>General</c:formatCode>
                <c:ptCount val="11"/>
                <c:pt idx="0">
                  <c:v>19.0</c:v>
                </c:pt>
                <c:pt idx="1">
                  <c:v>18.0</c:v>
                </c:pt>
                <c:pt idx="2">
                  <c:v>17.0</c:v>
                </c:pt>
                <c:pt idx="3">
                  <c:v>16.0</c:v>
                </c:pt>
                <c:pt idx="4">
                  <c:v>15.0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13.0</c:v>
                </c:pt>
                <c:pt idx="9">
                  <c:v>13.0</c:v>
                </c:pt>
                <c:pt idx="10">
                  <c:v>14.0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'Carbon Emission'!$A$21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Emission'!$P$21:$Z$21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'Carbon Emission'!$A$22</c:f>
              <c:strCache>
                <c:ptCount val="1"/>
                <c:pt idx="0">
                  <c:v>广西壮族自治区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Emission'!$P$22:$Z$22</c:f>
              <c:numCache>
                <c:formatCode>General</c:formatCode>
                <c:ptCount val="11"/>
                <c:pt idx="0">
                  <c:v>15.0</c:v>
                </c:pt>
                <c:pt idx="1">
                  <c:v>16.0</c:v>
                </c:pt>
                <c:pt idx="2">
                  <c:v>16.0</c:v>
                </c:pt>
                <c:pt idx="3">
                  <c:v>15.0</c:v>
                </c:pt>
                <c:pt idx="4">
                  <c:v>16.0</c:v>
                </c:pt>
                <c:pt idx="5">
                  <c:v>18.0</c:v>
                </c:pt>
                <c:pt idx="6">
                  <c:v>21.0</c:v>
                </c:pt>
                <c:pt idx="7">
                  <c:v>21.0</c:v>
                </c:pt>
                <c:pt idx="8">
                  <c:v>19.0</c:v>
                </c:pt>
                <c:pt idx="9">
                  <c:v>19.0</c:v>
                </c:pt>
                <c:pt idx="10">
                  <c:v>21.0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'Carbon Emission'!$A$23</c:f>
              <c:strCache>
                <c:ptCount val="1"/>
                <c:pt idx="0">
                  <c:v>海南省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Emission'!$P$23:$Z$23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'Carbon Emission'!$A$24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Emission'!$P$24:$Z$24</c:f>
              <c:numCache>
                <c:formatCode>General</c:formatCode>
                <c:ptCount val="11"/>
                <c:pt idx="0">
                  <c:v>21.0</c:v>
                </c:pt>
                <c:pt idx="1">
                  <c:v>19.0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'Carbon Emission'!$A$25</c:f>
              <c:strCache>
                <c:ptCount val="1"/>
                <c:pt idx="0">
                  <c:v>四川省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Emission'!$P$25:$Z$25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'Carbon Emission'!$A$26</c:f>
              <c:strCache>
                <c:ptCount val="1"/>
                <c:pt idx="0">
                  <c:v>贵州省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Emission'!$P$26:$Z$26</c:f>
              <c:numCache>
                <c:formatCode>General</c:formatCode>
                <c:ptCount val="11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'Carbon Emission'!$A$27</c:f>
              <c:strCache>
                <c:ptCount val="1"/>
                <c:pt idx="0">
                  <c:v>云南省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Emission'!$P$27:$Z$27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17.0</c:v>
                </c:pt>
                <c:pt idx="4">
                  <c:v>22.0</c:v>
                </c:pt>
                <c:pt idx="5">
                  <c:v>22.0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'Carbon Emission'!$A$28</c:f>
              <c:strCache>
                <c:ptCount val="1"/>
                <c:pt idx="0">
                  <c:v>陕西省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Emission'!$P$28:$Z$28</c:f>
              <c:numCache>
                <c:formatCode>General</c:formatCode>
                <c:ptCount val="11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29.0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'Carbon Emission'!$A$29</c:f>
              <c:strCache>
                <c:ptCount val="1"/>
                <c:pt idx="0">
                  <c:v>甘肃省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Emission'!$P$29:$Z$29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'Carbon Emission'!$A$30</c:f>
              <c:strCache>
                <c:ptCount val="1"/>
                <c:pt idx="0">
                  <c:v>青海省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Emission'!$P$30:$Z$30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'Carbon Emission'!$A$31</c:f>
              <c:strCache>
                <c:ptCount val="1"/>
                <c:pt idx="0">
                  <c:v>宁夏回族自治区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Emission'!$P$31:$Z$31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15.0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'Carbon Emission'!$A$32</c:f>
              <c:strCache>
                <c:ptCount val="1"/>
                <c:pt idx="0">
                  <c:v>新疆维吾尔自治区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Emission'!$P$32:$Z$32</c:f>
              <c:numCache>
                <c:formatCode>General</c:formatCode>
                <c:ptCount val="11"/>
                <c:pt idx="0">
                  <c:v>26.0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416"/>
        <c:axId val="2207984"/>
      </c:lineChart>
      <c:catAx>
        <c:axId val="24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984"/>
        <c:crosses val="autoZero"/>
        <c:auto val="1"/>
        <c:lblAlgn val="ctr"/>
        <c:lblOffset val="100"/>
        <c:noMultiLvlLbl val="0"/>
      </c:catAx>
      <c:valAx>
        <c:axId val="2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Emission'!$P$3:$Z$3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'Carbon Emission'!$A$4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Emission'!$P$4:$Z$4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'Carbon Emission'!$A$11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Emission'!$P$11:$Z$11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'Carbon Emission'!$A$15</c:f>
              <c:strCache>
                <c:ptCount val="1"/>
                <c:pt idx="0">
                  <c:v>福建省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Emission'!$P$15:$Z$15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'Carbon Emission'!$A$19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Emission'!$P$19:$Z$19</c:f>
              <c:numCache>
                <c:formatCode>General</c:formatCode>
                <c:ptCount val="11"/>
                <c:pt idx="0">
                  <c:v>24.0</c:v>
                </c:pt>
                <c:pt idx="1">
                  <c:v>22.0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'Carbon Emission'!$A$21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Emission'!$P$21:$Z$21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'Carbon Emission'!$A$24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Emission'!$P$24:$Z$24</c:f>
              <c:numCache>
                <c:formatCode>General</c:formatCode>
                <c:ptCount val="11"/>
                <c:pt idx="0">
                  <c:v>21.0</c:v>
                </c:pt>
                <c:pt idx="1">
                  <c:v>19.0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272"/>
        <c:axId val="116749152"/>
      </c:lineChart>
      <c:catAx>
        <c:axId val="30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9152"/>
        <c:crosses val="autoZero"/>
        <c:auto val="1"/>
        <c:lblAlgn val="ctr"/>
        <c:lblOffset val="100"/>
        <c:noMultiLvlLbl val="0"/>
      </c:catAx>
      <c:valAx>
        <c:axId val="1167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Emission'!$A$35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Emission'!$P$35:$Z$35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'Carbon Emission'!$A$36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Emission'!$P$36:$Z$36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'Carbon Emission'!$A$37</c:f>
              <c:strCache>
                <c:ptCount val="1"/>
                <c:pt idx="0">
                  <c:v>河北省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Emission'!$P$37:$Z$37</c:f>
              <c:numCache>
                <c:formatCode>General</c:formatCode>
                <c:ptCount val="11"/>
                <c:pt idx="0">
                  <c:v>21.0</c:v>
                </c:pt>
                <c:pt idx="1">
                  <c:v>22.0</c:v>
                </c:pt>
                <c:pt idx="2">
                  <c:v>22.0</c:v>
                </c:pt>
                <c:pt idx="3">
                  <c:v>22.0</c:v>
                </c:pt>
                <c:pt idx="4">
                  <c:v>22.0</c:v>
                </c:pt>
                <c:pt idx="5">
                  <c:v>22.0</c:v>
                </c:pt>
                <c:pt idx="6">
                  <c:v>22.0</c:v>
                </c:pt>
                <c:pt idx="7">
                  <c:v>22.0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'Carbon Emission'!$A$38</c:f>
              <c:strCache>
                <c:ptCount val="1"/>
                <c:pt idx="0">
                  <c:v>山西省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Emission'!$P$38:$Z$38</c:f>
              <c:numCache>
                <c:formatCode>General</c:formatCode>
                <c:ptCount val="11"/>
                <c:pt idx="0">
                  <c:v>22.0</c:v>
                </c:pt>
                <c:pt idx="1">
                  <c:v>21.0</c:v>
                </c:pt>
                <c:pt idx="2">
                  <c:v>21.0</c:v>
                </c:pt>
                <c:pt idx="3">
                  <c:v>24.0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24.0</c:v>
                </c:pt>
                <c:pt idx="8">
                  <c:v>25.0</c:v>
                </c:pt>
                <c:pt idx="9">
                  <c:v>25.0</c:v>
                </c:pt>
                <c:pt idx="10">
                  <c:v>24.0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'Carbon Emission'!$A$39</c:f>
              <c:strCache>
                <c:ptCount val="1"/>
                <c:pt idx="0">
                  <c:v>内蒙古自治区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Emission'!$P$39:$Z$39</c:f>
              <c:numCache>
                <c:formatCode>General</c:formatCode>
                <c:ptCount val="11"/>
                <c:pt idx="0">
                  <c:v>24.0</c:v>
                </c:pt>
                <c:pt idx="1">
                  <c:v>20.0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19.0</c:v>
                </c:pt>
                <c:pt idx="8">
                  <c:v>20.0</c:v>
                </c:pt>
                <c:pt idx="9">
                  <c:v>20.0</c:v>
                </c:pt>
                <c:pt idx="10">
                  <c:v>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'Carbon Emission'!$A$40</c:f>
              <c:strCache>
                <c:ptCount val="1"/>
                <c:pt idx="0">
                  <c:v>辽宁省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Emission'!$P$40:$Z$40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'Carbon Emission'!$A$41</c:f>
              <c:strCache>
                <c:ptCount val="1"/>
                <c:pt idx="0">
                  <c:v>吉林省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Emission'!$P$41:$Z$41</c:f>
              <c:numCache>
                <c:formatCode>General</c:formatCode>
                <c:ptCount val="11"/>
                <c:pt idx="0">
                  <c:v>17.0</c:v>
                </c:pt>
                <c:pt idx="1">
                  <c:v>17.0</c:v>
                </c:pt>
                <c:pt idx="2">
                  <c:v>20.0</c:v>
                </c:pt>
                <c:pt idx="3">
                  <c:v>21.0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'Carbon Emission'!$A$42</c:f>
              <c:strCache>
                <c:ptCount val="1"/>
                <c:pt idx="0">
                  <c:v>黑龙江省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Emission'!$P$42:$Z$42</c:f>
              <c:numCache>
                <c:formatCode>General</c:formatCode>
                <c:ptCount val="11"/>
                <c:pt idx="0">
                  <c:v>13.0</c:v>
                </c:pt>
                <c:pt idx="1">
                  <c:v>15.0</c:v>
                </c:pt>
                <c:pt idx="2">
                  <c:v>15.0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17.0</c:v>
                </c:pt>
                <c:pt idx="7">
                  <c:v>17.0</c:v>
                </c:pt>
                <c:pt idx="8">
                  <c:v>19.0</c:v>
                </c:pt>
                <c:pt idx="9">
                  <c:v>19.0</c:v>
                </c:pt>
                <c:pt idx="10">
                  <c:v>18.0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'Carbon Emission'!$A$43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Emission'!$P$43:$Z$43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11.0</c:v>
                </c:pt>
                <c:pt idx="8">
                  <c:v>11.0</c:v>
                </c:pt>
                <c:pt idx="9">
                  <c:v>10.0</c:v>
                </c:pt>
                <c:pt idx="10">
                  <c:v>9.0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'Carbon Emission'!$A$44</c:f>
              <c:strCache>
                <c:ptCount val="1"/>
                <c:pt idx="0">
                  <c:v>江苏省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Emission'!$P$44:$Z$44</c:f>
              <c:numCache>
                <c:formatCode>General</c:formatCode>
                <c:ptCount val="11"/>
                <c:pt idx="0">
                  <c:v>11.0</c:v>
                </c:pt>
                <c:pt idx="1">
                  <c:v>12.0</c:v>
                </c:pt>
                <c:pt idx="2">
                  <c:v>14.0</c:v>
                </c:pt>
                <c:pt idx="3">
                  <c:v>12.0</c:v>
                </c:pt>
                <c:pt idx="4">
                  <c:v>11.0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11.0</c:v>
                </c:pt>
                <c:pt idx="10">
                  <c:v>11.0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'Carbon Emission'!$A$45</c:f>
              <c:strCache>
                <c:ptCount val="1"/>
                <c:pt idx="0">
                  <c:v>浙江省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Emission'!$P$45:$Z$45</c:f>
              <c:numCache>
                <c:formatCode>General</c:formatCode>
                <c:ptCount val="11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'Carbon Emission'!$A$46</c:f>
              <c:strCache>
                <c:ptCount val="1"/>
                <c:pt idx="0">
                  <c:v>安徽省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Emission'!$P$46:$Z$46</c:f>
              <c:numCache>
                <c:formatCode>General</c:formatCode>
                <c:ptCount val="11"/>
                <c:pt idx="0">
                  <c:v>14.0</c:v>
                </c:pt>
                <c:pt idx="1">
                  <c:v>11.0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8.0</c:v>
                </c:pt>
                <c:pt idx="10">
                  <c:v>8.0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'Carbon Emission'!$A$47</c:f>
              <c:strCache>
                <c:ptCount val="1"/>
                <c:pt idx="0">
                  <c:v>福建省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Emission'!$P$47:$Z$47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7.0</c:v>
                </c:pt>
                <c:pt idx="10">
                  <c:v>7.0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'Carbon Emission'!$A$48</c:f>
              <c:strCache>
                <c:ptCount val="1"/>
                <c:pt idx="0">
                  <c:v>江西省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Emission'!$P$48:$Z$48</c:f>
              <c:numCache>
                <c:formatCode>General</c:formatCode>
                <c:ptCount val="11"/>
                <c:pt idx="0">
                  <c:v>23.0</c:v>
                </c:pt>
                <c:pt idx="1">
                  <c:v>24.0</c:v>
                </c:pt>
                <c:pt idx="2">
                  <c:v>24.0</c:v>
                </c:pt>
                <c:pt idx="3">
                  <c:v>23.0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25.0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'Carbon Emission'!$A$49</c:f>
              <c:strCache>
                <c:ptCount val="1"/>
                <c:pt idx="0">
                  <c:v>山东省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Emission'!$P$49:$Z$49</c:f>
              <c:numCache>
                <c:formatCode>General</c:formatCode>
                <c:ptCount val="11"/>
                <c:pt idx="0">
                  <c:v>16.0</c:v>
                </c:pt>
                <c:pt idx="1">
                  <c:v>16.0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16.0</c:v>
                </c:pt>
                <c:pt idx="8">
                  <c:v>16.0</c:v>
                </c:pt>
                <c:pt idx="9">
                  <c:v>17.0</c:v>
                </c:pt>
                <c:pt idx="10">
                  <c:v>15.0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'Carbon Emission'!$A$50</c:f>
              <c:strCache>
                <c:ptCount val="1"/>
                <c:pt idx="0">
                  <c:v>河南省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Emission'!$P$50:$Z$50</c:f>
              <c:numCache>
                <c:formatCode>General</c:formatCode>
                <c:ptCount val="11"/>
                <c:pt idx="0">
                  <c:v>26.0</c:v>
                </c:pt>
                <c:pt idx="1">
                  <c:v>26.0</c:v>
                </c:pt>
                <c:pt idx="2">
                  <c:v>25.0</c:v>
                </c:pt>
                <c:pt idx="3">
                  <c:v>25.0</c:v>
                </c:pt>
                <c:pt idx="4">
                  <c:v>27.0</c:v>
                </c:pt>
                <c:pt idx="5">
                  <c:v>29.0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26.0</c:v>
                </c:pt>
                <c:pt idx="10">
                  <c:v>28.0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'Carbon Emission'!$A$51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Emission'!$P$51:$Z$51</c:f>
              <c:numCache>
                <c:formatCode>General</c:formatCode>
                <c:ptCount val="11"/>
                <c:pt idx="0">
                  <c:v>19.0</c:v>
                </c:pt>
                <c:pt idx="1">
                  <c:v>18.0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14.0</c:v>
                </c:pt>
                <c:pt idx="7">
                  <c:v>14.0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'Carbon Emission'!$A$52</c:f>
              <c:strCache>
                <c:ptCount val="1"/>
                <c:pt idx="0">
                  <c:v>湖南省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Emission'!$P$52:$Z$52</c:f>
              <c:numCache>
                <c:formatCode>General</c:formatCode>
                <c:ptCount val="11"/>
                <c:pt idx="0">
                  <c:v>15.0</c:v>
                </c:pt>
                <c:pt idx="1">
                  <c:v>14.0</c:v>
                </c:pt>
                <c:pt idx="2">
                  <c:v>12.0</c:v>
                </c:pt>
                <c:pt idx="3">
                  <c:v>11.0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'Carbon Emission'!$A$53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Emission'!$P$53:$Z$53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'Carbon Emission'!$A$54</c:f>
              <c:strCache>
                <c:ptCount val="1"/>
                <c:pt idx="0">
                  <c:v>广西壮族自治区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Emission'!$P$54:$Z$54</c:f>
              <c:numCache>
                <c:formatCode>General</c:formatCode>
                <c:ptCount val="11"/>
                <c:pt idx="0">
                  <c:v>10.0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17.0</c:v>
                </c:pt>
                <c:pt idx="6">
                  <c:v>20.0</c:v>
                </c:pt>
                <c:pt idx="7">
                  <c:v>20.0</c:v>
                </c:pt>
                <c:pt idx="8">
                  <c:v>17.0</c:v>
                </c:pt>
                <c:pt idx="9">
                  <c:v>16.0</c:v>
                </c:pt>
                <c:pt idx="10">
                  <c:v>17.0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'Carbon Emission'!$A$55</c:f>
              <c:strCache>
                <c:ptCount val="1"/>
                <c:pt idx="0">
                  <c:v>海南省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Emission'!$P$55:$Z$55</c:f>
              <c:numCache>
                <c:formatCode>General</c:formatCode>
                <c:ptCount val="11"/>
                <c:pt idx="0">
                  <c:v>12.0</c:v>
                </c:pt>
                <c:pt idx="1">
                  <c:v>19.0</c:v>
                </c:pt>
                <c:pt idx="2">
                  <c:v>18.0</c:v>
                </c:pt>
                <c:pt idx="3">
                  <c:v>16.0</c:v>
                </c:pt>
                <c:pt idx="4">
                  <c:v>14.0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'Carbon Emission'!$A$56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Emission'!$P$56:$Z$56</c:f>
              <c:numCache>
                <c:formatCode>General</c:formatCode>
                <c:ptCount val="11"/>
                <c:pt idx="0">
                  <c:v>20.0</c:v>
                </c:pt>
                <c:pt idx="1">
                  <c:v>23.0</c:v>
                </c:pt>
                <c:pt idx="2">
                  <c:v>23.0</c:v>
                </c:pt>
                <c:pt idx="3">
                  <c:v>20.0</c:v>
                </c:pt>
                <c:pt idx="4">
                  <c:v>16.0</c:v>
                </c:pt>
                <c:pt idx="5">
                  <c:v>13.0</c:v>
                </c:pt>
                <c:pt idx="6">
                  <c:v>11.0</c:v>
                </c:pt>
                <c:pt idx="7">
                  <c:v>9.0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'Carbon Emission'!$A$57</c:f>
              <c:strCache>
                <c:ptCount val="1"/>
                <c:pt idx="0">
                  <c:v>四川省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Emission'!$P$57:$Z$57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10.0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  <c:pt idx="6">
                  <c:v>13.0</c:v>
                </c:pt>
                <c:pt idx="7">
                  <c:v>13.0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'Carbon Emission'!$A$58</c:f>
              <c:strCache>
                <c:ptCount val="1"/>
                <c:pt idx="0">
                  <c:v>贵州省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Emission'!$P$58:$Z$58</c:f>
              <c:numCache>
                <c:formatCode>General</c:formatCode>
                <c:ptCount val="11"/>
                <c:pt idx="0">
                  <c:v>18.0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'Carbon Emission'!$A$59</c:f>
              <c:strCache>
                <c:ptCount val="1"/>
                <c:pt idx="0">
                  <c:v>云南省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Emission'!$P$59:$Z$59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14.0</c:v>
                </c:pt>
                <c:pt idx="4">
                  <c:v>20.0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21.0</c:v>
                </c:pt>
                <c:pt idx="9">
                  <c:v>21.0</c:v>
                </c:pt>
                <c:pt idx="10">
                  <c:v>23.0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'Carbon Emission'!$A$60</c:f>
              <c:strCache>
                <c:ptCount val="1"/>
                <c:pt idx="0">
                  <c:v>陕西省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Emission'!$P$60:$Z$60</c:f>
              <c:numCache>
                <c:formatCode>General</c:formatCode>
                <c:ptCount val="11"/>
                <c:pt idx="0">
                  <c:v>28.0</c:v>
                </c:pt>
                <c:pt idx="1">
                  <c:v>28.0</c:v>
                </c:pt>
                <c:pt idx="2">
                  <c:v>29.0</c:v>
                </c:pt>
                <c:pt idx="3">
                  <c:v>26.0</c:v>
                </c:pt>
                <c:pt idx="4">
                  <c:v>26.0</c:v>
                </c:pt>
                <c:pt idx="5">
                  <c:v>25.0</c:v>
                </c:pt>
                <c:pt idx="6">
                  <c:v>25.0</c:v>
                </c:pt>
                <c:pt idx="7">
                  <c:v>23.0</c:v>
                </c:pt>
                <c:pt idx="8">
                  <c:v>22.0</c:v>
                </c:pt>
                <c:pt idx="9">
                  <c:v>22.0</c:v>
                </c:pt>
                <c:pt idx="10">
                  <c:v>21.0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'Carbon Emission'!$A$61</c:f>
              <c:strCache>
                <c:ptCount val="1"/>
                <c:pt idx="0">
                  <c:v>甘肃省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Emission'!$P$61:$Z$61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'Carbon Emission'!$A$62</c:f>
              <c:strCache>
                <c:ptCount val="1"/>
                <c:pt idx="0">
                  <c:v>青海省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Emission'!$P$62:$Z$62</c:f>
              <c:numCache>
                <c:formatCode>General</c:formatCode>
                <c:ptCount val="11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29.0</c:v>
                </c:pt>
                <c:pt idx="4">
                  <c:v>29.0</c:v>
                </c:pt>
                <c:pt idx="5">
                  <c:v>27.0</c:v>
                </c:pt>
                <c:pt idx="6">
                  <c:v>29.0</c:v>
                </c:pt>
                <c:pt idx="7">
                  <c:v>28.0</c:v>
                </c:pt>
                <c:pt idx="8">
                  <c:v>28.0</c:v>
                </c:pt>
                <c:pt idx="9">
                  <c:v>28.0</c:v>
                </c:pt>
                <c:pt idx="10">
                  <c:v>29.0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'Carbon Emission'!$A$63</c:f>
              <c:strCache>
                <c:ptCount val="1"/>
                <c:pt idx="0">
                  <c:v>宁夏回族自治区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Emission'!$P$63:$Z$63</c:f>
              <c:numCache>
                <c:formatCode>General</c:formatCode>
                <c:ptCount val="11"/>
                <c:pt idx="0">
                  <c:v>29.0</c:v>
                </c:pt>
                <c:pt idx="1">
                  <c:v>29.0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  <c:pt idx="5">
                  <c:v>28.0</c:v>
                </c:pt>
                <c:pt idx="6">
                  <c:v>26.0</c:v>
                </c:pt>
                <c:pt idx="7">
                  <c:v>29.0</c:v>
                </c:pt>
                <c:pt idx="8">
                  <c:v>29.0</c:v>
                </c:pt>
                <c:pt idx="9">
                  <c:v>29.0</c:v>
                </c:pt>
                <c:pt idx="10">
                  <c:v>27.0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'Carbon Emission'!$A$64</c:f>
              <c:strCache>
                <c:ptCount val="1"/>
                <c:pt idx="0">
                  <c:v>新疆维吾尔自治区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'Carbon Emission'!$P$1:$Z$1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Emission'!$P$64:$Z$64</c:f>
              <c:numCache>
                <c:formatCode>General</c:formatCode>
                <c:ptCount val="11"/>
                <c:pt idx="0">
                  <c:v>25.0</c:v>
                </c:pt>
                <c:pt idx="1">
                  <c:v>25.0</c:v>
                </c:pt>
                <c:pt idx="2">
                  <c:v>26.0</c:v>
                </c:pt>
                <c:pt idx="3">
                  <c:v>27.0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26.0</c:v>
                </c:pt>
                <c:pt idx="8">
                  <c:v>27.0</c:v>
                </c:pt>
                <c:pt idx="9">
                  <c:v>27.0</c:v>
                </c:pt>
                <c:pt idx="10">
                  <c:v>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94576"/>
        <c:axId val="138413552"/>
      </c:lineChart>
      <c:catAx>
        <c:axId val="1385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3552"/>
        <c:crosses val="autoZero"/>
        <c:auto val="1"/>
        <c:lblAlgn val="ctr"/>
        <c:lblOffset val="100"/>
        <c:noMultiLvlLbl val="0"/>
      </c:catAx>
      <c:valAx>
        <c:axId val="13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9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'Carbon Emission'!$A$65</c:f>
              <c:strCache>
                <c:ptCount val="1"/>
                <c:pt idx="0">
                  <c:v>均值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0"/>
              <c:layout/>
              <c:tx>
                <c:rich>
                  <a:bodyPr/>
                  <a:lstStyle/>
                  <a:p>
                    <a:fld id="{B04B8386-522D-2843-9D6D-AB9EAD1D789F}" type="SERIESNAME">
                      <a:rPr lang="zh-CN" alt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'Carbon Emission'!$B$1:$L$1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Emission'!$B$65:$L$65</c:f>
              <c:numCache>
                <c:formatCode>0.0000</c:formatCode>
                <c:ptCount val="11"/>
                <c:pt idx="0">
                  <c:v>0.738499063666667</c:v>
                </c:pt>
                <c:pt idx="1">
                  <c:v>0.75657958</c:v>
                </c:pt>
                <c:pt idx="2">
                  <c:v>0.761916893666667</c:v>
                </c:pt>
                <c:pt idx="3">
                  <c:v>0.75155568</c:v>
                </c:pt>
                <c:pt idx="4">
                  <c:v>0.754086706666667</c:v>
                </c:pt>
                <c:pt idx="5">
                  <c:v>0.762348027</c:v>
                </c:pt>
                <c:pt idx="6">
                  <c:v>0.758282759</c:v>
                </c:pt>
                <c:pt idx="7">
                  <c:v>0.747582897</c:v>
                </c:pt>
                <c:pt idx="8">
                  <c:v>0.750893921333333</c:v>
                </c:pt>
                <c:pt idx="9">
                  <c:v>0.732048985333333</c:v>
                </c:pt>
                <c:pt idx="10">
                  <c:v>0.729194615333333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'Carbon Emission'!$A$66</c:f>
              <c:strCache>
                <c:ptCount val="1"/>
                <c:pt idx="0">
                  <c:v>东部均值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0.0"/>
                  <c:y val="-0.0199643785183287"/>
                </c:manualLayout>
              </c:layout>
              <c:tx>
                <c:rich>
                  <a:bodyPr/>
                  <a:lstStyle/>
                  <a:p>
                    <a:fld id="{EA15EB04-F348-D541-9993-4AC0E1B962AC}" type="SERIESNAME">
                      <a:rPr lang="zh-CN" alt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'Carbon Emission'!$B$1:$L$1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Emission'!$B$66:$L$66</c:f>
              <c:numCache>
                <c:formatCode>0.0000</c:formatCode>
                <c:ptCount val="11"/>
                <c:pt idx="0">
                  <c:v>0.894201904545454</c:v>
                </c:pt>
                <c:pt idx="1">
                  <c:v>0.882146279090909</c:v>
                </c:pt>
                <c:pt idx="2">
                  <c:v>0.880408669090909</c:v>
                </c:pt>
                <c:pt idx="3">
                  <c:v>0.885685855454545</c:v>
                </c:pt>
                <c:pt idx="4">
                  <c:v>0.895606712727273</c:v>
                </c:pt>
                <c:pt idx="5">
                  <c:v>0.899882542727273</c:v>
                </c:pt>
                <c:pt idx="6">
                  <c:v>0.898207983636363</c:v>
                </c:pt>
                <c:pt idx="7">
                  <c:v>0.888776415454545</c:v>
                </c:pt>
                <c:pt idx="8">
                  <c:v>0.890214046363636</c:v>
                </c:pt>
                <c:pt idx="9">
                  <c:v>0.877474016363636</c:v>
                </c:pt>
                <c:pt idx="10">
                  <c:v>0.884852280909091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'Carbon Emission'!$A$67</c:f>
              <c:strCache>
                <c:ptCount val="1"/>
                <c:pt idx="0">
                  <c:v>中部均值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0.0"/>
                  <c:y val="-6.96029725806568E-17"/>
                </c:manualLayout>
              </c:layout>
              <c:tx>
                <c:rich>
                  <a:bodyPr/>
                  <a:lstStyle/>
                  <a:p>
                    <a:fld id="{D164FDFB-2675-5B4D-B810-C14002F51FFE}" type="SERIESNAME">
                      <a:rPr lang="zh-CN" alt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'Carbon Emission'!$B$1:$L$1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Emission'!$B$67:$L$67</c:f>
              <c:numCache>
                <c:formatCode>0.0000</c:formatCode>
                <c:ptCount val="11"/>
                <c:pt idx="0">
                  <c:v>0.671654394</c:v>
                </c:pt>
                <c:pt idx="1">
                  <c:v>0.697597318</c:v>
                </c:pt>
                <c:pt idx="2">
                  <c:v>0.720155748</c:v>
                </c:pt>
                <c:pt idx="3">
                  <c:v>0.712752575</c:v>
                </c:pt>
                <c:pt idx="4">
                  <c:v>0.708923412</c:v>
                </c:pt>
                <c:pt idx="5">
                  <c:v>0.713710469</c:v>
                </c:pt>
                <c:pt idx="6">
                  <c:v>0.705981594</c:v>
                </c:pt>
                <c:pt idx="7">
                  <c:v>0.695314598</c:v>
                </c:pt>
                <c:pt idx="8">
                  <c:v>0.699124281</c:v>
                </c:pt>
                <c:pt idx="9">
                  <c:v>0.67027931</c:v>
                </c:pt>
                <c:pt idx="10">
                  <c:v>0.652364457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'Carbon Emission'!$A$68</c:f>
              <c:strCache>
                <c:ptCount val="1"/>
                <c:pt idx="0">
                  <c:v>西部均值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-0.0037608218017505"/>
                  <c:y val="0.0417622659840813"/>
                </c:manualLayout>
              </c:layout>
              <c:tx>
                <c:rich>
                  <a:bodyPr/>
                  <a:lstStyle/>
                  <a:p>
                    <a:fld id="{4BA851DB-AF48-EE4B-92BD-1F0B6ED60A51}" type="SERIESNAME">
                      <a:rPr lang="zh-CN" alt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'Carbon Emission'!$B$1:$L$1</c:f>
              <c:strCache>
                <c:ptCount val="11"/>
                <c:pt idx="0">
                  <c:v>2006年</c:v>
                </c:pt>
                <c:pt idx="1">
                  <c:v>2007年</c:v>
                </c:pt>
                <c:pt idx="2">
                  <c:v>2008年</c:v>
                </c:pt>
                <c:pt idx="3">
                  <c:v>2009年</c:v>
                </c:pt>
                <c:pt idx="4">
                  <c:v>2010年</c:v>
                </c:pt>
                <c:pt idx="5">
                  <c:v>2011年</c:v>
                </c:pt>
                <c:pt idx="6">
                  <c:v>2012年</c:v>
                </c:pt>
                <c:pt idx="7">
                  <c:v>2013年</c:v>
                </c:pt>
                <c:pt idx="8">
                  <c:v>2014年</c:v>
                </c:pt>
                <c:pt idx="9">
                  <c:v>2015年</c:v>
                </c:pt>
                <c:pt idx="10">
                  <c:v>2016年</c:v>
                </c:pt>
              </c:strCache>
            </c:strRef>
          </c:cat>
          <c:val>
            <c:numRef>
              <c:f>'Carbon Emission'!$B$68:$L$68</c:f>
              <c:numCache>
                <c:formatCode>0.0000</c:formatCode>
                <c:ptCount val="11"/>
                <c:pt idx="0">
                  <c:v>0.622467446666667</c:v>
                </c:pt>
                <c:pt idx="1">
                  <c:v>0.668645016666667</c:v>
                </c:pt>
                <c:pt idx="2">
                  <c:v>0.663494885555555</c:v>
                </c:pt>
                <c:pt idx="3">
                  <c:v>0.63073336</c:v>
                </c:pt>
                <c:pt idx="4">
                  <c:v>0.631299248888889</c:v>
                </c:pt>
                <c:pt idx="5">
                  <c:v>0.648292016666667</c:v>
                </c:pt>
                <c:pt idx="6">
                  <c:v>0.645375445555555</c:v>
                </c:pt>
                <c:pt idx="7">
                  <c:v>0.633088928888889</c:v>
                </c:pt>
                <c:pt idx="8">
                  <c:v>0.638135591111111</c:v>
                </c:pt>
                <c:pt idx="9">
                  <c:v>0.622940253333333</c:v>
                </c:pt>
                <c:pt idx="10">
                  <c:v>0.6243132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3632"/>
        <c:axId val="110006848"/>
      </c:lineChart>
      <c:catAx>
        <c:axId val="981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848"/>
        <c:crosses val="autoZero"/>
        <c:auto val="1"/>
        <c:lblAlgn val="ctr"/>
        <c:lblOffset val="100"/>
        <c:noMultiLvlLbl val="0"/>
      </c:catAx>
      <c:valAx>
        <c:axId val="11000684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碳排放技术效率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940439916071291"/>
                  <c:y val="-0.00760493007057215"/>
                </c:manualLayout>
              </c:layout>
              <c:tx>
                <c:strRef>
                  <c:f>'Carbon Emission'!$A$35</c:f>
                  <c:strCache>
                    <c:ptCount val="1"/>
                    <c:pt idx="0">
                      <c:v>北京市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{8623330B-83EC-234E-9666-0382D44F1CF7}</c15:txfldGUID>
                      <c15:f>'Carbon Emission'!$A$35</c15:f>
                      <c15:dlblFieldTableCache>
                        <c:ptCount val="1"/>
                        <c:pt idx="0">
                          <c:v>北京市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>
                <c:manualLayout>
                  <c:x val="-0.00626959944047527"/>
                  <c:y val="0.00760493007057213"/>
                </c:manualLayout>
              </c:layout>
              <c:tx>
                <c:strRef>
                  <c:f>'Carbon Emission'!$A$36</c:f>
                  <c:strCache>
                    <c:ptCount val="1"/>
                    <c:pt idx="0">
                      <c:v>天津市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{CDE41D57-29D8-2C43-A581-01893200B1EA}</c15:txfldGUID>
                      <c15:f>'Carbon Emission'!$A$36</c15:f>
                      <c15:dlblFieldTableCache>
                        <c:ptCount val="1"/>
                        <c:pt idx="0">
                          <c:v>天津市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0.0141065987410694"/>
                  <c:y val="-0.0126748834509536"/>
                </c:manualLayout>
              </c:layout>
              <c:tx>
                <c:strRef>
                  <c:f>'Carbon Emission'!$A$37</c:f>
                  <c:strCache>
                    <c:ptCount val="1"/>
                    <c:pt idx="0">
                      <c:v>河北省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{BE78ECB5-AF7F-0644-9458-44B93F5C4C17}</c15:txfldGUID>
                      <c15:f>'Carbon Emission'!$A$37</c15:f>
                      <c15:dlblFieldTableCache>
                        <c:ptCount val="1"/>
                        <c:pt idx="0">
                          <c:v>河北省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-0.00626959944047527"/>
                  <c:y val="0.0126748834509537"/>
                </c:manualLayout>
              </c:layout>
              <c:tx>
                <c:strRef>
                  <c:f>'Carbon Emission'!$A$38</c:f>
                  <c:strCache>
                    <c:ptCount val="1"/>
                    <c:pt idx="0">
                      <c:v>山西省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{8ACDD47E-01A2-D643-9C00-532C5A6A5A1F}</c15:txfldGUID>
                      <c15:f>'Carbon Emission'!$A$38</c15:f>
                      <c15:dlblFieldTableCache>
                        <c:ptCount val="1"/>
                        <c:pt idx="0">
                          <c:v>山西省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'Carbon Emission'!$A$39</c:f>
                  <c:strCache>
                    <c:ptCount val="1"/>
                    <c:pt idx="0">
                      <c:v>内蒙古自治区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{42DE81A5-7B5C-4849-9FDA-1312B9AA015F}</c15:txfldGUID>
                      <c15:f>'Carbon Emission'!$A$39</c15:f>
                      <c15:dlblFieldTableCache>
                        <c:ptCount val="1"/>
                        <c:pt idx="0">
                          <c:v>内蒙古自治区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-0.0141065987410694"/>
                  <c:y val="0.0202798135215257"/>
                </c:manualLayout>
              </c:layout>
              <c:tx>
                <c:strRef>
                  <c:f>'Carbon Emission'!$A$40</c:f>
                  <c:strCache>
                    <c:ptCount val="1"/>
                    <c:pt idx="0">
                      <c:v>辽宁省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{4E376697-B24A-2742-8609-EB86EF0AB5D2}</c15:txfldGUID>
                      <c15:f>'Carbon Emission'!$A$40</c15:f>
                      <c15:dlblFieldTableCache>
                        <c:ptCount val="1"/>
                        <c:pt idx="0">
                          <c:v>辽宁省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'Carbon Emission'!$A$41</c:f>
                  <c:strCache>
                    <c:ptCount val="1"/>
                    <c:pt idx="0">
                      <c:v>吉林省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{E172F35C-B3B9-AC47-9FC1-11CBD6A2C21C}</c15:txfldGUID>
                      <c15:f>'Carbon Emission'!$A$41</c15:f>
                      <c15:dlblFieldTableCache>
                        <c:ptCount val="1"/>
                        <c:pt idx="0">
                          <c:v>吉林省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'Carbon Emission'!$A$42</c:f>
                  <c:strCache>
                    <c:ptCount val="1"/>
                    <c:pt idx="0">
                      <c:v>黑龙江省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{C1FE2835-7309-3243-AEAA-737D7DB301FA}</c15:txfldGUID>
                      <c15:f>'Carbon Emission'!$A$42</c15:f>
                      <c15:dlblFieldTableCache>
                        <c:ptCount val="1"/>
                        <c:pt idx="0">
                          <c:v>黑龙江省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>
                <c:manualLayout>
                  <c:x val="-0.0579937948243963"/>
                  <c:y val="-0.00760493007057216"/>
                </c:manualLayout>
              </c:layout>
              <c:tx>
                <c:strRef>
                  <c:f>'Carbon Emission'!$A$43</c:f>
                  <c:strCache>
                    <c:ptCount val="1"/>
                    <c:pt idx="0">
                      <c:v>上海市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{F8BDA5E3-056C-844D-BA37-A478BDC28AEC}</c15:txfldGUID>
                      <c15:f>'Carbon Emission'!$A$43</c15:f>
                      <c15:dlblFieldTableCache>
                        <c:ptCount val="1"/>
                        <c:pt idx="0">
                          <c:v>上海市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'Carbon Emission'!$A$44</c:f>
                  <c:strCache>
                    <c:ptCount val="1"/>
                    <c:pt idx="0">
                      <c:v>江苏省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{1C898B86-E631-8049-8836-E72921A7E15C}</c15:txfldGUID>
                      <c15:f>'Carbon Emission'!$A$44</c15:f>
                      <c15:dlblFieldTableCache>
                        <c:ptCount val="1"/>
                        <c:pt idx="0">
                          <c:v>江苏省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'Carbon Emission'!$A$45</c:f>
                  <c:strCache>
                    <c:ptCount val="1"/>
                    <c:pt idx="0">
                      <c:v>浙江省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{F23915F2-089C-FE46-A304-3BDCD418E527}</c15:txfldGUID>
                      <c15:f>'Carbon Emission'!$A$45</c15:f>
                      <c15:dlblFieldTableCache>
                        <c:ptCount val="1"/>
                        <c:pt idx="0">
                          <c:v>浙江省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'Carbon Emission'!$A$46</c:f>
                  <c:strCache>
                    <c:ptCount val="1"/>
                    <c:pt idx="0">
                      <c:v>安徽省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{7D14DD74-2A5F-E243-8B4B-433F2BBD7B24}</c15:txfldGUID>
                      <c15:f>'Carbon Emission'!$A$46</c15:f>
                      <c15:dlblFieldTableCache>
                        <c:ptCount val="1"/>
                        <c:pt idx="0">
                          <c:v>安徽省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>
                <c:manualLayout>
                  <c:x val="-0.00313479972023775"/>
                  <c:y val="-0.0126748834509537"/>
                </c:manualLayout>
              </c:layout>
              <c:tx>
                <c:strRef>
                  <c:f>'Carbon Emission'!$A$47</c:f>
                  <c:strCache>
                    <c:ptCount val="1"/>
                    <c:pt idx="0">
                      <c:v>福建省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{76676D34-3B21-064E-ABB2-CDAFA332E31F}</c15:txfldGUID>
                      <c15:f>'Carbon Emission'!$A$47</c15:f>
                      <c15:dlblFieldTableCache>
                        <c:ptCount val="1"/>
                        <c:pt idx="0">
                          <c:v>福建省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>
                <c:manualLayout>
                  <c:x val="-0.00626959944047527"/>
                  <c:y val="0.0152098601411442"/>
                </c:manualLayout>
              </c:layout>
              <c:tx>
                <c:strRef>
                  <c:f>'Carbon Emission'!$A$48</c:f>
                  <c:strCache>
                    <c:ptCount val="1"/>
                    <c:pt idx="0">
                      <c:v>江西省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{212121E7-2436-9C48-8752-8A04CDBDEC29}</c15:txfldGUID>
                      <c15:f>'Carbon Emission'!$A$48</c15:f>
                      <c15:dlblFieldTableCache>
                        <c:ptCount val="1"/>
                        <c:pt idx="0">
                          <c:v>江西省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/>
              <c:tx>
                <c:strRef>
                  <c:f>'Carbon Emission'!$A$49</c:f>
                  <c:strCache>
                    <c:ptCount val="1"/>
                    <c:pt idx="0">
                      <c:v>山东省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{042C8E4F-1452-884D-835F-A2BFA8C4F0B5}</c15:txfldGUID>
                      <c15:f>'Carbon Emission'!$A$49</c15:f>
                      <c15:dlblFieldTableCache>
                        <c:ptCount val="1"/>
                        <c:pt idx="0">
                          <c:v>山东省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>
                <c:manualLayout>
                  <c:x val="-0.0156739986011882"/>
                  <c:y val="0.0126748834509536"/>
                </c:manualLayout>
              </c:layout>
              <c:tx>
                <c:strRef>
                  <c:f>'Carbon Emission'!$A$50</c:f>
                  <c:strCache>
                    <c:ptCount val="1"/>
                    <c:pt idx="0">
                      <c:v>河南省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{7EBAA8BD-6E01-BD4A-81EE-D4DDD2E51533}</c15:txfldGUID>
                      <c15:f>'Carbon Emission'!$A$50</c15:f>
                      <c15:dlblFieldTableCache>
                        <c:ptCount val="1"/>
                        <c:pt idx="0">
                          <c:v>河南省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/>
              <c:tx>
                <c:strRef>
                  <c:f>'Carbon Emission'!$A$51</c:f>
                  <c:strCache>
                    <c:ptCount val="1"/>
                    <c:pt idx="0">
                      <c:v>湖北省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{D9CB0A01-D94D-9F4E-9D85-0B03E65AFE5A}</c15:txfldGUID>
                      <c15:f>'Carbon Emission'!$A$51</c15:f>
                      <c15:dlblFieldTableCache>
                        <c:ptCount val="1"/>
                        <c:pt idx="0">
                          <c:v>湖北省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7"/>
              <c:layout/>
              <c:tx>
                <c:strRef>
                  <c:f>'Carbon Emission'!$A$52</c:f>
                  <c:strCache>
                    <c:ptCount val="1"/>
                    <c:pt idx="0">
                      <c:v>湖南省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{2CD6A4DD-5E40-8049-8C6F-6A52397EFCCF}</c15:txfldGUID>
                      <c15:f>'Carbon Emission'!$A$52</c15:f>
                      <c15:dlblFieldTableCache>
                        <c:ptCount val="1"/>
                        <c:pt idx="0">
                          <c:v>湖南省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8"/>
              <c:layout>
                <c:manualLayout>
                  <c:x val="-0.00470219958035646"/>
                  <c:y val="-0.0126748834509536"/>
                </c:manualLayout>
              </c:layout>
              <c:tx>
                <c:strRef>
                  <c:f>'Carbon Emission'!$A$53</c:f>
                  <c:strCache>
                    <c:ptCount val="1"/>
                    <c:pt idx="0">
                      <c:v>广东省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{D9F60869-610C-184A-9EE7-6ADB81332FAE}</c15:txfldGUID>
                      <c15:f>'Carbon Emission'!$A$53</c15:f>
                      <c15:dlblFieldTableCache>
                        <c:ptCount val="1"/>
                        <c:pt idx="0">
                          <c:v>广东省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9"/>
              <c:layout/>
              <c:tx>
                <c:strRef>
                  <c:f>'Carbon Emission'!$A$54</c:f>
                  <c:strCache>
                    <c:ptCount val="1"/>
                    <c:pt idx="0">
                      <c:v>广西壮族自治区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{34BDEAB7-32B9-564F-BE95-18E1206B2D6F}</c15:txfldGUID>
                      <c15:f>'Carbon Emission'!$A$54</c15:f>
                      <c15:dlblFieldTableCache>
                        <c:ptCount val="1"/>
                        <c:pt idx="0">
                          <c:v>广西壮族自治区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0"/>
              <c:layout/>
              <c:tx>
                <c:strRef>
                  <c:f>'Carbon Emission'!$A$55</c:f>
                  <c:strCache>
                    <c:ptCount val="1"/>
                    <c:pt idx="0">
                      <c:v>海南省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{51108EED-0BF2-424E-BE04-23FFFF327992}</c15:txfldGUID>
                      <c15:f>'Carbon Emission'!$A$55</c15:f>
                      <c15:dlblFieldTableCache>
                        <c:ptCount val="1"/>
                        <c:pt idx="0">
                          <c:v>海南省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1"/>
              <c:layout/>
              <c:tx>
                <c:strRef>
                  <c:f>'Carbon Emission'!$A$56</c:f>
                  <c:strCache>
                    <c:ptCount val="1"/>
                    <c:pt idx="0">
                      <c:v>重庆市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{E8262D46-13C9-6641-80FE-A1AB27D89576}</c15:txfldGUID>
                      <c15:f>'Carbon Emission'!$A$56</c15:f>
                      <c15:dlblFieldTableCache>
                        <c:ptCount val="1"/>
                        <c:pt idx="0">
                          <c:v>重庆市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2"/>
              <c:layout/>
              <c:tx>
                <c:strRef>
                  <c:f>'Carbon Emission'!$A$57</c:f>
                  <c:strCache>
                    <c:ptCount val="1"/>
                    <c:pt idx="0">
                      <c:v>四川省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{0D240B3D-5B6B-D145-BAE4-2D18EEBF6A70}</c15:txfldGUID>
                      <c15:f>'Carbon Emission'!$A$57</c15:f>
                      <c15:dlblFieldTableCache>
                        <c:ptCount val="1"/>
                        <c:pt idx="0">
                          <c:v>四川省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3"/>
              <c:layout/>
              <c:tx>
                <c:strRef>
                  <c:f>'Carbon Emission'!$A$58</c:f>
                  <c:strCache>
                    <c:ptCount val="1"/>
                    <c:pt idx="0">
                      <c:v>贵州省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{A797011F-EFE7-7646-ACF5-A8DCE90BA140}</c15:txfldGUID>
                      <c15:f>'Carbon Emission'!$A$58</c15:f>
                      <c15:dlblFieldTableCache>
                        <c:ptCount val="1"/>
                        <c:pt idx="0">
                          <c:v>贵州省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4"/>
              <c:layout/>
              <c:tx>
                <c:strRef>
                  <c:f>'Carbon Emission'!$A$59</c:f>
                  <c:strCache>
                    <c:ptCount val="1"/>
                    <c:pt idx="0">
                      <c:v>云南省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{CB60C713-1480-5542-9986-6FF3251685A7}</c15:txfldGUID>
                      <c15:f>'Carbon Emission'!$A$59</c15:f>
                      <c15:dlblFieldTableCache>
                        <c:ptCount val="1"/>
                        <c:pt idx="0">
                          <c:v>云南省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5"/>
              <c:layout>
                <c:manualLayout>
                  <c:x val="-0.0532915952440399"/>
                  <c:y val="-0.017744836831335"/>
                </c:manualLayout>
              </c:layout>
              <c:tx>
                <c:strRef>
                  <c:f>'Carbon Emission'!$A$60</c:f>
                  <c:strCache>
                    <c:ptCount val="1"/>
                    <c:pt idx="0">
                      <c:v>陕西省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{C32A5C5B-E7B4-7544-A536-48B9C2EE28C5}</c15:txfldGUID>
                      <c15:f>'Carbon Emission'!$A$60</c15:f>
                      <c15:dlblFieldTableCache>
                        <c:ptCount val="1"/>
                        <c:pt idx="0">
                          <c:v>陕西省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6"/>
              <c:layout/>
              <c:tx>
                <c:strRef>
                  <c:f>'Carbon Emission'!$A$61</c:f>
                  <c:strCache>
                    <c:ptCount val="1"/>
                    <c:pt idx="0">
                      <c:v>甘肃省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{E5B97789-AF25-CB4B-82AE-38F1E6D88BFC}</c15:txfldGUID>
                      <c15:f>'Carbon Emission'!$A$61</c15:f>
                      <c15:dlblFieldTableCache>
                        <c:ptCount val="1"/>
                        <c:pt idx="0">
                          <c:v>甘肃省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>
                <c:manualLayout>
                  <c:x val="-0.0626959944047527"/>
                  <c:y val="0.00506995338038134"/>
                </c:manualLayout>
              </c:layout>
              <c:tx>
                <c:strRef>
                  <c:f>'Carbon Emission'!$A$62</c:f>
                  <c:strCache>
                    <c:ptCount val="1"/>
                    <c:pt idx="0">
                      <c:v>青海省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{FD5A891C-F809-604E-860F-295F64BFA8E2}</c15:txfldGUID>
                      <c15:f>'Carbon Emission'!$A$62</c15:f>
                      <c15:dlblFieldTableCache>
                        <c:ptCount val="1"/>
                        <c:pt idx="0">
                          <c:v>青海省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8"/>
              <c:layout>
                <c:manualLayout>
                  <c:x val="-0.117554989508911"/>
                  <c:y val="-0.0101399067607629"/>
                </c:manualLayout>
              </c:layout>
              <c:tx>
                <c:strRef>
                  <c:f>'Carbon Emission'!$A$63</c:f>
                  <c:strCache>
                    <c:ptCount val="1"/>
                    <c:pt idx="0">
                      <c:v>宁夏回族自治区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{3CC960F0-DBF9-C440-BC58-2326B46F43B3}</c15:txfldGUID>
                      <c15:f>'Carbon Emission'!$A$63</c15:f>
                      <c15:dlblFieldTableCache>
                        <c:ptCount val="1"/>
                        <c:pt idx="0">
                          <c:v>宁夏回族自治区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9"/>
              <c:layout>
                <c:manualLayout>
                  <c:x val="-0.00783699930059415"/>
                  <c:y val="-0.00253497669019081"/>
                </c:manualLayout>
              </c:layout>
              <c:tx>
                <c:strRef>
                  <c:f>'Carbon Emission'!$A$64</c:f>
                  <c:strCache>
                    <c:ptCount val="1"/>
                    <c:pt idx="0">
                      <c:v>新疆维吾尔自治区</c:v>
                    </c:pt>
                  </c:strCache>
                </c:strRef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{7BA7F634-2962-FC4E-A780-09FEA6841647}</c15:txfldGUID>
                      <c15:f>'Carbon Emission'!$A$64</c15:f>
                      <c15:dlblFieldTableCache>
                        <c:ptCount val="1"/>
                        <c:pt idx="0">
                          <c:v>新疆维吾尔自治区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'Carbon Emission'!$M$35:$M$64</c:f>
              <c:numCache>
                <c:formatCode>0.0000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0.584587904545454</c:v>
                </c:pt>
                <c:pt idx="3">
                  <c:v>0.571528488181818</c:v>
                </c:pt>
                <c:pt idx="4">
                  <c:v>0.655849309090909</c:v>
                </c:pt>
                <c:pt idx="5">
                  <c:v>1.0</c:v>
                </c:pt>
                <c:pt idx="6">
                  <c:v>0.648689759090909</c:v>
                </c:pt>
                <c:pt idx="7">
                  <c:v>0.695304987272727</c:v>
                </c:pt>
                <c:pt idx="8">
                  <c:v>0.970534121818182</c:v>
                </c:pt>
                <c:pt idx="9">
                  <c:v>0.862908968181818</c:v>
                </c:pt>
                <c:pt idx="10">
                  <c:v>0.96776698</c:v>
                </c:pt>
                <c:pt idx="11">
                  <c:v>0.966073145454545</c:v>
                </c:pt>
                <c:pt idx="12">
                  <c:v>0.994304501818182</c:v>
                </c:pt>
                <c:pt idx="13">
                  <c:v>0.554296987272727</c:v>
                </c:pt>
                <c:pt idx="14">
                  <c:v>0.684599534545454</c:v>
                </c:pt>
                <c:pt idx="15">
                  <c:v>0.520064068181818</c:v>
                </c:pt>
                <c:pt idx="16">
                  <c:v>0.748365737272727</c:v>
                </c:pt>
                <c:pt idx="17">
                  <c:v>0.86350498</c:v>
                </c:pt>
                <c:pt idx="18">
                  <c:v>0.986073944545454</c:v>
                </c:pt>
                <c:pt idx="19">
                  <c:v>0.728920861818182</c:v>
                </c:pt>
                <c:pt idx="20">
                  <c:v>0.726680750909091</c:v>
                </c:pt>
                <c:pt idx="21">
                  <c:v>0.805041669090909</c:v>
                </c:pt>
                <c:pt idx="22">
                  <c:v>0.882625468181818</c:v>
                </c:pt>
                <c:pt idx="23">
                  <c:v>0.966868955454545</c:v>
                </c:pt>
                <c:pt idx="24">
                  <c:v>0.734307684545454</c:v>
                </c:pt>
                <c:pt idx="25">
                  <c:v>0.534709488181818</c:v>
                </c:pt>
                <c:pt idx="26">
                  <c:v>0.335082809090909</c:v>
                </c:pt>
                <c:pt idx="27">
                  <c:v>0.494271679090909</c:v>
                </c:pt>
                <c:pt idx="28">
                  <c:v>0.476571173636364</c:v>
                </c:pt>
                <c:pt idx="29">
                  <c:v>0.521345485454546</c:v>
                </c:pt>
              </c:numCache>
            </c:numRef>
          </c:xVal>
          <c:yVal>
            <c:numRef>
              <c:f>'Carbon Emission'!$N$35:$N$64</c:f>
              <c:numCache>
                <c:formatCode>General</c:formatCode>
                <c:ptCount val="30"/>
                <c:pt idx="0">
                  <c:v>82123.54545454545</c:v>
                </c:pt>
                <c:pt idx="1">
                  <c:v>80899.09090909091</c:v>
                </c:pt>
                <c:pt idx="2">
                  <c:v>31414.0</c:v>
                </c:pt>
                <c:pt idx="3">
                  <c:v>27882.9090909091</c:v>
                </c:pt>
                <c:pt idx="4">
                  <c:v>52038.72727272727</c:v>
                </c:pt>
                <c:pt idx="5">
                  <c:v>46168.45454545454</c:v>
                </c:pt>
                <c:pt idx="6">
                  <c:v>36467.27272727273</c:v>
                </c:pt>
                <c:pt idx="7">
                  <c:v>30132.54545454546</c:v>
                </c:pt>
                <c:pt idx="8">
                  <c:v>82561.45454545454</c:v>
                </c:pt>
                <c:pt idx="9">
                  <c:v>61125.09090909091</c:v>
                </c:pt>
                <c:pt idx="10">
                  <c:v>57482.54545454546</c:v>
                </c:pt>
                <c:pt idx="11">
                  <c:v>24569.27272727273</c:v>
                </c:pt>
                <c:pt idx="12">
                  <c:v>46761.90909090909</c:v>
                </c:pt>
                <c:pt idx="13">
                  <c:v>25197.0</c:v>
                </c:pt>
                <c:pt idx="14">
                  <c:v>46441.27272727273</c:v>
                </c:pt>
                <c:pt idx="15">
                  <c:v>27877.81818181818</c:v>
                </c:pt>
                <c:pt idx="16">
                  <c:v>33548.72727272727</c:v>
                </c:pt>
                <c:pt idx="17">
                  <c:v>29063.9090909091</c:v>
                </c:pt>
                <c:pt idx="18">
                  <c:v>50171.09090909091</c:v>
                </c:pt>
                <c:pt idx="19">
                  <c:v>23978.09090909091</c:v>
                </c:pt>
                <c:pt idx="20">
                  <c:v>28125.09090909091</c:v>
                </c:pt>
                <c:pt idx="21">
                  <c:v>34125.63636363636</c:v>
                </c:pt>
                <c:pt idx="22">
                  <c:v>25253.54545454546</c:v>
                </c:pt>
                <c:pt idx="23">
                  <c:v>17852.45454545454</c:v>
                </c:pt>
                <c:pt idx="24">
                  <c:v>21261.45454545454</c:v>
                </c:pt>
                <c:pt idx="25">
                  <c:v>32436.63636363636</c:v>
                </c:pt>
                <c:pt idx="26">
                  <c:v>18865.36363636364</c:v>
                </c:pt>
                <c:pt idx="27">
                  <c:v>28389.27272727273</c:v>
                </c:pt>
                <c:pt idx="28">
                  <c:v>30641.36363636364</c:v>
                </c:pt>
                <c:pt idx="29">
                  <c:v>29029.72727272727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52167760"/>
        <c:axId val="136217360"/>
      </c:scatterChart>
      <c:valAx>
        <c:axId val="152167760"/>
        <c:scaling>
          <c:orientation val="minMax"/>
          <c:min val="0.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碳排放技术效率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7360"/>
        <c:crosses val="autoZero"/>
        <c:crossBetween val="midCat"/>
      </c:valAx>
      <c:valAx>
        <c:axId val="136217360"/>
        <c:scaling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人均生产总值（元</a:t>
                </a:r>
                <a:r>
                  <a:rPr lang="en-US" altLang="zh-CN"/>
                  <a:t>/</a:t>
                </a:r>
                <a:r>
                  <a:rPr lang="zh-CN" altLang="en-US"/>
                  <a:t>人）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421386</xdr:colOff>
      <xdr:row>33</xdr:row>
      <xdr:rowOff>132574</xdr:rowOff>
    </xdr:from>
    <xdr:to>
      <xdr:col>42</xdr:col>
      <xdr:colOff>749211</xdr:colOff>
      <xdr:row>56</xdr:row>
      <xdr:rowOff>127914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190043</xdr:colOff>
      <xdr:row>2</xdr:row>
      <xdr:rowOff>145091</xdr:rowOff>
    </xdr:from>
    <xdr:to>
      <xdr:col>31</xdr:col>
      <xdr:colOff>650532</xdr:colOff>
      <xdr:row>19</xdr:row>
      <xdr:rowOff>92464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749207</xdr:colOff>
      <xdr:row>2</xdr:row>
      <xdr:rowOff>127912</xdr:rowOff>
    </xdr:from>
    <xdr:to>
      <xdr:col>38</xdr:col>
      <xdr:colOff>511653</xdr:colOff>
      <xdr:row>21</xdr:row>
      <xdr:rowOff>82229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418458</xdr:colOff>
      <xdr:row>33</xdr:row>
      <xdr:rowOff>35452</xdr:rowOff>
    </xdr:from>
    <xdr:to>
      <xdr:col>35</xdr:col>
      <xdr:colOff>328920</xdr:colOff>
      <xdr:row>64</xdr:row>
      <xdr:rowOff>73094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793063</xdr:colOff>
      <xdr:row>80</xdr:row>
      <xdr:rowOff>35449</xdr:rowOff>
    </xdr:from>
    <xdr:to>
      <xdr:col>11</xdr:col>
      <xdr:colOff>146186</xdr:colOff>
      <xdr:row>100</xdr:row>
      <xdr:rowOff>91366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638320</xdr:colOff>
      <xdr:row>79</xdr:row>
      <xdr:rowOff>78192</xdr:rowOff>
    </xdr:from>
    <xdr:to>
      <xdr:col>22</xdr:col>
      <xdr:colOff>485912</xdr:colOff>
      <xdr:row>109</xdr:row>
      <xdr:rowOff>135100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0.09504</cdr:x>
      <cdr:y>0.45383</cdr:y>
    </cdr:from>
    <cdr:to>
      <cdr:x>0.97684</cdr:x>
      <cdr:y>0.4558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69749" y="2272655"/>
          <a:ext cx="7141715" cy="9903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0.53272</cdr:x>
      <cdr:y>0.02918</cdr:y>
    </cdr:from>
    <cdr:to>
      <cdr:x>0.53303</cdr:x>
      <cdr:y>0.88554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329920" y="148400"/>
          <a:ext cx="2531" cy="4355568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68"/>
  <sheetViews>
    <sheetView tabSelected="1" zoomScale="138" workbookViewId="0">
      <selection activeCell="L92" sqref="L92"/>
    </sheetView>
  </sheetViews>
  <sheetFormatPr baseColWidth="10" defaultRowHeight="13" x14ac:dyDescent="0.15"/>
  <cols>
    <col min="1" max="1" width="7.33203125" style="3" customWidth="1"/>
    <col min="2" max="16384" width="10.83203125" style="3"/>
  </cols>
  <sheetData>
    <row r="1" spans="1:26" x14ac:dyDescent="0.15">
      <c r="A1" s="1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/>
      <c r="N1" s="2"/>
      <c r="P1" s="2" t="s">
        <v>1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</row>
    <row r="2" spans="1:26" x14ac:dyDescent="0.15">
      <c r="A2" s="2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/>
      <c r="N2" s="2"/>
      <c r="P2" s="3" t="s">
        <v>45</v>
      </c>
      <c r="Q2" s="3" t="s">
        <v>45</v>
      </c>
      <c r="R2" s="3" t="s">
        <v>45</v>
      </c>
      <c r="S2" s="3" t="s">
        <v>45</v>
      </c>
      <c r="T2" s="3" t="s">
        <v>45</v>
      </c>
      <c r="U2" s="3" t="s">
        <v>45</v>
      </c>
      <c r="V2" s="3" t="s">
        <v>45</v>
      </c>
      <c r="W2" s="3" t="s">
        <v>45</v>
      </c>
      <c r="X2" s="3" t="s">
        <v>45</v>
      </c>
      <c r="Y2" s="3" t="s">
        <v>45</v>
      </c>
      <c r="Z2" s="3" t="s">
        <v>45</v>
      </c>
    </row>
    <row r="3" spans="1:26" x14ac:dyDescent="0.15">
      <c r="A3" s="4" t="s">
        <v>4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/>
      <c r="N3" s="2"/>
      <c r="P3" s="3">
        <f>RANK(B3,B$3:B$32,0)</f>
        <v>1</v>
      </c>
      <c r="Q3" s="3">
        <f>RANK(C3,C$3:C$32,0)</f>
        <v>1</v>
      </c>
      <c r="R3" s="3">
        <f>RANK(D3,D$3:D$32,0)</f>
        <v>1</v>
      </c>
      <c r="S3" s="3">
        <f>RANK(E3,E$3:E$32,0)</f>
        <v>1</v>
      </c>
      <c r="T3" s="3">
        <f>RANK(F3,F$3:F$32,0)</f>
        <v>1</v>
      </c>
      <c r="U3" s="3">
        <f>RANK(G3,G$3:G$32,0)</f>
        <v>1</v>
      </c>
      <c r="V3" s="3">
        <f>RANK(H3,H$3:H$32,0)</f>
        <v>1</v>
      </c>
      <c r="W3" s="3">
        <f>RANK(I3,I$3:I$32,0)</f>
        <v>1</v>
      </c>
      <c r="X3" s="3">
        <f>RANK(J3,J$3:J$32,0)</f>
        <v>1</v>
      </c>
      <c r="Y3" s="3">
        <f>RANK(K3,K$3:K$32,0)</f>
        <v>1</v>
      </c>
      <c r="Z3" s="3">
        <f>RANK(L3,L$3:L$32,0)</f>
        <v>1</v>
      </c>
    </row>
    <row r="4" spans="1:26" x14ac:dyDescent="0.15">
      <c r="A4" s="4" t="s">
        <v>5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/>
      <c r="N4" s="2"/>
      <c r="P4" s="3">
        <f t="shared" ref="P4:P32" si="0">RANK(B4,B$3:B$32,0)</f>
        <v>1</v>
      </c>
      <c r="Q4" s="3">
        <f>RANK(C4,C$3:C$32,0)</f>
        <v>1</v>
      </c>
      <c r="R4" s="3">
        <f>RANK(D4,D$3:D$32,0)</f>
        <v>1</v>
      </c>
      <c r="S4" s="3">
        <f>RANK(E4,E$3:E$32,0)</f>
        <v>1</v>
      </c>
      <c r="T4" s="3">
        <f>RANK(F4,F$3:F$32,0)</f>
        <v>1</v>
      </c>
      <c r="U4" s="3">
        <f>RANK(G4,G$3:G$32,0)</f>
        <v>1</v>
      </c>
      <c r="V4" s="3">
        <f>RANK(H4,H$3:H$32,0)</f>
        <v>1</v>
      </c>
      <c r="W4" s="3">
        <f>RANK(I4,I$3:I$32,0)</f>
        <v>1</v>
      </c>
      <c r="X4" s="3">
        <f>RANK(J4,J$3:J$32,0)</f>
        <v>1</v>
      </c>
      <c r="Y4" s="3">
        <f>RANK(K4,K$3:K$32,0)</f>
        <v>1</v>
      </c>
      <c r="Z4" s="3">
        <f>RANK(L4,L$3:L$32,0)</f>
        <v>1</v>
      </c>
    </row>
    <row r="5" spans="1:26" x14ac:dyDescent="0.15">
      <c r="A5" s="4" t="s">
        <v>6</v>
      </c>
      <c r="B5" s="2">
        <v>0.63556455999999995</v>
      </c>
      <c r="C5" s="2">
        <v>0.63717632999999996</v>
      </c>
      <c r="D5" s="2">
        <v>0.61614661999999998</v>
      </c>
      <c r="E5" s="2">
        <v>0.61082099999999995</v>
      </c>
      <c r="F5" s="2">
        <v>0.60928707999999998</v>
      </c>
      <c r="G5" s="2">
        <v>0.60805047000000001</v>
      </c>
      <c r="H5" s="2">
        <v>0.59133376999999998</v>
      </c>
      <c r="I5" s="2">
        <v>0.56948306999999998</v>
      </c>
      <c r="J5" s="2">
        <v>0.55905733999999996</v>
      </c>
      <c r="K5" s="2">
        <v>0.53456977999999999</v>
      </c>
      <c r="L5" s="2">
        <v>0.58670471999999996</v>
      </c>
      <c r="M5" s="2"/>
      <c r="N5" s="2"/>
      <c r="P5" s="3">
        <f t="shared" si="0"/>
        <v>23</v>
      </c>
      <c r="Q5" s="3">
        <f>RANK(C5,C$3:C$32,0)</f>
        <v>26</v>
      </c>
      <c r="R5" s="3">
        <f>RANK(D5,D$3:D$32,0)</f>
        <v>26</v>
      </c>
      <c r="S5" s="3">
        <f>RANK(E5,E$3:E$32,0)</f>
        <v>25</v>
      </c>
      <c r="T5" s="3">
        <f>RANK(F5,F$3:F$32,0)</f>
        <v>27</v>
      </c>
      <c r="U5" s="3">
        <f>RANK(G5,G$3:G$32,0)</f>
        <v>26</v>
      </c>
      <c r="V5" s="3">
        <f>RANK(H5,H$3:H$32,0)</f>
        <v>27</v>
      </c>
      <c r="W5" s="3">
        <f>RANK(I5,I$3:I$32,0)</f>
        <v>26</v>
      </c>
      <c r="X5" s="3">
        <f>RANK(J5,J$3:J$32,0)</f>
        <v>28</v>
      </c>
      <c r="Y5" s="3">
        <f>RANK(K5,K$3:K$32,0)</f>
        <v>27</v>
      </c>
      <c r="Z5" s="3">
        <f>RANK(L5,L$3:L$32,0)</f>
        <v>24</v>
      </c>
    </row>
    <row r="6" spans="1:26" x14ac:dyDescent="0.15">
      <c r="A6" s="5" t="s">
        <v>7</v>
      </c>
      <c r="B6" s="2">
        <v>0.63884700999999999</v>
      </c>
      <c r="C6" s="2">
        <v>0.66150660999999999</v>
      </c>
      <c r="D6" s="2">
        <v>0.64437080000000002</v>
      </c>
      <c r="E6" s="2">
        <v>0.60594186000000005</v>
      </c>
      <c r="F6" s="2">
        <v>0.62123149</v>
      </c>
      <c r="G6" s="2">
        <v>0.62483522999999996</v>
      </c>
      <c r="H6" s="2">
        <v>0.60937673999999997</v>
      </c>
      <c r="I6" s="2">
        <v>0.59107513</v>
      </c>
      <c r="J6" s="2">
        <v>0.57593744999999996</v>
      </c>
      <c r="K6" s="2">
        <v>0.55690322000000003</v>
      </c>
      <c r="L6" s="2">
        <v>0.58399966000000003</v>
      </c>
      <c r="M6" s="2"/>
      <c r="N6" s="2"/>
      <c r="P6" s="3">
        <f t="shared" si="0"/>
        <v>22</v>
      </c>
      <c r="Q6" s="3">
        <f>RANK(C6,C$3:C$32,0)</f>
        <v>23</v>
      </c>
      <c r="R6" s="3">
        <f>RANK(D6,D$3:D$32,0)</f>
        <v>24</v>
      </c>
      <c r="S6" s="3">
        <f>RANK(E6,E$3:E$32,0)</f>
        <v>26</v>
      </c>
      <c r="T6" s="3">
        <f>RANK(F6,F$3:F$32,0)</f>
        <v>25</v>
      </c>
      <c r="U6" s="3">
        <f>RANK(G6,G$3:G$32,0)</f>
        <v>25</v>
      </c>
      <c r="V6" s="3">
        <f>RANK(H6,H$3:H$32,0)</f>
        <v>25</v>
      </c>
      <c r="W6" s="3">
        <f>RANK(I6,I$3:I$32,0)</f>
        <v>25</v>
      </c>
      <c r="X6" s="3">
        <f>RANK(J6,J$3:J$32,0)</f>
        <v>25</v>
      </c>
      <c r="Y6" s="3">
        <f>RANK(K6,K$3:K$32,0)</f>
        <v>25</v>
      </c>
      <c r="Z6" s="3">
        <f>RANK(L6,L$3:L$32,0)</f>
        <v>25</v>
      </c>
    </row>
    <row r="7" spans="1:26" x14ac:dyDescent="0.15">
      <c r="A7" s="5" t="s">
        <v>8</v>
      </c>
      <c r="B7" s="2">
        <v>0.59238212999999995</v>
      </c>
      <c r="C7" s="2">
        <v>0.66128180000000003</v>
      </c>
      <c r="D7" s="2">
        <v>0.71475674</v>
      </c>
      <c r="E7" s="2">
        <v>0.70729403000000002</v>
      </c>
      <c r="F7" s="2">
        <v>0.71162656999999996</v>
      </c>
      <c r="G7" s="2">
        <v>0.71928285999999997</v>
      </c>
      <c r="H7" s="2">
        <v>0.70592155999999995</v>
      </c>
      <c r="I7" s="2">
        <v>0.67742678000000001</v>
      </c>
      <c r="J7" s="2">
        <v>0.64276891000000003</v>
      </c>
      <c r="K7" s="2">
        <v>0.64237294</v>
      </c>
      <c r="L7" s="2">
        <v>0.61623103999999995</v>
      </c>
      <c r="M7" s="2"/>
      <c r="N7" s="2"/>
      <c r="P7" s="3">
        <f t="shared" si="0"/>
        <v>28</v>
      </c>
      <c r="Q7" s="3">
        <f>RANK(C7,C$3:C$32,0)</f>
        <v>24</v>
      </c>
      <c r="R7" s="3">
        <f>RANK(D7,D$3:D$32,0)</f>
        <v>22</v>
      </c>
      <c r="S7" s="3">
        <f>RANK(E7,E$3:E$32,0)</f>
        <v>22</v>
      </c>
      <c r="T7" s="3">
        <f>RANK(F7,F$3:F$32,0)</f>
        <v>21</v>
      </c>
      <c r="U7" s="3">
        <f>RANK(G7,G$3:G$32,0)</f>
        <v>21</v>
      </c>
      <c r="V7" s="3">
        <f>RANK(H7,H$3:H$32,0)</f>
        <v>20</v>
      </c>
      <c r="W7" s="3">
        <f>RANK(I7,I$3:I$32,0)</f>
        <v>22</v>
      </c>
      <c r="X7" s="3">
        <f>RANK(J7,J$3:J$32,0)</f>
        <v>22</v>
      </c>
      <c r="Y7" s="3">
        <f>RANK(K7,K$3:K$32,0)</f>
        <v>22</v>
      </c>
      <c r="Z7" s="3">
        <f>RANK(L7,L$3:L$32,0)</f>
        <v>22</v>
      </c>
    </row>
    <row r="8" spans="1:26" x14ac:dyDescent="0.15">
      <c r="A8" s="4" t="s">
        <v>9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/>
      <c r="N8" s="2"/>
      <c r="P8" s="3">
        <f t="shared" si="0"/>
        <v>1</v>
      </c>
      <c r="Q8" s="3">
        <f>RANK(C8,C$3:C$32,0)</f>
        <v>1</v>
      </c>
      <c r="R8" s="3">
        <f>RANK(D8,D$3:D$32,0)</f>
        <v>1</v>
      </c>
      <c r="S8" s="3">
        <f>RANK(E8,E$3:E$32,0)</f>
        <v>1</v>
      </c>
      <c r="T8" s="3">
        <f>RANK(F8,F$3:F$32,0)</f>
        <v>1</v>
      </c>
      <c r="U8" s="3">
        <f>RANK(G8,G$3:G$32,0)</f>
        <v>1</v>
      </c>
      <c r="V8" s="3">
        <f>RANK(H8,H$3:H$32,0)</f>
        <v>1</v>
      </c>
      <c r="W8" s="3">
        <f>RANK(I8,I$3:I$32,0)</f>
        <v>1</v>
      </c>
      <c r="X8" s="3">
        <f>RANK(J8,J$3:J$32,0)</f>
        <v>1</v>
      </c>
      <c r="Y8" s="3">
        <f>RANK(K8,K$3:K$32,0)</f>
        <v>1</v>
      </c>
      <c r="Z8" s="3">
        <f>RANK(L8,L$3:L$32,0)</f>
        <v>1</v>
      </c>
    </row>
    <row r="9" spans="1:26" x14ac:dyDescent="0.15">
      <c r="A9" s="5" t="s">
        <v>10</v>
      </c>
      <c r="B9" s="2">
        <v>0.69607156999999997</v>
      </c>
      <c r="C9" s="2">
        <v>0.68904293000000005</v>
      </c>
      <c r="D9" s="2">
        <v>0.64282273999999995</v>
      </c>
      <c r="E9" s="2">
        <v>0.64911803000000001</v>
      </c>
      <c r="F9" s="2">
        <v>0.64862693000000005</v>
      </c>
      <c r="G9" s="2">
        <v>0.66034641999999999</v>
      </c>
      <c r="H9" s="2">
        <v>0.67952288999999999</v>
      </c>
      <c r="I9" s="2">
        <v>0.68651941999999999</v>
      </c>
      <c r="J9" s="2">
        <v>0.68135842000000002</v>
      </c>
      <c r="K9" s="2">
        <v>0.65891551000000004</v>
      </c>
      <c r="L9" s="2">
        <v>0.63884483999999997</v>
      </c>
      <c r="M9" s="2"/>
      <c r="N9" s="2"/>
      <c r="P9" s="3">
        <f t="shared" si="0"/>
        <v>20</v>
      </c>
      <c r="Q9" s="3">
        <f>RANK(C9,C$3:C$32,0)</f>
        <v>21</v>
      </c>
      <c r="R9" s="3">
        <f>RANK(D9,D$3:D$32,0)</f>
        <v>25</v>
      </c>
      <c r="S9" s="3">
        <f>RANK(E9,E$3:E$32,0)</f>
        <v>23</v>
      </c>
      <c r="T9" s="3">
        <f>RANK(F9,F$3:F$32,0)</f>
        <v>23</v>
      </c>
      <c r="U9" s="3">
        <f>RANK(G9,G$3:G$32,0)</f>
        <v>23</v>
      </c>
      <c r="V9" s="3">
        <f>RANK(H9,H$3:H$32,0)</f>
        <v>22</v>
      </c>
      <c r="W9" s="3">
        <f>RANK(I9,I$3:I$32,0)</f>
        <v>20</v>
      </c>
      <c r="X9" s="3">
        <f>RANK(J9,J$3:J$32,0)</f>
        <v>20</v>
      </c>
      <c r="Y9" s="3">
        <f>RANK(K9,K$3:K$32,0)</f>
        <v>20</v>
      </c>
      <c r="Z9" s="3">
        <f>RANK(L9,L$3:L$32,0)</f>
        <v>19</v>
      </c>
    </row>
    <row r="10" spans="1:26" x14ac:dyDescent="0.15">
      <c r="A10" s="5" t="s">
        <v>11</v>
      </c>
      <c r="B10" s="2">
        <v>0.79655513</v>
      </c>
      <c r="C10" s="2">
        <v>0.77408991999999999</v>
      </c>
      <c r="D10" s="2">
        <v>0.75490447000000005</v>
      </c>
      <c r="E10" s="2">
        <v>0.71016153999999998</v>
      </c>
      <c r="F10" s="2">
        <v>0.71224672</v>
      </c>
      <c r="G10" s="2">
        <v>0.73400865999999998</v>
      </c>
      <c r="H10" s="2">
        <v>0.70928477000000001</v>
      </c>
      <c r="I10" s="2">
        <v>0.70842916</v>
      </c>
      <c r="J10" s="2">
        <v>0.67727165</v>
      </c>
      <c r="K10" s="2">
        <v>0.65079376</v>
      </c>
      <c r="L10" s="2">
        <v>0.63802020999999998</v>
      </c>
      <c r="M10" s="2"/>
      <c r="N10" s="2"/>
      <c r="P10" s="3">
        <f t="shared" si="0"/>
        <v>17</v>
      </c>
      <c r="Q10" s="3">
        <f>RANK(C10,C$3:C$32,0)</f>
        <v>17</v>
      </c>
      <c r="R10" s="3">
        <f>RANK(D10,D$3:D$32,0)</f>
        <v>18</v>
      </c>
      <c r="S10" s="3">
        <f>RANK(E10,E$3:E$32,0)</f>
        <v>21</v>
      </c>
      <c r="T10" s="3">
        <f>RANK(F10,F$3:F$32,0)</f>
        <v>20</v>
      </c>
      <c r="U10" s="3">
        <f>RANK(G10,G$3:G$32,0)</f>
        <v>20</v>
      </c>
      <c r="V10" s="3">
        <f>RANK(H10,H$3:H$32,0)</f>
        <v>19</v>
      </c>
      <c r="W10" s="3">
        <f>RANK(I10,I$3:I$32,0)</f>
        <v>19</v>
      </c>
      <c r="X10" s="3">
        <f>RANK(J10,J$3:J$32,0)</f>
        <v>21</v>
      </c>
      <c r="Y10" s="3">
        <f>RANK(K10,K$3:K$32,0)</f>
        <v>21</v>
      </c>
      <c r="Z10" s="3">
        <f>RANK(L10,L$3:L$32,0)</f>
        <v>20</v>
      </c>
    </row>
    <row r="11" spans="1:26" x14ac:dyDescent="0.15">
      <c r="A11" s="4" t="s">
        <v>12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0.95160345999999996</v>
      </c>
      <c r="J11" s="2">
        <v>0.95219050000000005</v>
      </c>
      <c r="K11" s="2">
        <v>0.95008987</v>
      </c>
      <c r="L11" s="2">
        <v>0.95667535999999997</v>
      </c>
      <c r="M11" s="2"/>
      <c r="N11" s="2"/>
      <c r="P11" s="3">
        <f t="shared" si="0"/>
        <v>1</v>
      </c>
      <c r="Q11" s="3">
        <f>RANK(C11,C$3:C$32,0)</f>
        <v>1</v>
      </c>
      <c r="R11" s="3">
        <f>RANK(D11,D$3:D$32,0)</f>
        <v>1</v>
      </c>
      <c r="S11" s="3">
        <f>RANK(E11,E$3:E$32,0)</f>
        <v>1</v>
      </c>
      <c r="T11" s="3">
        <f>RANK(F11,F$3:F$32,0)</f>
        <v>1</v>
      </c>
      <c r="U11" s="3">
        <f>RANK(G11,G$3:G$32,0)</f>
        <v>1</v>
      </c>
      <c r="V11" s="3">
        <f>RANK(H11,H$3:H$32,0)</f>
        <v>1</v>
      </c>
      <c r="W11" s="3">
        <f>RANK(I11,I$3:I$32,0)</f>
        <v>13</v>
      </c>
      <c r="X11" s="3">
        <f>RANK(J11,J$3:J$32,0)</f>
        <v>14</v>
      </c>
      <c r="Y11" s="3">
        <f>RANK(K11,K$3:K$32,0)</f>
        <v>14</v>
      </c>
      <c r="Z11" s="3">
        <f>RANK(L11,L$3:L$32,0)</f>
        <v>13</v>
      </c>
    </row>
    <row r="12" spans="1:26" x14ac:dyDescent="0.15">
      <c r="A12" s="4" t="s">
        <v>13</v>
      </c>
      <c r="B12" s="2">
        <v>0.85582734000000005</v>
      </c>
      <c r="C12" s="2">
        <v>0.86387994000000001</v>
      </c>
      <c r="D12" s="2">
        <v>0.91807733000000002</v>
      </c>
      <c r="E12" s="2">
        <v>0.97310048999999998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/>
      <c r="N12" s="2"/>
      <c r="P12" s="3">
        <f t="shared" si="0"/>
        <v>14</v>
      </c>
      <c r="Q12" s="3">
        <f>RANK(C12,C$3:C$32,0)</f>
        <v>15</v>
      </c>
      <c r="R12" s="3">
        <f>RANK(D12,D$3:D$32,0)</f>
        <v>15</v>
      </c>
      <c r="S12" s="3">
        <f>RANK(E12,E$3:E$32,0)</f>
        <v>12</v>
      </c>
      <c r="T12" s="3">
        <f>RANK(F12,F$3:F$32,0)</f>
        <v>1</v>
      </c>
      <c r="U12" s="3">
        <f>RANK(G12,G$3:G$32,0)</f>
        <v>1</v>
      </c>
      <c r="V12" s="3">
        <f>RANK(H12,H$3:H$32,0)</f>
        <v>1</v>
      </c>
      <c r="W12" s="3">
        <f>RANK(I12,I$3:I$32,0)</f>
        <v>1</v>
      </c>
      <c r="X12" s="3">
        <f>RANK(J12,J$3:J$32,0)</f>
        <v>1</v>
      </c>
      <c r="Y12" s="3">
        <f>RANK(K12,K$3:K$32,0)</f>
        <v>1</v>
      </c>
      <c r="Z12" s="3">
        <f>RANK(L12,L$3:L$32,0)</f>
        <v>1</v>
      </c>
    </row>
    <row r="13" spans="1:26" x14ac:dyDescent="0.15">
      <c r="A13" s="4" t="s">
        <v>14</v>
      </c>
      <c r="B13" s="2">
        <v>0.93811997000000003</v>
      </c>
      <c r="C13" s="2">
        <v>0.92668083000000001</v>
      </c>
      <c r="D13" s="2">
        <v>0.92311659999999995</v>
      </c>
      <c r="E13" s="2">
        <v>0.93209240000000004</v>
      </c>
      <c r="F13" s="2">
        <v>0.97562238000000001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/>
      <c r="N13" s="2"/>
      <c r="P13" s="3">
        <f t="shared" si="0"/>
        <v>12</v>
      </c>
      <c r="Q13" s="3">
        <f>RANK(C13,C$3:C$32,0)</f>
        <v>14</v>
      </c>
      <c r="R13" s="3">
        <f>RANK(D13,D$3:D$32,0)</f>
        <v>14</v>
      </c>
      <c r="S13" s="3">
        <f>RANK(E13,E$3:E$32,0)</f>
        <v>13</v>
      </c>
      <c r="T13" s="3">
        <f>RANK(F13,F$3:F$32,0)</f>
        <v>13</v>
      </c>
      <c r="U13" s="3">
        <f>RANK(G13,G$3:G$32,0)</f>
        <v>1</v>
      </c>
      <c r="V13" s="3">
        <f>RANK(H13,H$3:H$32,0)</f>
        <v>1</v>
      </c>
      <c r="W13" s="3">
        <f>RANK(I13,I$3:I$32,0)</f>
        <v>1</v>
      </c>
      <c r="X13" s="3">
        <f>RANK(J13,J$3:J$32,0)</f>
        <v>1</v>
      </c>
      <c r="Y13" s="3">
        <f>RANK(K13,K$3:K$32,0)</f>
        <v>1</v>
      </c>
      <c r="Z13" s="3">
        <f>RANK(L13,L$3:L$32,0)</f>
        <v>1</v>
      </c>
    </row>
    <row r="14" spans="1:26" x14ac:dyDescent="0.15">
      <c r="A14" s="5" t="s">
        <v>15</v>
      </c>
      <c r="B14" s="2">
        <v>0.80667721999999997</v>
      </c>
      <c r="C14" s="2">
        <v>0.93132687000000003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  <c r="P14" s="3">
        <f t="shared" si="0"/>
        <v>16</v>
      </c>
      <c r="Q14" s="3">
        <f>RANK(C14,C$3:C$32,0)</f>
        <v>13</v>
      </c>
      <c r="R14" s="3">
        <f>RANK(D14,D$3:D$32,0)</f>
        <v>1</v>
      </c>
      <c r="S14" s="3">
        <f>RANK(E14,E$3:E$32,0)</f>
        <v>1</v>
      </c>
      <c r="T14" s="3">
        <f>RANK(F14,F$3:F$32,0)</f>
        <v>1</v>
      </c>
      <c r="U14" s="3">
        <f>RANK(G14,G$3:G$32,0)</f>
        <v>1</v>
      </c>
      <c r="V14" s="3">
        <f>RANK(H14,H$3:H$32,0)</f>
        <v>1</v>
      </c>
      <c r="W14" s="3">
        <f>RANK(I14,I$3:I$32,0)</f>
        <v>1</v>
      </c>
      <c r="X14" s="3">
        <f>RANK(J14,J$3:J$32,0)</f>
        <v>1</v>
      </c>
      <c r="Y14" s="3">
        <f>RANK(K14,K$3:K$32,0)</f>
        <v>1</v>
      </c>
      <c r="Z14" s="3">
        <f>RANK(L14,L$3:L$32,0)</f>
        <v>1</v>
      </c>
    </row>
    <row r="15" spans="1:26" x14ac:dyDescent="0.15">
      <c r="A15" s="4" t="s">
        <v>16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/>
      <c r="N15" s="2"/>
      <c r="P15" s="3">
        <f t="shared" si="0"/>
        <v>1</v>
      </c>
      <c r="Q15" s="3">
        <f>RANK(C15,C$3:C$32,0)</f>
        <v>1</v>
      </c>
      <c r="R15" s="3">
        <f>RANK(D15,D$3:D$32,0)</f>
        <v>1</v>
      </c>
      <c r="S15" s="3">
        <f>RANK(E15,E$3:E$32,0)</f>
        <v>1</v>
      </c>
      <c r="T15" s="3">
        <f>RANK(F15,F$3:F$32,0)</f>
        <v>1</v>
      </c>
      <c r="U15" s="3">
        <f>RANK(G15,G$3:G$32,0)</f>
        <v>1</v>
      </c>
      <c r="V15" s="3">
        <f>RANK(H15,H$3:H$32,0)</f>
        <v>1</v>
      </c>
      <c r="W15" s="3">
        <f>RANK(I15,I$3:I$32,0)</f>
        <v>1</v>
      </c>
      <c r="X15" s="3">
        <f>RANK(J15,J$3:J$32,0)</f>
        <v>1</v>
      </c>
      <c r="Y15" s="3">
        <f>RANK(K15,K$3:K$32,0)</f>
        <v>1</v>
      </c>
      <c r="Z15" s="3">
        <f>RANK(L15,L$3:L$32,0)</f>
        <v>1</v>
      </c>
    </row>
    <row r="16" spans="1:26" x14ac:dyDescent="0.15">
      <c r="A16" s="5" t="s">
        <v>17</v>
      </c>
      <c r="B16" s="2">
        <v>0.62025691000000005</v>
      </c>
      <c r="C16" s="2">
        <v>0.64611447</v>
      </c>
      <c r="D16" s="2">
        <v>0.66806770000000004</v>
      </c>
      <c r="E16" s="2">
        <v>0.64329402000000002</v>
      </c>
      <c r="F16" s="2">
        <v>0.61208125000000002</v>
      </c>
      <c r="G16" s="2">
        <v>0.60215823999999996</v>
      </c>
      <c r="H16" s="2">
        <v>0.59906188999999999</v>
      </c>
      <c r="I16" s="2">
        <v>0.55634163000000003</v>
      </c>
      <c r="J16" s="2">
        <v>0.56027912999999996</v>
      </c>
      <c r="K16" s="2">
        <v>0.53237661999999997</v>
      </c>
      <c r="L16" s="2">
        <v>0.50696669999999999</v>
      </c>
      <c r="M16" s="2"/>
      <c r="N16" s="2"/>
      <c r="P16" s="3">
        <f t="shared" si="0"/>
        <v>25</v>
      </c>
      <c r="Q16" s="3">
        <f>RANK(C16,C$3:C$32,0)</f>
        <v>25</v>
      </c>
      <c r="R16" s="3">
        <f>RANK(D16,D$3:D$32,0)</f>
        <v>23</v>
      </c>
      <c r="S16" s="3">
        <f>RANK(E16,E$3:E$32,0)</f>
        <v>24</v>
      </c>
      <c r="T16" s="3">
        <f>RANK(F16,F$3:F$32,0)</f>
        <v>26</v>
      </c>
      <c r="U16" s="3">
        <f>RANK(G16,G$3:G$32,0)</f>
        <v>27</v>
      </c>
      <c r="V16" s="3">
        <f>RANK(H16,H$3:H$32,0)</f>
        <v>26</v>
      </c>
      <c r="W16" s="3">
        <f>RANK(I16,I$3:I$32,0)</f>
        <v>28</v>
      </c>
      <c r="X16" s="3">
        <f>RANK(J16,J$3:J$32,0)</f>
        <v>27</v>
      </c>
      <c r="Y16" s="3">
        <f>RANK(K16,K$3:K$32,0)</f>
        <v>28</v>
      </c>
      <c r="Z16" s="3">
        <f>RANK(L16,L$3:L$32,0)</f>
        <v>28</v>
      </c>
    </row>
    <row r="17" spans="1:26" x14ac:dyDescent="0.15">
      <c r="A17" s="4" t="s">
        <v>18</v>
      </c>
      <c r="B17" s="2">
        <v>0.73154061999999997</v>
      </c>
      <c r="C17" s="2">
        <v>0.71664572999999998</v>
      </c>
      <c r="D17" s="2">
        <v>0.73982347000000004</v>
      </c>
      <c r="E17" s="2">
        <v>0.74747867000000001</v>
      </c>
      <c r="F17" s="2">
        <v>0.74639811</v>
      </c>
      <c r="G17" s="2">
        <v>0.74670840999999999</v>
      </c>
      <c r="H17" s="2">
        <v>0.76531256999999997</v>
      </c>
      <c r="I17" s="2">
        <v>0.78107258999999996</v>
      </c>
      <c r="J17" s="2">
        <v>0.78083117000000002</v>
      </c>
      <c r="K17" s="2">
        <v>0.77469642000000005</v>
      </c>
      <c r="L17" s="2">
        <v>0.77115465000000005</v>
      </c>
      <c r="M17" s="2"/>
      <c r="N17" s="2"/>
      <c r="P17" s="3">
        <f t="shared" si="0"/>
        <v>18</v>
      </c>
      <c r="Q17" s="3">
        <f>RANK(C17,C$3:C$32,0)</f>
        <v>20</v>
      </c>
      <c r="R17" s="3">
        <f>RANK(D17,D$3:D$32,0)</f>
        <v>19</v>
      </c>
      <c r="S17" s="3">
        <f>RANK(E17,E$3:E$32,0)</f>
        <v>20</v>
      </c>
      <c r="T17" s="3">
        <f>RANK(F17,F$3:F$32,0)</f>
        <v>19</v>
      </c>
      <c r="U17" s="3">
        <f>RANK(G17,G$3:G$32,0)</f>
        <v>19</v>
      </c>
      <c r="V17" s="3">
        <f>RANK(H17,H$3:H$32,0)</f>
        <v>18</v>
      </c>
      <c r="W17" s="3">
        <f>RANK(I17,I$3:I$32,0)</f>
        <v>18</v>
      </c>
      <c r="X17" s="3">
        <f>RANK(J17,J$3:J$32,0)</f>
        <v>18</v>
      </c>
      <c r="Y17" s="3">
        <f>RANK(K17,K$3:K$32,0)</f>
        <v>18</v>
      </c>
      <c r="Z17" s="3">
        <f>RANK(L17,L$3:L$32,0)</f>
        <v>18</v>
      </c>
    </row>
    <row r="18" spans="1:26" x14ac:dyDescent="0.15">
      <c r="A18" s="5" t="s">
        <v>19</v>
      </c>
      <c r="B18" s="2">
        <v>0.60641294999999995</v>
      </c>
      <c r="C18" s="2">
        <v>0.59972009000000004</v>
      </c>
      <c r="D18" s="2">
        <v>0.59243363999999998</v>
      </c>
      <c r="E18" s="2">
        <v>0.55973636999999998</v>
      </c>
      <c r="F18" s="2">
        <v>0.53866197000000005</v>
      </c>
      <c r="G18" s="2">
        <v>0.52179823000000003</v>
      </c>
      <c r="H18" s="2">
        <v>0.52919729000000004</v>
      </c>
      <c r="I18" s="2">
        <v>0.51340987000000005</v>
      </c>
      <c r="J18" s="2">
        <v>0.52399070999999997</v>
      </c>
      <c r="K18" s="2">
        <v>0.50793834999999998</v>
      </c>
      <c r="L18" s="2">
        <v>0.49733877999999998</v>
      </c>
      <c r="M18" s="2"/>
      <c r="N18" s="2"/>
      <c r="P18" s="3">
        <f t="shared" si="0"/>
        <v>27</v>
      </c>
      <c r="Q18" s="3">
        <f>RANK(C18,C$3:C$32,0)</f>
        <v>28</v>
      </c>
      <c r="R18" s="3">
        <f>RANK(D18,D$3:D$32,0)</f>
        <v>28</v>
      </c>
      <c r="S18" s="3">
        <f>RANK(E18,E$3:E$32,0)</f>
        <v>28</v>
      </c>
      <c r="T18" s="3">
        <f>RANK(F18,F$3:F$32,0)</f>
        <v>28</v>
      </c>
      <c r="U18" s="3">
        <f>RANK(G18,G$3:G$32,0)</f>
        <v>29</v>
      </c>
      <c r="V18" s="3">
        <f>RANK(H18,H$3:H$32,0)</f>
        <v>29</v>
      </c>
      <c r="W18" s="3">
        <f>RANK(I18,I$3:I$32,0)</f>
        <v>29</v>
      </c>
      <c r="X18" s="3">
        <f>RANK(J18,J$3:J$32,0)</f>
        <v>29</v>
      </c>
      <c r="Y18" s="3">
        <f>RANK(K18,K$3:K$32,0)</f>
        <v>29</v>
      </c>
      <c r="Z18" s="3">
        <f>RANK(L18,L$3:L$32,0)</f>
        <v>29</v>
      </c>
    </row>
    <row r="19" spans="1:26" x14ac:dyDescent="0.15">
      <c r="A19" s="5" t="s">
        <v>20</v>
      </c>
      <c r="B19" s="2">
        <v>0.63055030000000001</v>
      </c>
      <c r="C19" s="2">
        <v>0.66762065999999998</v>
      </c>
      <c r="D19" s="2">
        <v>0.72191614999999998</v>
      </c>
      <c r="E19" s="2">
        <v>0.75286105999999997</v>
      </c>
      <c r="F19" s="2">
        <v>0.76856119000000001</v>
      </c>
      <c r="G19" s="2">
        <v>0.78440228999999995</v>
      </c>
      <c r="H19" s="2">
        <v>0.79357944999999996</v>
      </c>
      <c r="I19" s="2">
        <v>0.82307571999999996</v>
      </c>
      <c r="J19" s="2">
        <v>0.85065093000000003</v>
      </c>
      <c r="K19" s="2">
        <v>0.84234847999999996</v>
      </c>
      <c r="L19" s="2">
        <v>0.82294562999999998</v>
      </c>
      <c r="M19" s="2"/>
      <c r="N19" s="2"/>
      <c r="P19" s="3">
        <f t="shared" si="0"/>
        <v>24</v>
      </c>
      <c r="Q19" s="3">
        <f t="shared" ref="Q19:Q32" si="1">RANK(C19,C$3:C$32,0)</f>
        <v>22</v>
      </c>
      <c r="R19" s="3">
        <f t="shared" ref="R19:R32" si="2">RANK(D19,D$3:D$32,0)</f>
        <v>20</v>
      </c>
      <c r="S19" s="3">
        <f t="shared" ref="S19:S32" si="3">RANK(E19,E$3:E$32,0)</f>
        <v>19</v>
      </c>
      <c r="T19" s="3">
        <f t="shared" ref="T19:T32" si="4">RANK(F19,F$3:F$32,0)</f>
        <v>18</v>
      </c>
      <c r="U19" s="3">
        <f t="shared" ref="U19:U32" si="5">RANK(G19,G$3:G$32,0)</f>
        <v>17</v>
      </c>
      <c r="V19" s="3">
        <f t="shared" ref="V19:V32" si="6">RANK(H19,H$3:H$32,0)</f>
        <v>17</v>
      </c>
      <c r="W19" s="3">
        <f t="shared" ref="W19:W32" si="7">RANK(I19,I$3:I$32,0)</f>
        <v>17</v>
      </c>
      <c r="X19" s="3">
        <f t="shared" ref="X19:X32" si="8">RANK(J19,J$3:J$32,0)</f>
        <v>17</v>
      </c>
      <c r="Y19" s="3">
        <f t="shared" ref="Y19:Y32" si="9">RANK(K19,K$3:K$32,0)</f>
        <v>17</v>
      </c>
      <c r="Z19" s="3">
        <f t="shared" ref="Z19:Z32" si="10">RANK(L19,L$3:L$32,0)</f>
        <v>17</v>
      </c>
    </row>
    <row r="20" spans="1:26" x14ac:dyDescent="0.15">
      <c r="A20" s="5" t="s">
        <v>21</v>
      </c>
      <c r="B20" s="2">
        <v>0.70655100000000004</v>
      </c>
      <c r="C20" s="2">
        <v>0.76589649000000004</v>
      </c>
      <c r="D20" s="2">
        <v>0.85350625999999996</v>
      </c>
      <c r="E20" s="2">
        <v>0.88278292999999997</v>
      </c>
      <c r="F20" s="2">
        <v>0.90500411999999997</v>
      </c>
      <c r="G20" s="2">
        <v>0.93032521000000001</v>
      </c>
      <c r="H20" s="2">
        <v>0.94869627000000001</v>
      </c>
      <c r="I20" s="2">
        <v>0.95134755999999998</v>
      </c>
      <c r="J20" s="2">
        <v>0.99486604999999995</v>
      </c>
      <c r="K20" s="2">
        <v>0.97113415999999997</v>
      </c>
      <c r="L20" s="2">
        <v>0.94763368000000003</v>
      </c>
      <c r="M20" s="2"/>
      <c r="N20" s="2"/>
      <c r="P20" s="3">
        <f t="shared" si="0"/>
        <v>19</v>
      </c>
      <c r="Q20" s="3">
        <f t="shared" si="1"/>
        <v>18</v>
      </c>
      <c r="R20" s="3">
        <f t="shared" si="2"/>
        <v>17</v>
      </c>
      <c r="S20" s="3">
        <f t="shared" si="3"/>
        <v>16</v>
      </c>
      <c r="T20" s="3">
        <f t="shared" si="4"/>
        <v>15</v>
      </c>
      <c r="U20" s="3">
        <f t="shared" si="5"/>
        <v>14</v>
      </c>
      <c r="V20" s="3">
        <f t="shared" si="6"/>
        <v>14</v>
      </c>
      <c r="W20" s="3">
        <f t="shared" si="7"/>
        <v>14</v>
      </c>
      <c r="X20" s="3">
        <f t="shared" si="8"/>
        <v>13</v>
      </c>
      <c r="Y20" s="3">
        <f t="shared" si="9"/>
        <v>13</v>
      </c>
      <c r="Z20" s="3">
        <f t="shared" si="10"/>
        <v>14</v>
      </c>
    </row>
    <row r="21" spans="1:26" x14ac:dyDescent="0.15">
      <c r="A21" s="4" t="s">
        <v>22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/>
      <c r="N21" s="2"/>
      <c r="P21" s="3">
        <f t="shared" si="0"/>
        <v>1</v>
      </c>
      <c r="Q21" s="3">
        <f t="shared" si="1"/>
        <v>1</v>
      </c>
      <c r="R21" s="3">
        <f t="shared" si="2"/>
        <v>1</v>
      </c>
      <c r="S21" s="3">
        <f t="shared" si="3"/>
        <v>1</v>
      </c>
      <c r="T21" s="3">
        <f t="shared" si="4"/>
        <v>1</v>
      </c>
      <c r="U21" s="3">
        <f t="shared" si="5"/>
        <v>1</v>
      </c>
      <c r="V21" s="3">
        <f t="shared" si="6"/>
        <v>1</v>
      </c>
      <c r="W21" s="3">
        <f t="shared" si="7"/>
        <v>1</v>
      </c>
      <c r="X21" s="3">
        <f t="shared" si="8"/>
        <v>1</v>
      </c>
      <c r="Y21" s="3">
        <f t="shared" si="9"/>
        <v>1</v>
      </c>
      <c r="Z21" s="3">
        <f t="shared" si="10"/>
        <v>1</v>
      </c>
    </row>
    <row r="22" spans="1:26" x14ac:dyDescent="0.15">
      <c r="A22" s="5" t="s">
        <v>23</v>
      </c>
      <c r="B22" s="2">
        <v>0.84206700999999995</v>
      </c>
      <c r="C22" s="2">
        <v>0.85551157</v>
      </c>
      <c r="D22" s="2">
        <v>0.89820085000000005</v>
      </c>
      <c r="E22" s="2">
        <v>0.88607093000000003</v>
      </c>
      <c r="F22" s="2">
        <v>0.82405200000000001</v>
      </c>
      <c r="G22" s="2">
        <v>0.76578630999999997</v>
      </c>
      <c r="H22" s="2">
        <v>0.69788435999999998</v>
      </c>
      <c r="I22" s="2">
        <v>0.67841003</v>
      </c>
      <c r="J22" s="2">
        <v>0.68316018000000001</v>
      </c>
      <c r="K22" s="2">
        <v>0.68736861000000005</v>
      </c>
      <c r="L22" s="2">
        <v>0.63537758</v>
      </c>
      <c r="M22" s="2"/>
      <c r="N22" s="2"/>
      <c r="P22" s="3">
        <f t="shared" si="0"/>
        <v>15</v>
      </c>
      <c r="Q22" s="3">
        <f t="shared" si="1"/>
        <v>16</v>
      </c>
      <c r="R22" s="3">
        <f t="shared" si="2"/>
        <v>16</v>
      </c>
      <c r="S22" s="3">
        <f t="shared" si="3"/>
        <v>15</v>
      </c>
      <c r="T22" s="3">
        <f t="shared" si="4"/>
        <v>16</v>
      </c>
      <c r="U22" s="3">
        <f t="shared" si="5"/>
        <v>18</v>
      </c>
      <c r="V22" s="3">
        <f t="shared" si="6"/>
        <v>21</v>
      </c>
      <c r="W22" s="3">
        <f t="shared" si="7"/>
        <v>21</v>
      </c>
      <c r="X22" s="3">
        <f t="shared" si="8"/>
        <v>19</v>
      </c>
      <c r="Y22" s="3">
        <f t="shared" si="9"/>
        <v>19</v>
      </c>
      <c r="Z22" s="3">
        <f t="shared" si="10"/>
        <v>21</v>
      </c>
    </row>
    <row r="23" spans="1:26" x14ac:dyDescent="0.15">
      <c r="A23" s="4" t="s">
        <v>24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/>
      <c r="N23" s="2"/>
      <c r="P23" s="3">
        <f t="shared" si="0"/>
        <v>1</v>
      </c>
      <c r="Q23" s="3">
        <f t="shared" si="1"/>
        <v>1</v>
      </c>
      <c r="R23" s="3">
        <f t="shared" si="2"/>
        <v>1</v>
      </c>
      <c r="S23" s="3">
        <f t="shared" si="3"/>
        <v>1</v>
      </c>
      <c r="T23" s="3">
        <f t="shared" si="4"/>
        <v>1</v>
      </c>
      <c r="U23" s="3">
        <f t="shared" si="5"/>
        <v>1</v>
      </c>
      <c r="V23" s="3">
        <f t="shared" si="6"/>
        <v>1</v>
      </c>
      <c r="W23" s="3">
        <f t="shared" si="7"/>
        <v>1</v>
      </c>
      <c r="X23" s="3">
        <f t="shared" si="8"/>
        <v>1</v>
      </c>
      <c r="Y23" s="3">
        <f t="shared" si="9"/>
        <v>1</v>
      </c>
      <c r="Z23" s="3">
        <f t="shared" si="10"/>
        <v>1</v>
      </c>
    </row>
    <row r="24" spans="1:26" x14ac:dyDescent="0.15">
      <c r="A24" s="6" t="s">
        <v>25</v>
      </c>
      <c r="B24" s="2">
        <v>0.67164738000000002</v>
      </c>
      <c r="C24" s="2">
        <v>0.75196322999999998</v>
      </c>
      <c r="D24" s="2">
        <v>0.71790606000000001</v>
      </c>
      <c r="E24" s="2">
        <v>0.75407846000000001</v>
      </c>
      <c r="F24" s="2">
        <v>0.79575929000000001</v>
      </c>
      <c r="G24" s="2">
        <v>0.86088823000000003</v>
      </c>
      <c r="H24" s="2">
        <v>0.91047654</v>
      </c>
      <c r="I24" s="2">
        <v>1</v>
      </c>
      <c r="J24" s="2">
        <v>1</v>
      </c>
      <c r="K24" s="2">
        <v>1</v>
      </c>
      <c r="L24" s="2">
        <v>1</v>
      </c>
      <c r="M24" s="2"/>
      <c r="N24" s="2"/>
      <c r="P24" s="3">
        <f t="shared" si="0"/>
        <v>21</v>
      </c>
      <c r="Q24" s="3">
        <f t="shared" si="1"/>
        <v>19</v>
      </c>
      <c r="R24" s="3">
        <f t="shared" si="2"/>
        <v>21</v>
      </c>
      <c r="S24" s="3">
        <f t="shared" si="3"/>
        <v>18</v>
      </c>
      <c r="T24" s="3">
        <f t="shared" si="4"/>
        <v>17</v>
      </c>
      <c r="U24" s="3">
        <f t="shared" si="5"/>
        <v>16</v>
      </c>
      <c r="V24" s="3">
        <f t="shared" si="6"/>
        <v>16</v>
      </c>
      <c r="W24" s="3">
        <f t="shared" si="7"/>
        <v>1</v>
      </c>
      <c r="X24" s="3">
        <f t="shared" si="8"/>
        <v>1</v>
      </c>
      <c r="Y24" s="3">
        <f t="shared" si="9"/>
        <v>1</v>
      </c>
      <c r="Z24" s="3">
        <f t="shared" si="10"/>
        <v>1</v>
      </c>
    </row>
    <row r="25" spans="1:26" x14ac:dyDescent="0.15">
      <c r="A25" s="6" t="s">
        <v>26</v>
      </c>
      <c r="B25" s="2">
        <v>1</v>
      </c>
      <c r="C25" s="2">
        <v>1</v>
      </c>
      <c r="D25" s="2">
        <v>1</v>
      </c>
      <c r="E25" s="2">
        <v>0.93195978000000002</v>
      </c>
      <c r="F25" s="2">
        <v>0.90638538999999996</v>
      </c>
      <c r="G25" s="2">
        <v>0.92653600999999997</v>
      </c>
      <c r="H25" s="2">
        <v>0.91466267000000001</v>
      </c>
      <c r="I25" s="2">
        <v>0.88137211999999998</v>
      </c>
      <c r="J25" s="2">
        <v>0.87960216999999996</v>
      </c>
      <c r="K25" s="2">
        <v>0.86467002999999998</v>
      </c>
      <c r="L25" s="2">
        <v>0.84883357999999998</v>
      </c>
      <c r="M25" s="2"/>
      <c r="N25" s="2"/>
      <c r="P25" s="3">
        <f t="shared" si="0"/>
        <v>1</v>
      </c>
      <c r="Q25" s="3">
        <f t="shared" si="1"/>
        <v>1</v>
      </c>
      <c r="R25" s="3">
        <f t="shared" si="2"/>
        <v>1</v>
      </c>
      <c r="S25" s="3">
        <f t="shared" si="3"/>
        <v>14</v>
      </c>
      <c r="T25" s="3">
        <f t="shared" si="4"/>
        <v>14</v>
      </c>
      <c r="U25" s="3">
        <f t="shared" si="5"/>
        <v>15</v>
      </c>
      <c r="V25" s="3">
        <f t="shared" si="6"/>
        <v>15</v>
      </c>
      <c r="W25" s="3">
        <f t="shared" si="7"/>
        <v>15</v>
      </c>
      <c r="X25" s="3">
        <f t="shared" si="8"/>
        <v>15</v>
      </c>
      <c r="Y25" s="3">
        <f t="shared" si="9"/>
        <v>15</v>
      </c>
      <c r="Z25" s="3">
        <f t="shared" si="10"/>
        <v>16</v>
      </c>
    </row>
    <row r="26" spans="1:26" x14ac:dyDescent="0.15">
      <c r="A26" s="6" t="s">
        <v>27</v>
      </c>
      <c r="B26" s="2">
        <v>0.93547274000000002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/>
      <c r="N26" s="2"/>
      <c r="P26" s="3">
        <f t="shared" si="0"/>
        <v>13</v>
      </c>
      <c r="Q26" s="3">
        <f t="shared" si="1"/>
        <v>1</v>
      </c>
      <c r="R26" s="3">
        <f t="shared" si="2"/>
        <v>1</v>
      </c>
      <c r="S26" s="3">
        <f t="shared" si="3"/>
        <v>1</v>
      </c>
      <c r="T26" s="3">
        <f t="shared" si="4"/>
        <v>1</v>
      </c>
      <c r="U26" s="3">
        <f t="shared" si="5"/>
        <v>1</v>
      </c>
      <c r="V26" s="3">
        <f t="shared" si="6"/>
        <v>1</v>
      </c>
      <c r="W26" s="3">
        <f t="shared" si="7"/>
        <v>1</v>
      </c>
      <c r="X26" s="3">
        <f t="shared" si="8"/>
        <v>1</v>
      </c>
      <c r="Y26" s="3">
        <f t="shared" si="9"/>
        <v>1</v>
      </c>
      <c r="Z26" s="3">
        <f t="shared" si="10"/>
        <v>1</v>
      </c>
    </row>
    <row r="27" spans="1:26" x14ac:dyDescent="0.15">
      <c r="A27" s="6" t="s">
        <v>28</v>
      </c>
      <c r="B27" s="2">
        <v>1</v>
      </c>
      <c r="C27" s="2">
        <v>1</v>
      </c>
      <c r="D27" s="2">
        <v>1</v>
      </c>
      <c r="E27" s="2">
        <v>0.84627352</v>
      </c>
      <c r="F27" s="2">
        <v>0.70545281000000004</v>
      </c>
      <c r="G27" s="2">
        <v>0.67589860000000002</v>
      </c>
      <c r="H27" s="2">
        <v>0.64400997999999998</v>
      </c>
      <c r="I27" s="2">
        <v>0.62737131000000002</v>
      </c>
      <c r="J27" s="2">
        <v>0.61909161000000001</v>
      </c>
      <c r="K27" s="2">
        <v>0.63887194000000003</v>
      </c>
      <c r="L27" s="2">
        <v>0.60532220000000003</v>
      </c>
      <c r="M27" s="2"/>
      <c r="N27" s="2"/>
      <c r="P27" s="3">
        <f t="shared" si="0"/>
        <v>1</v>
      </c>
      <c r="Q27" s="3">
        <f t="shared" si="1"/>
        <v>1</v>
      </c>
      <c r="R27" s="3">
        <f t="shared" si="2"/>
        <v>1</v>
      </c>
      <c r="S27" s="3">
        <f t="shared" si="3"/>
        <v>17</v>
      </c>
      <c r="T27" s="3">
        <f t="shared" si="4"/>
        <v>22</v>
      </c>
      <c r="U27" s="3">
        <f t="shared" si="5"/>
        <v>22</v>
      </c>
      <c r="V27" s="3">
        <f t="shared" si="6"/>
        <v>23</v>
      </c>
      <c r="W27" s="3">
        <f t="shared" si="7"/>
        <v>23</v>
      </c>
      <c r="X27" s="3">
        <f t="shared" si="8"/>
        <v>23</v>
      </c>
      <c r="Y27" s="3">
        <f t="shared" si="9"/>
        <v>23</v>
      </c>
      <c r="Z27" s="3">
        <f t="shared" si="10"/>
        <v>23</v>
      </c>
    </row>
    <row r="28" spans="1:26" x14ac:dyDescent="0.15">
      <c r="A28" s="6" t="s">
        <v>29</v>
      </c>
      <c r="B28" s="2">
        <v>0.50778867999999999</v>
      </c>
      <c r="C28" s="2">
        <v>0.52009598000000001</v>
      </c>
      <c r="D28" s="2">
        <v>0.51629716000000003</v>
      </c>
      <c r="E28" s="2">
        <v>0.51789837000000005</v>
      </c>
      <c r="F28" s="2">
        <v>0.53030823000000005</v>
      </c>
      <c r="G28" s="2">
        <v>0.55482750999999997</v>
      </c>
      <c r="H28" s="2">
        <v>0.55742491999999999</v>
      </c>
      <c r="I28" s="2">
        <v>0.56265818000000001</v>
      </c>
      <c r="J28" s="2">
        <v>0.56755096000000005</v>
      </c>
      <c r="K28" s="2">
        <v>0.55409069</v>
      </c>
      <c r="L28" s="2">
        <v>0.57981749000000005</v>
      </c>
      <c r="M28" s="2"/>
      <c r="N28" s="2"/>
      <c r="P28" s="3">
        <f t="shared" si="0"/>
        <v>29</v>
      </c>
      <c r="Q28" s="3">
        <f t="shared" si="1"/>
        <v>29</v>
      </c>
      <c r="R28" s="3">
        <f t="shared" si="2"/>
        <v>29</v>
      </c>
      <c r="S28" s="3">
        <f t="shared" si="3"/>
        <v>29</v>
      </c>
      <c r="T28" s="3">
        <f t="shared" si="4"/>
        <v>29</v>
      </c>
      <c r="U28" s="3">
        <f t="shared" si="5"/>
        <v>28</v>
      </c>
      <c r="V28" s="3">
        <f t="shared" si="6"/>
        <v>28</v>
      </c>
      <c r="W28" s="3">
        <f t="shared" si="7"/>
        <v>27</v>
      </c>
      <c r="X28" s="3">
        <f t="shared" si="8"/>
        <v>26</v>
      </c>
      <c r="Y28" s="3">
        <f t="shared" si="9"/>
        <v>26</v>
      </c>
      <c r="Z28" s="3">
        <f t="shared" si="10"/>
        <v>26</v>
      </c>
    </row>
    <row r="29" spans="1:26" x14ac:dyDescent="0.15">
      <c r="A29" s="6" t="s">
        <v>30</v>
      </c>
      <c r="B29" s="2">
        <v>0.38980078000000001</v>
      </c>
      <c r="C29" s="2">
        <v>0.41677839999999999</v>
      </c>
      <c r="D29" s="2">
        <v>0.41381562999999999</v>
      </c>
      <c r="E29" s="2">
        <v>0.42092898000000001</v>
      </c>
      <c r="F29" s="2">
        <v>0.41142021000000001</v>
      </c>
      <c r="G29" s="2">
        <v>0.41178873999999999</v>
      </c>
      <c r="H29" s="2">
        <v>0.41837651999999997</v>
      </c>
      <c r="I29" s="2">
        <v>0.41382211000000002</v>
      </c>
      <c r="J29" s="2">
        <v>0.41725121999999998</v>
      </c>
      <c r="K29" s="2">
        <v>0.40151297000000002</v>
      </c>
      <c r="L29" s="2">
        <v>0.39185722000000001</v>
      </c>
      <c r="M29" s="2"/>
      <c r="N29" s="2"/>
      <c r="P29" s="3">
        <f t="shared" si="0"/>
        <v>30</v>
      </c>
      <c r="Q29" s="3">
        <f t="shared" si="1"/>
        <v>30</v>
      </c>
      <c r="R29" s="3">
        <f t="shared" si="2"/>
        <v>30</v>
      </c>
      <c r="S29" s="3">
        <f t="shared" si="3"/>
        <v>30</v>
      </c>
      <c r="T29" s="3">
        <f t="shared" si="4"/>
        <v>30</v>
      </c>
      <c r="U29" s="3">
        <f t="shared" si="5"/>
        <v>30</v>
      </c>
      <c r="V29" s="3">
        <f t="shared" si="6"/>
        <v>30</v>
      </c>
      <c r="W29" s="3">
        <f t="shared" si="7"/>
        <v>30</v>
      </c>
      <c r="X29" s="3">
        <f t="shared" si="8"/>
        <v>30</v>
      </c>
      <c r="Y29" s="3">
        <f t="shared" si="9"/>
        <v>30</v>
      </c>
      <c r="Z29" s="3">
        <f t="shared" si="10"/>
        <v>30</v>
      </c>
    </row>
    <row r="30" spans="1:26" x14ac:dyDescent="0.15">
      <c r="A30" s="6" t="s">
        <v>31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/>
      <c r="N30" s="2"/>
      <c r="P30" s="3">
        <f t="shared" si="0"/>
        <v>1</v>
      </c>
      <c r="Q30" s="3">
        <f t="shared" si="1"/>
        <v>1</v>
      </c>
      <c r="R30" s="3">
        <f t="shared" si="2"/>
        <v>1</v>
      </c>
      <c r="S30" s="3">
        <f t="shared" si="3"/>
        <v>1</v>
      </c>
      <c r="T30" s="3">
        <f t="shared" si="4"/>
        <v>1</v>
      </c>
      <c r="U30" s="3">
        <f t="shared" si="5"/>
        <v>1</v>
      </c>
      <c r="V30" s="3">
        <f t="shared" si="6"/>
        <v>1</v>
      </c>
      <c r="W30" s="3">
        <f t="shared" si="7"/>
        <v>1</v>
      </c>
      <c r="X30" s="3">
        <f t="shared" si="8"/>
        <v>1</v>
      </c>
      <c r="Y30" s="3">
        <f t="shared" si="9"/>
        <v>1</v>
      </c>
      <c r="Z30" s="3">
        <f t="shared" si="10"/>
        <v>1</v>
      </c>
    </row>
    <row r="31" spans="1:26" x14ac:dyDescent="0.15">
      <c r="A31" s="6" t="s">
        <v>32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0.85880564999999998</v>
      </c>
      <c r="J31" s="2">
        <v>0.86789070000000001</v>
      </c>
      <c r="K31" s="2">
        <v>0.85620350999999995</v>
      </c>
      <c r="L31" s="2">
        <v>0.84996360000000004</v>
      </c>
      <c r="M31" s="2"/>
      <c r="N31" s="2"/>
      <c r="P31" s="3">
        <f t="shared" si="0"/>
        <v>1</v>
      </c>
      <c r="Q31" s="3">
        <f t="shared" si="1"/>
        <v>1</v>
      </c>
      <c r="R31" s="3">
        <f t="shared" si="2"/>
        <v>1</v>
      </c>
      <c r="S31" s="3">
        <f t="shared" si="3"/>
        <v>1</v>
      </c>
      <c r="T31" s="3">
        <f t="shared" si="4"/>
        <v>1</v>
      </c>
      <c r="U31" s="3">
        <f t="shared" si="5"/>
        <v>1</v>
      </c>
      <c r="V31" s="3">
        <f t="shared" si="6"/>
        <v>1</v>
      </c>
      <c r="W31" s="3">
        <f t="shared" si="7"/>
        <v>16</v>
      </c>
      <c r="X31" s="3">
        <f t="shared" si="8"/>
        <v>16</v>
      </c>
      <c r="Y31" s="3">
        <f t="shared" si="9"/>
        <v>16</v>
      </c>
      <c r="Z31" s="3">
        <f t="shared" si="10"/>
        <v>15</v>
      </c>
    </row>
    <row r="32" spans="1:26" x14ac:dyDescent="0.15">
      <c r="A32" s="6" t="s">
        <v>33</v>
      </c>
      <c r="B32" s="2">
        <v>0.60862824999999998</v>
      </c>
      <c r="C32" s="2">
        <v>0.61809038000000005</v>
      </c>
      <c r="D32" s="2">
        <v>0.59886647000000004</v>
      </c>
      <c r="E32" s="2">
        <v>0.59849297000000001</v>
      </c>
      <c r="F32" s="2">
        <v>0.63654823000000005</v>
      </c>
      <c r="G32" s="2">
        <v>0.63806998000000004</v>
      </c>
      <c r="H32" s="2">
        <v>0.62525721000000001</v>
      </c>
      <c r="I32" s="2">
        <v>0.61128190000000004</v>
      </c>
      <c r="J32" s="2">
        <v>0.60866642999999998</v>
      </c>
      <c r="K32" s="2">
        <v>0.57063987999999999</v>
      </c>
      <c r="L32" s="2">
        <v>0.53902492000000002</v>
      </c>
      <c r="M32" s="2"/>
      <c r="N32" s="2"/>
      <c r="P32" s="3">
        <f t="shared" si="0"/>
        <v>26</v>
      </c>
      <c r="Q32" s="3">
        <f t="shared" si="1"/>
        <v>27</v>
      </c>
      <c r="R32" s="3">
        <f t="shared" si="2"/>
        <v>27</v>
      </c>
      <c r="S32" s="3">
        <f t="shared" si="3"/>
        <v>27</v>
      </c>
      <c r="T32" s="3">
        <f t="shared" si="4"/>
        <v>24</v>
      </c>
      <c r="U32" s="3">
        <f t="shared" si="5"/>
        <v>24</v>
      </c>
      <c r="V32" s="3">
        <f t="shared" si="6"/>
        <v>24</v>
      </c>
      <c r="W32" s="3">
        <f t="shared" si="7"/>
        <v>24</v>
      </c>
      <c r="X32" s="3">
        <f t="shared" si="8"/>
        <v>24</v>
      </c>
      <c r="Y32" s="3">
        <f t="shared" si="9"/>
        <v>24</v>
      </c>
      <c r="Z32" s="3">
        <f t="shared" si="10"/>
        <v>27</v>
      </c>
    </row>
    <row r="33" spans="1:27" x14ac:dyDescent="0.15">
      <c r="A33" s="1" t="s">
        <v>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27" x14ac:dyDescent="0.15">
      <c r="A34" s="2" t="s">
        <v>2</v>
      </c>
      <c r="B34" s="2" t="s">
        <v>1</v>
      </c>
      <c r="C34" s="2" t="s">
        <v>35</v>
      </c>
      <c r="D34" s="2" t="s">
        <v>36</v>
      </c>
      <c r="E34" s="2" t="s">
        <v>37</v>
      </c>
      <c r="F34" s="2" t="s">
        <v>38</v>
      </c>
      <c r="G34" s="2" t="s">
        <v>39</v>
      </c>
      <c r="H34" s="2" t="s">
        <v>40</v>
      </c>
      <c r="I34" s="2" t="s">
        <v>41</v>
      </c>
      <c r="J34" s="2" t="s">
        <v>42</v>
      </c>
      <c r="K34" s="2" t="s">
        <v>43</v>
      </c>
      <c r="L34" s="2" t="s">
        <v>44</v>
      </c>
      <c r="M34" s="1" t="s">
        <v>46</v>
      </c>
      <c r="N34" s="1"/>
      <c r="P34" s="3" t="s">
        <v>45</v>
      </c>
      <c r="Q34" s="3" t="s">
        <v>45</v>
      </c>
      <c r="R34" s="3" t="s">
        <v>45</v>
      </c>
      <c r="S34" s="3" t="s">
        <v>45</v>
      </c>
      <c r="T34" s="3" t="s">
        <v>45</v>
      </c>
      <c r="U34" s="3" t="s">
        <v>45</v>
      </c>
      <c r="V34" s="3" t="s">
        <v>45</v>
      </c>
      <c r="W34" s="3" t="s">
        <v>45</v>
      </c>
      <c r="X34" s="3" t="s">
        <v>45</v>
      </c>
      <c r="Y34" s="3" t="s">
        <v>45</v>
      </c>
      <c r="Z34" s="3" t="s">
        <v>45</v>
      </c>
    </row>
    <row r="35" spans="1:27" x14ac:dyDescent="0.15">
      <c r="A35" s="2" t="s">
        <v>4</v>
      </c>
      <c r="B35" s="7">
        <v>1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1</v>
      </c>
      <c r="M35" s="7">
        <f>AVERAGE(B35:L35)</f>
        <v>1</v>
      </c>
      <c r="N35" s="2">
        <v>82123.545454545456</v>
      </c>
      <c r="P35" s="3">
        <f>RANK(B35,B$35:B$64,0)</f>
        <v>1</v>
      </c>
      <c r="Q35" s="3">
        <f>RANK(C35,C$35:C$64,0)</f>
        <v>1</v>
      </c>
      <c r="R35" s="3">
        <f>RANK(D35,D$35:D$64,0)</f>
        <v>1</v>
      </c>
      <c r="S35" s="3">
        <f>RANK(E35,E$35:E$64,0)</f>
        <v>1</v>
      </c>
      <c r="T35" s="3">
        <f>RANK(F35,F$35:F$64,0)</f>
        <v>1</v>
      </c>
      <c r="U35" s="3">
        <f>RANK(G35,G$35:G$64,0)</f>
        <v>1</v>
      </c>
      <c r="V35" s="3">
        <f>RANK(H35,H$35:H$64,0)</f>
        <v>1</v>
      </c>
      <c r="W35" s="3">
        <f>RANK(I35,I$35:I$64,0)</f>
        <v>1</v>
      </c>
      <c r="X35" s="3">
        <f>RANK(J35,J$35:J$64,0)</f>
        <v>1</v>
      </c>
      <c r="Y35" s="3">
        <f>RANK(K35,K$35:K$64,0)</f>
        <v>1</v>
      </c>
      <c r="Z35" s="3">
        <f>RANK(L35,L$35:L$64,0)</f>
        <v>1</v>
      </c>
      <c r="AA35" s="3">
        <f>P35-Z35</f>
        <v>0</v>
      </c>
    </row>
    <row r="36" spans="1:27" x14ac:dyDescent="0.15">
      <c r="A36" s="2" t="s">
        <v>5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f t="shared" ref="M36:M68" si="11">AVERAGE(B36:L36)</f>
        <v>1</v>
      </c>
      <c r="N36" s="2">
        <v>80899.090909090912</v>
      </c>
      <c r="P36" s="3">
        <f t="shared" ref="P36:P64" si="12">RANK(B36,B$35:B$64,0)</f>
        <v>1</v>
      </c>
      <c r="Q36" s="3">
        <f>RANK(C36,C$35:C$64,0)</f>
        <v>1</v>
      </c>
      <c r="R36" s="3">
        <f>RANK(D36,D$35:D$64,0)</f>
        <v>1</v>
      </c>
      <c r="S36" s="3">
        <f>RANK(E36,E$35:E$64,0)</f>
        <v>1</v>
      </c>
      <c r="T36" s="3">
        <f>RANK(F36,F$35:F$64,0)</f>
        <v>1</v>
      </c>
      <c r="U36" s="3">
        <f>RANK(G36,G$35:G$64,0)</f>
        <v>1</v>
      </c>
      <c r="V36" s="3">
        <f>RANK(H36,H$35:H$64,0)</f>
        <v>1</v>
      </c>
      <c r="W36" s="3">
        <f>RANK(I36,I$35:I$64,0)</f>
        <v>1</v>
      </c>
      <c r="X36" s="3">
        <f>RANK(J36,J$35:J$64,0)</f>
        <v>1</v>
      </c>
      <c r="Y36" s="3">
        <f>RANK(K36,K$35:K$64,0)</f>
        <v>1</v>
      </c>
      <c r="Z36" s="3">
        <f>RANK(L36,L$35:L$64,0)</f>
        <v>1</v>
      </c>
      <c r="AA36" s="3">
        <f t="shared" ref="AA36:AA64" si="13">P36-Z36</f>
        <v>0</v>
      </c>
    </row>
    <row r="37" spans="1:27" x14ac:dyDescent="0.15">
      <c r="A37" s="2" t="s">
        <v>6</v>
      </c>
      <c r="B37" s="7">
        <v>0.62059984999999995</v>
      </c>
      <c r="C37" s="7">
        <v>0.62701026000000004</v>
      </c>
      <c r="D37" s="7">
        <v>0.59445234000000002</v>
      </c>
      <c r="E37" s="7">
        <v>0.58573326999999997</v>
      </c>
      <c r="F37" s="7">
        <v>0.59426213000000006</v>
      </c>
      <c r="G37" s="7">
        <v>0.59308260999999995</v>
      </c>
      <c r="H37" s="7">
        <v>0.57948396000000002</v>
      </c>
      <c r="I37" s="7">
        <v>0.56197025</v>
      </c>
      <c r="J37" s="7">
        <v>0.55674137999999995</v>
      </c>
      <c r="K37" s="7">
        <v>0.53456824999999997</v>
      </c>
      <c r="L37" s="7">
        <v>0.58256264999999996</v>
      </c>
      <c r="M37" s="7">
        <f t="shared" si="11"/>
        <v>0.58458790454545451</v>
      </c>
      <c r="N37" s="2">
        <v>31414</v>
      </c>
      <c r="P37" s="3">
        <f t="shared" si="12"/>
        <v>21</v>
      </c>
      <c r="Q37" s="3">
        <f>RANK(C37,C$35:C$64,0)</f>
        <v>22</v>
      </c>
      <c r="R37" s="3">
        <f>RANK(D37,D$35:D$64,0)</f>
        <v>22</v>
      </c>
      <c r="S37" s="3">
        <f>RANK(E37,E$35:E$64,0)</f>
        <v>22</v>
      </c>
      <c r="T37" s="3">
        <f>RANK(F37,F$35:F$64,0)</f>
        <v>22</v>
      </c>
      <c r="U37" s="3">
        <f>RANK(G37,G$35:G$64,0)</f>
        <v>22</v>
      </c>
      <c r="V37" s="3">
        <f>RANK(H37,H$35:H$64,0)</f>
        <v>22</v>
      </c>
      <c r="W37" s="3">
        <f>RANK(I37,I$35:I$64,0)</f>
        <v>22</v>
      </c>
      <c r="X37" s="3">
        <f>RANK(J37,J$35:J$64,0)</f>
        <v>23</v>
      </c>
      <c r="Y37" s="3">
        <f>RANK(K37,K$35:K$64,0)</f>
        <v>23</v>
      </c>
      <c r="Z37" s="3">
        <f>RANK(L37,L$35:L$64,0)</f>
        <v>20</v>
      </c>
      <c r="AA37" s="3">
        <f t="shared" si="13"/>
        <v>1</v>
      </c>
    </row>
    <row r="38" spans="1:27" x14ac:dyDescent="0.15">
      <c r="A38" s="2" t="s">
        <v>7</v>
      </c>
      <c r="B38" s="7">
        <v>0.60465800999999997</v>
      </c>
      <c r="C38" s="7">
        <v>0.63389108000000005</v>
      </c>
      <c r="D38" s="7">
        <v>0.61356412000000005</v>
      </c>
      <c r="E38" s="7">
        <v>0.56540307000000001</v>
      </c>
      <c r="F38" s="7">
        <v>0.58442563000000003</v>
      </c>
      <c r="G38" s="7">
        <v>0.58867053000000003</v>
      </c>
      <c r="H38" s="7">
        <v>0.57043655000000004</v>
      </c>
      <c r="I38" s="7">
        <v>0.54549431000000004</v>
      </c>
      <c r="J38" s="7">
        <v>0.52406410999999997</v>
      </c>
      <c r="K38" s="7">
        <v>0.49955087999999997</v>
      </c>
      <c r="L38" s="7">
        <v>0.55665507999999997</v>
      </c>
      <c r="M38" s="7">
        <f t="shared" si="11"/>
        <v>0.57152848818181823</v>
      </c>
      <c r="N38" s="2">
        <v>27882.909090909092</v>
      </c>
      <c r="P38" s="3">
        <f t="shared" si="12"/>
        <v>22</v>
      </c>
      <c r="Q38" s="3">
        <f>RANK(C38,C$35:C$64,0)</f>
        <v>21</v>
      </c>
      <c r="R38" s="3">
        <f>RANK(D38,D$35:D$64,0)</f>
        <v>21</v>
      </c>
      <c r="S38" s="3">
        <f>RANK(E38,E$35:E$64,0)</f>
        <v>24</v>
      </c>
      <c r="T38" s="3">
        <f>RANK(F38,F$35:F$64,0)</f>
        <v>23</v>
      </c>
      <c r="U38" s="3">
        <f>RANK(G38,G$35:G$64,0)</f>
        <v>23</v>
      </c>
      <c r="V38" s="3">
        <f>RANK(H38,H$35:H$64,0)</f>
        <v>23</v>
      </c>
      <c r="W38" s="3">
        <f>RANK(I38,I$35:I$64,0)</f>
        <v>24</v>
      </c>
      <c r="X38" s="3">
        <f>RANK(J38,J$35:J$64,0)</f>
        <v>25</v>
      </c>
      <c r="Y38" s="3">
        <f>RANK(K38,K$35:K$64,0)</f>
        <v>25</v>
      </c>
      <c r="Z38" s="3">
        <f>RANK(L38,L$35:L$64,0)</f>
        <v>24</v>
      </c>
      <c r="AA38" s="3">
        <f t="shared" si="13"/>
        <v>-2</v>
      </c>
    </row>
    <row r="39" spans="1:27" x14ac:dyDescent="0.15">
      <c r="A39" s="2" t="s">
        <v>8</v>
      </c>
      <c r="B39" s="7">
        <v>0.58028630000000003</v>
      </c>
      <c r="C39" s="7">
        <v>0.65083707000000002</v>
      </c>
      <c r="D39" s="7">
        <v>0.69536412000000003</v>
      </c>
      <c r="E39" s="7">
        <v>0.70698799000000001</v>
      </c>
      <c r="F39" s="7">
        <v>0.70439183000000005</v>
      </c>
      <c r="G39" s="7">
        <v>0.71831475</v>
      </c>
      <c r="H39" s="7">
        <v>0.70539035000000005</v>
      </c>
      <c r="I39" s="7">
        <v>0.66247343999999997</v>
      </c>
      <c r="J39" s="7">
        <v>0.62084222</v>
      </c>
      <c r="K39" s="7">
        <v>0.60502085999999999</v>
      </c>
      <c r="L39" s="7">
        <v>0.56443346999999999</v>
      </c>
      <c r="M39" s="7">
        <f t="shared" si="11"/>
        <v>0.65584930909090911</v>
      </c>
      <c r="N39" s="2">
        <v>52038.727272727272</v>
      </c>
      <c r="P39" s="3">
        <f t="shared" si="12"/>
        <v>24</v>
      </c>
      <c r="Q39" s="3">
        <f>RANK(C39,C$35:C$64,0)</f>
        <v>20</v>
      </c>
      <c r="R39" s="3">
        <f>RANK(D39,D$35:D$64,0)</f>
        <v>17</v>
      </c>
      <c r="S39" s="3">
        <f>RANK(E39,E$35:E$64,0)</f>
        <v>17</v>
      </c>
      <c r="T39" s="3">
        <f>RANK(F39,F$35:F$64,0)</f>
        <v>17</v>
      </c>
      <c r="U39" s="3">
        <f>RANK(G39,G$35:G$64,0)</f>
        <v>16</v>
      </c>
      <c r="V39" s="3">
        <f>RANK(H39,H$35:H$64,0)</f>
        <v>16</v>
      </c>
      <c r="W39" s="3">
        <f>RANK(I39,I$35:I$64,0)</f>
        <v>19</v>
      </c>
      <c r="X39" s="3">
        <f>RANK(J39,J$35:J$64,0)</f>
        <v>20</v>
      </c>
      <c r="Y39" s="3">
        <f>RANK(K39,K$35:K$64,0)</f>
        <v>20</v>
      </c>
      <c r="Z39" s="3">
        <f>RANK(L39,L$35:L$64,0)</f>
        <v>22</v>
      </c>
      <c r="AA39" s="3">
        <f t="shared" si="13"/>
        <v>2</v>
      </c>
    </row>
    <row r="40" spans="1:27" x14ac:dyDescent="0.15">
      <c r="A40" s="2" t="s">
        <v>9</v>
      </c>
      <c r="B40" s="7">
        <v>1</v>
      </c>
      <c r="C40" s="7">
        <v>1</v>
      </c>
      <c r="D40" s="7">
        <v>1</v>
      </c>
      <c r="E40" s="7">
        <v>1</v>
      </c>
      <c r="F40" s="7">
        <v>1</v>
      </c>
      <c r="G40" s="7">
        <v>1</v>
      </c>
      <c r="H40" s="7">
        <v>1</v>
      </c>
      <c r="I40" s="7">
        <v>1</v>
      </c>
      <c r="J40" s="7">
        <v>1</v>
      </c>
      <c r="K40" s="7">
        <v>1</v>
      </c>
      <c r="L40" s="7">
        <v>1</v>
      </c>
      <c r="M40" s="7">
        <f t="shared" si="11"/>
        <v>1</v>
      </c>
      <c r="N40" s="2">
        <v>46168.454545454544</v>
      </c>
      <c r="P40" s="3">
        <f t="shared" si="12"/>
        <v>1</v>
      </c>
      <c r="Q40" s="3">
        <f>RANK(C40,C$35:C$64,0)</f>
        <v>1</v>
      </c>
      <c r="R40" s="3">
        <f>RANK(D40,D$35:D$64,0)</f>
        <v>1</v>
      </c>
      <c r="S40" s="3">
        <f>RANK(E40,E$35:E$64,0)</f>
        <v>1</v>
      </c>
      <c r="T40" s="3">
        <f>RANK(F40,F$35:F$64,0)</f>
        <v>1</v>
      </c>
      <c r="U40" s="3">
        <f>RANK(G40,G$35:G$64,0)</f>
        <v>1</v>
      </c>
      <c r="V40" s="3">
        <f>RANK(H40,H$35:H$64,0)</f>
        <v>1</v>
      </c>
      <c r="W40" s="3">
        <f>RANK(I40,I$35:I$64,0)</f>
        <v>1</v>
      </c>
      <c r="X40" s="3">
        <f>RANK(J40,J$35:J$64,0)</f>
        <v>1</v>
      </c>
      <c r="Y40" s="3">
        <f>RANK(K40,K$35:K$64,0)</f>
        <v>1</v>
      </c>
      <c r="Z40" s="3">
        <f>RANK(L40,L$35:L$64,0)</f>
        <v>1</v>
      </c>
      <c r="AA40" s="3">
        <f t="shared" si="13"/>
        <v>0</v>
      </c>
    </row>
    <row r="41" spans="1:27" x14ac:dyDescent="0.15">
      <c r="A41" s="2" t="s">
        <v>10</v>
      </c>
      <c r="B41" s="7">
        <v>0.67048993000000001</v>
      </c>
      <c r="C41" s="7">
        <v>0.66917870000000002</v>
      </c>
      <c r="D41" s="7">
        <v>0.62896856999999995</v>
      </c>
      <c r="E41" s="7">
        <v>0.63702632999999997</v>
      </c>
      <c r="F41" s="7">
        <v>0.63609351999999997</v>
      </c>
      <c r="G41" s="7">
        <v>0.64922482000000004</v>
      </c>
      <c r="H41" s="7">
        <v>0.66716120999999995</v>
      </c>
      <c r="I41" s="7">
        <v>0.67069749999999995</v>
      </c>
      <c r="J41" s="7">
        <v>0.66039203999999996</v>
      </c>
      <c r="K41" s="7">
        <v>0.62632832000000005</v>
      </c>
      <c r="L41" s="7">
        <v>0.62002641000000003</v>
      </c>
      <c r="M41" s="7">
        <f t="shared" si="11"/>
        <v>0.64868975909090909</v>
      </c>
      <c r="N41" s="2">
        <v>36467.272727272728</v>
      </c>
      <c r="P41" s="3">
        <f t="shared" si="12"/>
        <v>17</v>
      </c>
      <c r="Q41" s="3">
        <f>RANK(C41,C$35:C$64,0)</f>
        <v>17</v>
      </c>
      <c r="R41" s="3">
        <f>RANK(D41,D$35:D$64,0)</f>
        <v>20</v>
      </c>
      <c r="S41" s="3">
        <f>RANK(E41,E$35:E$64,0)</f>
        <v>21</v>
      </c>
      <c r="T41" s="3">
        <f>RANK(F41,F$35:F$64,0)</f>
        <v>21</v>
      </c>
      <c r="U41" s="3">
        <f>RANK(G41,G$35:G$64,0)</f>
        <v>20</v>
      </c>
      <c r="V41" s="3">
        <f>RANK(H41,H$35:H$64,0)</f>
        <v>19</v>
      </c>
      <c r="W41" s="3">
        <f>RANK(I41,I$35:I$64,0)</f>
        <v>18</v>
      </c>
      <c r="X41" s="3">
        <f>RANK(J41,J$35:J$64,0)</f>
        <v>18</v>
      </c>
      <c r="Y41" s="3">
        <f>RANK(K41,K$35:K$64,0)</f>
        <v>18</v>
      </c>
      <c r="Z41" s="3">
        <f>RANK(L41,L$35:L$64,0)</f>
        <v>19</v>
      </c>
      <c r="AA41" s="3">
        <f t="shared" si="13"/>
        <v>-2</v>
      </c>
    </row>
    <row r="42" spans="1:27" x14ac:dyDescent="0.15">
      <c r="A42" s="2" t="s">
        <v>11</v>
      </c>
      <c r="B42" s="7">
        <v>0.78686475</v>
      </c>
      <c r="C42" s="7">
        <v>0.75884589000000002</v>
      </c>
      <c r="D42" s="7">
        <v>0.73865771000000002</v>
      </c>
      <c r="E42" s="7">
        <v>0.68996564000000005</v>
      </c>
      <c r="F42" s="7">
        <v>0.69225946000000005</v>
      </c>
      <c r="G42" s="7">
        <v>0.71602297999999998</v>
      </c>
      <c r="H42" s="7">
        <v>0.68854764000000002</v>
      </c>
      <c r="I42" s="7">
        <v>0.68423778999999996</v>
      </c>
      <c r="J42" s="7">
        <v>0.64826879000000004</v>
      </c>
      <c r="K42" s="7">
        <v>0.62175391000000002</v>
      </c>
      <c r="L42" s="7">
        <v>0.62293030000000005</v>
      </c>
      <c r="M42" s="7">
        <f t="shared" si="11"/>
        <v>0.69530498727272738</v>
      </c>
      <c r="N42" s="2">
        <v>30132.545454545456</v>
      </c>
      <c r="P42" s="3">
        <f t="shared" si="12"/>
        <v>13</v>
      </c>
      <c r="Q42" s="3">
        <f>RANK(C42,C$35:C$64,0)</f>
        <v>15</v>
      </c>
      <c r="R42" s="3">
        <f>RANK(D42,D$35:D$64,0)</f>
        <v>15</v>
      </c>
      <c r="S42" s="3">
        <f>RANK(E42,E$35:E$64,0)</f>
        <v>18</v>
      </c>
      <c r="T42" s="3">
        <f>RANK(F42,F$35:F$64,0)</f>
        <v>18</v>
      </c>
      <c r="U42" s="3">
        <f>RANK(G42,G$35:G$64,0)</f>
        <v>18</v>
      </c>
      <c r="V42" s="3">
        <f>RANK(H42,H$35:H$64,0)</f>
        <v>17</v>
      </c>
      <c r="W42" s="3">
        <f>RANK(I42,I$35:I$64,0)</f>
        <v>17</v>
      </c>
      <c r="X42" s="3">
        <f>RANK(J42,J$35:J$64,0)</f>
        <v>19</v>
      </c>
      <c r="Y42" s="3">
        <f>RANK(K42,K$35:K$64,0)</f>
        <v>19</v>
      </c>
      <c r="Z42" s="3">
        <f>RANK(L42,L$35:L$64,0)</f>
        <v>18</v>
      </c>
      <c r="AA42" s="3">
        <f t="shared" si="13"/>
        <v>-5</v>
      </c>
    </row>
    <row r="43" spans="1:27" x14ac:dyDescent="0.15">
      <c r="A43" s="2" t="s">
        <v>12</v>
      </c>
      <c r="B43" s="7">
        <v>1</v>
      </c>
      <c r="C43" s="7">
        <v>1</v>
      </c>
      <c r="D43" s="7">
        <v>1</v>
      </c>
      <c r="E43" s="7">
        <v>1</v>
      </c>
      <c r="F43" s="7">
        <v>1</v>
      </c>
      <c r="G43" s="7">
        <v>1</v>
      </c>
      <c r="H43" s="7">
        <v>1</v>
      </c>
      <c r="I43" s="7">
        <v>0.90569356000000001</v>
      </c>
      <c r="J43" s="7">
        <v>0.91296885000000005</v>
      </c>
      <c r="K43" s="7">
        <v>0.92232325000000004</v>
      </c>
      <c r="L43" s="7">
        <v>0.93488967999999995</v>
      </c>
      <c r="M43" s="7">
        <f t="shared" si="11"/>
        <v>0.97053412181818177</v>
      </c>
      <c r="N43" s="2">
        <v>82561.454545454544</v>
      </c>
      <c r="P43" s="3">
        <f t="shared" si="12"/>
        <v>1</v>
      </c>
      <c r="Q43" s="3">
        <f>RANK(C43,C$35:C$64,0)</f>
        <v>1</v>
      </c>
      <c r="R43" s="3">
        <f>RANK(D43,D$35:D$64,0)</f>
        <v>1</v>
      </c>
      <c r="S43" s="3">
        <f>RANK(E43,E$35:E$64,0)</f>
        <v>1</v>
      </c>
      <c r="T43" s="3">
        <f>RANK(F43,F$35:F$64,0)</f>
        <v>1</v>
      </c>
      <c r="U43" s="3">
        <f>RANK(G43,G$35:G$64,0)</f>
        <v>1</v>
      </c>
      <c r="V43" s="3">
        <f>RANK(H43,H$35:H$64,0)</f>
        <v>1</v>
      </c>
      <c r="W43" s="3">
        <f>RANK(I43,I$35:I$64,0)</f>
        <v>11</v>
      </c>
      <c r="X43" s="3">
        <f>RANK(J43,J$35:J$64,0)</f>
        <v>11</v>
      </c>
      <c r="Y43" s="3">
        <f>RANK(K43,K$35:K$64,0)</f>
        <v>10</v>
      </c>
      <c r="Z43" s="3">
        <f>RANK(L43,L$35:L$64,0)</f>
        <v>9</v>
      </c>
      <c r="AA43" s="3">
        <f t="shared" si="13"/>
        <v>-8</v>
      </c>
    </row>
    <row r="44" spans="1:27" x14ac:dyDescent="0.15">
      <c r="A44" s="2" t="s">
        <v>13</v>
      </c>
      <c r="B44" s="7">
        <v>0.80435774000000004</v>
      </c>
      <c r="C44" s="7">
        <v>0.81171842999999999</v>
      </c>
      <c r="D44" s="7">
        <v>0.81905654000000006</v>
      </c>
      <c r="E44" s="7">
        <v>0.84047046999999997</v>
      </c>
      <c r="F44" s="7">
        <v>0.86583648999999996</v>
      </c>
      <c r="G44" s="7">
        <v>0.86395162999999997</v>
      </c>
      <c r="H44" s="7">
        <v>0.86872419999999995</v>
      </c>
      <c r="I44" s="7">
        <v>0.88533410999999995</v>
      </c>
      <c r="J44" s="7">
        <v>0.90529459999999995</v>
      </c>
      <c r="K44" s="7">
        <v>0.90315844999999995</v>
      </c>
      <c r="L44" s="7">
        <v>0.92409598999999998</v>
      </c>
      <c r="M44" s="7">
        <f t="shared" si="11"/>
        <v>0.86290896818181817</v>
      </c>
      <c r="N44" s="2">
        <v>61125.090909090912</v>
      </c>
      <c r="P44" s="3">
        <f t="shared" si="12"/>
        <v>11</v>
      </c>
      <c r="Q44" s="3">
        <f>RANK(C44,C$35:C$64,0)</f>
        <v>12</v>
      </c>
      <c r="R44" s="3">
        <f>RANK(D44,D$35:D$64,0)</f>
        <v>14</v>
      </c>
      <c r="S44" s="3">
        <f>RANK(E44,E$35:E$64,0)</f>
        <v>12</v>
      </c>
      <c r="T44" s="3">
        <f>RANK(F44,F$35:F$64,0)</f>
        <v>11</v>
      </c>
      <c r="U44" s="3">
        <f>RANK(G44,G$35:G$64,0)</f>
        <v>12</v>
      </c>
      <c r="V44" s="3">
        <f>RANK(H44,H$35:H$64,0)</f>
        <v>12</v>
      </c>
      <c r="W44" s="3">
        <f>RANK(I44,I$35:I$64,0)</f>
        <v>12</v>
      </c>
      <c r="X44" s="3">
        <f>RANK(J44,J$35:J$64,0)</f>
        <v>12</v>
      </c>
      <c r="Y44" s="3">
        <f>RANK(K44,K$35:K$64,0)</f>
        <v>11</v>
      </c>
      <c r="Z44" s="3">
        <f>RANK(L44,L$35:L$64,0)</f>
        <v>11</v>
      </c>
      <c r="AA44" s="3">
        <f t="shared" si="13"/>
        <v>0</v>
      </c>
    </row>
    <row r="45" spans="1:27" x14ac:dyDescent="0.15">
      <c r="A45" s="2" t="s">
        <v>14</v>
      </c>
      <c r="B45" s="7">
        <v>0.92963978999999997</v>
      </c>
      <c r="C45" s="7">
        <v>0.92265456999999995</v>
      </c>
      <c r="D45" s="7">
        <v>0.91071681999999998</v>
      </c>
      <c r="E45" s="7">
        <v>0.92178296999999998</v>
      </c>
      <c r="F45" s="7">
        <v>0.96690032999999997</v>
      </c>
      <c r="G45" s="7">
        <v>0.99890999999999996</v>
      </c>
      <c r="H45" s="7">
        <v>1</v>
      </c>
      <c r="I45" s="7">
        <v>1</v>
      </c>
      <c r="J45" s="7">
        <v>1</v>
      </c>
      <c r="K45" s="7">
        <v>1</v>
      </c>
      <c r="L45" s="7">
        <v>0.9948323</v>
      </c>
      <c r="M45" s="7">
        <f t="shared" si="11"/>
        <v>0.96776698000000005</v>
      </c>
      <c r="N45" s="2">
        <v>57482.545454545456</v>
      </c>
      <c r="P45" s="3">
        <f t="shared" si="12"/>
        <v>9</v>
      </c>
      <c r="Q45" s="3">
        <f>RANK(C45,C$35:C$64,0)</f>
        <v>10</v>
      </c>
      <c r="R45" s="3">
        <f>RANK(D45,D$35:D$64,0)</f>
        <v>11</v>
      </c>
      <c r="S45" s="3">
        <f>RANK(E45,E$35:E$64,0)</f>
        <v>9</v>
      </c>
      <c r="T45" s="3">
        <f>RANK(F45,F$35:F$64,0)</f>
        <v>9</v>
      </c>
      <c r="U45" s="3">
        <f>RANK(G45,G$35:G$64,0)</f>
        <v>9</v>
      </c>
      <c r="V45" s="3">
        <f>RANK(H45,H$35:H$64,0)</f>
        <v>1</v>
      </c>
      <c r="W45" s="3">
        <f>RANK(I45,I$35:I$64,0)</f>
        <v>1</v>
      </c>
      <c r="X45" s="3">
        <f>RANK(J45,J$35:J$64,0)</f>
        <v>1</v>
      </c>
      <c r="Y45" s="3">
        <f>RANK(K45,K$35:K$64,0)</f>
        <v>1</v>
      </c>
      <c r="Z45" s="3">
        <f>RANK(L45,L$35:L$64,0)</f>
        <v>6</v>
      </c>
      <c r="AA45" s="3">
        <f t="shared" si="13"/>
        <v>3</v>
      </c>
    </row>
    <row r="46" spans="1:27" x14ac:dyDescent="0.15">
      <c r="A46" s="2" t="s">
        <v>15</v>
      </c>
      <c r="B46" s="7">
        <v>0.78636764000000003</v>
      </c>
      <c r="C46" s="7">
        <v>0.91792163000000004</v>
      </c>
      <c r="D46" s="7">
        <v>1</v>
      </c>
      <c r="E46" s="7">
        <v>1</v>
      </c>
      <c r="F46" s="7">
        <v>1</v>
      </c>
      <c r="G46" s="7">
        <v>1</v>
      </c>
      <c r="H46" s="7">
        <v>1</v>
      </c>
      <c r="I46" s="7">
        <v>1</v>
      </c>
      <c r="J46" s="7">
        <v>1</v>
      </c>
      <c r="K46" s="7">
        <v>0.96833915000000004</v>
      </c>
      <c r="L46" s="7">
        <v>0.95417618000000004</v>
      </c>
      <c r="M46" s="7">
        <f t="shared" si="11"/>
        <v>0.96607314545454548</v>
      </c>
      <c r="N46" s="2">
        <v>24569.272727272728</v>
      </c>
      <c r="P46" s="3">
        <f t="shared" si="12"/>
        <v>14</v>
      </c>
      <c r="Q46" s="3">
        <f>RANK(C46,C$35:C$64,0)</f>
        <v>11</v>
      </c>
      <c r="R46" s="3">
        <f>RANK(D46,D$35:D$64,0)</f>
        <v>1</v>
      </c>
      <c r="S46" s="3">
        <f>RANK(E46,E$35:E$64,0)</f>
        <v>1</v>
      </c>
      <c r="T46" s="3">
        <f>RANK(F46,F$35:F$64,0)</f>
        <v>1</v>
      </c>
      <c r="U46" s="3">
        <f>RANK(G46,G$35:G$64,0)</f>
        <v>1</v>
      </c>
      <c r="V46" s="3">
        <f>RANK(H46,H$35:H$64,0)</f>
        <v>1</v>
      </c>
      <c r="W46" s="3">
        <f>RANK(I46,I$35:I$64,0)</f>
        <v>1</v>
      </c>
      <c r="X46" s="3">
        <f>RANK(J46,J$35:J$64,0)</f>
        <v>1</v>
      </c>
      <c r="Y46" s="3">
        <f>RANK(K46,K$35:K$64,0)</f>
        <v>8</v>
      </c>
      <c r="Z46" s="3">
        <f>RANK(L46,L$35:L$64,0)</f>
        <v>8</v>
      </c>
      <c r="AA46" s="3">
        <f t="shared" si="13"/>
        <v>6</v>
      </c>
    </row>
    <row r="47" spans="1:27" x14ac:dyDescent="0.15">
      <c r="A47" s="2" t="s">
        <v>16</v>
      </c>
      <c r="B47" s="7">
        <v>1</v>
      </c>
      <c r="C47" s="7">
        <v>1</v>
      </c>
      <c r="D47" s="7">
        <v>1</v>
      </c>
      <c r="E47" s="7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0.97369097999999998</v>
      </c>
      <c r="L47" s="7">
        <v>0.96365853999999995</v>
      </c>
      <c r="M47" s="7">
        <f t="shared" si="11"/>
        <v>0.99430450181818197</v>
      </c>
      <c r="N47" s="2">
        <v>46761.909090909088</v>
      </c>
      <c r="P47" s="3">
        <f t="shared" si="12"/>
        <v>1</v>
      </c>
      <c r="Q47" s="3">
        <f>RANK(C47,C$35:C$64,0)</f>
        <v>1</v>
      </c>
      <c r="R47" s="3">
        <f>RANK(D47,D$35:D$64,0)</f>
        <v>1</v>
      </c>
      <c r="S47" s="3">
        <f>RANK(E47,E$35:E$64,0)</f>
        <v>1</v>
      </c>
      <c r="T47" s="3">
        <f>RANK(F47,F$35:F$64,0)</f>
        <v>1</v>
      </c>
      <c r="U47" s="3">
        <f>RANK(G47,G$35:G$64,0)</f>
        <v>1</v>
      </c>
      <c r="V47" s="3">
        <f>RANK(H47,H$35:H$64,0)</f>
        <v>1</v>
      </c>
      <c r="W47" s="3">
        <f>RANK(I47,I$35:I$64,0)</f>
        <v>1</v>
      </c>
      <c r="X47" s="3">
        <f>RANK(J47,J$35:J$64,0)</f>
        <v>1</v>
      </c>
      <c r="Y47" s="3">
        <f>RANK(K47,K$35:K$64,0)</f>
        <v>7</v>
      </c>
      <c r="Z47" s="3">
        <f>RANK(L47,L$35:L$64,0)</f>
        <v>7</v>
      </c>
      <c r="AA47" s="3">
        <f t="shared" si="13"/>
        <v>-6</v>
      </c>
    </row>
    <row r="48" spans="1:27" x14ac:dyDescent="0.15">
      <c r="A48" s="2" t="s">
        <v>17</v>
      </c>
      <c r="B48" s="7">
        <v>0.58964499000000004</v>
      </c>
      <c r="C48" s="7">
        <v>0.56761476</v>
      </c>
      <c r="D48" s="7">
        <v>0.58884185</v>
      </c>
      <c r="E48" s="7">
        <v>0.57962499999999995</v>
      </c>
      <c r="F48" s="7">
        <v>0.56415157000000005</v>
      </c>
      <c r="G48" s="7">
        <v>0.56559621999999998</v>
      </c>
      <c r="H48" s="7">
        <v>0.56907611999999996</v>
      </c>
      <c r="I48" s="7">
        <v>0.53402813000000005</v>
      </c>
      <c r="J48" s="7">
        <v>0.54383150999999996</v>
      </c>
      <c r="K48" s="7">
        <v>0.51052014999999995</v>
      </c>
      <c r="L48" s="7">
        <v>0.48433656000000003</v>
      </c>
      <c r="M48" s="7">
        <f t="shared" si="11"/>
        <v>0.55429698727272736</v>
      </c>
      <c r="N48" s="2">
        <v>25197</v>
      </c>
      <c r="P48" s="3">
        <f t="shared" si="12"/>
        <v>23</v>
      </c>
      <c r="Q48" s="3">
        <f>RANK(C48,C$35:C$64,0)</f>
        <v>24</v>
      </c>
      <c r="R48" s="3">
        <f>RANK(D48,D$35:D$64,0)</f>
        <v>24</v>
      </c>
      <c r="S48" s="3">
        <f>RANK(E48,E$35:E$64,0)</f>
        <v>23</v>
      </c>
      <c r="T48" s="3">
        <f>RANK(F48,F$35:F$64,0)</f>
        <v>24</v>
      </c>
      <c r="U48" s="3">
        <f>RANK(G48,G$35:G$64,0)</f>
        <v>24</v>
      </c>
      <c r="V48" s="3">
        <f>RANK(H48,H$35:H$64,0)</f>
        <v>24</v>
      </c>
      <c r="W48" s="3">
        <f>RANK(I48,I$35:I$64,0)</f>
        <v>25</v>
      </c>
      <c r="X48" s="3">
        <f>RANK(J48,J$35:J$64,0)</f>
        <v>24</v>
      </c>
      <c r="Y48" s="3">
        <f>RANK(K48,K$35:K$64,0)</f>
        <v>24</v>
      </c>
      <c r="Z48" s="3">
        <f>RANK(L48,L$35:L$64,0)</f>
        <v>25</v>
      </c>
      <c r="AA48" s="3">
        <f t="shared" si="13"/>
        <v>-2</v>
      </c>
    </row>
    <row r="49" spans="1:27" x14ac:dyDescent="0.15">
      <c r="A49" s="2" t="s">
        <v>18</v>
      </c>
      <c r="B49" s="7">
        <v>0.68510393999999997</v>
      </c>
      <c r="C49" s="7">
        <v>0.68215804999999996</v>
      </c>
      <c r="D49" s="7">
        <v>0.66943967000000004</v>
      </c>
      <c r="E49" s="7">
        <v>0.67397693000000003</v>
      </c>
      <c r="F49" s="7">
        <v>0.67223633000000005</v>
      </c>
      <c r="G49" s="7">
        <v>0.67963868000000005</v>
      </c>
      <c r="H49" s="7">
        <v>0.68044198</v>
      </c>
      <c r="I49" s="7">
        <v>0.69818011000000002</v>
      </c>
      <c r="J49" s="7">
        <v>0.69345177999999996</v>
      </c>
      <c r="K49" s="7">
        <v>0.67896670999999997</v>
      </c>
      <c r="L49" s="7">
        <v>0.71700070000000005</v>
      </c>
      <c r="M49" s="7">
        <f t="shared" si="11"/>
        <v>0.68459953454545452</v>
      </c>
      <c r="N49" s="2">
        <v>46441.272727272728</v>
      </c>
      <c r="P49" s="3">
        <f t="shared" si="12"/>
        <v>16</v>
      </c>
      <c r="Q49" s="3">
        <f>RANK(C49,C$35:C$64,0)</f>
        <v>16</v>
      </c>
      <c r="R49" s="3">
        <f>RANK(D49,D$35:D$64,0)</f>
        <v>19</v>
      </c>
      <c r="S49" s="3">
        <f>RANK(E49,E$35:E$64,0)</f>
        <v>19</v>
      </c>
      <c r="T49" s="3">
        <f>RANK(F49,F$35:F$64,0)</f>
        <v>19</v>
      </c>
      <c r="U49" s="3">
        <f>RANK(G49,G$35:G$64,0)</f>
        <v>19</v>
      </c>
      <c r="V49" s="3">
        <f>RANK(H49,H$35:H$64,0)</f>
        <v>18</v>
      </c>
      <c r="W49" s="3">
        <f>RANK(I49,I$35:I$64,0)</f>
        <v>16</v>
      </c>
      <c r="X49" s="3">
        <f>RANK(J49,J$35:J$64,0)</f>
        <v>16</v>
      </c>
      <c r="Y49" s="3">
        <f>RANK(K49,K$35:K$64,0)</f>
        <v>17</v>
      </c>
      <c r="Z49" s="3">
        <f>RANK(L49,L$35:L$64,0)</f>
        <v>15</v>
      </c>
      <c r="AA49" s="3">
        <f t="shared" si="13"/>
        <v>1</v>
      </c>
    </row>
    <row r="50" spans="1:27" x14ac:dyDescent="0.15">
      <c r="A50" s="2" t="s">
        <v>19</v>
      </c>
      <c r="B50" s="7">
        <v>0.54870216000000005</v>
      </c>
      <c r="C50" s="7">
        <v>0.54624596000000003</v>
      </c>
      <c r="D50" s="7">
        <v>0.54523588999999995</v>
      </c>
      <c r="E50" s="7">
        <v>0.52914006000000002</v>
      </c>
      <c r="F50" s="7">
        <v>0.52249756000000003</v>
      </c>
      <c r="G50" s="7">
        <v>0.52152363999999996</v>
      </c>
      <c r="H50" s="7">
        <v>0.52908496999999999</v>
      </c>
      <c r="I50" s="7">
        <v>0.50514848000000001</v>
      </c>
      <c r="J50" s="7">
        <v>0.51734292999999998</v>
      </c>
      <c r="K50" s="7">
        <v>0.48964563999999999</v>
      </c>
      <c r="L50" s="7">
        <v>0.46613746</v>
      </c>
      <c r="M50" s="7">
        <f t="shared" si="11"/>
        <v>0.52006406818181816</v>
      </c>
      <c r="N50" s="2">
        <v>27877.81818181818</v>
      </c>
      <c r="P50" s="3">
        <f t="shared" si="12"/>
        <v>26</v>
      </c>
      <c r="Q50" s="3">
        <f>RANK(C50,C$35:C$64,0)</f>
        <v>26</v>
      </c>
      <c r="R50" s="3">
        <f>RANK(D50,D$35:D$64,0)</f>
        <v>25</v>
      </c>
      <c r="S50" s="3">
        <f>RANK(E50,E$35:E$64,0)</f>
        <v>25</v>
      </c>
      <c r="T50" s="3">
        <f>RANK(F50,F$35:F$64,0)</f>
        <v>27</v>
      </c>
      <c r="U50" s="3">
        <f>RANK(G50,G$35:G$64,0)</f>
        <v>29</v>
      </c>
      <c r="V50" s="3">
        <f>RANK(H50,H$35:H$64,0)</f>
        <v>28</v>
      </c>
      <c r="W50" s="3">
        <f>RANK(I50,I$35:I$64,0)</f>
        <v>27</v>
      </c>
      <c r="X50" s="3">
        <f>RANK(J50,J$35:J$64,0)</f>
        <v>26</v>
      </c>
      <c r="Y50" s="3">
        <f>RANK(K50,K$35:K$64,0)</f>
        <v>26</v>
      </c>
      <c r="Z50" s="3">
        <f>RANK(L50,L$35:L$64,0)</f>
        <v>28</v>
      </c>
      <c r="AA50" s="3">
        <f t="shared" si="13"/>
        <v>-2</v>
      </c>
    </row>
    <row r="51" spans="1:27" x14ac:dyDescent="0.15">
      <c r="A51" s="2" t="s">
        <v>20</v>
      </c>
      <c r="B51" s="7">
        <v>0.62984141000000005</v>
      </c>
      <c r="C51" s="7">
        <v>0.66742173999999999</v>
      </c>
      <c r="D51" s="7">
        <v>0.71845526000000004</v>
      </c>
      <c r="E51" s="7">
        <v>0.74081615000000001</v>
      </c>
      <c r="F51" s="7">
        <v>0.74724526999999996</v>
      </c>
      <c r="G51" s="7">
        <v>0.76197278999999996</v>
      </c>
      <c r="H51" s="7">
        <v>0.76653274000000005</v>
      </c>
      <c r="I51" s="7">
        <v>0.78965494999999997</v>
      </c>
      <c r="J51" s="7">
        <v>0.82668978000000004</v>
      </c>
      <c r="K51" s="7">
        <v>0.80335462999999996</v>
      </c>
      <c r="L51" s="7">
        <v>0.78003838999999997</v>
      </c>
      <c r="M51" s="7">
        <f t="shared" si="11"/>
        <v>0.74836573727272726</v>
      </c>
      <c r="N51" s="2">
        <v>33548.727272727272</v>
      </c>
      <c r="P51" s="3">
        <f t="shared" si="12"/>
        <v>19</v>
      </c>
      <c r="Q51" s="3">
        <f t="shared" ref="Q51:Q64" si="14">RANK(C51,C$35:C$64,0)</f>
        <v>18</v>
      </c>
      <c r="R51" s="3">
        <f t="shared" ref="R51:R64" si="15">RANK(D51,D$35:D$64,0)</f>
        <v>16</v>
      </c>
      <c r="S51" s="3">
        <f t="shared" ref="S51:S64" si="16">RANK(E51,E$35:E$64,0)</f>
        <v>15</v>
      </c>
      <c r="T51" s="3">
        <f t="shared" ref="T51:T64" si="17">RANK(F51,F$35:F$64,0)</f>
        <v>15</v>
      </c>
      <c r="U51" s="3">
        <f t="shared" ref="U51:U64" si="18">RANK(G51,G$35:G$64,0)</f>
        <v>15</v>
      </c>
      <c r="V51" s="3">
        <f t="shared" ref="V51:V64" si="19">RANK(H51,H$35:H$64,0)</f>
        <v>14</v>
      </c>
      <c r="W51" s="3">
        <f t="shared" ref="W51:W64" si="20">RANK(I51,I$35:I$64,0)</f>
        <v>14</v>
      </c>
      <c r="X51" s="3">
        <f t="shared" ref="X51:X64" si="21">RANK(J51,J$35:J$64,0)</f>
        <v>13</v>
      </c>
      <c r="Y51" s="3">
        <f t="shared" ref="Y51:Y64" si="22">RANK(K51,K$35:K$64,0)</f>
        <v>14</v>
      </c>
      <c r="Z51" s="3">
        <f t="shared" ref="Z51:Z64" si="23">RANK(L51,L$35:L$64,0)</f>
        <v>14</v>
      </c>
      <c r="AA51" s="3">
        <f t="shared" si="13"/>
        <v>5</v>
      </c>
    </row>
    <row r="52" spans="1:27" x14ac:dyDescent="0.15">
      <c r="A52" s="2" t="s">
        <v>21</v>
      </c>
      <c r="B52" s="7">
        <v>0.70497480000000001</v>
      </c>
      <c r="C52" s="7">
        <v>0.76537093</v>
      </c>
      <c r="D52" s="7">
        <v>0.84960283000000003</v>
      </c>
      <c r="E52" s="7">
        <v>0.86665924999999999</v>
      </c>
      <c r="F52" s="7">
        <v>0.87927306000000005</v>
      </c>
      <c r="G52" s="7">
        <v>0.89898853000000001</v>
      </c>
      <c r="H52" s="7">
        <v>0.90606922000000001</v>
      </c>
      <c r="I52" s="7">
        <v>0.91163720000000004</v>
      </c>
      <c r="J52" s="7">
        <v>0.96717571000000002</v>
      </c>
      <c r="K52" s="7">
        <v>0.89874867000000003</v>
      </c>
      <c r="L52" s="7">
        <v>0.85005458</v>
      </c>
      <c r="M52" s="7">
        <f t="shared" si="11"/>
        <v>0.8635049800000002</v>
      </c>
      <c r="N52" s="2">
        <v>29063.909090909092</v>
      </c>
      <c r="P52" s="3">
        <f t="shared" si="12"/>
        <v>15</v>
      </c>
      <c r="Q52" s="3">
        <f t="shared" si="14"/>
        <v>14</v>
      </c>
      <c r="R52" s="3">
        <f t="shared" si="15"/>
        <v>12</v>
      </c>
      <c r="S52" s="3">
        <f t="shared" si="16"/>
        <v>11</v>
      </c>
      <c r="T52" s="3">
        <f t="shared" si="17"/>
        <v>10</v>
      </c>
      <c r="U52" s="3">
        <f t="shared" si="18"/>
        <v>10</v>
      </c>
      <c r="V52" s="3">
        <f t="shared" si="19"/>
        <v>10</v>
      </c>
      <c r="W52" s="3">
        <f t="shared" si="20"/>
        <v>10</v>
      </c>
      <c r="X52" s="3">
        <f t="shared" si="21"/>
        <v>10</v>
      </c>
      <c r="Y52" s="3">
        <f t="shared" si="22"/>
        <v>12</v>
      </c>
      <c r="Z52" s="3">
        <f t="shared" si="23"/>
        <v>12</v>
      </c>
      <c r="AA52" s="3">
        <f t="shared" si="13"/>
        <v>3</v>
      </c>
    </row>
    <row r="53" spans="1:27" x14ac:dyDescent="0.15">
      <c r="A53" s="2" t="s">
        <v>22</v>
      </c>
      <c r="B53" s="7">
        <v>1</v>
      </c>
      <c r="C53" s="7">
        <v>1</v>
      </c>
      <c r="D53" s="7">
        <v>1</v>
      </c>
      <c r="E53" s="7">
        <v>1</v>
      </c>
      <c r="F53" s="7">
        <v>1</v>
      </c>
      <c r="G53" s="7">
        <v>1</v>
      </c>
      <c r="H53" s="7">
        <v>1</v>
      </c>
      <c r="I53" s="7">
        <v>0.96855155000000004</v>
      </c>
      <c r="J53" s="7">
        <v>0.98831232000000002</v>
      </c>
      <c r="K53" s="7">
        <v>0.95849222000000001</v>
      </c>
      <c r="L53" s="7">
        <v>0.93145730000000004</v>
      </c>
      <c r="M53" s="7">
        <f t="shared" si="11"/>
        <v>0.98607394454545449</v>
      </c>
      <c r="N53" s="2">
        <v>50171.090909090912</v>
      </c>
      <c r="P53" s="3">
        <f t="shared" si="12"/>
        <v>1</v>
      </c>
      <c r="Q53" s="3">
        <f t="shared" si="14"/>
        <v>1</v>
      </c>
      <c r="R53" s="3">
        <f t="shared" si="15"/>
        <v>1</v>
      </c>
      <c r="S53" s="3">
        <f t="shared" si="16"/>
        <v>1</v>
      </c>
      <c r="T53" s="3">
        <f t="shared" si="17"/>
        <v>1</v>
      </c>
      <c r="U53" s="3">
        <f t="shared" si="18"/>
        <v>1</v>
      </c>
      <c r="V53" s="3">
        <f t="shared" si="19"/>
        <v>1</v>
      </c>
      <c r="W53" s="3">
        <f t="shared" si="20"/>
        <v>8</v>
      </c>
      <c r="X53" s="3">
        <f t="shared" si="21"/>
        <v>9</v>
      </c>
      <c r="Y53" s="3">
        <f t="shared" si="22"/>
        <v>9</v>
      </c>
      <c r="Z53" s="3">
        <f t="shared" si="23"/>
        <v>10</v>
      </c>
      <c r="AA53" s="3">
        <f t="shared" si="13"/>
        <v>-9</v>
      </c>
    </row>
    <row r="54" spans="1:27" x14ac:dyDescent="0.15">
      <c r="A54" s="2" t="s">
        <v>23</v>
      </c>
      <c r="B54" s="7">
        <v>0.81471395000000002</v>
      </c>
      <c r="C54" s="7">
        <v>0.79864542000000005</v>
      </c>
      <c r="D54" s="7">
        <v>0.82286713</v>
      </c>
      <c r="E54" s="7">
        <v>0.81190225999999999</v>
      </c>
      <c r="F54" s="7">
        <v>0.75889622000000001</v>
      </c>
      <c r="G54" s="7">
        <v>0.71679042999999998</v>
      </c>
      <c r="H54" s="7">
        <v>0.65751714000000006</v>
      </c>
      <c r="I54" s="7">
        <v>0.64977417999999998</v>
      </c>
      <c r="J54" s="7">
        <v>0.68263571999999995</v>
      </c>
      <c r="K54" s="7">
        <v>0.67953089</v>
      </c>
      <c r="L54" s="7">
        <v>0.62485614</v>
      </c>
      <c r="M54" s="7">
        <f t="shared" si="11"/>
        <v>0.72892086181818172</v>
      </c>
      <c r="N54" s="2">
        <v>23978.090909090908</v>
      </c>
      <c r="P54" s="3">
        <f t="shared" si="12"/>
        <v>10</v>
      </c>
      <c r="Q54" s="3">
        <f t="shared" si="14"/>
        <v>13</v>
      </c>
      <c r="R54" s="3">
        <f t="shared" si="15"/>
        <v>13</v>
      </c>
      <c r="S54" s="3">
        <f t="shared" si="16"/>
        <v>13</v>
      </c>
      <c r="T54" s="3">
        <f t="shared" si="17"/>
        <v>13</v>
      </c>
      <c r="U54" s="3">
        <f t="shared" si="18"/>
        <v>17</v>
      </c>
      <c r="V54" s="3">
        <f t="shared" si="19"/>
        <v>20</v>
      </c>
      <c r="W54" s="3">
        <f t="shared" si="20"/>
        <v>20</v>
      </c>
      <c r="X54" s="3">
        <f t="shared" si="21"/>
        <v>17</v>
      </c>
      <c r="Y54" s="3">
        <f t="shared" si="22"/>
        <v>16</v>
      </c>
      <c r="Z54" s="3">
        <f t="shared" si="23"/>
        <v>17</v>
      </c>
      <c r="AA54" s="3">
        <f t="shared" si="13"/>
        <v>-7</v>
      </c>
    </row>
    <row r="55" spans="1:27" x14ac:dyDescent="0.15">
      <c r="A55" s="2" t="s">
        <v>24</v>
      </c>
      <c r="B55" s="7">
        <v>0.79651963000000003</v>
      </c>
      <c r="C55" s="7">
        <v>0.66006776</v>
      </c>
      <c r="D55" s="7">
        <v>0.69082999</v>
      </c>
      <c r="E55" s="7">
        <v>0.72058076999999998</v>
      </c>
      <c r="F55" s="7">
        <v>0.75243855999999998</v>
      </c>
      <c r="G55" s="7">
        <v>0.76312504999999997</v>
      </c>
      <c r="H55" s="7">
        <v>0.75163767999999997</v>
      </c>
      <c r="I55" s="7">
        <v>0.75681098999999996</v>
      </c>
      <c r="J55" s="7">
        <v>0.73558557999999996</v>
      </c>
      <c r="K55" s="7">
        <v>0.68101431999999995</v>
      </c>
      <c r="L55" s="7">
        <v>0.68487792999999997</v>
      </c>
      <c r="M55" s="7">
        <f t="shared" si="11"/>
        <v>0.7266807509090909</v>
      </c>
      <c r="N55" s="2">
        <v>28125.090909090908</v>
      </c>
      <c r="P55" s="3">
        <f t="shared" si="12"/>
        <v>12</v>
      </c>
      <c r="Q55" s="3">
        <f t="shared" si="14"/>
        <v>19</v>
      </c>
      <c r="R55" s="3">
        <f t="shared" si="15"/>
        <v>18</v>
      </c>
      <c r="S55" s="3">
        <f t="shared" si="16"/>
        <v>16</v>
      </c>
      <c r="T55" s="3">
        <f t="shared" si="17"/>
        <v>14</v>
      </c>
      <c r="U55" s="3">
        <f t="shared" si="18"/>
        <v>14</v>
      </c>
      <c r="V55" s="3">
        <f t="shared" si="19"/>
        <v>15</v>
      </c>
      <c r="W55" s="3">
        <f t="shared" si="20"/>
        <v>15</v>
      </c>
      <c r="X55" s="3">
        <f t="shared" si="21"/>
        <v>15</v>
      </c>
      <c r="Y55" s="3">
        <f t="shared" si="22"/>
        <v>15</v>
      </c>
      <c r="Z55" s="3">
        <f t="shared" si="23"/>
        <v>16</v>
      </c>
      <c r="AA55" s="3">
        <f t="shared" si="13"/>
        <v>-4</v>
      </c>
    </row>
    <row r="56" spans="1:27" x14ac:dyDescent="0.15">
      <c r="A56" s="2" t="s">
        <v>25</v>
      </c>
      <c r="B56" s="7">
        <v>0.62759883000000005</v>
      </c>
      <c r="C56" s="7">
        <v>0.61970625999999995</v>
      </c>
      <c r="D56" s="7">
        <v>0.58935004999999996</v>
      </c>
      <c r="E56" s="7">
        <v>0.66333540999999996</v>
      </c>
      <c r="F56" s="7">
        <v>0.72179928000000004</v>
      </c>
      <c r="G56" s="7">
        <v>0.81787873</v>
      </c>
      <c r="H56" s="7">
        <v>0.86895169000000005</v>
      </c>
      <c r="I56" s="7">
        <v>0.94683810999999996</v>
      </c>
      <c r="J56" s="7">
        <v>1</v>
      </c>
      <c r="K56" s="7">
        <v>1</v>
      </c>
      <c r="L56" s="7">
        <v>1</v>
      </c>
      <c r="M56" s="7">
        <f t="shared" si="11"/>
        <v>0.80504166909090913</v>
      </c>
      <c r="N56" s="2">
        <v>34125.63636363636</v>
      </c>
      <c r="P56" s="3">
        <f t="shared" si="12"/>
        <v>20</v>
      </c>
      <c r="Q56" s="3">
        <f t="shared" si="14"/>
        <v>23</v>
      </c>
      <c r="R56" s="3">
        <f t="shared" si="15"/>
        <v>23</v>
      </c>
      <c r="S56" s="3">
        <f t="shared" si="16"/>
        <v>20</v>
      </c>
      <c r="T56" s="3">
        <f t="shared" si="17"/>
        <v>16</v>
      </c>
      <c r="U56" s="3">
        <f t="shared" si="18"/>
        <v>13</v>
      </c>
      <c r="V56" s="3">
        <f t="shared" si="19"/>
        <v>11</v>
      </c>
      <c r="W56" s="3">
        <f t="shared" si="20"/>
        <v>9</v>
      </c>
      <c r="X56" s="3">
        <f t="shared" si="21"/>
        <v>1</v>
      </c>
      <c r="Y56" s="3">
        <f t="shared" si="22"/>
        <v>1</v>
      </c>
      <c r="Z56" s="3">
        <f t="shared" si="23"/>
        <v>1</v>
      </c>
      <c r="AA56" s="3">
        <f t="shared" si="13"/>
        <v>19</v>
      </c>
    </row>
    <row r="57" spans="1:27" x14ac:dyDescent="0.15">
      <c r="A57" s="2" t="s">
        <v>26</v>
      </c>
      <c r="B57" s="7">
        <v>1</v>
      </c>
      <c r="C57" s="7">
        <v>1</v>
      </c>
      <c r="D57" s="7">
        <v>0.98927310999999996</v>
      </c>
      <c r="E57" s="7">
        <v>0.88583920999999999</v>
      </c>
      <c r="F57" s="7">
        <v>0.85553551000000005</v>
      </c>
      <c r="G57" s="7">
        <v>0.88111788999999996</v>
      </c>
      <c r="H57" s="7">
        <v>0.85294924000000005</v>
      </c>
      <c r="I57" s="7">
        <v>0.82504467999999997</v>
      </c>
      <c r="J57" s="7">
        <v>0.82089445999999999</v>
      </c>
      <c r="K57" s="7">
        <v>0.80986926999999997</v>
      </c>
      <c r="L57" s="7">
        <v>0.78835677999999998</v>
      </c>
      <c r="M57" s="7">
        <f t="shared" si="11"/>
        <v>0.88262546818181808</v>
      </c>
      <c r="N57" s="2">
        <v>25253.545454545456</v>
      </c>
      <c r="P57" s="3">
        <f t="shared" si="12"/>
        <v>1</v>
      </c>
      <c r="Q57" s="3">
        <f t="shared" si="14"/>
        <v>1</v>
      </c>
      <c r="R57" s="3">
        <f t="shared" si="15"/>
        <v>10</v>
      </c>
      <c r="S57" s="3">
        <f t="shared" si="16"/>
        <v>10</v>
      </c>
      <c r="T57" s="3">
        <f t="shared" si="17"/>
        <v>12</v>
      </c>
      <c r="U57" s="3">
        <f t="shared" si="18"/>
        <v>11</v>
      </c>
      <c r="V57" s="3">
        <f t="shared" si="19"/>
        <v>13</v>
      </c>
      <c r="W57" s="3">
        <f t="shared" si="20"/>
        <v>13</v>
      </c>
      <c r="X57" s="3">
        <f t="shared" si="21"/>
        <v>14</v>
      </c>
      <c r="Y57" s="3">
        <f t="shared" si="22"/>
        <v>13</v>
      </c>
      <c r="Z57" s="3">
        <f t="shared" si="23"/>
        <v>13</v>
      </c>
      <c r="AA57" s="3">
        <f t="shared" si="13"/>
        <v>-12</v>
      </c>
    </row>
    <row r="58" spans="1:27" x14ac:dyDescent="0.15">
      <c r="A58" s="2" t="s">
        <v>27</v>
      </c>
      <c r="B58" s="7">
        <v>0.63555850999999997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7">
        <f t="shared" si="11"/>
        <v>0.96686895545454543</v>
      </c>
      <c r="N58" s="2">
        <v>17852.454545454544</v>
      </c>
      <c r="P58" s="3">
        <f t="shared" si="12"/>
        <v>18</v>
      </c>
      <c r="Q58" s="3">
        <f t="shared" si="14"/>
        <v>1</v>
      </c>
      <c r="R58" s="3">
        <f t="shared" si="15"/>
        <v>1</v>
      </c>
      <c r="S58" s="3">
        <f t="shared" si="16"/>
        <v>1</v>
      </c>
      <c r="T58" s="3">
        <f t="shared" si="17"/>
        <v>1</v>
      </c>
      <c r="U58" s="3">
        <f t="shared" si="18"/>
        <v>1</v>
      </c>
      <c r="V58" s="3">
        <f t="shared" si="19"/>
        <v>1</v>
      </c>
      <c r="W58" s="3">
        <f t="shared" si="20"/>
        <v>1</v>
      </c>
      <c r="X58" s="3">
        <f t="shared" si="21"/>
        <v>1</v>
      </c>
      <c r="Y58" s="3">
        <f t="shared" si="22"/>
        <v>1</v>
      </c>
      <c r="Z58" s="3">
        <f t="shared" si="23"/>
        <v>1</v>
      </c>
      <c r="AA58" s="3">
        <f t="shared" si="13"/>
        <v>17</v>
      </c>
    </row>
    <row r="59" spans="1:27" x14ac:dyDescent="0.15">
      <c r="A59" s="2" t="s">
        <v>28</v>
      </c>
      <c r="B59" s="7">
        <v>1</v>
      </c>
      <c r="C59" s="7">
        <v>1</v>
      </c>
      <c r="D59" s="7">
        <v>1</v>
      </c>
      <c r="E59" s="7">
        <v>0.80350547999999999</v>
      </c>
      <c r="F59" s="7">
        <v>0.67166923000000001</v>
      </c>
      <c r="G59" s="7">
        <v>0.63804760999999999</v>
      </c>
      <c r="H59" s="7">
        <v>0.60683279000000001</v>
      </c>
      <c r="I59" s="7">
        <v>0.59705111</v>
      </c>
      <c r="J59" s="7">
        <v>0.59974671000000002</v>
      </c>
      <c r="K59" s="7">
        <v>0.60007378</v>
      </c>
      <c r="L59" s="7">
        <v>0.56045782</v>
      </c>
      <c r="M59" s="7">
        <f>AVERAGE(B59:L59)</f>
        <v>0.73430768454545448</v>
      </c>
      <c r="N59" s="2">
        <v>21261.454545454544</v>
      </c>
      <c r="P59" s="3">
        <f t="shared" si="12"/>
        <v>1</v>
      </c>
      <c r="Q59" s="3">
        <f t="shared" si="14"/>
        <v>1</v>
      </c>
      <c r="R59" s="3">
        <f t="shared" si="15"/>
        <v>1</v>
      </c>
      <c r="S59" s="3">
        <f t="shared" si="16"/>
        <v>14</v>
      </c>
      <c r="T59" s="3">
        <f t="shared" si="17"/>
        <v>20</v>
      </c>
      <c r="U59" s="3">
        <f t="shared" si="18"/>
        <v>21</v>
      </c>
      <c r="V59" s="3">
        <f t="shared" si="19"/>
        <v>21</v>
      </c>
      <c r="W59" s="3">
        <f t="shared" si="20"/>
        <v>21</v>
      </c>
      <c r="X59" s="3">
        <f t="shared" si="21"/>
        <v>21</v>
      </c>
      <c r="Y59" s="3">
        <f t="shared" si="22"/>
        <v>21</v>
      </c>
      <c r="Z59" s="3">
        <f t="shared" si="23"/>
        <v>23</v>
      </c>
      <c r="AA59" s="3">
        <f t="shared" si="13"/>
        <v>-22</v>
      </c>
    </row>
    <row r="60" spans="1:27" x14ac:dyDescent="0.15">
      <c r="A60" s="2" t="s">
        <v>29</v>
      </c>
      <c r="B60" s="7">
        <v>0.49334927000000001</v>
      </c>
      <c r="C60" s="7">
        <v>0.49913425</v>
      </c>
      <c r="D60" s="7">
        <v>0.50883058999999997</v>
      </c>
      <c r="E60" s="7">
        <v>0.50977119999999998</v>
      </c>
      <c r="F60" s="7">
        <v>0.52371305000000001</v>
      </c>
      <c r="G60" s="7">
        <v>0.55013482999999996</v>
      </c>
      <c r="H60" s="7">
        <v>0.55298042000000003</v>
      </c>
      <c r="I60" s="7">
        <v>0.55785644000000001</v>
      </c>
      <c r="J60" s="7">
        <v>0.56252102000000004</v>
      </c>
      <c r="K60" s="7">
        <v>0.54416679999999995</v>
      </c>
      <c r="L60" s="7">
        <v>0.57934649999999999</v>
      </c>
      <c r="M60" s="7">
        <f t="shared" si="11"/>
        <v>0.53470948818181818</v>
      </c>
      <c r="N60" s="2">
        <v>32436.636363636364</v>
      </c>
      <c r="P60" s="3">
        <f t="shared" si="12"/>
        <v>28</v>
      </c>
      <c r="Q60" s="3">
        <f t="shared" si="14"/>
        <v>28</v>
      </c>
      <c r="R60" s="3">
        <f t="shared" si="15"/>
        <v>29</v>
      </c>
      <c r="S60" s="3">
        <f t="shared" si="16"/>
        <v>26</v>
      </c>
      <c r="T60" s="3">
        <f t="shared" si="17"/>
        <v>26</v>
      </c>
      <c r="U60" s="3">
        <f t="shared" si="18"/>
        <v>25</v>
      </c>
      <c r="V60" s="3">
        <f t="shared" si="19"/>
        <v>25</v>
      </c>
      <c r="W60" s="3">
        <f t="shared" si="20"/>
        <v>23</v>
      </c>
      <c r="X60" s="3">
        <f t="shared" si="21"/>
        <v>22</v>
      </c>
      <c r="Y60" s="3">
        <f t="shared" si="22"/>
        <v>22</v>
      </c>
      <c r="Z60" s="3">
        <f t="shared" si="23"/>
        <v>21</v>
      </c>
      <c r="AA60" s="3">
        <f t="shared" si="13"/>
        <v>7</v>
      </c>
    </row>
    <row r="61" spans="1:27" x14ac:dyDescent="0.15">
      <c r="A61" s="2" t="s">
        <v>30</v>
      </c>
      <c r="B61" s="7">
        <v>0.33943743999999998</v>
      </c>
      <c r="C61" s="7">
        <v>0.33958738999999999</v>
      </c>
      <c r="D61" s="7">
        <v>0.32823519000000001</v>
      </c>
      <c r="E61" s="7">
        <v>0.32215550999999998</v>
      </c>
      <c r="F61" s="7">
        <v>0.33278271999999998</v>
      </c>
      <c r="G61" s="7">
        <v>0.34644522999999999</v>
      </c>
      <c r="H61" s="7">
        <v>0.35196734000000002</v>
      </c>
      <c r="I61" s="7">
        <v>0.35169623</v>
      </c>
      <c r="J61" s="7">
        <v>0.34823922000000002</v>
      </c>
      <c r="K61" s="7">
        <v>0.31891522</v>
      </c>
      <c r="L61" s="7">
        <v>0.30644940999999998</v>
      </c>
      <c r="M61" s="7">
        <f t="shared" si="11"/>
        <v>0.33508280909090904</v>
      </c>
      <c r="N61" s="2">
        <v>18865.363636363636</v>
      </c>
      <c r="P61" s="3">
        <f t="shared" si="12"/>
        <v>30</v>
      </c>
      <c r="Q61" s="3">
        <f t="shared" si="14"/>
        <v>30</v>
      </c>
      <c r="R61" s="3">
        <f t="shared" si="15"/>
        <v>30</v>
      </c>
      <c r="S61" s="3">
        <f t="shared" si="16"/>
        <v>30</v>
      </c>
      <c r="T61" s="3">
        <f t="shared" si="17"/>
        <v>30</v>
      </c>
      <c r="U61" s="3">
        <f t="shared" si="18"/>
        <v>30</v>
      </c>
      <c r="V61" s="3">
        <f t="shared" si="19"/>
        <v>30</v>
      </c>
      <c r="W61" s="3">
        <f t="shared" si="20"/>
        <v>30</v>
      </c>
      <c r="X61" s="3">
        <f t="shared" si="21"/>
        <v>30</v>
      </c>
      <c r="Y61" s="3">
        <f t="shared" si="22"/>
        <v>30</v>
      </c>
      <c r="Z61" s="3">
        <f t="shared" si="23"/>
        <v>30</v>
      </c>
      <c r="AA61" s="3">
        <f t="shared" si="13"/>
        <v>0</v>
      </c>
    </row>
    <row r="62" spans="1:27" x14ac:dyDescent="0.15">
      <c r="A62" s="2" t="s">
        <v>31</v>
      </c>
      <c r="B62" s="7">
        <v>0.49720035000000001</v>
      </c>
      <c r="C62" s="7">
        <v>0.51184236999999999</v>
      </c>
      <c r="D62" s="7">
        <v>0.52046879000000001</v>
      </c>
      <c r="E62" s="7">
        <v>0.49353553</v>
      </c>
      <c r="F62" s="7">
        <v>0.51525138999999998</v>
      </c>
      <c r="G62" s="7">
        <v>0.53421637</v>
      </c>
      <c r="H62" s="7">
        <v>0.51016576999999996</v>
      </c>
      <c r="I62" s="7">
        <v>0.48636875000000002</v>
      </c>
      <c r="J62" s="7">
        <v>0.47938808999999999</v>
      </c>
      <c r="K62" s="7">
        <v>0.45263200999999997</v>
      </c>
      <c r="L62" s="7">
        <v>0.43591904999999997</v>
      </c>
      <c r="M62" s="7">
        <f t="shared" si="11"/>
        <v>0.49427167909090913</v>
      </c>
      <c r="N62" s="2">
        <v>28389.272727272728</v>
      </c>
      <c r="P62" s="3">
        <f t="shared" si="12"/>
        <v>27</v>
      </c>
      <c r="Q62" s="3">
        <f t="shared" si="14"/>
        <v>27</v>
      </c>
      <c r="R62" s="3">
        <f t="shared" si="15"/>
        <v>27</v>
      </c>
      <c r="S62" s="3">
        <f t="shared" si="16"/>
        <v>29</v>
      </c>
      <c r="T62" s="3">
        <f t="shared" si="17"/>
        <v>29</v>
      </c>
      <c r="U62" s="3">
        <f t="shared" si="18"/>
        <v>27</v>
      </c>
      <c r="V62" s="3">
        <f t="shared" si="19"/>
        <v>29</v>
      </c>
      <c r="W62" s="3">
        <f t="shared" si="20"/>
        <v>28</v>
      </c>
      <c r="X62" s="3">
        <f t="shared" si="21"/>
        <v>28</v>
      </c>
      <c r="Y62" s="3">
        <f t="shared" si="22"/>
        <v>28</v>
      </c>
      <c r="Z62" s="3">
        <f t="shared" si="23"/>
        <v>29</v>
      </c>
      <c r="AA62" s="3">
        <f t="shared" si="13"/>
        <v>-2</v>
      </c>
    </row>
    <row r="63" spans="1:27" x14ac:dyDescent="0.15">
      <c r="A63" s="2" t="s">
        <v>32</v>
      </c>
      <c r="B63" s="7">
        <v>0.4530344</v>
      </c>
      <c r="C63" s="7">
        <v>0.49031027999999999</v>
      </c>
      <c r="D63" s="7">
        <v>0.51092212000000004</v>
      </c>
      <c r="E63" s="7">
        <v>0.49550759999999999</v>
      </c>
      <c r="F63" s="7">
        <v>0.51845311999999999</v>
      </c>
      <c r="G63" s="7">
        <v>0.52619780000000005</v>
      </c>
      <c r="H63" s="7">
        <v>0.53336497999999999</v>
      </c>
      <c r="I63" s="7">
        <v>0.41703278999999999</v>
      </c>
      <c r="J63" s="7">
        <v>0.41715253000000002</v>
      </c>
      <c r="K63" s="7">
        <v>0.40787973999999999</v>
      </c>
      <c r="L63" s="7">
        <v>0.47242754999999997</v>
      </c>
      <c r="M63" s="7">
        <f t="shared" si="11"/>
        <v>0.47657117363636364</v>
      </c>
      <c r="N63" s="2">
        <v>30641.363636363636</v>
      </c>
      <c r="P63" s="3">
        <f t="shared" si="12"/>
        <v>29</v>
      </c>
      <c r="Q63" s="3">
        <f t="shared" si="14"/>
        <v>29</v>
      </c>
      <c r="R63" s="3">
        <f t="shared" si="15"/>
        <v>28</v>
      </c>
      <c r="S63" s="3">
        <f t="shared" si="16"/>
        <v>28</v>
      </c>
      <c r="T63" s="3">
        <f t="shared" si="17"/>
        <v>28</v>
      </c>
      <c r="U63" s="3">
        <f t="shared" si="18"/>
        <v>28</v>
      </c>
      <c r="V63" s="3">
        <f t="shared" si="19"/>
        <v>26</v>
      </c>
      <c r="W63" s="3">
        <f t="shared" si="20"/>
        <v>29</v>
      </c>
      <c r="X63" s="3">
        <f t="shared" si="21"/>
        <v>29</v>
      </c>
      <c r="Y63" s="3">
        <f t="shared" si="22"/>
        <v>29</v>
      </c>
      <c r="Z63" s="3">
        <f t="shared" si="23"/>
        <v>27</v>
      </c>
      <c r="AA63" s="3">
        <f t="shared" si="13"/>
        <v>2</v>
      </c>
    </row>
    <row r="64" spans="1:27" x14ac:dyDescent="0.15">
      <c r="A64" s="2" t="s">
        <v>33</v>
      </c>
      <c r="B64" s="7">
        <v>0.55602821999999996</v>
      </c>
      <c r="C64" s="7">
        <v>0.55722459999999996</v>
      </c>
      <c r="D64" s="7">
        <v>0.52437412000000005</v>
      </c>
      <c r="E64" s="7">
        <v>0.50295029999999996</v>
      </c>
      <c r="F64" s="7">
        <v>0.54248894000000003</v>
      </c>
      <c r="G64" s="7">
        <v>0.54058969000000001</v>
      </c>
      <c r="H64" s="7">
        <v>0.53116677999999995</v>
      </c>
      <c r="I64" s="7">
        <v>0.51591224999999996</v>
      </c>
      <c r="J64" s="7">
        <v>0.51527829000000003</v>
      </c>
      <c r="K64" s="7">
        <v>0.47292546000000002</v>
      </c>
      <c r="L64" s="7">
        <v>0.47586169</v>
      </c>
      <c r="M64" s="7">
        <f t="shared" si="11"/>
        <v>0.52134548545454551</v>
      </c>
      <c r="N64" s="2">
        <v>29029.727272727272</v>
      </c>
      <c r="P64" s="3">
        <f t="shared" si="12"/>
        <v>25</v>
      </c>
      <c r="Q64" s="3">
        <f t="shared" si="14"/>
        <v>25</v>
      </c>
      <c r="R64" s="3">
        <f t="shared" si="15"/>
        <v>26</v>
      </c>
      <c r="S64" s="3">
        <f t="shared" si="16"/>
        <v>27</v>
      </c>
      <c r="T64" s="3">
        <f t="shared" si="17"/>
        <v>25</v>
      </c>
      <c r="U64" s="3">
        <f t="shared" si="18"/>
        <v>26</v>
      </c>
      <c r="V64" s="3">
        <f t="shared" si="19"/>
        <v>27</v>
      </c>
      <c r="W64" s="3">
        <f t="shared" si="20"/>
        <v>26</v>
      </c>
      <c r="X64" s="3">
        <f t="shared" si="21"/>
        <v>27</v>
      </c>
      <c r="Y64" s="3">
        <f t="shared" si="22"/>
        <v>27</v>
      </c>
      <c r="Z64" s="3">
        <f t="shared" si="23"/>
        <v>26</v>
      </c>
      <c r="AA64" s="3">
        <f t="shared" si="13"/>
        <v>-1</v>
      </c>
    </row>
    <row r="65" spans="1:14" x14ac:dyDescent="0.15">
      <c r="A65" s="3" t="s">
        <v>46</v>
      </c>
      <c r="B65" s="8">
        <f>AVERAGE(B35:B64)</f>
        <v>0.73849906366666673</v>
      </c>
      <c r="C65" s="8">
        <f t="shared" ref="C65:L65" si="24">AVERAGE(C35:C64)</f>
        <v>0.75657958000000014</v>
      </c>
      <c r="D65" s="8">
        <f t="shared" si="24"/>
        <v>0.76191689366666671</v>
      </c>
      <c r="E65" s="8">
        <f t="shared" si="24"/>
        <v>0.75155567999999973</v>
      </c>
      <c r="F65" s="8">
        <f t="shared" si="24"/>
        <v>0.75408670666666677</v>
      </c>
      <c r="G65" s="8">
        <f t="shared" si="24"/>
        <v>0.76234802700000004</v>
      </c>
      <c r="H65" s="8">
        <f t="shared" si="24"/>
        <v>0.75828275900000008</v>
      </c>
      <c r="I65" s="8">
        <f t="shared" si="24"/>
        <v>0.74758289699999991</v>
      </c>
      <c r="J65" s="8">
        <f t="shared" si="24"/>
        <v>0.75089392133333333</v>
      </c>
      <c r="K65" s="8">
        <f t="shared" si="24"/>
        <v>0.73204898533333318</v>
      </c>
      <c r="L65" s="8">
        <f t="shared" si="24"/>
        <v>0.72919461533333318</v>
      </c>
      <c r="M65" s="7">
        <f t="shared" si="11"/>
        <v>0.74936264809090902</v>
      </c>
    </row>
    <row r="66" spans="1:14" x14ac:dyDescent="0.15">
      <c r="A66" s="3" t="s">
        <v>47</v>
      </c>
      <c r="B66" s="8">
        <f>AVERAGE(B35,B36,B37,B40,B43,B44,B45,B47,B49,B53,B55)</f>
        <v>0.89420190454545445</v>
      </c>
      <c r="C66" s="8">
        <f t="shared" ref="C66:L66" si="25">AVERAGE(C35,C36,C37,C40,C43,C44,C45,C47,C49,C53,C55)</f>
        <v>0.88214627909090915</v>
      </c>
      <c r="D66" s="8">
        <f t="shared" si="25"/>
        <v>0.88040866909090909</v>
      </c>
      <c r="E66" s="8">
        <f t="shared" si="25"/>
        <v>0.88568585545454537</v>
      </c>
      <c r="F66" s="8">
        <f t="shared" si="25"/>
        <v>0.89560671272727277</v>
      </c>
      <c r="G66" s="8">
        <f t="shared" si="25"/>
        <v>0.89988254272727264</v>
      </c>
      <c r="H66" s="8">
        <f t="shared" si="25"/>
        <v>0.89820798363636356</v>
      </c>
      <c r="I66" s="8">
        <f t="shared" si="25"/>
        <v>0.88877641545454544</v>
      </c>
      <c r="J66" s="8">
        <f t="shared" si="25"/>
        <v>0.89021404636363644</v>
      </c>
      <c r="K66" s="8">
        <f t="shared" si="25"/>
        <v>0.87747401636363631</v>
      </c>
      <c r="L66" s="8">
        <f t="shared" si="25"/>
        <v>0.88485228090909085</v>
      </c>
      <c r="M66" s="7">
        <f t="shared" si="11"/>
        <v>0.88885970057851249</v>
      </c>
      <c r="N66" s="7"/>
    </row>
    <row r="67" spans="1:14" x14ac:dyDescent="0.15">
      <c r="A67" s="3" t="s">
        <v>48</v>
      </c>
      <c r="B67" s="8">
        <f>AVERAGE(B38,B39,B41,B42,B46,B48,B50,B51,B52,B54)</f>
        <v>0.67165439400000015</v>
      </c>
      <c r="C67" s="8">
        <f t="shared" ref="C67:L67" si="26">AVERAGE(C38,C39,C41,C42,C46,C48,C50,C51,C52,C54)</f>
        <v>0.69759731800000002</v>
      </c>
      <c r="D67" s="8">
        <f t="shared" si="26"/>
        <v>0.72015574800000004</v>
      </c>
      <c r="E67" s="8">
        <f t="shared" si="26"/>
        <v>0.71275257499999989</v>
      </c>
      <c r="F67" s="8">
        <f t="shared" si="26"/>
        <v>0.70892341200000009</v>
      </c>
      <c r="G67" s="8">
        <f t="shared" si="26"/>
        <v>0.7137104689999999</v>
      </c>
      <c r="H67" s="8">
        <f t="shared" si="26"/>
        <v>0.70598159400000005</v>
      </c>
      <c r="I67" s="8">
        <f t="shared" si="26"/>
        <v>0.69531459799999995</v>
      </c>
      <c r="J67" s="8">
        <f t="shared" si="26"/>
        <v>0.6991242809999999</v>
      </c>
      <c r="K67" s="8">
        <f t="shared" si="26"/>
        <v>0.67027930999999996</v>
      </c>
      <c r="L67" s="8">
        <f t="shared" si="26"/>
        <v>0.65236445700000001</v>
      </c>
      <c r="M67" s="7">
        <f t="shared" si="11"/>
        <v>0.69525983236363631</v>
      </c>
      <c r="N67" s="7"/>
    </row>
    <row r="68" spans="1:14" x14ac:dyDescent="0.15">
      <c r="A68" s="3" t="s">
        <v>49</v>
      </c>
      <c r="B68" s="8">
        <f>AVERAGE(B56:B64)</f>
        <v>0.62246744666666665</v>
      </c>
      <c r="C68" s="8">
        <f t="shared" ref="C68:L68" si="27">AVERAGE(C56:C64)</f>
        <v>0.66864501666666665</v>
      </c>
      <c r="D68" s="8">
        <f t="shared" si="27"/>
        <v>0.66349488555555558</v>
      </c>
      <c r="E68" s="8">
        <f t="shared" si="27"/>
        <v>0.63073336000000002</v>
      </c>
      <c r="F68" s="8">
        <f t="shared" si="27"/>
        <v>0.63129924888888889</v>
      </c>
      <c r="G68" s="8">
        <f t="shared" si="27"/>
        <v>0.64829201666666669</v>
      </c>
      <c r="H68" s="8">
        <f t="shared" si="27"/>
        <v>0.64537544555555548</v>
      </c>
      <c r="I68" s="8">
        <f t="shared" si="27"/>
        <v>0.6330889288888889</v>
      </c>
      <c r="J68" s="8">
        <f t="shared" si="27"/>
        <v>0.63813559111111107</v>
      </c>
      <c r="K68" s="8">
        <f t="shared" si="27"/>
        <v>0.62294025333333336</v>
      </c>
      <c r="L68" s="8">
        <f t="shared" si="27"/>
        <v>0.62431320000000001</v>
      </c>
      <c r="M68" s="7">
        <f t="shared" si="11"/>
        <v>0.63898049030303039</v>
      </c>
      <c r="N68" s="7"/>
    </row>
  </sheetData>
  <sheetProtection password="CE4B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Carbon Emission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2019-03-04T05:18:13Z</dcterms:created>
  <dcterms:modified xsi:type="dcterms:W3CDTF">2019-03-06T08:13:55Z</dcterms:modified>
</cp:coreProperties>
</file>