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ikezhu/Desktop/碳排放数据/dea_process/"/>
    </mc:Choice>
  </mc:AlternateContent>
  <xr:revisionPtr revIDLastSave="0" documentId="13_ncr:40009_{28EBDC40-8FE7-4B4D-9D64-C9384E882CBF}" xr6:coauthVersionLast="40" xr6:coauthVersionMax="40" xr10:uidLastSave="{00000000-0000-0000-0000-000000000000}"/>
  <bookViews>
    <workbookView xWindow="1380" yWindow="1160" windowWidth="28800" windowHeight="16460"/>
  </bookViews>
  <sheets>
    <sheet name="Carbon Emission" sheetId="1" r:id="rId1"/>
  </sheets>
  <externalReferences>
    <externalReference r:id="rId2"/>
  </externalReferences>
  <calcPr calcId="191029" calcOnSave="0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C68" i="1" l="1"/>
  <c r="D68" i="1"/>
  <c r="E68" i="1"/>
  <c r="F68" i="1"/>
  <c r="G68" i="1"/>
  <c r="H68" i="1"/>
  <c r="I68" i="1"/>
  <c r="J68" i="1"/>
  <c r="K68" i="1"/>
  <c r="L68" i="1"/>
  <c r="B68" i="1"/>
  <c r="C67" i="1"/>
  <c r="D67" i="1"/>
  <c r="E67" i="1"/>
  <c r="F67" i="1"/>
  <c r="G67" i="1"/>
  <c r="H67" i="1"/>
  <c r="I67" i="1"/>
  <c r="J67" i="1"/>
  <c r="K67" i="1"/>
  <c r="L67" i="1"/>
  <c r="B67" i="1"/>
  <c r="L66" i="1"/>
  <c r="K66" i="1"/>
  <c r="J66" i="1"/>
  <c r="I66" i="1"/>
  <c r="H66" i="1"/>
  <c r="G66" i="1"/>
  <c r="F66" i="1"/>
  <c r="E66" i="1"/>
  <c r="D66" i="1"/>
  <c r="C66" i="1"/>
  <c r="B66" i="1"/>
  <c r="C65" i="1"/>
  <c r="D65" i="1"/>
  <c r="E65" i="1"/>
  <c r="F65" i="1"/>
  <c r="G65" i="1"/>
  <c r="H65" i="1"/>
  <c r="I65" i="1"/>
  <c r="J65" i="1"/>
  <c r="K65" i="1"/>
  <c r="L65" i="1"/>
  <c r="B65" i="1"/>
  <c r="M36" i="1"/>
  <c r="M65" i="1" s="1"/>
  <c r="M37" i="1"/>
  <c r="M38" i="1"/>
  <c r="M67" i="1" s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68" i="1" s="1"/>
  <c r="M57" i="1"/>
  <c r="M58" i="1"/>
  <c r="M59" i="1"/>
  <c r="M60" i="1"/>
  <c r="M61" i="1"/>
  <c r="M62" i="1"/>
  <c r="M63" i="1"/>
  <c r="M64" i="1"/>
  <c r="M35" i="1"/>
  <c r="M66" i="1" s="1"/>
</calcChain>
</file>

<file path=xl/sharedStrings.xml><?xml version="1.0" encoding="utf-8"?>
<sst xmlns="http://purl.oclc.org/ooxml/spreadsheetml/main" count="124" uniqueCount="50">
  <si>
    <t>input orientation, VRS</t>
  </si>
  <si>
    <t>2006年</t>
  </si>
  <si>
    <t>DMU</t>
  </si>
  <si>
    <t>Efficiency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</si>
  <si>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</si>
  <si>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</si>
  <si>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</si>
  <si>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</si>
  <si>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</si>
  <si>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</si>
  <si>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</si>
  <si>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</si>
  <si>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</si>
  <si>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</si>
  <si>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</si>
  <si>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</si>
  <si>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</si>
  <si>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</si>
  <si>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</si>
  <si>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</si>
  <si>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</si>
  <si>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</si>
  <si>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</si>
  <si>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</si>
  <si>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</si>
  <si>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</si>
  <si>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</si>
  <si>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</si>
  <si>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</si>
  <si>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陕西省</t>
  </si>
  <si>
    <t>甘肃省</t>
  </si>
  <si>
    <t>青海省</t>
  </si>
  <si>
    <t>宁夏回族自治区</t>
  </si>
  <si>
    <t>新疆维吾尔自治区</t>
  </si>
  <si>
    <t>input orientation, CRS</t>
  </si>
  <si>
    <t>Rank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</si>
  <si>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</si>
  <si>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</si>
  <si>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</si>
  <si>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</si>
  <si>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</si>
  <si>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</si>
  <si>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</si>
  <si>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</si>
  <si>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</si>
  <si>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</si>
  <si>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均值</t>
  </si>
  <si>
    <t>东部均值</t>
  </si>
  <si>
    <t>西部均值</t>
  </si>
  <si>
    <t>中部均值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</si>
</sst>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Fill="1" applyBorder="1" applyAlignment="1" applyProtection="1"/>
    <xf numFmtId="0" fontId="1" fillId="0" borderId="0" xfId="0" applyFont="1"/>
    <xf numFmtId="0" fontId="1" fillId="0" borderId="0" xfId="0" applyFont="1" applyFill="1" applyBorder="1" applyAlignment="1" applyProtection="1"/>
    <xf numFmtId="0" fontId="1" fillId="0" borderId="1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externalLink" Target="externalLinks/externalLink1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'Carbon Emission'!$A$65</c:f>
              <c:strCache>
                <c:ptCount val="1"/>
                <c:pt idx="0">
                  <c:v>均值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'Carbon Emission'!$B$1:$L$1</c:f>
              <c:strCache>
                <c:ptCount val="11"/>
                <c:pt idx="0">
                  <c:v>2006年</c:v>
                </c:pt>
                <c:pt idx="1">
                  <c:v>2007年</c:v>
                </c:pt>
                <c:pt idx="2">
                  <c:v>2008年</c:v>
                </c:pt>
                <c:pt idx="3">
                  <c:v>2009年</c:v>
                </c:pt>
                <c:pt idx="4">
                  <c:v>2010年</c:v>
                </c:pt>
                <c:pt idx="5">
                  <c:v>2011年</c:v>
                </c:pt>
                <c:pt idx="6">
                  <c:v>2012年</c:v>
                </c:pt>
                <c:pt idx="7">
                  <c:v>2013年</c:v>
                </c:pt>
                <c:pt idx="8">
                  <c:v>2014年</c:v>
                </c:pt>
                <c:pt idx="9">
                  <c:v>2015年</c:v>
                </c:pt>
                <c:pt idx="10">
                  <c:v>2016年</c:v>
                </c:pt>
              </c:strCache>
            </c:strRef>
          </c:cat>
          <c:val>
            <c:numRef>
              <c:f>'Carbon Emission'!$B$65:$L$65</c:f>
              <c:numCache>
                <c:formatCode>General</c:formatCode>
                <c:ptCount val="11"/>
                <c:pt idx="0">
                  <c:v>0.32394263746666663</c:v>
                </c:pt>
                <c:pt idx="1">
                  <c:v>0.32055827553333338</c:v>
                </c:pt>
                <c:pt idx="2">
                  <c:v>0.32759538863333326</c:v>
                </c:pt>
                <c:pt idx="3">
                  <c:v>0.31913354369999997</c:v>
                </c:pt>
                <c:pt idx="4">
                  <c:v>0.32356503613333337</c:v>
                </c:pt>
                <c:pt idx="5">
                  <c:v>0.33285275586666663</c:v>
                </c:pt>
                <c:pt idx="6">
                  <c:v>0.34520359726666677</c:v>
                </c:pt>
                <c:pt idx="7">
                  <c:v>0.34621518763333331</c:v>
                </c:pt>
                <c:pt idx="8">
                  <c:v>0.34729285483333339</c:v>
                </c:pt>
                <c:pt idx="9">
                  <c:v>0.33969204469999997</c:v>
                </c:pt>
                <c:pt idx="10">
                  <c:v>0.33272664856666656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CA-BD40-A090-B5C904FAF22A}"/>
            </c:ext>
          </c:extLst>
        </c:ser>
        <c:ser>
          <c:idx val="1"/>
          <c:order val="1"/>
          <c:tx>
            <c:strRef>
              <c:f>'Carbon Emission'!$A$66</c:f>
              <c:strCache>
                <c:ptCount val="1"/>
                <c:pt idx="0">
                  <c:v>东部均值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'Carbon Emission'!$B$1:$L$1</c:f>
              <c:strCache>
                <c:ptCount val="11"/>
                <c:pt idx="0">
                  <c:v>2006年</c:v>
                </c:pt>
                <c:pt idx="1">
                  <c:v>2007年</c:v>
                </c:pt>
                <c:pt idx="2">
                  <c:v>2008年</c:v>
                </c:pt>
                <c:pt idx="3">
                  <c:v>2009年</c:v>
                </c:pt>
                <c:pt idx="4">
                  <c:v>2010年</c:v>
                </c:pt>
                <c:pt idx="5">
                  <c:v>2011年</c:v>
                </c:pt>
                <c:pt idx="6">
                  <c:v>2012年</c:v>
                </c:pt>
                <c:pt idx="7">
                  <c:v>2013年</c:v>
                </c:pt>
                <c:pt idx="8">
                  <c:v>2014年</c:v>
                </c:pt>
                <c:pt idx="9">
                  <c:v>2015年</c:v>
                </c:pt>
                <c:pt idx="10">
                  <c:v>2016年</c:v>
                </c:pt>
              </c:strCache>
            </c:strRef>
          </c:cat>
          <c:val>
            <c:numRef>
              <c:f>'Carbon Emission'!$B$66:$L$66</c:f>
              <c:numCache>
                <c:formatCode>General</c:formatCode>
                <c:ptCount val="11"/>
                <c:pt idx="0">
                  <c:v>0.50212006399999998</c:v>
                </c:pt>
                <c:pt idx="1">
                  <c:v>0.49639773663636361</c:v>
                </c:pt>
                <c:pt idx="2">
                  <c:v>0.50289542236363638</c:v>
                </c:pt>
                <c:pt idx="3">
                  <c:v>0.49547936954545463</c:v>
                </c:pt>
                <c:pt idx="4">
                  <c:v>0.49848659481818186</c:v>
                </c:pt>
                <c:pt idx="5">
                  <c:v>0.50494416918181817</c:v>
                </c:pt>
                <c:pt idx="6">
                  <c:v>0.51689038618181815</c:v>
                </c:pt>
                <c:pt idx="7">
                  <c:v>0.51940749981818179</c:v>
                </c:pt>
                <c:pt idx="8">
                  <c:v>0.51886986381818179</c:v>
                </c:pt>
                <c:pt idx="9">
                  <c:v>0.50910509490909095</c:v>
                </c:pt>
                <c:pt idx="10">
                  <c:v>0.49611057945454545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CA-BD40-A090-B5C904FAF22A}"/>
            </c:ext>
          </c:extLst>
        </c:ser>
        <c:ser>
          <c:idx val="2"/>
          <c:order val="2"/>
          <c:tx>
            <c:strRef>
              <c:f>'Carbon Emission'!$A$67</c:f>
              <c:strCache>
                <c:ptCount val="1"/>
                <c:pt idx="0">
                  <c:v>中部均值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'Carbon Emission'!$B$1:$L$1</c:f>
              <c:strCache>
                <c:ptCount val="11"/>
                <c:pt idx="0">
                  <c:v>2006年</c:v>
                </c:pt>
                <c:pt idx="1">
                  <c:v>2007年</c:v>
                </c:pt>
                <c:pt idx="2">
                  <c:v>2008年</c:v>
                </c:pt>
                <c:pt idx="3">
                  <c:v>2009年</c:v>
                </c:pt>
                <c:pt idx="4">
                  <c:v>2010年</c:v>
                </c:pt>
                <c:pt idx="5">
                  <c:v>2011年</c:v>
                </c:pt>
                <c:pt idx="6">
                  <c:v>2012年</c:v>
                </c:pt>
                <c:pt idx="7">
                  <c:v>2013年</c:v>
                </c:pt>
                <c:pt idx="8">
                  <c:v>2014年</c:v>
                </c:pt>
                <c:pt idx="9">
                  <c:v>2015年</c:v>
                </c:pt>
                <c:pt idx="10">
                  <c:v>2016年</c:v>
                </c:pt>
              </c:strCache>
            </c:strRef>
          </c:cat>
          <c:val>
            <c:numRef>
              <c:f>'Carbon Emission'!$B$67:$L$67</c:f>
              <c:numCache>
                <c:formatCode>General</c:formatCode>
                <c:ptCount val="11"/>
                <c:pt idx="0">
                  <c:v>0.28315532100000002</c:v>
                </c:pt>
                <c:pt idx="1">
                  <c:v>0.28217942000000001</c:v>
                </c:pt>
                <c:pt idx="2">
                  <c:v>0.29123874300000002</c:v>
                </c:pt>
                <c:pt idx="3">
                  <c:v>0.28005122599999999</c:v>
                </c:pt>
                <c:pt idx="4">
                  <c:v>0.28701608699999998</c:v>
                </c:pt>
                <c:pt idx="5">
                  <c:v>0.29972556700000003</c:v>
                </c:pt>
                <c:pt idx="6">
                  <c:v>0.312471636</c:v>
                </c:pt>
                <c:pt idx="7">
                  <c:v>0.310549191</c:v>
                </c:pt>
                <c:pt idx="8">
                  <c:v>0.31110806700000004</c:v>
                </c:pt>
                <c:pt idx="9">
                  <c:v>0.30250209500000003</c:v>
                </c:pt>
                <c:pt idx="10">
                  <c:v>0.29719669999999998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CA-BD40-A090-B5C904FAF22A}"/>
            </c:ext>
          </c:extLst>
        </c:ser>
        <c:ser>
          <c:idx val="3"/>
          <c:order val="3"/>
          <c:tx>
            <c:strRef>
              <c:f>'Carbon Emission'!$A$68</c:f>
              <c:strCache>
                <c:ptCount val="1"/>
                <c:pt idx="0">
                  <c:v>西部均值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'Carbon Emission'!$B$1:$L$1</c:f>
              <c:strCache>
                <c:ptCount val="11"/>
                <c:pt idx="0">
                  <c:v>2006年</c:v>
                </c:pt>
                <c:pt idx="1">
                  <c:v>2007年</c:v>
                </c:pt>
                <c:pt idx="2">
                  <c:v>2008年</c:v>
                </c:pt>
                <c:pt idx="3">
                  <c:v>2009年</c:v>
                </c:pt>
                <c:pt idx="4">
                  <c:v>2010年</c:v>
                </c:pt>
                <c:pt idx="5">
                  <c:v>2011年</c:v>
                </c:pt>
                <c:pt idx="6">
                  <c:v>2012年</c:v>
                </c:pt>
                <c:pt idx="7">
                  <c:v>2013年</c:v>
                </c:pt>
                <c:pt idx="8">
                  <c:v>2014年</c:v>
                </c:pt>
                <c:pt idx="9">
                  <c:v>2015年</c:v>
                </c:pt>
                <c:pt idx="10">
                  <c:v>2016年</c:v>
                </c:pt>
              </c:strCache>
            </c:strRef>
          </c:cat>
          <c:val>
            <c:numRef>
              <c:f>'Carbon Emission'!$B$68:$L$68</c:f>
              <c:numCache>
                <c:formatCode>General</c:formatCode>
                <c:ptCount val="11"/>
                <c:pt idx="0">
                  <c:v>0.15148946777777778</c:v>
                </c:pt>
                <c:pt idx="1">
                  <c:v>0.14828655144444444</c:v>
                </c:pt>
                <c:pt idx="2">
                  <c:v>0.15373606477777779</c:v>
                </c:pt>
                <c:pt idx="3">
                  <c:v>0.14702455400000003</c:v>
                </c:pt>
                <c:pt idx="4">
                  <c:v>0.15038196344444443</c:v>
                </c:pt>
                <c:pt idx="5">
                  <c:v>0.15932679388888885</c:v>
                </c:pt>
                <c:pt idx="6">
                  <c:v>0.17173303444444443</c:v>
                </c:pt>
                <c:pt idx="7">
                  <c:v>0.17416458011111113</c:v>
                </c:pt>
                <c:pt idx="8">
                  <c:v>0.17779294144444444</c:v>
                </c:pt>
                <c:pt idx="9">
                  <c:v>0.17395381633333337</c:v>
                </c:pt>
                <c:pt idx="10">
                  <c:v>0.17251289811111112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CA-BD40-A090-B5C904FAF2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7836352"/>
        <c:axId val="1686369952"/>
      </c:lineChart>
      <c:catAx>
        <c:axId val="1907836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369952"/>
        <c:crosses val="autoZero"/>
        <c:auto val="1"/>
        <c:lblAlgn val="ctr"/>
        <c:lblOffset val="100"/>
        <c:noMultiLvlLbl val="0"/>
      </c:catAx>
      <c:valAx>
        <c:axId val="168636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836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strRef>
                  <c:f>[1]Sheet1!$A$35</c:f>
                  <c:strCache>
                    <c:ptCount val="1"/>
                    <c:pt idx="0">
                      <c:v>北京市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{8EEB5D6B-A7B9-254B-AF1C-437B68C5AA71}</c15:txfldGUID>
                      <c15:f>[1]Sheet1!$A$35</c15:f>
                      <c15:dlblFieldTableCache>
                        <c:ptCount val="1"/>
                        <c:pt idx="0">
                          <c:v>北京市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0-37D4-6546-A755-32383D5CE50A}"/>
                </c:ext>
              </c:extLst>
            </c:dLbl>
            <c:dLbl>
              <c:idx val="1"/>
              <c:tx>
                <c:strRef>
                  <c:f>[1]Sheet1!$A$36</c:f>
                  <c:strCache>
                    <c:ptCount val="1"/>
                    <c:pt idx="0">
                      <c:v>天津市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{277EBAF2-326F-1F49-9407-CC8D36F9A94C}</c15:txfldGUID>
                      <c15:f>[1]Sheet1!$A$36</c15:f>
                      <c15:dlblFieldTableCache>
                        <c:ptCount val="1"/>
                        <c:pt idx="0">
                          <c:v>天津市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1-37D4-6546-A755-32383D5CE50A}"/>
                </c:ext>
              </c:extLst>
            </c:dLbl>
            <c:dLbl>
              <c:idx val="2"/>
              <c:tx>
                <c:strRef>
                  <c:f>[1]Sheet1!$A$37</c:f>
                  <c:strCache>
                    <c:ptCount val="1"/>
                    <c:pt idx="0">
                      <c:v>河北省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{3FEC30CE-9110-C946-8FF9-AFD2EE33BAD2}</c15:txfldGUID>
                      <c15:f>[1]Sheet1!$A$37</c15:f>
                      <c15:dlblFieldTableCache>
                        <c:ptCount val="1"/>
                        <c:pt idx="0">
                          <c:v>河北省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2-37D4-6546-A755-32383D5CE50A}"/>
                </c:ext>
              </c:extLst>
            </c:dLbl>
            <c:dLbl>
              <c:idx val="3"/>
              <c:tx>
                <c:strRef>
                  <c:f>[1]Sheet1!$A$38</c:f>
                  <c:strCache>
                    <c:ptCount val="1"/>
                    <c:pt idx="0">
                      <c:v>山西省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{E4D0B688-EDE3-0A4D-9131-526FBD073A8F}</c15:txfldGUID>
                      <c15:f>[1]Sheet1!$A$38</c15:f>
                      <c15:dlblFieldTableCache>
                        <c:ptCount val="1"/>
                        <c:pt idx="0">
                          <c:v>山西省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37D4-6546-A755-32383D5CE50A}"/>
                </c:ext>
              </c:extLst>
            </c:dLbl>
            <c:dLbl>
              <c:idx val="4"/>
              <c:tx>
                <c:strRef>
                  <c:f>[1]Sheet1!$A$39</c:f>
                  <c:strCache>
                    <c:ptCount val="1"/>
                    <c:pt idx="0">
                      <c:v>内蒙古自治区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{2DB7D1F2-AEDD-044E-AC8E-8C77EA57AFF0}</c15:txfldGUID>
                      <c15:f>[1]Sheet1!$A$39</c15:f>
                      <c15:dlblFieldTableCache>
                        <c:ptCount val="1"/>
                        <c:pt idx="0">
                          <c:v>内蒙古自治区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37D4-6546-A755-32383D5CE50A}"/>
                </c:ext>
              </c:extLst>
            </c:dLbl>
            <c:dLbl>
              <c:idx val="5"/>
              <c:tx>
                <c:strRef>
                  <c:f>[1]Sheet1!$A$40</c:f>
                  <c:strCache>
                    <c:ptCount val="1"/>
                    <c:pt idx="0">
                      <c:v>辽宁省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{CB239E10-5FD0-7846-93B9-7EB20C450F4F}</c15:txfldGUID>
                      <c15:f>[1]Sheet1!$A$40</c15:f>
                      <c15:dlblFieldTableCache>
                        <c:ptCount val="1"/>
                        <c:pt idx="0">
                          <c:v>辽宁省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37D4-6546-A755-32383D5CE50A}"/>
                </c:ext>
              </c:extLst>
            </c:dLbl>
            <c:dLbl>
              <c:idx val="6"/>
              <c:tx>
                <c:strRef>
                  <c:f>[1]Sheet1!$A$41</c:f>
                  <c:strCache>
                    <c:ptCount val="1"/>
                    <c:pt idx="0">
                      <c:v>吉林省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{2F3C2888-DC83-9948-85D4-F0112DDAABC0}</c15:txfldGUID>
                      <c15:f>[1]Sheet1!$A$41</c15:f>
                      <c15:dlblFieldTableCache>
                        <c:ptCount val="1"/>
                        <c:pt idx="0">
                          <c:v>吉林省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6-37D4-6546-A755-32383D5CE50A}"/>
                </c:ext>
              </c:extLst>
            </c:dLbl>
            <c:dLbl>
              <c:idx val="7"/>
              <c:tx>
                <c:strRef>
                  <c:f>[1]Sheet1!$A$42</c:f>
                  <c:strCache>
                    <c:ptCount val="1"/>
                    <c:pt idx="0">
                      <c:v>黑龙江省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{338949B9-BB40-2344-AD23-853EAD0FBDB6}</c15:txfldGUID>
                      <c15:f>[1]Sheet1!$A$42</c15:f>
                      <c15:dlblFieldTableCache>
                        <c:ptCount val="1"/>
                        <c:pt idx="0">
                          <c:v>黑龙江省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7-37D4-6546-A755-32383D5CE50A}"/>
                </c:ext>
              </c:extLst>
            </c:dLbl>
            <c:dLbl>
              <c:idx val="8"/>
              <c:tx>
                <c:strRef>
                  <c:f>[1]Sheet1!$A$43</c:f>
                  <c:strCache>
                    <c:ptCount val="1"/>
                    <c:pt idx="0">
                      <c:v>上海市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{8D94BC87-58D0-5141-8094-F6CF58199EF5}</c15:txfldGUID>
                      <c15:f>[1]Sheet1!$A$43</c15:f>
                      <c15:dlblFieldTableCache>
                        <c:ptCount val="1"/>
                        <c:pt idx="0">
                          <c:v>上海市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8-37D4-6546-A755-32383D5CE50A}"/>
                </c:ext>
              </c:extLst>
            </c:dLbl>
            <c:dLbl>
              <c:idx val="9"/>
              <c:tx>
                <c:strRef>
                  <c:f>[1]Sheet1!$A$44</c:f>
                  <c:strCache>
                    <c:ptCount val="1"/>
                    <c:pt idx="0">
                      <c:v>江苏省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{C6CF2F76-E9DD-6D43-A0AC-32588D335D7A}</c15:txfldGUID>
                      <c15:f>[1]Sheet1!$A$44</c15:f>
                      <c15:dlblFieldTableCache>
                        <c:ptCount val="1"/>
                        <c:pt idx="0">
                          <c:v>江苏省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9-37D4-6546-A755-32383D5CE50A}"/>
                </c:ext>
              </c:extLst>
            </c:dLbl>
            <c:dLbl>
              <c:idx val="10"/>
              <c:tx>
                <c:strRef>
                  <c:f>[1]Sheet1!$A$45</c:f>
                  <c:strCache>
                    <c:ptCount val="1"/>
                    <c:pt idx="0">
                      <c:v>浙江省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{34E40F7E-0BFC-374A-95C8-26B4438B2492}</c15:txfldGUID>
                      <c15:f>[1]Sheet1!$A$45</c15:f>
                      <c15:dlblFieldTableCache>
                        <c:ptCount val="1"/>
                        <c:pt idx="0">
                          <c:v>浙江省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A-37D4-6546-A755-32383D5CE50A}"/>
                </c:ext>
              </c:extLst>
            </c:dLbl>
            <c:dLbl>
              <c:idx val="11"/>
              <c:tx>
                <c:strRef>
                  <c:f>[1]Sheet1!$A$46</c:f>
                  <c:strCache>
                    <c:ptCount val="1"/>
                    <c:pt idx="0">
                      <c:v>安徽省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{2A43C0E3-612B-E54D-B723-A6F56ECDF8EA}</c15:txfldGUID>
                      <c15:f>[1]Sheet1!$A$46</c15:f>
                      <c15:dlblFieldTableCache>
                        <c:ptCount val="1"/>
                        <c:pt idx="0">
                          <c:v>安徽省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B-37D4-6546-A755-32383D5CE50A}"/>
                </c:ext>
              </c:extLst>
            </c:dLbl>
            <c:dLbl>
              <c:idx val="12"/>
              <c:tx>
                <c:strRef>
                  <c:f>[1]Sheet1!$A$47</c:f>
                  <c:strCache>
                    <c:ptCount val="1"/>
                    <c:pt idx="0">
                      <c:v>福建省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{011A2A83-A9FC-634F-996E-67E8B06DE91E}</c15:txfldGUID>
                      <c15:f>[1]Sheet1!$A$47</c15:f>
                      <c15:dlblFieldTableCache>
                        <c:ptCount val="1"/>
                        <c:pt idx="0">
                          <c:v>福建省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C-37D4-6546-A755-32383D5CE50A}"/>
                </c:ext>
              </c:extLst>
            </c:dLbl>
            <c:dLbl>
              <c:idx val="13"/>
              <c:tx>
                <c:strRef>
                  <c:f>[1]Sheet1!$A$48</c:f>
                  <c:strCache>
                    <c:ptCount val="1"/>
                    <c:pt idx="0">
                      <c:v>江西省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{4FEBC862-5637-FD44-BE9A-27B6AF4FCC24}</c15:txfldGUID>
                      <c15:f>[1]Sheet1!$A$48</c15:f>
                      <c15:dlblFieldTableCache>
                        <c:ptCount val="1"/>
                        <c:pt idx="0">
                          <c:v>江西省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D-37D4-6546-A755-32383D5CE50A}"/>
                </c:ext>
              </c:extLst>
            </c:dLbl>
            <c:dLbl>
              <c:idx val="14"/>
              <c:tx>
                <c:strRef>
                  <c:f>[1]Sheet1!$A$49</c:f>
                  <c:strCache>
                    <c:ptCount val="1"/>
                    <c:pt idx="0">
                      <c:v>山东省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{AAEA3BD8-65D7-2B4C-965B-2446AF8F92BF}</c15:txfldGUID>
                      <c15:f>[1]Sheet1!$A$49</c15:f>
                      <c15:dlblFieldTableCache>
                        <c:ptCount val="1"/>
                        <c:pt idx="0">
                          <c:v>山东省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E-37D4-6546-A755-32383D5CE50A}"/>
                </c:ext>
              </c:extLst>
            </c:dLbl>
            <c:dLbl>
              <c:idx val="15"/>
              <c:tx>
                <c:strRef>
                  <c:f>[1]Sheet1!$A$50</c:f>
                  <c:strCache>
                    <c:ptCount val="1"/>
                    <c:pt idx="0">
                      <c:v>河南省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{D2720920-6DD8-0F46-9AD7-78A4ACE9F61C}</c15:txfldGUID>
                      <c15:f>[1]Sheet1!$A$50</c15:f>
                      <c15:dlblFieldTableCache>
                        <c:ptCount val="1"/>
                        <c:pt idx="0">
                          <c:v>河南省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F-37D4-6546-A755-32383D5CE50A}"/>
                </c:ext>
              </c:extLst>
            </c:dLbl>
            <c:dLbl>
              <c:idx val="16"/>
              <c:tx>
                <c:strRef>
                  <c:f>[1]Sheet1!$A$51</c:f>
                  <c:strCache>
                    <c:ptCount val="1"/>
                    <c:pt idx="0">
                      <c:v>湖北省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{AEC1B1C5-EA6C-E444-90A8-B08B56AB80EC}</c15:txfldGUID>
                      <c15:f>[1]Sheet1!$A$51</c15:f>
                      <c15:dlblFieldTableCache>
                        <c:ptCount val="1"/>
                        <c:pt idx="0">
                          <c:v>湖北省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0-37D4-6546-A755-32383D5CE50A}"/>
                </c:ext>
              </c:extLst>
            </c:dLbl>
            <c:dLbl>
              <c:idx val="17"/>
              <c:tx>
                <c:strRef>
                  <c:f>[1]Sheet1!$A$52</c:f>
                  <c:strCache>
                    <c:ptCount val="1"/>
                    <c:pt idx="0">
                      <c:v>湖南省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{1B903B50-0E36-474F-A86C-4030D96499D4}</c15:txfldGUID>
                      <c15:f>[1]Sheet1!$A$52</c15:f>
                      <c15:dlblFieldTableCache>
                        <c:ptCount val="1"/>
                        <c:pt idx="0">
                          <c:v>湖南省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1-37D4-6546-A755-32383D5CE50A}"/>
                </c:ext>
              </c:extLst>
            </c:dLbl>
            <c:dLbl>
              <c:idx val="18"/>
              <c:tx>
                <c:strRef>
                  <c:f>[1]Sheet1!$A$53</c:f>
                  <c:strCache>
                    <c:ptCount val="1"/>
                    <c:pt idx="0">
                      <c:v>广东省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{6CF60400-E158-7243-BAF2-1789C536A1BE}</c15:txfldGUID>
                      <c15:f>[1]Sheet1!$A$53</c15:f>
                      <c15:dlblFieldTableCache>
                        <c:ptCount val="1"/>
                        <c:pt idx="0">
                          <c:v>广东省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2-37D4-6546-A755-32383D5CE50A}"/>
                </c:ext>
              </c:extLst>
            </c:dLbl>
            <c:dLbl>
              <c:idx val="19"/>
              <c:tx>
                <c:strRef>
                  <c:f>[1]Sheet1!$A$54</c:f>
                  <c:strCache>
                    <c:ptCount val="1"/>
                    <c:pt idx="0">
                      <c:v>广西壮族自治区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{1644AF3C-8E22-F045-BF95-EF812DFBEA99}</c15:txfldGUID>
                      <c15:f>[1]Sheet1!$A$54</c15:f>
                      <c15:dlblFieldTableCache>
                        <c:ptCount val="1"/>
                        <c:pt idx="0">
                          <c:v>广西壮族自治区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3-37D4-6546-A755-32383D5CE50A}"/>
                </c:ext>
              </c:extLst>
            </c:dLbl>
            <c:dLbl>
              <c:idx val="20"/>
              <c:tx>
                <c:strRef>
                  <c:f>[1]Sheet1!$A$55</c:f>
                  <c:strCache>
                    <c:ptCount val="1"/>
                    <c:pt idx="0">
                      <c:v>海南省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{4854F7FD-78B4-5D4B-828E-95155E8D23BE}</c15:txfldGUID>
                      <c15:f>[1]Sheet1!$A$55</c15:f>
                      <c15:dlblFieldTableCache>
                        <c:ptCount val="1"/>
                        <c:pt idx="0">
                          <c:v>海南省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4-37D4-6546-A755-32383D5CE50A}"/>
                </c:ext>
              </c:extLst>
            </c:dLbl>
            <c:dLbl>
              <c:idx val="21"/>
              <c:tx>
                <c:strRef>
                  <c:f>[1]Sheet1!$A$56</c:f>
                  <c:strCache>
                    <c:ptCount val="1"/>
                    <c:pt idx="0">
                      <c:v>重庆市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{31DE10C2-C4AD-1F4D-B8B5-789C37CB981E}</c15:txfldGUID>
                      <c15:f>[1]Sheet1!$A$56</c15:f>
                      <c15:dlblFieldTableCache>
                        <c:ptCount val="1"/>
                        <c:pt idx="0">
                          <c:v>重庆市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5-37D4-6546-A755-32383D5CE50A}"/>
                </c:ext>
              </c:extLst>
            </c:dLbl>
            <c:dLbl>
              <c:idx val="22"/>
              <c:tx>
                <c:strRef>
                  <c:f>[1]Sheet1!$A$57</c:f>
                  <c:strCache>
                    <c:ptCount val="1"/>
                    <c:pt idx="0">
                      <c:v>四川省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{E2A97C3C-C4C6-3D4A-8BE9-9E28690FE2EE}</c15:txfldGUID>
                      <c15:f>[1]Sheet1!$A$57</c15:f>
                      <c15:dlblFieldTableCache>
                        <c:ptCount val="1"/>
                        <c:pt idx="0">
                          <c:v>四川省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6-37D4-6546-A755-32383D5CE50A}"/>
                </c:ext>
              </c:extLst>
            </c:dLbl>
            <c:dLbl>
              <c:idx val="23"/>
              <c:tx>
                <c:strRef>
                  <c:f>[1]Sheet1!$A$58</c:f>
                  <c:strCache>
                    <c:ptCount val="1"/>
                    <c:pt idx="0">
                      <c:v>贵州省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{EE63DD94-FC61-D54C-BFF6-D95C70DA255C}</c15:txfldGUID>
                      <c15:f>[1]Sheet1!$A$58</c15:f>
                      <c15:dlblFieldTableCache>
                        <c:ptCount val="1"/>
                        <c:pt idx="0">
                          <c:v>贵州省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7-37D4-6546-A755-32383D5CE50A}"/>
                </c:ext>
              </c:extLst>
            </c:dLbl>
            <c:dLbl>
              <c:idx val="24"/>
              <c:tx>
                <c:strRef>
                  <c:f>[1]Sheet1!$A$59</c:f>
                  <c:strCache>
                    <c:ptCount val="1"/>
                    <c:pt idx="0">
                      <c:v>云南省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{B50D61CE-8920-7949-A6F0-D12B52E03761}</c15:txfldGUID>
                      <c15:f>[1]Sheet1!$A$59</c15:f>
                      <c15:dlblFieldTableCache>
                        <c:ptCount val="1"/>
                        <c:pt idx="0">
                          <c:v>云南省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8-37D4-6546-A755-32383D5CE50A}"/>
                </c:ext>
              </c:extLst>
            </c:dLbl>
            <c:dLbl>
              <c:idx val="25"/>
              <c:tx>
                <c:strRef>
                  <c:f>[1]Sheet1!$A$60</c:f>
                  <c:strCache>
                    <c:ptCount val="1"/>
                    <c:pt idx="0">
                      <c:v>陕西省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{43BD3ABE-EE84-024E-AA7B-4A8878834BEA}</c15:txfldGUID>
                      <c15:f>[1]Sheet1!$A$60</c15:f>
                      <c15:dlblFieldTableCache>
                        <c:ptCount val="1"/>
                        <c:pt idx="0">
                          <c:v>陕西省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9-37D4-6546-A755-32383D5CE50A}"/>
                </c:ext>
              </c:extLst>
            </c:dLbl>
            <c:dLbl>
              <c:idx val="26"/>
              <c:tx>
                <c:strRef>
                  <c:f>[1]Sheet1!$A$61</c:f>
                  <c:strCache>
                    <c:ptCount val="1"/>
                    <c:pt idx="0">
                      <c:v>甘肃省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{576BB4FC-3817-A741-89A4-E92AE6780605}</c15:txfldGUID>
                      <c15:f>[1]Sheet1!$A$61</c15:f>
                      <c15:dlblFieldTableCache>
                        <c:ptCount val="1"/>
                        <c:pt idx="0">
                          <c:v>甘肃省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A-37D4-6546-A755-32383D5CE50A}"/>
                </c:ext>
              </c:extLst>
            </c:dLbl>
            <c:dLbl>
              <c:idx val="27"/>
              <c:tx>
                <c:strRef>
                  <c:f>[1]Sheet1!$A$62</c:f>
                  <c:strCache>
                    <c:ptCount val="1"/>
                    <c:pt idx="0">
                      <c:v>青海省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{92C3AB1E-4D75-AE4A-875B-8558969D6265}</c15:txfldGUID>
                      <c15:f>[1]Sheet1!$A$62</c15:f>
                      <c15:dlblFieldTableCache>
                        <c:ptCount val="1"/>
                        <c:pt idx="0">
                          <c:v>青海省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B-37D4-6546-A755-32383D5CE50A}"/>
                </c:ext>
              </c:extLst>
            </c:dLbl>
            <c:dLbl>
              <c:idx val="28"/>
              <c:tx>
                <c:strRef>
                  <c:f>[1]Sheet1!$A$63</c:f>
                  <c:strCache>
                    <c:ptCount val="1"/>
                    <c:pt idx="0">
                      <c:v>宁夏回族自治区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{B24CD7C9-D322-2840-AE24-9F342E72ECE4}</c15:txfldGUID>
                      <c15:f>[1]Sheet1!$A$63</c15:f>
                      <c15:dlblFieldTableCache>
                        <c:ptCount val="1"/>
                        <c:pt idx="0">
                          <c:v>宁夏回族自治区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C-37D4-6546-A755-32383D5CE50A}"/>
                </c:ext>
              </c:extLst>
            </c:dLbl>
            <c:dLbl>
              <c:idx val="29"/>
              <c:tx>
                <c:strRef>
                  <c:f>[1]Sheet1!$A$64</c:f>
                  <c:strCache>
                    <c:ptCount val="1"/>
                    <c:pt idx="0">
                      <c:v>新疆维吾尔自治区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{09BDB941-0CF1-084E-915D-D5390C48428A}</c15:txfldGUID>
                      <c15:f>[1]Sheet1!$A$64</c15:f>
                      <c15:dlblFieldTableCache>
                        <c:ptCount val="1"/>
                        <c:pt idx="0">
                          <c:v>新疆维吾尔自治区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D-37D4-6546-A755-32383D5CE50A}"/>
                </c:ext>
              </c:extLst>
            </c:dLbl>
            <c:dLbl>
              <c:idx val="30"/>
              <c:tx>
                <c:strRef>
                  <c:f>[1]Sheet1!$A$65</c:f>
                  <c:strCache>
                    <c:ptCount val="1"/>
                    <c:pt idx="0">
                      <c:v>均值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{4EC13EA8-0246-7540-B0C5-CD7EDE135BB9}</c15:txfldGUID>
                      <c15:f>[1]Sheet1!$A$65</c15:f>
                      <c15:dlblFieldTableCache>
                        <c:ptCount val="1"/>
                        <c:pt idx="0">
                          <c:v>均值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E-37D4-6546-A755-32383D5CE50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'Carbon Emission'!$M$35:$M$64</c:f>
              <c:numCache>
                <c:formatCode>General</c:formatCode>
                <c:ptCount val="30"/>
                <c:pt idx="0">
                  <c:v>0.30489622272727274</c:v>
                </c:pt>
                <c:pt idx="1">
                  <c:v>0.20577200181818184</c:v>
                </c:pt>
                <c:pt idx="2">
                  <c:v>0.47340667545454546</c:v>
                </c:pt>
                <c:pt idx="3">
                  <c:v>0.21134738545454548</c:v>
                </c:pt>
                <c:pt idx="4">
                  <c:v>0.2482845336363636</c:v>
                </c:pt>
                <c:pt idx="5">
                  <c:v>0.42386134363636363</c:v>
                </c:pt>
                <c:pt idx="6">
                  <c:v>0.20008533363636366</c:v>
                </c:pt>
                <c:pt idx="7">
                  <c:v>0.24401263909090909</c:v>
                </c:pt>
                <c:pt idx="8">
                  <c:v>0.35904612454545454</c:v>
                </c:pt>
                <c:pt idx="9">
                  <c:v>0.88793156181818178</c:v>
                </c:pt>
                <c:pt idx="10">
                  <c:v>0.61720004181818178</c:v>
                </c:pt>
                <c:pt idx="11">
                  <c:v>0.30773616181818181</c:v>
                </c:pt>
                <c:pt idx="12">
                  <c:v>0.35563098909090907</c:v>
                </c:pt>
                <c:pt idx="13">
                  <c:v>0.22197852909090912</c:v>
                </c:pt>
                <c:pt idx="14">
                  <c:v>0.88341172272727275</c:v>
                </c:pt>
                <c:pt idx="15">
                  <c:v>0.52688613454545452</c:v>
                </c:pt>
                <c:pt idx="16">
                  <c:v>0.38558133909090908</c:v>
                </c:pt>
                <c:pt idx="17">
                  <c:v>0.38746809636363633</c:v>
                </c:pt>
                <c:pt idx="18">
                  <c:v>1</c:v>
                </c:pt>
                <c:pt idx="19">
                  <c:v>0.22770535</c:v>
                </c:pt>
                <c:pt idx="20">
                  <c:v>4.9550097090909094E-2</c:v>
                </c:pt>
                <c:pt idx="21">
                  <c:v>0.20002669272727272</c:v>
                </c:pt>
                <c:pt idx="22">
                  <c:v>0.41694202818181819</c:v>
                </c:pt>
                <c:pt idx="23">
                  <c:v>0.12571611636363636</c:v>
                </c:pt>
                <c:pt idx="24">
                  <c:v>0.18526909363636365</c:v>
                </c:pt>
                <c:pt idx="25">
                  <c:v>0.23769868545454542</c:v>
                </c:pt>
                <c:pt idx="26">
                  <c:v>9.6204062181818178E-2</c:v>
                </c:pt>
                <c:pt idx="27">
                  <c:v>2.9838554636363642E-2</c:v>
                </c:pt>
                <c:pt idx="28">
                  <c:v>3.8303432454545455E-2</c:v>
                </c:pt>
                <c:pt idx="29">
                  <c:v>0.12669442454545454</c:v>
                </c:pt>
              </c:numCache>
            </c:numRef>
          </c:xVal>
          <c:yVal>
            <c:numRef>
              <c:f>'Carbon Emission'!$N$35:$N$64</c:f>
              <c:numCache>
                <c:formatCode>General</c:formatCode>
                <c:ptCount val="30"/>
                <c:pt idx="0">
                  <c:v>82123.545454545456</c:v>
                </c:pt>
                <c:pt idx="1">
                  <c:v>80899.090909090912</c:v>
                </c:pt>
                <c:pt idx="2">
                  <c:v>31414</c:v>
                </c:pt>
                <c:pt idx="3">
                  <c:v>27882.909090909092</c:v>
                </c:pt>
                <c:pt idx="4">
                  <c:v>52038.727272727272</c:v>
                </c:pt>
                <c:pt idx="5">
                  <c:v>46168.454545454544</c:v>
                </c:pt>
                <c:pt idx="6">
                  <c:v>36467.272727272728</c:v>
                </c:pt>
                <c:pt idx="7">
                  <c:v>30132.545454545456</c:v>
                </c:pt>
                <c:pt idx="8">
                  <c:v>82561.454545454544</c:v>
                </c:pt>
                <c:pt idx="9">
                  <c:v>61125.090909090912</c:v>
                </c:pt>
                <c:pt idx="10">
                  <c:v>57482.545454545456</c:v>
                </c:pt>
                <c:pt idx="11">
                  <c:v>24569.272727272728</c:v>
                </c:pt>
                <c:pt idx="12">
                  <c:v>46761.909090909088</c:v>
                </c:pt>
                <c:pt idx="13">
                  <c:v>25197</c:v>
                </c:pt>
                <c:pt idx="14">
                  <c:v>46441.272727272728</c:v>
                </c:pt>
                <c:pt idx="15">
                  <c:v>27877.81818181818</c:v>
                </c:pt>
                <c:pt idx="16">
                  <c:v>33548.727272727272</c:v>
                </c:pt>
                <c:pt idx="17">
                  <c:v>29063.909090909092</c:v>
                </c:pt>
                <c:pt idx="18">
                  <c:v>50171.090909090912</c:v>
                </c:pt>
                <c:pt idx="19">
                  <c:v>23978.090909090908</c:v>
                </c:pt>
                <c:pt idx="20">
                  <c:v>28125.090909090908</c:v>
                </c:pt>
                <c:pt idx="21">
                  <c:v>34125.63636363636</c:v>
                </c:pt>
                <c:pt idx="22">
                  <c:v>25253.545454545456</c:v>
                </c:pt>
                <c:pt idx="23">
                  <c:v>17852.454545454544</c:v>
                </c:pt>
                <c:pt idx="24">
                  <c:v>21261.454545454544</c:v>
                </c:pt>
                <c:pt idx="25">
                  <c:v>32436.636363636364</c:v>
                </c:pt>
                <c:pt idx="26">
                  <c:v>18865.363636363636</c:v>
                </c:pt>
                <c:pt idx="27">
                  <c:v>28389.272727272728</c:v>
                </c:pt>
                <c:pt idx="28">
                  <c:v>30641.363636363636</c:v>
                </c:pt>
                <c:pt idx="29">
                  <c:v>29029.727272727272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37D4-6546-A755-32383D5CE50A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</c:dLbls>
        <c:axId val="1685915136"/>
        <c:axId val="1684885840"/>
      </c:scatterChart>
      <c:valAx>
        <c:axId val="168591513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4885840"/>
        <c:crosses val="autoZero"/>
        <c:crossBetween val="midCat"/>
      </c:valAx>
      <c:valAx>
        <c:axId val="168488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915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'Carbon Emission'!$A$35</c:f>
              <c:strCache>
                <c:ptCount val="1"/>
                <c:pt idx="0">
                  <c:v>北京市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dashDot"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'Carbon Emission'!$O$1:$Y$1</c:f>
              <c:strCache>
                <c:ptCount val="11"/>
                <c:pt idx="0">
                  <c:v>2006年</c:v>
                </c:pt>
                <c:pt idx="1">
                  <c:v>2007年</c:v>
                </c:pt>
                <c:pt idx="2">
                  <c:v>2008年</c:v>
                </c:pt>
                <c:pt idx="3">
                  <c:v>2009年</c:v>
                </c:pt>
                <c:pt idx="4">
                  <c:v>2010年</c:v>
                </c:pt>
                <c:pt idx="5">
                  <c:v>2011年</c:v>
                </c:pt>
                <c:pt idx="6">
                  <c:v>2012年</c:v>
                </c:pt>
                <c:pt idx="7">
                  <c:v>2013年</c:v>
                </c:pt>
                <c:pt idx="8">
                  <c:v>2014年</c:v>
                </c:pt>
                <c:pt idx="9">
                  <c:v>2015年</c:v>
                </c:pt>
                <c:pt idx="10">
                  <c:v>2016年</c:v>
                </c:pt>
              </c:strCache>
            </c:strRef>
          </c:cat>
          <c:val>
            <c:numRef>
              <c:f>'Carbon Emission'!$O$35:$Y$35</c:f>
              <c:numCache>
                <c:formatCode>General</c:formatCode>
                <c:ptCount val="11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9B-3F4D-8E63-F1305B0C68B0}"/>
            </c:ext>
          </c:extLst>
        </c:ser>
        <c:ser>
          <c:idx val="1"/>
          <c:order val="1"/>
          <c:tx>
            <c:strRef>
              <c:f>'Carbon Emission'!$A$36</c:f>
              <c:strCache>
                <c:ptCount val="1"/>
                <c:pt idx="0">
                  <c:v>天津市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ysDot"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'Carbon Emission'!$O$1:$Y$1</c:f>
              <c:strCache>
                <c:ptCount val="11"/>
                <c:pt idx="0">
                  <c:v>2006年</c:v>
                </c:pt>
                <c:pt idx="1">
                  <c:v>2007年</c:v>
                </c:pt>
                <c:pt idx="2">
                  <c:v>2008年</c:v>
                </c:pt>
                <c:pt idx="3">
                  <c:v>2009年</c:v>
                </c:pt>
                <c:pt idx="4">
                  <c:v>2010年</c:v>
                </c:pt>
                <c:pt idx="5">
                  <c:v>2011年</c:v>
                </c:pt>
                <c:pt idx="6">
                  <c:v>2012年</c:v>
                </c:pt>
                <c:pt idx="7">
                  <c:v>2013年</c:v>
                </c:pt>
                <c:pt idx="8">
                  <c:v>2014年</c:v>
                </c:pt>
                <c:pt idx="9">
                  <c:v>2015年</c:v>
                </c:pt>
                <c:pt idx="10">
                  <c:v>2016年</c:v>
                </c:pt>
              </c:strCache>
            </c:strRef>
          </c:cat>
          <c:val>
            <c:numRef>
              <c:f>'Carbon Emission'!$O$36:$Y$36</c:f>
              <c:numCache>
                <c:formatCode>General</c:formatCode>
                <c:ptCount val="11"/>
                <c:pt idx="0">
                  <c:v>23</c:v>
                </c:pt>
                <c:pt idx="1">
                  <c:v>22</c:v>
                </c:pt>
                <c:pt idx="2">
                  <c:v>22</c:v>
                </c:pt>
                <c:pt idx="3">
                  <c:v>22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  <c:pt idx="7">
                  <c:v>20</c:v>
                </c:pt>
                <c:pt idx="8">
                  <c:v>20</c:v>
                </c:pt>
                <c:pt idx="9">
                  <c:v>21</c:v>
                </c:pt>
                <c:pt idx="10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9B-3F4D-8E63-F1305B0C68B0}"/>
            </c:ext>
          </c:extLst>
        </c:ser>
        <c:ser>
          <c:idx val="4"/>
          <c:order val="2"/>
          <c:tx>
            <c:strRef>
              <c:f>'Carbon Emission'!$A$43</c:f>
              <c:strCache>
                <c:ptCount val="1"/>
                <c:pt idx="0">
                  <c:v>上海市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'Carbon Emission'!$O$1:$Y$1</c:f>
              <c:strCache>
                <c:ptCount val="11"/>
                <c:pt idx="0">
                  <c:v>2006年</c:v>
                </c:pt>
                <c:pt idx="1">
                  <c:v>2007年</c:v>
                </c:pt>
                <c:pt idx="2">
                  <c:v>2008年</c:v>
                </c:pt>
                <c:pt idx="3">
                  <c:v>2009年</c:v>
                </c:pt>
                <c:pt idx="4">
                  <c:v>2010年</c:v>
                </c:pt>
                <c:pt idx="5">
                  <c:v>2011年</c:v>
                </c:pt>
                <c:pt idx="6">
                  <c:v>2012年</c:v>
                </c:pt>
                <c:pt idx="7">
                  <c:v>2013年</c:v>
                </c:pt>
                <c:pt idx="8">
                  <c:v>2014年</c:v>
                </c:pt>
                <c:pt idx="9">
                  <c:v>2015年</c:v>
                </c:pt>
                <c:pt idx="10">
                  <c:v>2016年</c:v>
                </c:pt>
              </c:strCache>
            </c:strRef>
          </c:cat>
          <c:val>
            <c:numRef>
              <c:f>'Carbon Emission'!$O$43:$Y$43</c:f>
              <c:numCache>
                <c:formatCode>General</c:formatCode>
                <c:ptCount val="11"/>
                <c:pt idx="0">
                  <c:v>8</c:v>
                </c:pt>
                <c:pt idx="1">
                  <c:v>8</c:v>
                </c:pt>
                <c:pt idx="2">
                  <c:v>9</c:v>
                </c:pt>
                <c:pt idx="3">
                  <c:v>9</c:v>
                </c:pt>
                <c:pt idx="4">
                  <c:v>11</c:v>
                </c:pt>
                <c:pt idx="5">
                  <c:v>11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13</c:v>
                </c:pt>
                <c:pt idx="10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49B-3F4D-8E63-F1305B0C68B0}"/>
            </c:ext>
          </c:extLst>
        </c:ser>
        <c:ser>
          <c:idx val="13"/>
          <c:order val="3"/>
          <c:tx>
            <c:strRef>
              <c:f>'Carbon Emission'!$A$51</c:f>
              <c:strCache>
                <c:ptCount val="1"/>
                <c:pt idx="0">
                  <c:v>湖北省</c:v>
                </c:pt>
              </c:strCache>
            </c:strRef>
          </c:tx>
          <c:spPr>
            <a:ln w="28575" cap="rnd">
              <a:solidFill>
                <a:schemeClr val="accent2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%"/>
                  <a:lumOff val="20%"/>
                </a:schemeClr>
              </a:solidFill>
              <a:ln w="9525">
                <a:solidFill>
                  <a:schemeClr val="accent2">
                    <a:lumMod val="80%"/>
                    <a:lumOff val="20%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'Carbon Emission'!$O$1:$Y$1</c:f>
              <c:strCache>
                <c:ptCount val="11"/>
                <c:pt idx="0">
                  <c:v>2006年</c:v>
                </c:pt>
                <c:pt idx="1">
                  <c:v>2007年</c:v>
                </c:pt>
                <c:pt idx="2">
                  <c:v>2008年</c:v>
                </c:pt>
                <c:pt idx="3">
                  <c:v>2009年</c:v>
                </c:pt>
                <c:pt idx="4">
                  <c:v>2010年</c:v>
                </c:pt>
                <c:pt idx="5">
                  <c:v>2011年</c:v>
                </c:pt>
                <c:pt idx="6">
                  <c:v>2012年</c:v>
                </c:pt>
                <c:pt idx="7">
                  <c:v>2013年</c:v>
                </c:pt>
                <c:pt idx="8">
                  <c:v>2014年</c:v>
                </c:pt>
                <c:pt idx="9">
                  <c:v>2015年</c:v>
                </c:pt>
                <c:pt idx="10">
                  <c:v>2016年</c:v>
                </c:pt>
              </c:strCache>
            </c:strRef>
          </c:cat>
          <c:val>
            <c:numRef>
              <c:f>'Carbon Emission'!$O$51:$Y$51</c:f>
              <c:numCache>
                <c:formatCode>General</c:formatCode>
                <c:ptCount val="11"/>
                <c:pt idx="0">
                  <c:v>12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049B-3F4D-8E63-F1305B0C68B0}"/>
            </c:ext>
          </c:extLst>
        </c:ser>
        <c:ser>
          <c:idx val="15"/>
          <c:order val="4"/>
          <c:tx>
            <c:strRef>
              <c:f>'Carbon Emission'!$A$53</c:f>
              <c:strCache>
                <c:ptCount val="1"/>
                <c:pt idx="0">
                  <c:v>广东省</c:v>
                </c:pt>
              </c:strCache>
            </c:strRef>
          </c:tx>
          <c:spPr>
            <a:ln w="28575" cap="rnd">
              <a:solidFill>
                <a:schemeClr val="accent4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%"/>
                  <a:lumOff val="20%"/>
                </a:schemeClr>
              </a:solidFill>
              <a:ln w="9525">
                <a:solidFill>
                  <a:schemeClr val="accent4">
                    <a:lumMod val="80%"/>
                    <a:lumOff val="20%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'Carbon Emission'!$O$1:$Y$1</c:f>
              <c:strCache>
                <c:ptCount val="11"/>
                <c:pt idx="0">
                  <c:v>2006年</c:v>
                </c:pt>
                <c:pt idx="1">
                  <c:v>2007年</c:v>
                </c:pt>
                <c:pt idx="2">
                  <c:v>2008年</c:v>
                </c:pt>
                <c:pt idx="3">
                  <c:v>2009年</c:v>
                </c:pt>
                <c:pt idx="4">
                  <c:v>2010年</c:v>
                </c:pt>
                <c:pt idx="5">
                  <c:v>2011年</c:v>
                </c:pt>
                <c:pt idx="6">
                  <c:v>2012年</c:v>
                </c:pt>
                <c:pt idx="7">
                  <c:v>2013年</c:v>
                </c:pt>
                <c:pt idx="8">
                  <c:v>2014年</c:v>
                </c:pt>
                <c:pt idx="9">
                  <c:v>2015年</c:v>
                </c:pt>
                <c:pt idx="10">
                  <c:v>2016年</c:v>
                </c:pt>
              </c:strCache>
            </c:strRef>
          </c:cat>
          <c:val>
            <c:numRef>
              <c:f>'Carbon Emission'!$O$53:$Y$53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049B-3F4D-8E63-F1305B0C68B0}"/>
            </c:ext>
          </c:extLst>
        </c:ser>
        <c:ser>
          <c:idx val="20"/>
          <c:order val="5"/>
          <c:tx>
            <c:strRef>
              <c:f>'Carbon Emission'!$A$56</c:f>
              <c:strCache>
                <c:ptCount val="1"/>
                <c:pt idx="0">
                  <c:v>重庆市</c:v>
                </c:pt>
              </c:strCache>
            </c:strRef>
          </c:tx>
          <c:spPr>
            <a:ln w="28575" cap="rnd">
              <a:solidFill>
                <a:schemeClr val="accent3">
                  <a:lumMod val="8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%"/>
                </a:schemeClr>
              </a:solidFill>
              <a:ln w="9525">
                <a:solidFill>
                  <a:schemeClr val="accent3">
                    <a:lumMod val="80%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'Carbon Emission'!$O$1:$Y$1</c:f>
              <c:strCache>
                <c:ptCount val="11"/>
                <c:pt idx="0">
                  <c:v>2006年</c:v>
                </c:pt>
                <c:pt idx="1">
                  <c:v>2007年</c:v>
                </c:pt>
                <c:pt idx="2">
                  <c:v>2008年</c:v>
                </c:pt>
                <c:pt idx="3">
                  <c:v>2009年</c:v>
                </c:pt>
                <c:pt idx="4">
                  <c:v>2010年</c:v>
                </c:pt>
                <c:pt idx="5">
                  <c:v>2011年</c:v>
                </c:pt>
                <c:pt idx="6">
                  <c:v>2012年</c:v>
                </c:pt>
                <c:pt idx="7">
                  <c:v>2013年</c:v>
                </c:pt>
                <c:pt idx="8">
                  <c:v>2014年</c:v>
                </c:pt>
                <c:pt idx="9">
                  <c:v>2015年</c:v>
                </c:pt>
                <c:pt idx="10">
                  <c:v>2016年</c:v>
                </c:pt>
              </c:strCache>
            </c:strRef>
          </c:cat>
          <c:val>
            <c:numRef>
              <c:f>'Carbon Emission'!$O$56:$Y$56</c:f>
              <c:numCache>
                <c:formatCode>General</c:formatCode>
                <c:ptCount val="11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23</c:v>
                </c:pt>
                <c:pt idx="4">
                  <c:v>23</c:v>
                </c:pt>
                <c:pt idx="5">
                  <c:v>23</c:v>
                </c:pt>
                <c:pt idx="6">
                  <c:v>23</c:v>
                </c:pt>
                <c:pt idx="7">
                  <c:v>21</c:v>
                </c:pt>
                <c:pt idx="8">
                  <c:v>21</c:v>
                </c:pt>
                <c:pt idx="9">
                  <c:v>19</c:v>
                </c:pt>
                <c:pt idx="10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049B-3F4D-8E63-F1305B0C68B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79974992"/>
        <c:axId val="1662968336"/>
      </c:lineChart>
      <c:catAx>
        <c:axId val="167997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968336"/>
        <c:crosses val="autoZero"/>
        <c:auto val="1"/>
        <c:lblAlgn val="ctr"/>
        <c:lblOffset val="100"/>
        <c:noMultiLvlLbl val="0"/>
      </c:catAx>
      <c:valAx>
        <c:axId val="16629683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7997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rnd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0</xdr:colOff>
      <xdr:row>71</xdr:row>
      <xdr:rowOff>12700</xdr:rowOff>
    </xdr:from>
    <xdr:to>
      <xdr:col>9</xdr:col>
      <xdr:colOff>165100</xdr:colOff>
      <xdr:row>91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A20FB7-87EE-1D48-9637-6F97BD53D0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9</xdr:col>
      <xdr:colOff>444500</xdr:colOff>
      <xdr:row>81</xdr:row>
      <xdr:rowOff>76200</xdr:rowOff>
    </xdr:from>
    <xdr:to>
      <xdr:col>22</xdr:col>
      <xdr:colOff>431800</xdr:colOff>
      <xdr:row>115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E38FDD-2F74-7B4A-85B5-E9B6678856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29</xdr:col>
      <xdr:colOff>0</xdr:colOff>
      <xdr:row>41</xdr:row>
      <xdr:rowOff>0</xdr:rowOff>
    </xdr:from>
    <xdr:to>
      <xdr:col>35</xdr:col>
      <xdr:colOff>133626</xdr:colOff>
      <xdr:row>66</xdr:row>
      <xdr:rowOff>13804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6D712A5-02C4-E04D-99FB-697CC866EA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&#19977;&#38454;&#27573;&#21508;&#30465;&#21508;&#24180;&#20221;&#30899;&#25490;&#25918;&#25928;&#29575;&#23545;&#27604;&#34920;_old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Carbon Emission"/>
      <sheetName val="Sheet1"/>
    </sheetNames>
    <sheetDataSet>
      <sheetData sheetId="0">
        <row r="33">
          <cell r="M33" t="str">
            <v>2006年</v>
          </cell>
          <cell r="N33" t="str">
            <v>2007年</v>
          </cell>
          <cell r="O33" t="str">
            <v>2008年</v>
          </cell>
          <cell r="P33" t="str">
            <v>2009年</v>
          </cell>
          <cell r="Q33" t="str">
            <v>2010年</v>
          </cell>
          <cell r="R33" t="str">
            <v>2011年</v>
          </cell>
          <cell r="S33" t="str">
            <v>2012年</v>
          </cell>
          <cell r="T33" t="str">
            <v>2013年</v>
          </cell>
          <cell r="U33" t="str">
            <v>2014年</v>
          </cell>
          <cell r="V33" t="str">
            <v>2015年</v>
          </cell>
          <cell r="W33" t="str">
            <v>2016年</v>
          </cell>
        </row>
        <row r="35">
          <cell r="A35" t="str">
            <v>北京市</v>
          </cell>
          <cell r="M35">
            <v>13</v>
          </cell>
          <cell r="N35">
            <v>13</v>
          </cell>
          <cell r="O35">
            <v>13</v>
          </cell>
          <cell r="P35">
            <v>14</v>
          </cell>
          <cell r="Q35">
            <v>13</v>
          </cell>
          <cell r="R35">
            <v>14</v>
          </cell>
          <cell r="S35">
            <v>14</v>
          </cell>
          <cell r="T35">
            <v>14</v>
          </cell>
          <cell r="U35">
            <v>14</v>
          </cell>
          <cell r="V35">
            <v>14</v>
          </cell>
          <cell r="W35">
            <v>13</v>
          </cell>
        </row>
        <row r="36">
          <cell r="A36" t="str">
            <v>天津市</v>
          </cell>
          <cell r="M36">
            <v>23</v>
          </cell>
          <cell r="N36">
            <v>23</v>
          </cell>
          <cell r="O36">
            <v>22</v>
          </cell>
          <cell r="P36">
            <v>22</v>
          </cell>
          <cell r="Q36">
            <v>21</v>
          </cell>
          <cell r="R36">
            <v>21</v>
          </cell>
          <cell r="S36">
            <v>21</v>
          </cell>
          <cell r="T36">
            <v>20</v>
          </cell>
          <cell r="U36">
            <v>20</v>
          </cell>
          <cell r="V36">
            <v>21</v>
          </cell>
          <cell r="W36">
            <v>20</v>
          </cell>
        </row>
        <row r="43">
          <cell r="A43" t="str">
            <v>上海市</v>
          </cell>
          <cell r="M43">
            <v>9</v>
          </cell>
          <cell r="N43">
            <v>8</v>
          </cell>
          <cell r="O43">
            <v>9</v>
          </cell>
          <cell r="P43">
            <v>11</v>
          </cell>
          <cell r="Q43">
            <v>11</v>
          </cell>
          <cell r="R43">
            <v>11</v>
          </cell>
          <cell r="S43">
            <v>12</v>
          </cell>
          <cell r="T43">
            <v>12</v>
          </cell>
          <cell r="U43">
            <v>12</v>
          </cell>
          <cell r="V43">
            <v>13</v>
          </cell>
          <cell r="W43">
            <v>11</v>
          </cell>
        </row>
        <row r="51">
          <cell r="A51" t="str">
            <v>湖北省</v>
          </cell>
          <cell r="M51">
            <v>12</v>
          </cell>
          <cell r="N51">
            <v>11</v>
          </cell>
          <cell r="O51">
            <v>11</v>
          </cell>
          <cell r="P51">
            <v>10</v>
          </cell>
          <cell r="Q51">
            <v>10</v>
          </cell>
          <cell r="R51">
            <v>10</v>
          </cell>
          <cell r="S51">
            <v>10</v>
          </cell>
          <cell r="T51">
            <v>10</v>
          </cell>
          <cell r="U51">
            <v>10</v>
          </cell>
          <cell r="V51">
            <v>10</v>
          </cell>
          <cell r="W51">
            <v>8</v>
          </cell>
        </row>
        <row r="53">
          <cell r="A53" t="str">
            <v>广东省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  <cell r="V53">
            <v>1</v>
          </cell>
          <cell r="W53">
            <v>1</v>
          </cell>
        </row>
        <row r="56">
          <cell r="A56" t="str">
            <v>重庆市</v>
          </cell>
          <cell r="M56">
            <v>24</v>
          </cell>
          <cell r="N56">
            <v>24</v>
          </cell>
          <cell r="O56">
            <v>24</v>
          </cell>
          <cell r="P56">
            <v>23</v>
          </cell>
          <cell r="Q56">
            <v>23</v>
          </cell>
          <cell r="R56">
            <v>23</v>
          </cell>
          <cell r="S56">
            <v>23</v>
          </cell>
          <cell r="T56">
            <v>21</v>
          </cell>
          <cell r="U56">
            <v>21</v>
          </cell>
          <cell r="V56">
            <v>19</v>
          </cell>
          <cell r="W56">
            <v>18</v>
          </cell>
        </row>
      </sheetData>
      <sheetData sheetId="1">
        <row r="1">
          <cell r="B1" t="str">
            <v>2006年</v>
          </cell>
          <cell r="C1" t="str">
            <v>2007年</v>
          </cell>
          <cell r="D1" t="str">
            <v>2008年</v>
          </cell>
          <cell r="E1" t="str">
            <v>2009年</v>
          </cell>
          <cell r="F1" t="str">
            <v>2010年</v>
          </cell>
          <cell r="G1" t="str">
            <v>2011年</v>
          </cell>
          <cell r="H1" t="str">
            <v>2012年</v>
          </cell>
          <cell r="I1" t="str">
            <v>2013年</v>
          </cell>
          <cell r="J1" t="str">
            <v>2014年</v>
          </cell>
          <cell r="K1" t="str">
            <v>2015年</v>
          </cell>
          <cell r="L1" t="str">
            <v>2016年</v>
          </cell>
        </row>
        <row r="35">
          <cell r="A35" t="str">
            <v>北京市</v>
          </cell>
          <cell r="M35">
            <v>0.30573298181818181</v>
          </cell>
          <cell r="N35">
            <v>82123.545454545456</v>
          </cell>
        </row>
        <row r="36">
          <cell r="A36" t="str">
            <v>天津市</v>
          </cell>
          <cell r="M36">
            <v>0.20827786000000001</v>
          </cell>
          <cell r="N36">
            <v>80899.090909090912</v>
          </cell>
        </row>
        <row r="37">
          <cell r="A37" t="str">
            <v>河北省</v>
          </cell>
          <cell r="M37">
            <v>0.48088283454545455</v>
          </cell>
          <cell r="N37">
            <v>31414</v>
          </cell>
        </row>
        <row r="38">
          <cell r="A38" t="str">
            <v>山西省</v>
          </cell>
          <cell r="M38">
            <v>0.21338889272727277</v>
          </cell>
          <cell r="N38">
            <v>27882.909090909092</v>
          </cell>
        </row>
        <row r="39">
          <cell r="A39" t="str">
            <v>内蒙古自治区</v>
          </cell>
          <cell r="M39">
            <v>0.25181521363636361</v>
          </cell>
          <cell r="N39">
            <v>52038.727272727272</v>
          </cell>
        </row>
        <row r="40">
          <cell r="A40" t="str">
            <v>辽宁省</v>
          </cell>
          <cell r="M40">
            <v>0.42879501909090911</v>
          </cell>
          <cell r="N40">
            <v>46168.454545454544</v>
          </cell>
        </row>
        <row r="41">
          <cell r="A41" t="str">
            <v>吉林省</v>
          </cell>
          <cell r="M41">
            <v>0.20155896000000001</v>
          </cell>
          <cell r="N41">
            <v>36467.272727272728</v>
          </cell>
        </row>
        <row r="42">
          <cell r="A42" t="str">
            <v>黑龙江省</v>
          </cell>
          <cell r="M42">
            <v>0.2451802218181818</v>
          </cell>
          <cell r="N42">
            <v>30132.545454545456</v>
          </cell>
        </row>
        <row r="43">
          <cell r="A43" t="str">
            <v>上海市</v>
          </cell>
          <cell r="M43">
            <v>0.36066765818181817</v>
          </cell>
          <cell r="N43">
            <v>82561.454545454544</v>
          </cell>
        </row>
        <row r="44">
          <cell r="A44" t="str">
            <v>江苏省</v>
          </cell>
          <cell r="M44">
            <v>0.89354548727272731</v>
          </cell>
          <cell r="N44">
            <v>61125.090909090912</v>
          </cell>
        </row>
        <row r="45">
          <cell r="A45" t="str">
            <v>浙江省</v>
          </cell>
          <cell r="M45">
            <v>0.62796972181818189</v>
          </cell>
          <cell r="N45">
            <v>57482.545454545456</v>
          </cell>
        </row>
        <row r="46">
          <cell r="A46" t="str">
            <v>安徽省</v>
          </cell>
          <cell r="M46">
            <v>0.31065335363636365</v>
          </cell>
          <cell r="N46">
            <v>24569.272727272728</v>
          </cell>
        </row>
        <row r="47">
          <cell r="A47" t="str">
            <v>福建省</v>
          </cell>
          <cell r="M47">
            <v>0.36020714636363632</v>
          </cell>
          <cell r="N47">
            <v>46761.909090909088</v>
          </cell>
        </row>
        <row r="48">
          <cell r="A48" t="str">
            <v>江西省</v>
          </cell>
          <cell r="M48">
            <v>0.22357112909090909</v>
          </cell>
          <cell r="N48">
            <v>25197</v>
          </cell>
        </row>
        <row r="49">
          <cell r="A49" t="str">
            <v>山东省</v>
          </cell>
          <cell r="M49">
            <v>0.90066113818181814</v>
          </cell>
          <cell r="N49">
            <v>46441.272727272728</v>
          </cell>
        </row>
        <row r="50">
          <cell r="A50" t="str">
            <v>河南省</v>
          </cell>
          <cell r="M50">
            <v>0.5360834772727272</v>
          </cell>
          <cell r="N50">
            <v>27877.81818181818</v>
          </cell>
        </row>
        <row r="51">
          <cell r="A51" t="str">
            <v>湖北省</v>
          </cell>
          <cell r="M51">
            <v>0.38928826454545457</v>
          </cell>
          <cell r="N51">
            <v>33548.727272727272</v>
          </cell>
        </row>
        <row r="52">
          <cell r="A52" t="str">
            <v>湖南省</v>
          </cell>
          <cell r="M52">
            <v>0.3920309881818182</v>
          </cell>
          <cell r="N52">
            <v>29063.909090909092</v>
          </cell>
        </row>
        <row r="53">
          <cell r="A53" t="str">
            <v>广东省</v>
          </cell>
          <cell r="M53">
            <v>1</v>
          </cell>
          <cell r="N53">
            <v>50171.090909090912</v>
          </cell>
        </row>
        <row r="54">
          <cell r="A54" t="str">
            <v>广西壮族自治区</v>
          </cell>
          <cell r="M54">
            <v>0.23077194454545455</v>
          </cell>
          <cell r="N54">
            <v>23978.090909090908</v>
          </cell>
        </row>
        <row r="55">
          <cell r="A55" t="str">
            <v>海南省</v>
          </cell>
          <cell r="M55">
            <v>4.9993580545454545E-2</v>
          </cell>
          <cell r="N55">
            <v>28125.090909090908</v>
          </cell>
        </row>
        <row r="56">
          <cell r="A56" t="str">
            <v>重庆市</v>
          </cell>
          <cell r="M56">
            <v>0.2009587818181818</v>
          </cell>
          <cell r="N56">
            <v>34125.63636363636</v>
          </cell>
        </row>
        <row r="57">
          <cell r="A57" t="str">
            <v>四川省</v>
          </cell>
          <cell r="M57">
            <v>0.42294704818181822</v>
          </cell>
          <cell r="N57">
            <v>25253.545454545456</v>
          </cell>
        </row>
        <row r="58">
          <cell r="A58" t="str">
            <v>贵州省</v>
          </cell>
          <cell r="M58">
            <v>0.1271954509090909</v>
          </cell>
          <cell r="N58">
            <v>17852.454545454544</v>
          </cell>
        </row>
        <row r="59">
          <cell r="A59" t="str">
            <v>云南省</v>
          </cell>
          <cell r="M59">
            <v>0.18794610272727272</v>
          </cell>
          <cell r="N59">
            <v>21261.454545454544</v>
          </cell>
        </row>
        <row r="60">
          <cell r="A60" t="str">
            <v>陕西省</v>
          </cell>
          <cell r="M60">
            <v>0.24070429454545453</v>
          </cell>
          <cell r="N60">
            <v>32436.636363636364</v>
          </cell>
        </row>
        <row r="61">
          <cell r="A61" t="str">
            <v>甘肃省</v>
          </cell>
          <cell r="M61">
            <v>9.783243245454544E-2</v>
          </cell>
          <cell r="N61">
            <v>18865.363636363636</v>
          </cell>
        </row>
        <row r="62">
          <cell r="A62" t="str">
            <v>青海省</v>
          </cell>
          <cell r="M62">
            <v>3.0233603727272726E-2</v>
          </cell>
          <cell r="N62">
            <v>28389.272727272728</v>
          </cell>
        </row>
        <row r="63">
          <cell r="A63" t="str">
            <v>宁夏回族自治区</v>
          </cell>
          <cell r="M63">
            <v>3.8591624454545455E-2</v>
          </cell>
          <cell r="N63">
            <v>30641.363636363636</v>
          </cell>
        </row>
        <row r="64">
          <cell r="A64" t="str">
            <v>新疆维吾尔自治区</v>
          </cell>
          <cell r="M64">
            <v>0.12878631545454544</v>
          </cell>
          <cell r="N64">
            <v>29029.727272727272</v>
          </cell>
        </row>
        <row r="65">
          <cell r="A65" t="str">
            <v>均值</v>
          </cell>
          <cell r="B65">
            <v>0.32694432643333343</v>
          </cell>
          <cell r="C65">
            <v>0.32777863923333345</v>
          </cell>
          <cell r="D65">
            <v>0.33924597256666672</v>
          </cell>
          <cell r="E65">
            <v>0.33822347569999994</v>
          </cell>
          <cell r="F65">
            <v>0.32331315796666671</v>
          </cell>
          <cell r="G65">
            <v>0.33297034736666675</v>
          </cell>
          <cell r="H65">
            <v>0.34551824716666679</v>
          </cell>
          <cell r="I65">
            <v>0.34614557196666668</v>
          </cell>
          <cell r="J65">
            <v>0.3467888683</v>
          </cell>
          <cell r="K65">
            <v>0.33952300600000007</v>
          </cell>
          <cell r="L65">
            <v>0.3318479473999999</v>
          </cell>
          <cell r="M65">
            <v>0.33620905091818187</v>
          </cell>
          <cell r="N65">
            <v>38729.50909090908</v>
          </cell>
        </row>
        <row r="66">
          <cell r="A66" t="str">
            <v>东部均值</v>
          </cell>
          <cell r="B66">
            <v>0.50763044927272727</v>
          </cell>
          <cell r="C66">
            <v>0.50822203109090913</v>
          </cell>
          <cell r="D66">
            <v>0.5180789369090909</v>
          </cell>
          <cell r="E66">
            <v>0.51766910990909087</v>
          </cell>
          <cell r="F66">
            <v>0.4991410056363636</v>
          </cell>
          <cell r="G66">
            <v>0.5055203310909091</v>
          </cell>
          <cell r="H66">
            <v>0.51736862000000006</v>
          </cell>
          <cell r="I66">
            <v>0.51951328400000019</v>
          </cell>
          <cell r="J66">
            <v>0.51868557545454541</v>
          </cell>
          <cell r="K66">
            <v>0.50925686045454543</v>
          </cell>
          <cell r="L66">
            <v>0.495647224</v>
          </cell>
        </row>
        <row r="67">
          <cell r="A67" t="str">
            <v>中部均值</v>
          </cell>
          <cell r="B67">
            <v>0.28477477999999995</v>
          </cell>
          <cell r="C67">
            <v>0.287620453</v>
          </cell>
          <cell r="D67">
            <v>0.30303295100000005</v>
          </cell>
          <cell r="E67">
            <v>0.30152486099999998</v>
          </cell>
          <cell r="F67">
            <v>0.286065978</v>
          </cell>
          <cell r="G67">
            <v>0.29949611500000001</v>
          </cell>
          <cell r="H67">
            <v>0.31272502899999999</v>
          </cell>
          <cell r="I67">
            <v>0.31024468799999994</v>
          </cell>
          <cell r="J67">
            <v>0.31028450299999999</v>
          </cell>
          <cell r="K67">
            <v>0.30209395900000002</v>
          </cell>
          <cell r="L67">
            <v>0.29591337299999998</v>
          </cell>
        </row>
        <row r="68">
          <cell r="A68" t="str">
            <v>西部均值</v>
          </cell>
          <cell r="B68">
            <v>0.15296078344444441</v>
          </cell>
          <cell r="C68">
            <v>0.15185692277777774</v>
          </cell>
          <cell r="D68">
            <v>0.1609090401111111</v>
          </cell>
          <cell r="E68">
            <v>0.15967727244444443</v>
          </cell>
          <cell r="F68">
            <v>0.1497982107777778</v>
          </cell>
          <cell r="G68">
            <v>0.15926951433333331</v>
          </cell>
          <cell r="H68">
            <v>0.1719158116666667</v>
          </cell>
          <cell r="I68">
            <v>0.17414157277777775</v>
          </cell>
          <cell r="J68">
            <v>0.17725329877777776</v>
          </cell>
          <cell r="K68">
            <v>0.17365834722222223</v>
          </cell>
          <cell r="L68">
            <v>0.17157613644444447</v>
          </cell>
        </row>
      </sheetData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outlinePr summaryBelow="0" summaryRight="0"/>
  </sheetPr>
  <dimension ref="A1:Y68"/>
  <sheetViews>
    <sheetView tabSelected="1" topLeftCell="F78" workbookViewId="0">
      <selection activeCell="D42" sqref="D42"/>
    </sheetView>
  </sheetViews>
  <sheetFormatPr baseColWidth="10" defaultRowHeight="13" x14ac:dyDescent="0.15"/>
  <sheetData>
    <row r="1" spans="1:25" x14ac:dyDescent="0.15">
      <c r="A1" s="1" t="s">
        <v>0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/>
      <c r="N1" s="1"/>
      <c r="O1" s="1" t="s">
        <v>1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</row>
    <row r="2" spans="1:25" x14ac:dyDescent="0.15">
      <c r="A2" s="1" t="s">
        <v>2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/>
      <c r="N2" s="1"/>
      <c r="O2" s="1" t="s">
        <v>35</v>
      </c>
      <c r="P2" s="1" t="s">
        <v>35</v>
      </c>
      <c r="Q2" s="1" t="s">
        <v>35</v>
      </c>
      <c r="R2" s="1" t="s">
        <v>35</v>
      </c>
      <c r="S2" s="1" t="s">
        <v>35</v>
      </c>
      <c r="T2" s="1" t="s">
        <v>35</v>
      </c>
      <c r="U2" s="1" t="s">
        <v>35</v>
      </c>
      <c r="V2" s="1" t="s">
        <v>35</v>
      </c>
      <c r="W2" s="1" t="s">
        <v>35</v>
      </c>
      <c r="X2" s="1" t="s">
        <v>35</v>
      </c>
      <c r="Y2" s="1" t="s">
        <v>35</v>
      </c>
    </row>
    <row r="3" spans="1:25" x14ac:dyDescent="0.15">
      <c r="A3" s="1" t="s">
        <v>4</v>
      </c>
      <c r="B3" s="1">
        <v>0.90197565999999996</v>
      </c>
      <c r="C3" s="1">
        <v>0.89996549999999997</v>
      </c>
      <c r="D3" s="1">
        <v>0.90232014999999999</v>
      </c>
      <c r="E3" s="1">
        <v>0.90442732000000003</v>
      </c>
      <c r="F3" s="1">
        <v>0.91537615000000006</v>
      </c>
      <c r="G3" s="1">
        <v>0.93018522000000003</v>
      </c>
      <c r="H3" s="1">
        <v>0.93678331000000004</v>
      </c>
      <c r="I3" s="1">
        <v>0.94160779999999999</v>
      </c>
      <c r="J3" s="1">
        <v>0.94440921</v>
      </c>
      <c r="K3" s="1">
        <v>0.95163392000000002</v>
      </c>
      <c r="L3" s="1">
        <v>0.95846861999999999</v>
      </c>
      <c r="M3" s="1"/>
      <c r="N3" s="1"/>
      <c r="O3" s="1">
        <v>30</v>
      </c>
      <c r="P3" s="1">
        <v>30</v>
      </c>
      <c r="Q3" s="1">
        <v>30</v>
      </c>
      <c r="R3" s="1">
        <v>30</v>
      </c>
      <c r="S3" s="1">
        <v>30</v>
      </c>
      <c r="T3" s="1">
        <v>30</v>
      </c>
      <c r="U3" s="1">
        <v>29</v>
      </c>
      <c r="V3" s="1">
        <v>28</v>
      </c>
      <c r="W3" s="1">
        <v>28</v>
      </c>
      <c r="X3" s="1">
        <v>28</v>
      </c>
      <c r="Y3" s="1">
        <v>28</v>
      </c>
    </row>
    <row r="4" spans="1:25" x14ac:dyDescent="0.15">
      <c r="A4" s="1" t="s">
        <v>5</v>
      </c>
      <c r="B4" s="1">
        <v>0.95328267</v>
      </c>
      <c r="C4" s="1">
        <v>0.93953038</v>
      </c>
      <c r="D4" s="1">
        <v>0.93898110999999995</v>
      </c>
      <c r="E4" s="1">
        <v>0.93923435</v>
      </c>
      <c r="F4" s="1">
        <v>0.93900174000000003</v>
      </c>
      <c r="G4" s="1">
        <v>0.93559782999999996</v>
      </c>
      <c r="H4" s="1">
        <v>0.93224258000000004</v>
      </c>
      <c r="I4" s="1">
        <v>0.93448098999999996</v>
      </c>
      <c r="J4" s="1">
        <v>0.93191223999999995</v>
      </c>
      <c r="K4" s="1">
        <v>0.92300181000000003</v>
      </c>
      <c r="L4" s="1">
        <v>0.93180019999999997</v>
      </c>
      <c r="M4" s="1"/>
      <c r="N4" s="1"/>
      <c r="O4" s="1">
        <v>28</v>
      </c>
      <c r="P4" s="1">
        <v>28</v>
      </c>
      <c r="Q4" s="1">
        <v>28</v>
      </c>
      <c r="R4" s="1">
        <v>28</v>
      </c>
      <c r="S4" s="1">
        <v>29</v>
      </c>
      <c r="T4" s="1">
        <v>29</v>
      </c>
      <c r="U4" s="1">
        <v>30</v>
      </c>
      <c r="V4" s="1">
        <v>30</v>
      </c>
      <c r="W4" s="1">
        <v>30</v>
      </c>
      <c r="X4" s="1">
        <v>30</v>
      </c>
      <c r="Y4" s="1">
        <v>30</v>
      </c>
    </row>
    <row r="5" spans="1:25" x14ac:dyDescent="0.15">
      <c r="A5" s="1" t="s">
        <v>6</v>
      </c>
      <c r="B5" s="1">
        <v>1</v>
      </c>
      <c r="C5" s="1">
        <v>0.99776651999999999</v>
      </c>
      <c r="D5" s="1">
        <v>0.99499009999999999</v>
      </c>
      <c r="E5" s="1">
        <v>0.99694028999999995</v>
      </c>
      <c r="F5" s="1">
        <v>0.99503721999999994</v>
      </c>
      <c r="G5" s="1">
        <v>0.99515293999999999</v>
      </c>
      <c r="H5" s="1">
        <v>0.99741062000000003</v>
      </c>
      <c r="I5" s="1">
        <v>1</v>
      </c>
      <c r="J5" s="1">
        <v>1</v>
      </c>
      <c r="K5" s="1">
        <v>0.99349385999999995</v>
      </c>
      <c r="L5" s="1">
        <v>1</v>
      </c>
      <c r="M5" s="1"/>
      <c r="N5" s="1"/>
      <c r="O5" s="1">
        <v>1</v>
      </c>
      <c r="P5" s="1">
        <v>13</v>
      </c>
      <c r="Q5" s="1">
        <v>12</v>
      </c>
      <c r="R5" s="1">
        <v>16</v>
      </c>
      <c r="S5" s="1">
        <v>12</v>
      </c>
      <c r="T5" s="1">
        <v>11</v>
      </c>
      <c r="U5" s="1">
        <v>11</v>
      </c>
      <c r="V5" s="1">
        <v>1</v>
      </c>
      <c r="W5" s="1">
        <v>1</v>
      </c>
      <c r="X5" s="1">
        <v>14</v>
      </c>
      <c r="Y5" s="1">
        <v>1</v>
      </c>
    </row>
    <row r="6" spans="1:25" x14ac:dyDescent="0.15">
      <c r="A6" s="1" t="s">
        <v>7</v>
      </c>
      <c r="B6" s="1">
        <v>1</v>
      </c>
      <c r="C6" s="1">
        <v>0.99884589000000001</v>
      </c>
      <c r="D6" s="1">
        <v>0.99154200999999997</v>
      </c>
      <c r="E6" s="1">
        <v>0.99700613000000005</v>
      </c>
      <c r="F6" s="1">
        <v>0.99302137000000001</v>
      </c>
      <c r="G6" s="1">
        <v>0.99286315999999997</v>
      </c>
      <c r="H6" s="1">
        <v>0.99318645999999999</v>
      </c>
      <c r="I6" s="1">
        <v>0.99620010000000003</v>
      </c>
      <c r="J6" s="1">
        <v>0.99823600999999995</v>
      </c>
      <c r="K6" s="1">
        <v>0.995892</v>
      </c>
      <c r="L6" s="1">
        <v>1</v>
      </c>
      <c r="M6" s="1"/>
      <c r="N6" s="1"/>
      <c r="O6" s="1">
        <v>1</v>
      </c>
      <c r="P6" s="1">
        <v>12</v>
      </c>
      <c r="Q6" s="1">
        <v>15</v>
      </c>
      <c r="R6" s="1">
        <v>15</v>
      </c>
      <c r="S6" s="1">
        <v>15</v>
      </c>
      <c r="T6" s="1">
        <v>14</v>
      </c>
      <c r="U6" s="1">
        <v>13</v>
      </c>
      <c r="V6" s="1">
        <v>13</v>
      </c>
      <c r="W6" s="1">
        <v>12</v>
      </c>
      <c r="X6" s="1">
        <v>12</v>
      </c>
      <c r="Y6" s="1">
        <v>1</v>
      </c>
    </row>
    <row r="7" spans="1:25" x14ac:dyDescent="0.15">
      <c r="A7" s="1" t="s">
        <v>8</v>
      </c>
      <c r="B7" s="1">
        <v>0.99813684999999996</v>
      </c>
      <c r="C7" s="1">
        <v>0.98181580000000002</v>
      </c>
      <c r="D7" s="1">
        <v>0.97851262000000006</v>
      </c>
      <c r="E7" s="1">
        <v>0.97725803</v>
      </c>
      <c r="F7" s="1">
        <v>0.97437808999999997</v>
      </c>
      <c r="G7" s="1">
        <v>0.96972446999999995</v>
      </c>
      <c r="H7" s="1">
        <v>0.96637591</v>
      </c>
      <c r="I7" s="1">
        <v>0.97152532999999996</v>
      </c>
      <c r="J7" s="1">
        <v>0.96964715999999995</v>
      </c>
      <c r="K7" s="1">
        <v>0.96144640000000003</v>
      </c>
      <c r="L7" s="1">
        <v>0.97382173999999999</v>
      </c>
      <c r="M7" s="1"/>
      <c r="N7" s="1"/>
      <c r="O7" s="1">
        <v>15</v>
      </c>
      <c r="P7" s="1">
        <v>27</v>
      </c>
      <c r="Q7" s="1">
        <v>25</v>
      </c>
      <c r="R7" s="1">
        <v>25</v>
      </c>
      <c r="S7" s="1">
        <v>25</v>
      </c>
      <c r="T7" s="1">
        <v>25</v>
      </c>
      <c r="U7" s="1">
        <v>25</v>
      </c>
      <c r="V7" s="1">
        <v>25</v>
      </c>
      <c r="W7" s="1">
        <v>25</v>
      </c>
      <c r="X7" s="1">
        <v>27</v>
      </c>
      <c r="Y7" s="1">
        <v>25</v>
      </c>
    </row>
    <row r="8" spans="1:25" x14ac:dyDescent="0.15">
      <c r="A8" s="1" t="s">
        <v>9</v>
      </c>
      <c r="B8" s="1">
        <v>0.99688555999999995</v>
      </c>
      <c r="C8" s="1">
        <v>1</v>
      </c>
      <c r="D8" s="1">
        <v>1</v>
      </c>
      <c r="E8" s="1">
        <v>0.97985264999999999</v>
      </c>
      <c r="F8" s="1">
        <v>0.98278604000000003</v>
      </c>
      <c r="G8" s="1">
        <v>0.98667682999999995</v>
      </c>
      <c r="H8" s="1">
        <v>0.98749319000000002</v>
      </c>
      <c r="I8" s="1">
        <v>0.98757382999999999</v>
      </c>
      <c r="J8" s="1">
        <v>0.98425319</v>
      </c>
      <c r="K8" s="1">
        <v>0.98589146000000005</v>
      </c>
      <c r="L8" s="1">
        <v>0.99344012999999998</v>
      </c>
      <c r="M8" s="1"/>
      <c r="N8" s="1"/>
      <c r="O8" s="1">
        <v>18</v>
      </c>
      <c r="P8" s="1">
        <v>1</v>
      </c>
      <c r="Q8" s="1">
        <v>1</v>
      </c>
      <c r="R8" s="1">
        <v>23</v>
      </c>
      <c r="S8" s="1">
        <v>23</v>
      </c>
      <c r="T8" s="1">
        <v>20</v>
      </c>
      <c r="U8" s="1">
        <v>21</v>
      </c>
      <c r="V8" s="1">
        <v>21</v>
      </c>
      <c r="W8" s="1">
        <v>22</v>
      </c>
      <c r="X8" s="1">
        <v>19</v>
      </c>
      <c r="Y8" s="1">
        <v>20</v>
      </c>
    </row>
    <row r="9" spans="1:25" x14ac:dyDescent="0.15">
      <c r="A9" s="1" t="s">
        <v>10</v>
      </c>
      <c r="B9" s="1">
        <v>0.98780880000000004</v>
      </c>
      <c r="C9" s="1">
        <v>0.98349781000000003</v>
      </c>
      <c r="D9" s="1">
        <v>0.9839194</v>
      </c>
      <c r="E9" s="1">
        <v>0.98720847</v>
      </c>
      <c r="F9" s="1">
        <v>0.98567084999999999</v>
      </c>
      <c r="G9" s="1">
        <v>0.98417522000000002</v>
      </c>
      <c r="H9" s="1">
        <v>0.97983129000000002</v>
      </c>
      <c r="I9" s="1">
        <v>0.98263319999999998</v>
      </c>
      <c r="J9" s="1">
        <v>0.98385990000000001</v>
      </c>
      <c r="K9" s="1">
        <v>0.97676876000000001</v>
      </c>
      <c r="L9" s="1">
        <v>0.97968652000000001</v>
      </c>
      <c r="M9" s="1"/>
      <c r="N9" s="1"/>
      <c r="O9" s="1">
        <v>26</v>
      </c>
      <c r="P9" s="1">
        <v>26</v>
      </c>
      <c r="Q9" s="1">
        <v>21</v>
      </c>
      <c r="R9" s="1">
        <v>21</v>
      </c>
      <c r="S9" s="1">
        <v>21</v>
      </c>
      <c r="T9" s="1">
        <v>22</v>
      </c>
      <c r="U9" s="1">
        <v>22</v>
      </c>
      <c r="V9" s="1">
        <v>23</v>
      </c>
      <c r="W9" s="1">
        <v>23</v>
      </c>
      <c r="X9" s="1">
        <v>24</v>
      </c>
      <c r="Y9" s="1">
        <v>23</v>
      </c>
    </row>
    <row r="10" spans="1:25" x14ac:dyDescent="0.15">
      <c r="A10" s="1" t="s">
        <v>11</v>
      </c>
      <c r="B10" s="1">
        <v>1</v>
      </c>
      <c r="C10" s="1">
        <v>0.99478241000000001</v>
      </c>
      <c r="D10" s="1">
        <v>0.99024135000000002</v>
      </c>
      <c r="E10" s="1">
        <v>0.99351964999999998</v>
      </c>
      <c r="F10" s="1">
        <v>0.98927429</v>
      </c>
      <c r="G10" s="1">
        <v>0.98653787999999998</v>
      </c>
      <c r="H10" s="1">
        <v>0.98790418999999996</v>
      </c>
      <c r="I10" s="1">
        <v>0.99080694999999996</v>
      </c>
      <c r="J10" s="1">
        <v>0.99248740000000002</v>
      </c>
      <c r="K10" s="1">
        <v>0.99181817999999999</v>
      </c>
      <c r="L10" s="1">
        <v>0.99705290999999996</v>
      </c>
      <c r="M10" s="1"/>
      <c r="N10" s="1"/>
      <c r="O10" s="1">
        <v>1</v>
      </c>
      <c r="P10" s="1">
        <v>16</v>
      </c>
      <c r="Q10" s="1">
        <v>17</v>
      </c>
      <c r="R10" s="1">
        <v>19</v>
      </c>
      <c r="S10" s="1">
        <v>19</v>
      </c>
      <c r="T10" s="1">
        <v>21</v>
      </c>
      <c r="U10" s="1">
        <v>20</v>
      </c>
      <c r="V10" s="1">
        <v>19</v>
      </c>
      <c r="W10" s="1">
        <v>19</v>
      </c>
      <c r="X10" s="1">
        <v>15</v>
      </c>
      <c r="Y10" s="1">
        <v>14</v>
      </c>
    </row>
    <row r="11" spans="1:25" x14ac:dyDescent="0.15">
      <c r="A11" s="1" t="s">
        <v>12</v>
      </c>
      <c r="B11" s="1">
        <v>0.92803826</v>
      </c>
      <c r="C11" s="1">
        <v>0.92699536999999999</v>
      </c>
      <c r="D11" s="1">
        <v>0.93682854999999998</v>
      </c>
      <c r="E11" s="1">
        <v>0.93852382000000001</v>
      </c>
      <c r="F11" s="1">
        <v>0.94014856000000002</v>
      </c>
      <c r="G11" s="1">
        <v>0.94054530000000003</v>
      </c>
      <c r="H11" s="1">
        <v>0.94269665000000002</v>
      </c>
      <c r="I11" s="1">
        <v>0.93952135000000003</v>
      </c>
      <c r="J11" s="1">
        <v>0.93561386000000002</v>
      </c>
      <c r="K11" s="1">
        <v>0.92778927</v>
      </c>
      <c r="L11" s="1">
        <v>0.93601825000000005</v>
      </c>
      <c r="M11" s="1"/>
      <c r="N11" s="1"/>
      <c r="O11" s="1">
        <v>29</v>
      </c>
      <c r="P11" s="1">
        <v>29</v>
      </c>
      <c r="Q11" s="1">
        <v>29</v>
      </c>
      <c r="R11" s="1">
        <v>29</v>
      </c>
      <c r="S11" s="1">
        <v>28</v>
      </c>
      <c r="T11" s="1">
        <v>28</v>
      </c>
      <c r="U11" s="1">
        <v>28</v>
      </c>
      <c r="V11" s="1">
        <v>29</v>
      </c>
      <c r="W11" s="1">
        <v>29</v>
      </c>
      <c r="X11" s="1">
        <v>29</v>
      </c>
      <c r="Y11" s="1">
        <v>29</v>
      </c>
    </row>
    <row r="12" spans="1:25" x14ac:dyDescent="0.15">
      <c r="A12" s="1" t="s">
        <v>13</v>
      </c>
      <c r="B12" s="1">
        <v>0.98816174000000001</v>
      </c>
      <c r="C12" s="1">
        <v>0.98544659999999995</v>
      </c>
      <c r="D12" s="1">
        <v>0.98227595999999995</v>
      </c>
      <c r="E12" s="1">
        <v>0.97933946000000005</v>
      </c>
      <c r="F12" s="1">
        <v>0.98144246000000002</v>
      </c>
      <c r="G12" s="1">
        <v>0.98297168999999995</v>
      </c>
      <c r="H12" s="1">
        <v>0.97952870999999997</v>
      </c>
      <c r="I12" s="1">
        <v>0.99474693999999997</v>
      </c>
      <c r="J12" s="1">
        <v>0.99432288999999996</v>
      </c>
      <c r="K12" s="1">
        <v>0.98399464000000003</v>
      </c>
      <c r="L12" s="1">
        <v>0.99701048000000003</v>
      </c>
      <c r="M12" s="1"/>
      <c r="N12" s="1"/>
      <c r="O12" s="1">
        <v>25</v>
      </c>
      <c r="P12" s="1">
        <v>25</v>
      </c>
      <c r="Q12" s="1">
        <v>24</v>
      </c>
      <c r="R12" s="1">
        <v>24</v>
      </c>
      <c r="S12" s="1">
        <v>24</v>
      </c>
      <c r="T12" s="1">
        <v>23</v>
      </c>
      <c r="U12" s="1">
        <v>23</v>
      </c>
      <c r="V12" s="1">
        <v>15</v>
      </c>
      <c r="W12" s="1">
        <v>16</v>
      </c>
      <c r="X12" s="1">
        <v>21</v>
      </c>
      <c r="Y12" s="1">
        <v>15</v>
      </c>
    </row>
    <row r="13" spans="1:25" x14ac:dyDescent="0.15">
      <c r="A13" s="1" t="s">
        <v>14</v>
      </c>
      <c r="B13" s="1">
        <v>0.98044049</v>
      </c>
      <c r="C13" s="1">
        <v>0.99321420000000005</v>
      </c>
      <c r="D13" s="1">
        <v>0.97038884000000003</v>
      </c>
      <c r="E13" s="1">
        <v>0.95620137000000005</v>
      </c>
      <c r="F13" s="1">
        <v>0.96269530999999997</v>
      </c>
      <c r="G13" s="1">
        <v>0.96294831999999997</v>
      </c>
      <c r="H13" s="1">
        <v>0.96284336000000004</v>
      </c>
      <c r="I13" s="1">
        <v>0.96054693999999996</v>
      </c>
      <c r="J13" s="1">
        <v>0.96159459000000003</v>
      </c>
      <c r="K13" s="1">
        <v>0.96644551000000001</v>
      </c>
      <c r="L13" s="1">
        <v>0.96228466999999995</v>
      </c>
      <c r="M13" s="1"/>
      <c r="N13" s="1"/>
      <c r="O13" s="1">
        <v>27</v>
      </c>
      <c r="P13" s="1">
        <v>17</v>
      </c>
      <c r="Q13" s="1">
        <v>27</v>
      </c>
      <c r="R13" s="1">
        <v>27</v>
      </c>
      <c r="S13" s="1">
        <v>27</v>
      </c>
      <c r="T13" s="1">
        <v>27</v>
      </c>
      <c r="U13" s="1">
        <v>27</v>
      </c>
      <c r="V13" s="1">
        <v>27</v>
      </c>
      <c r="W13" s="1">
        <v>27</v>
      </c>
      <c r="X13" s="1">
        <v>25</v>
      </c>
      <c r="Y13" s="1">
        <v>26</v>
      </c>
    </row>
    <row r="14" spans="1:25" x14ac:dyDescent="0.15">
      <c r="A14" s="1" t="s">
        <v>15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/>
      <c r="N14" s="1"/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</row>
    <row r="15" spans="1:25" x14ac:dyDescent="0.15">
      <c r="A15" s="1" t="s">
        <v>16</v>
      </c>
      <c r="B15" s="1">
        <v>0.99714404000000001</v>
      </c>
      <c r="C15" s="1">
        <v>0.99227034000000003</v>
      </c>
      <c r="D15" s="1">
        <v>0.97099776999999998</v>
      </c>
      <c r="E15" s="1">
        <v>0.96934275000000003</v>
      </c>
      <c r="F15" s="1">
        <v>0.97035475999999998</v>
      </c>
      <c r="G15" s="1">
        <v>0.96782075000000001</v>
      </c>
      <c r="H15" s="1">
        <v>0.96555296000000002</v>
      </c>
      <c r="I15" s="1">
        <v>0.96225399</v>
      </c>
      <c r="J15" s="1">
        <v>0.96327984</v>
      </c>
      <c r="K15" s="1">
        <v>0.96163599</v>
      </c>
      <c r="L15" s="1">
        <v>0.95992116999999999</v>
      </c>
      <c r="M15" s="1"/>
      <c r="N15" s="1"/>
      <c r="O15" s="1">
        <v>17</v>
      </c>
      <c r="P15" s="1">
        <v>18</v>
      </c>
      <c r="Q15" s="1">
        <v>26</v>
      </c>
      <c r="R15" s="1">
        <v>26</v>
      </c>
      <c r="S15" s="1">
        <v>26</v>
      </c>
      <c r="T15" s="1">
        <v>26</v>
      </c>
      <c r="U15" s="1">
        <v>26</v>
      </c>
      <c r="V15" s="1">
        <v>26</v>
      </c>
      <c r="W15" s="1">
        <v>26</v>
      </c>
      <c r="X15" s="1">
        <v>26</v>
      </c>
      <c r="Y15" s="1">
        <v>27</v>
      </c>
    </row>
    <row r="16" spans="1:25" x14ac:dyDescent="0.15">
      <c r="A16" s="1" t="s">
        <v>17</v>
      </c>
      <c r="B16" s="1">
        <v>1</v>
      </c>
      <c r="C16" s="1">
        <v>1</v>
      </c>
      <c r="D16" s="1">
        <v>0.99878977000000002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0.99968838999999998</v>
      </c>
      <c r="L16" s="1">
        <v>1</v>
      </c>
      <c r="M16" s="1"/>
      <c r="N16" s="1"/>
      <c r="O16" s="1">
        <v>1</v>
      </c>
      <c r="P16" s="1">
        <v>1</v>
      </c>
      <c r="Q16" s="1">
        <v>8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10</v>
      </c>
      <c r="Y16" s="1">
        <v>1</v>
      </c>
    </row>
    <row r="17" spans="1:25" x14ac:dyDescent="0.15">
      <c r="A17" s="1" t="s">
        <v>18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/>
      <c r="N17" s="1"/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</row>
    <row r="18" spans="1:25" x14ac:dyDescent="0.15">
      <c r="A18" s="1" t="s">
        <v>19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/>
      <c r="N18" s="1"/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</row>
    <row r="19" spans="1:25" x14ac:dyDescent="0.15">
      <c r="A19" s="1" t="s">
        <v>20</v>
      </c>
      <c r="B19" s="1">
        <v>0.99634869000000004</v>
      </c>
      <c r="C19" s="1">
        <v>0.99528426999999997</v>
      </c>
      <c r="D19" s="1">
        <v>0.99031994000000001</v>
      </c>
      <c r="E19" s="1">
        <v>0.99529387000000002</v>
      </c>
      <c r="F19" s="1">
        <v>0.98830108999999999</v>
      </c>
      <c r="G19" s="1">
        <v>0.98971648999999995</v>
      </c>
      <c r="H19" s="1">
        <v>0.99074744999999997</v>
      </c>
      <c r="I19" s="1">
        <v>0.98471949999999997</v>
      </c>
      <c r="J19" s="1">
        <v>0.98431637999999999</v>
      </c>
      <c r="K19" s="1">
        <v>0.98393744999999999</v>
      </c>
      <c r="L19" s="1">
        <v>0.98349772000000002</v>
      </c>
      <c r="M19" s="1"/>
      <c r="N19" s="1"/>
      <c r="O19" s="1">
        <v>20</v>
      </c>
      <c r="P19" s="1">
        <v>15</v>
      </c>
      <c r="Q19" s="1">
        <v>16</v>
      </c>
      <c r="R19" s="1">
        <v>18</v>
      </c>
      <c r="S19" s="1">
        <v>20</v>
      </c>
      <c r="T19" s="1">
        <v>18</v>
      </c>
      <c r="U19" s="1">
        <v>17</v>
      </c>
      <c r="V19" s="1">
        <v>22</v>
      </c>
      <c r="W19" s="1">
        <v>21</v>
      </c>
      <c r="X19" s="1">
        <v>22</v>
      </c>
      <c r="Y19" s="1">
        <v>22</v>
      </c>
    </row>
    <row r="20" spans="1:25" x14ac:dyDescent="0.15">
      <c r="A20" s="1" t="s">
        <v>21</v>
      </c>
      <c r="B20" s="1">
        <v>0.99650861999999996</v>
      </c>
      <c r="C20" s="1">
        <v>0.99601074000000001</v>
      </c>
      <c r="D20" s="1">
        <v>0.99513777000000003</v>
      </c>
      <c r="E20" s="1">
        <v>0.99928296999999999</v>
      </c>
      <c r="F20" s="1">
        <v>0.99452050999999997</v>
      </c>
      <c r="G20" s="1">
        <v>0.99436029000000004</v>
      </c>
      <c r="H20" s="1">
        <v>0.99424999000000003</v>
      </c>
      <c r="I20" s="1">
        <v>0.99261359999999998</v>
      </c>
      <c r="J20" s="1">
        <v>0.99279563999999998</v>
      </c>
      <c r="K20" s="1">
        <v>0.99353667999999995</v>
      </c>
      <c r="L20" s="1">
        <v>0.99471399000000005</v>
      </c>
      <c r="M20" s="1"/>
      <c r="N20" s="1"/>
      <c r="O20" s="1">
        <v>19</v>
      </c>
      <c r="P20" s="1">
        <v>14</v>
      </c>
      <c r="Q20" s="1">
        <v>11</v>
      </c>
      <c r="R20" s="1">
        <v>13</v>
      </c>
      <c r="S20" s="1">
        <v>13</v>
      </c>
      <c r="T20" s="1">
        <v>13</v>
      </c>
      <c r="U20" s="1">
        <v>12</v>
      </c>
      <c r="V20" s="1">
        <v>18</v>
      </c>
      <c r="W20" s="1">
        <v>17</v>
      </c>
      <c r="X20" s="1">
        <v>13</v>
      </c>
      <c r="Y20" s="1">
        <v>17</v>
      </c>
    </row>
    <row r="21" spans="1:25" x14ac:dyDescent="0.15">
      <c r="A21" s="1" t="s">
        <v>22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/>
      <c r="N21" s="1"/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</row>
    <row r="22" spans="1:25" x14ac:dyDescent="0.15">
      <c r="A22" s="1" t="s">
        <v>23</v>
      </c>
      <c r="B22" s="1">
        <v>1</v>
      </c>
      <c r="C22" s="1">
        <v>1</v>
      </c>
      <c r="D22" s="1">
        <v>0.99822953000000003</v>
      </c>
      <c r="E22" s="1">
        <v>1</v>
      </c>
      <c r="F22" s="1">
        <v>0.99908094999999997</v>
      </c>
      <c r="G22" s="1">
        <v>0.99776646999999996</v>
      </c>
      <c r="H22" s="1">
        <v>0.99744893999999995</v>
      </c>
      <c r="I22" s="1">
        <v>0.99704656999999997</v>
      </c>
      <c r="J22" s="1">
        <v>0.99581449</v>
      </c>
      <c r="K22" s="1">
        <v>0.99726972000000003</v>
      </c>
      <c r="L22" s="1">
        <v>0.99508560000000001</v>
      </c>
      <c r="M22" s="1"/>
      <c r="N22" s="1"/>
      <c r="O22" s="1">
        <v>1</v>
      </c>
      <c r="P22" s="1">
        <v>1</v>
      </c>
      <c r="Q22" s="1">
        <v>9</v>
      </c>
      <c r="R22" s="1">
        <v>1</v>
      </c>
      <c r="S22" s="1">
        <v>10</v>
      </c>
      <c r="T22" s="1">
        <v>10</v>
      </c>
      <c r="U22" s="1">
        <v>10</v>
      </c>
      <c r="V22" s="1">
        <v>11</v>
      </c>
      <c r="W22" s="1">
        <v>14</v>
      </c>
      <c r="X22" s="1">
        <v>11</v>
      </c>
      <c r="Y22" s="1">
        <v>16</v>
      </c>
    </row>
    <row r="23" spans="1:25" x14ac:dyDescent="0.15">
      <c r="A23" s="1" t="s">
        <v>24</v>
      </c>
      <c r="B23" s="1">
        <v>0.99013806999999998</v>
      </c>
      <c r="C23" s="1">
        <v>0.98720015000000005</v>
      </c>
      <c r="D23" s="1">
        <v>0.98718896</v>
      </c>
      <c r="E23" s="1">
        <v>0.99614829999999999</v>
      </c>
      <c r="F23" s="1">
        <v>0.99236343999999999</v>
      </c>
      <c r="G23" s="1">
        <v>0.99101616999999997</v>
      </c>
      <c r="H23" s="1">
        <v>0.99315973999999996</v>
      </c>
      <c r="I23" s="1">
        <v>0.99432509999999996</v>
      </c>
      <c r="J23" s="1">
        <v>0.99905144000000001</v>
      </c>
      <c r="K23" s="1">
        <v>0.99987466999999997</v>
      </c>
      <c r="L23" s="1">
        <v>1</v>
      </c>
      <c r="M23" s="1"/>
      <c r="N23" s="1"/>
      <c r="O23" s="1">
        <v>24</v>
      </c>
      <c r="P23" s="1">
        <v>24</v>
      </c>
      <c r="Q23" s="1">
        <v>20</v>
      </c>
      <c r="R23" s="1">
        <v>17</v>
      </c>
      <c r="S23" s="1">
        <v>16</v>
      </c>
      <c r="T23" s="1">
        <v>16</v>
      </c>
      <c r="U23" s="1">
        <v>14</v>
      </c>
      <c r="V23" s="1">
        <v>16</v>
      </c>
      <c r="W23" s="1">
        <v>11</v>
      </c>
      <c r="X23" s="1">
        <v>9</v>
      </c>
      <c r="Y23" s="1">
        <v>1</v>
      </c>
    </row>
    <row r="24" spans="1:25" x14ac:dyDescent="0.15">
      <c r="A24" s="1" t="s">
        <v>25</v>
      </c>
      <c r="B24" s="1">
        <v>0.99262174000000003</v>
      </c>
      <c r="C24" s="1">
        <v>0.98929692000000002</v>
      </c>
      <c r="D24" s="1">
        <v>0.98263102999999996</v>
      </c>
      <c r="E24" s="1">
        <v>0.98316086000000003</v>
      </c>
      <c r="F24" s="1">
        <v>0.98526899000000001</v>
      </c>
      <c r="G24" s="1">
        <v>0.98150331999999996</v>
      </c>
      <c r="H24" s="1">
        <v>0.97948162999999999</v>
      </c>
      <c r="I24" s="1">
        <v>0.97657196999999996</v>
      </c>
      <c r="J24" s="1">
        <v>0.97631133999999997</v>
      </c>
      <c r="K24" s="1">
        <v>0.97784998999999995</v>
      </c>
      <c r="L24" s="1">
        <v>0.97813638000000003</v>
      </c>
      <c r="M24" s="1"/>
      <c r="N24" s="1"/>
      <c r="O24" s="1">
        <v>22</v>
      </c>
      <c r="P24" s="1">
        <v>23</v>
      </c>
      <c r="Q24" s="1">
        <v>23</v>
      </c>
      <c r="R24" s="1">
        <v>22</v>
      </c>
      <c r="S24" s="1">
        <v>22</v>
      </c>
      <c r="T24" s="1">
        <v>24</v>
      </c>
      <c r="U24" s="1">
        <v>24</v>
      </c>
      <c r="V24" s="1">
        <v>24</v>
      </c>
      <c r="W24" s="1">
        <v>24</v>
      </c>
      <c r="X24" s="1">
        <v>23</v>
      </c>
      <c r="Y24" s="1">
        <v>24</v>
      </c>
    </row>
    <row r="25" spans="1:25" x14ac:dyDescent="0.15">
      <c r="A25" s="1" t="s">
        <v>26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/>
      <c r="N25" s="1"/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</row>
    <row r="26" spans="1:25" x14ac:dyDescent="0.15">
      <c r="A26" s="1" t="s">
        <v>27</v>
      </c>
      <c r="B26" s="1">
        <v>0.99334608000000002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/>
      <c r="N26" s="1"/>
      <c r="O26" s="1">
        <v>21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</row>
    <row r="27" spans="1:25" x14ac:dyDescent="0.15">
      <c r="A27" s="1" t="s">
        <v>28</v>
      </c>
      <c r="B27" s="1">
        <v>1</v>
      </c>
      <c r="C27" s="1">
        <v>1</v>
      </c>
      <c r="D27" s="1">
        <v>0.99783818999999996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/>
      <c r="N27" s="1"/>
      <c r="O27" s="1">
        <v>1</v>
      </c>
      <c r="P27" s="1">
        <v>1</v>
      </c>
      <c r="Q27" s="1">
        <v>10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</row>
    <row r="28" spans="1:25" x14ac:dyDescent="0.15">
      <c r="A28" s="1" t="s">
        <v>29</v>
      </c>
      <c r="B28" s="1">
        <v>0.99812825999999999</v>
      </c>
      <c r="C28" s="1">
        <v>0.98987358999999997</v>
      </c>
      <c r="D28" s="1">
        <v>0.98374611999999995</v>
      </c>
      <c r="E28" s="1">
        <v>0.98904477999999996</v>
      </c>
      <c r="F28" s="1">
        <v>0.99065424000000002</v>
      </c>
      <c r="G28" s="1">
        <v>0.99067521999999997</v>
      </c>
      <c r="H28" s="1">
        <v>0.98862576999999996</v>
      </c>
      <c r="I28" s="1">
        <v>0.99535045</v>
      </c>
      <c r="J28" s="1">
        <v>0.99434931999999998</v>
      </c>
      <c r="K28" s="1">
        <v>0.98482020999999997</v>
      </c>
      <c r="L28" s="1">
        <v>0.99458522000000005</v>
      </c>
      <c r="M28" s="1"/>
      <c r="N28" s="1"/>
      <c r="O28" s="1">
        <v>16</v>
      </c>
      <c r="P28" s="1">
        <v>22</v>
      </c>
      <c r="Q28" s="1">
        <v>22</v>
      </c>
      <c r="R28" s="1">
        <v>20</v>
      </c>
      <c r="S28" s="1">
        <v>18</v>
      </c>
      <c r="T28" s="1">
        <v>17</v>
      </c>
      <c r="U28" s="1">
        <v>19</v>
      </c>
      <c r="V28" s="1">
        <v>14</v>
      </c>
      <c r="W28" s="1">
        <v>15</v>
      </c>
      <c r="X28" s="1">
        <v>20</v>
      </c>
      <c r="Y28" s="1">
        <v>18</v>
      </c>
    </row>
    <row r="29" spans="1:25" x14ac:dyDescent="0.15">
      <c r="A29" s="1" t="s">
        <v>30</v>
      </c>
      <c r="B29" s="1">
        <v>1</v>
      </c>
      <c r="C29" s="1">
        <v>1</v>
      </c>
      <c r="D29" s="1">
        <v>0.99358676999999995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/>
      <c r="N29" s="1"/>
      <c r="O29" s="1">
        <v>1</v>
      </c>
      <c r="P29" s="1">
        <v>1</v>
      </c>
      <c r="Q29" s="1">
        <v>13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</row>
    <row r="30" spans="1:25" x14ac:dyDescent="0.15">
      <c r="A30" s="1" t="s">
        <v>31</v>
      </c>
      <c r="B30" s="1">
        <v>0.99142631000000003</v>
      </c>
      <c r="C30" s="1">
        <v>0.99070117000000002</v>
      </c>
      <c r="D30" s="1">
        <v>0.98846148</v>
      </c>
      <c r="E30" s="1">
        <v>0.99989569</v>
      </c>
      <c r="F30" s="1">
        <v>0.99531473000000004</v>
      </c>
      <c r="G30" s="1">
        <v>0.99274163000000004</v>
      </c>
      <c r="H30" s="1">
        <v>0.99183277999999997</v>
      </c>
      <c r="I30" s="1">
        <v>0.99389380999999999</v>
      </c>
      <c r="J30" s="1">
        <v>0.99262028999999996</v>
      </c>
      <c r="K30" s="1">
        <v>0.98713903999999997</v>
      </c>
      <c r="L30" s="1">
        <v>0.99441615999999999</v>
      </c>
      <c r="M30" s="1"/>
      <c r="N30" s="1"/>
      <c r="O30" s="1">
        <v>23</v>
      </c>
      <c r="P30" s="1">
        <v>20</v>
      </c>
      <c r="Q30" s="1">
        <v>19</v>
      </c>
      <c r="R30" s="1">
        <v>11</v>
      </c>
      <c r="S30" s="1">
        <v>11</v>
      </c>
      <c r="T30" s="1">
        <v>15</v>
      </c>
      <c r="U30" s="1">
        <v>15</v>
      </c>
      <c r="V30" s="1">
        <v>17</v>
      </c>
      <c r="W30" s="1">
        <v>18</v>
      </c>
      <c r="X30" s="1">
        <v>18</v>
      </c>
      <c r="Y30" s="1">
        <v>19</v>
      </c>
    </row>
    <row r="31" spans="1:25" x14ac:dyDescent="0.15">
      <c r="A31" s="1" t="s">
        <v>32</v>
      </c>
      <c r="B31" s="1">
        <v>0.99957048999999998</v>
      </c>
      <c r="C31" s="1">
        <v>0.99042017999999998</v>
      </c>
      <c r="D31" s="1">
        <v>0.98977795999999996</v>
      </c>
      <c r="E31" s="1">
        <v>0.99707632999999996</v>
      </c>
      <c r="F31" s="1">
        <v>0.99134096000000005</v>
      </c>
      <c r="G31" s="1">
        <v>0.98954016</v>
      </c>
      <c r="H31" s="1">
        <v>0.99007352999999998</v>
      </c>
      <c r="I31" s="1">
        <v>0.98846716000000001</v>
      </c>
      <c r="J31" s="1">
        <v>0.99199464000000004</v>
      </c>
      <c r="K31" s="1">
        <v>0.99078754999999996</v>
      </c>
      <c r="L31" s="1">
        <v>0.99117308000000004</v>
      </c>
      <c r="M31" s="1"/>
      <c r="N31" s="1"/>
      <c r="O31" s="1">
        <v>14</v>
      </c>
      <c r="P31" s="1">
        <v>21</v>
      </c>
      <c r="Q31" s="1">
        <v>18</v>
      </c>
      <c r="R31" s="1">
        <v>14</v>
      </c>
      <c r="S31" s="1">
        <v>17</v>
      </c>
      <c r="T31" s="1">
        <v>19</v>
      </c>
      <c r="U31" s="1">
        <v>18</v>
      </c>
      <c r="V31" s="1">
        <v>20</v>
      </c>
      <c r="W31" s="1">
        <v>20</v>
      </c>
      <c r="X31" s="1">
        <v>16</v>
      </c>
      <c r="Y31" s="1">
        <v>21</v>
      </c>
    </row>
    <row r="32" spans="1:25" x14ac:dyDescent="0.15">
      <c r="A32" s="1" t="s">
        <v>33</v>
      </c>
      <c r="B32" s="1">
        <v>1</v>
      </c>
      <c r="C32" s="1">
        <v>0.99175369000000002</v>
      </c>
      <c r="D32" s="1">
        <v>0.99158473000000003</v>
      </c>
      <c r="E32" s="1">
        <v>0.99946199000000002</v>
      </c>
      <c r="F32" s="1">
        <v>0.99439500000000003</v>
      </c>
      <c r="G32" s="1">
        <v>0.99475400999999997</v>
      </c>
      <c r="H32" s="1">
        <v>0.99173330999999998</v>
      </c>
      <c r="I32" s="1">
        <v>0.99621797999999995</v>
      </c>
      <c r="J32" s="1">
        <v>0.99607685000000001</v>
      </c>
      <c r="K32" s="1">
        <v>0.98816835999999997</v>
      </c>
      <c r="L32" s="1">
        <v>0.99796691000000004</v>
      </c>
      <c r="M32" s="1"/>
      <c r="N32" s="1"/>
      <c r="O32" s="1">
        <v>1</v>
      </c>
      <c r="P32" s="1">
        <v>19</v>
      </c>
      <c r="Q32" s="1">
        <v>14</v>
      </c>
      <c r="R32" s="1">
        <v>12</v>
      </c>
      <c r="S32" s="1">
        <v>14</v>
      </c>
      <c r="T32" s="1">
        <v>12</v>
      </c>
      <c r="U32" s="1">
        <v>16</v>
      </c>
      <c r="V32" s="1">
        <v>12</v>
      </c>
      <c r="W32" s="1">
        <v>13</v>
      </c>
      <c r="X32" s="1">
        <v>17</v>
      </c>
      <c r="Y32" s="1">
        <v>13</v>
      </c>
    </row>
    <row r="33" spans="1:25" x14ac:dyDescent="0.15">
      <c r="A33" s="1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25" x14ac:dyDescent="0.15">
      <c r="A34" s="1" t="s">
        <v>2</v>
      </c>
      <c r="B34" s="1" t="s">
        <v>3</v>
      </c>
      <c r="C34" s="1" t="s">
        <v>3</v>
      </c>
      <c r="D34" s="1" t="s">
        <v>3</v>
      </c>
      <c r="E34" s="1" t="s">
        <v>3</v>
      </c>
      <c r="F34" s="1" t="s">
        <v>3</v>
      </c>
      <c r="G34" s="1" t="s">
        <v>3</v>
      </c>
      <c r="H34" s="1" t="s">
        <v>3</v>
      </c>
      <c r="I34" s="1" t="s">
        <v>3</v>
      </c>
      <c r="J34" s="1" t="s">
        <v>3</v>
      </c>
      <c r="K34" s="1" t="s">
        <v>3</v>
      </c>
      <c r="L34" s="1" t="s">
        <v>3</v>
      </c>
      <c r="M34" s="3" t="s">
        <v>46</v>
      </c>
      <c r="N34" s="1"/>
    </row>
    <row r="35" spans="1:25" x14ac:dyDescent="0.15">
      <c r="A35" s="1" t="s">
        <v>4</v>
      </c>
      <c r="B35" s="1">
        <v>0.29733956</v>
      </c>
      <c r="C35" s="1">
        <v>0.30162936000000001</v>
      </c>
      <c r="D35" s="1">
        <v>0.29338606</v>
      </c>
      <c r="E35" s="1">
        <v>0.29664905000000003</v>
      </c>
      <c r="F35" s="1">
        <v>0.29835541999999998</v>
      </c>
      <c r="G35" s="1">
        <v>0.30077113999999999</v>
      </c>
      <c r="H35" s="1">
        <v>0.30882630999999999</v>
      </c>
      <c r="I35" s="1">
        <v>0.31146835</v>
      </c>
      <c r="J35" s="1">
        <v>0.31184160999999999</v>
      </c>
      <c r="K35" s="1">
        <v>0.31368017999999998</v>
      </c>
      <c r="L35" s="1">
        <v>0.31991141000000001</v>
      </c>
      <c r="M35" s="1">
        <f>AVERAGE(B35:L35)</f>
        <v>0.30489622272727274</v>
      </c>
      <c r="N35" s="4">
        <v>82123.545454545456</v>
      </c>
      <c r="O35" s="1">
        <v>13</v>
      </c>
      <c r="P35" s="1">
        <v>13</v>
      </c>
      <c r="Q35" s="1">
        <v>13</v>
      </c>
      <c r="R35" s="1">
        <v>13</v>
      </c>
      <c r="S35" s="1">
        <v>13</v>
      </c>
      <c r="T35" s="1">
        <v>14</v>
      </c>
      <c r="U35" s="1">
        <v>14</v>
      </c>
      <c r="V35" s="1">
        <v>14</v>
      </c>
      <c r="W35" s="1">
        <v>14</v>
      </c>
      <c r="X35" s="1">
        <v>14</v>
      </c>
      <c r="Y35" s="1">
        <v>13</v>
      </c>
    </row>
    <row r="36" spans="1:25" x14ac:dyDescent="0.15">
      <c r="A36" s="1" t="s">
        <v>5</v>
      </c>
      <c r="B36" s="1">
        <v>0.18326825999999999</v>
      </c>
      <c r="C36" s="1">
        <v>0.17947704</v>
      </c>
      <c r="D36" s="1">
        <v>0.19586189000000001</v>
      </c>
      <c r="E36" s="1">
        <v>0.18883345000000001</v>
      </c>
      <c r="F36" s="1">
        <v>0.19534570000000001</v>
      </c>
      <c r="G36" s="1">
        <v>0.20726929999999999</v>
      </c>
      <c r="H36" s="1">
        <v>0.21881653000000001</v>
      </c>
      <c r="I36" s="1">
        <v>0.22812321999999999</v>
      </c>
      <c r="J36" s="1">
        <v>0.22940774999999999</v>
      </c>
      <c r="K36" s="1">
        <v>0.21808927</v>
      </c>
      <c r="L36" s="1">
        <v>0.21899961000000001</v>
      </c>
      <c r="M36" s="1">
        <f t="shared" ref="M36:M64" si="0">AVERAGE(B36:L36)</f>
        <v>0.20577200181818184</v>
      </c>
      <c r="N36" s="4">
        <v>80899.090909090912</v>
      </c>
      <c r="O36" s="1">
        <v>23</v>
      </c>
      <c r="P36" s="1">
        <v>22</v>
      </c>
      <c r="Q36" s="1">
        <v>22</v>
      </c>
      <c r="R36" s="1">
        <v>22</v>
      </c>
      <c r="S36" s="1">
        <v>21</v>
      </c>
      <c r="T36" s="1">
        <v>21</v>
      </c>
      <c r="U36" s="1">
        <v>21</v>
      </c>
      <c r="V36" s="1">
        <v>20</v>
      </c>
      <c r="W36" s="1">
        <v>20</v>
      </c>
      <c r="X36" s="1">
        <v>21</v>
      </c>
      <c r="Y36" s="1">
        <v>20</v>
      </c>
    </row>
    <row r="37" spans="1:25" x14ac:dyDescent="0.15">
      <c r="A37" s="1" t="s">
        <v>6</v>
      </c>
      <c r="B37" s="1">
        <v>0.50272737999999995</v>
      </c>
      <c r="C37" s="1">
        <v>0.49218756000000002</v>
      </c>
      <c r="D37" s="1">
        <v>0.49328448000000003</v>
      </c>
      <c r="E37" s="1">
        <v>0.46789180000000002</v>
      </c>
      <c r="F37" s="1">
        <v>0.46752600999999999</v>
      </c>
      <c r="G37" s="1">
        <v>0.48280023</v>
      </c>
      <c r="H37" s="1">
        <v>0.49538441999999999</v>
      </c>
      <c r="I37" s="1">
        <v>0.47785432999999999</v>
      </c>
      <c r="J37" s="1">
        <v>0.46245212000000002</v>
      </c>
      <c r="K37" s="1">
        <v>0.43703059999999999</v>
      </c>
      <c r="L37" s="1">
        <v>0.42833450000000001</v>
      </c>
      <c r="M37" s="1">
        <f t="shared" si="0"/>
        <v>0.47340667545454546</v>
      </c>
      <c r="N37" s="4">
        <v>31414</v>
      </c>
      <c r="O37" s="1">
        <v>6</v>
      </c>
      <c r="P37" s="1">
        <v>6</v>
      </c>
      <c r="Q37" s="1">
        <v>6</v>
      </c>
      <c r="R37" s="1">
        <v>6</v>
      </c>
      <c r="S37" s="1">
        <v>6</v>
      </c>
      <c r="T37" s="1">
        <v>6</v>
      </c>
      <c r="U37" s="1">
        <v>6</v>
      </c>
      <c r="V37" s="1">
        <v>6</v>
      </c>
      <c r="W37" s="1">
        <v>6</v>
      </c>
      <c r="X37" s="1">
        <v>6</v>
      </c>
      <c r="Y37" s="1">
        <v>7</v>
      </c>
    </row>
    <row r="38" spans="1:25" x14ac:dyDescent="0.15">
      <c r="A38" s="1" t="s">
        <v>7</v>
      </c>
      <c r="B38" s="1">
        <v>0.22267967999999999</v>
      </c>
      <c r="C38" s="1">
        <v>0.22690969999999999</v>
      </c>
      <c r="D38" s="1">
        <v>0.23146530000000001</v>
      </c>
      <c r="E38" s="1">
        <v>0.20044434</v>
      </c>
      <c r="F38" s="1">
        <v>0.21136701999999999</v>
      </c>
      <c r="G38" s="1">
        <v>0.22263538999999999</v>
      </c>
      <c r="H38" s="1">
        <v>0.22726993000000001</v>
      </c>
      <c r="I38" s="1">
        <v>0.21372452</v>
      </c>
      <c r="J38" s="1">
        <v>0.20193067000000001</v>
      </c>
      <c r="K38" s="1">
        <v>0.18905925000000001</v>
      </c>
      <c r="L38" s="1">
        <v>0.17733544000000001</v>
      </c>
      <c r="M38" s="1">
        <f t="shared" si="0"/>
        <v>0.21134738545454548</v>
      </c>
      <c r="N38" s="4">
        <v>27882.909090909092</v>
      </c>
      <c r="O38" s="1">
        <v>16</v>
      </c>
      <c r="P38" s="1">
        <v>16</v>
      </c>
      <c r="Q38" s="1">
        <v>17</v>
      </c>
      <c r="R38" s="1">
        <v>20</v>
      </c>
      <c r="S38" s="1">
        <v>19</v>
      </c>
      <c r="T38" s="1">
        <v>20</v>
      </c>
      <c r="U38" s="1">
        <v>20</v>
      </c>
      <c r="V38" s="1">
        <v>22</v>
      </c>
      <c r="W38" s="1">
        <v>23</v>
      </c>
      <c r="X38" s="1">
        <v>24</v>
      </c>
      <c r="Y38" s="1">
        <v>24</v>
      </c>
    </row>
    <row r="39" spans="1:25" x14ac:dyDescent="0.15">
      <c r="A39" s="1" t="s">
        <v>8</v>
      </c>
      <c r="B39" s="1">
        <v>0.2078304</v>
      </c>
      <c r="C39" s="1">
        <v>0.22181972</v>
      </c>
      <c r="D39" s="1">
        <v>0.25046110999999999</v>
      </c>
      <c r="E39" s="1">
        <v>0.24996979</v>
      </c>
      <c r="F39" s="1">
        <v>0.25311847999999998</v>
      </c>
      <c r="G39" s="1">
        <v>0.26745708000000001</v>
      </c>
      <c r="H39" s="1">
        <v>0.27289793000000001</v>
      </c>
      <c r="I39" s="1">
        <v>0.27114814999999998</v>
      </c>
      <c r="J39" s="1">
        <v>0.26411362999999999</v>
      </c>
      <c r="K39" s="1">
        <v>0.24143312</v>
      </c>
      <c r="L39" s="1">
        <v>0.23088046000000001</v>
      </c>
      <c r="M39" s="1">
        <f t="shared" si="0"/>
        <v>0.2482845336363636</v>
      </c>
      <c r="N39" s="4">
        <v>52038.727272727272</v>
      </c>
      <c r="O39" s="1">
        <v>20</v>
      </c>
      <c r="P39" s="1">
        <v>17</v>
      </c>
      <c r="Q39" s="1">
        <v>16</v>
      </c>
      <c r="R39" s="1">
        <v>15</v>
      </c>
      <c r="S39" s="1">
        <v>15</v>
      </c>
      <c r="T39" s="1">
        <v>15</v>
      </c>
      <c r="U39" s="1">
        <v>15</v>
      </c>
      <c r="V39" s="1">
        <v>15</v>
      </c>
      <c r="W39" s="1">
        <v>16</v>
      </c>
      <c r="X39" s="1">
        <v>16</v>
      </c>
      <c r="Y39" s="1">
        <v>19</v>
      </c>
    </row>
    <row r="40" spans="1:25" x14ac:dyDescent="0.15">
      <c r="A40" s="1" t="s">
        <v>9</v>
      </c>
      <c r="B40" s="1">
        <v>0.41842773</v>
      </c>
      <c r="C40" s="1">
        <v>0.41393095000000002</v>
      </c>
      <c r="D40" s="1">
        <v>0.43696372999999999</v>
      </c>
      <c r="E40" s="1">
        <v>0.41419412</v>
      </c>
      <c r="F40" s="1">
        <v>0.42501886999999999</v>
      </c>
      <c r="G40" s="1">
        <v>0.44171978000000001</v>
      </c>
      <c r="H40" s="1">
        <v>0.46518848000000002</v>
      </c>
      <c r="I40" s="1">
        <v>0.46193120999999998</v>
      </c>
      <c r="J40" s="1">
        <v>0.45506682999999998</v>
      </c>
      <c r="K40" s="1">
        <v>0.42483014000000002</v>
      </c>
      <c r="L40" s="1">
        <v>0.30520293999999998</v>
      </c>
      <c r="M40" s="1">
        <f t="shared" si="0"/>
        <v>0.42386134363636363</v>
      </c>
      <c r="N40" s="4">
        <v>46168.454545454544</v>
      </c>
      <c r="O40" s="1">
        <v>7</v>
      </c>
      <c r="P40" s="1">
        <v>7</v>
      </c>
      <c r="Q40" s="1">
        <v>7</v>
      </c>
      <c r="R40" s="1">
        <v>7</v>
      </c>
      <c r="S40" s="1">
        <v>7</v>
      </c>
      <c r="T40" s="1">
        <v>7</v>
      </c>
      <c r="U40" s="1">
        <v>7</v>
      </c>
      <c r="V40" s="1">
        <v>7</v>
      </c>
      <c r="W40" s="1">
        <v>7</v>
      </c>
      <c r="X40" s="1">
        <v>8</v>
      </c>
      <c r="Y40" s="1">
        <v>14</v>
      </c>
    </row>
    <row r="41" spans="1:25" x14ac:dyDescent="0.15">
      <c r="A41" s="1" t="s">
        <v>10</v>
      </c>
      <c r="B41" s="1">
        <v>0.19042137000000001</v>
      </c>
      <c r="C41" s="1">
        <v>0.19298456</v>
      </c>
      <c r="D41" s="1">
        <v>0.20040988000000001</v>
      </c>
      <c r="E41" s="1">
        <v>0.1948192</v>
      </c>
      <c r="F41" s="1">
        <v>0.19356443000000001</v>
      </c>
      <c r="G41" s="1">
        <v>0.20264167999999999</v>
      </c>
      <c r="H41" s="1">
        <v>0.21536594000000001</v>
      </c>
      <c r="I41" s="1">
        <v>0.21281327999999999</v>
      </c>
      <c r="J41" s="1">
        <v>0.20966331999999999</v>
      </c>
      <c r="K41" s="1">
        <v>0.19954633999999999</v>
      </c>
      <c r="L41" s="1">
        <v>0.18870867</v>
      </c>
      <c r="M41" s="1">
        <f t="shared" si="0"/>
        <v>0.20008533363636366</v>
      </c>
      <c r="N41" s="4">
        <v>36467.272727272728</v>
      </c>
      <c r="O41" s="1">
        <v>21</v>
      </c>
      <c r="P41" s="1">
        <v>21</v>
      </c>
      <c r="Q41" s="1">
        <v>21</v>
      </c>
      <c r="R41" s="1">
        <v>21</v>
      </c>
      <c r="S41" s="1">
        <v>22</v>
      </c>
      <c r="T41" s="1">
        <v>22</v>
      </c>
      <c r="U41" s="1">
        <v>22</v>
      </c>
      <c r="V41" s="1">
        <v>23</v>
      </c>
      <c r="W41" s="1">
        <v>22</v>
      </c>
      <c r="X41" s="1">
        <v>22</v>
      </c>
      <c r="Y41" s="1">
        <v>23</v>
      </c>
    </row>
    <row r="42" spans="1:25" x14ac:dyDescent="0.15">
      <c r="A42" s="1" t="s">
        <v>11</v>
      </c>
      <c r="B42" s="1">
        <v>0.28229912000000001</v>
      </c>
      <c r="C42" s="1">
        <v>0.26493260000000002</v>
      </c>
      <c r="D42" s="1">
        <v>0.26518803000000002</v>
      </c>
      <c r="E42" s="1">
        <v>0.23447893</v>
      </c>
      <c r="F42" s="1">
        <v>0.23685877</v>
      </c>
      <c r="G42" s="1">
        <v>0.24641703000000001</v>
      </c>
      <c r="H42" s="1">
        <v>0.25188572999999997</v>
      </c>
      <c r="I42" s="1">
        <v>0.24119900999999999</v>
      </c>
      <c r="J42" s="1">
        <v>0.23571015000000001</v>
      </c>
      <c r="K42" s="1">
        <v>0.21993573</v>
      </c>
      <c r="L42" s="1">
        <v>0.20523393000000001</v>
      </c>
      <c r="M42" s="1">
        <f t="shared" si="0"/>
        <v>0.24401263909090909</v>
      </c>
      <c r="N42" s="4">
        <v>30132.545454545456</v>
      </c>
      <c r="O42" s="1">
        <v>14</v>
      </c>
      <c r="P42" s="1">
        <v>15</v>
      </c>
      <c r="Q42" s="1">
        <v>15</v>
      </c>
      <c r="R42" s="1">
        <v>16</v>
      </c>
      <c r="S42" s="1">
        <v>16</v>
      </c>
      <c r="T42" s="1">
        <v>16</v>
      </c>
      <c r="U42" s="1">
        <v>17</v>
      </c>
      <c r="V42" s="1">
        <v>17</v>
      </c>
      <c r="W42" s="1">
        <v>19</v>
      </c>
      <c r="X42" s="1">
        <v>20</v>
      </c>
      <c r="Y42" s="1">
        <v>21</v>
      </c>
    </row>
    <row r="43" spans="1:25" x14ac:dyDescent="0.15">
      <c r="A43" s="1" t="s">
        <v>12</v>
      </c>
      <c r="B43" s="1">
        <v>0.39578671999999998</v>
      </c>
      <c r="C43" s="1">
        <v>0.38890053000000002</v>
      </c>
      <c r="D43" s="1">
        <v>0.37941910000000001</v>
      </c>
      <c r="E43" s="1">
        <v>0.37232861</v>
      </c>
      <c r="F43" s="1">
        <v>0.36229346000000001</v>
      </c>
      <c r="G43" s="1">
        <v>0.35163118999999998</v>
      </c>
      <c r="H43" s="1">
        <v>0.34431166000000002</v>
      </c>
      <c r="I43" s="1">
        <v>0.34676030000000002</v>
      </c>
      <c r="J43" s="1">
        <v>0.34258101000000002</v>
      </c>
      <c r="K43" s="1">
        <v>0.32818609999999998</v>
      </c>
      <c r="L43" s="1">
        <v>0.33730869000000002</v>
      </c>
      <c r="M43" s="1">
        <f t="shared" si="0"/>
        <v>0.35904612454545454</v>
      </c>
      <c r="N43" s="4">
        <v>82561.454545454544</v>
      </c>
      <c r="O43" s="1">
        <v>8</v>
      </c>
      <c r="P43" s="1">
        <v>8</v>
      </c>
      <c r="Q43" s="1">
        <v>9</v>
      </c>
      <c r="R43" s="1">
        <v>9</v>
      </c>
      <c r="S43" s="1">
        <v>11</v>
      </c>
      <c r="T43" s="1">
        <v>11</v>
      </c>
      <c r="U43" s="1">
        <v>12</v>
      </c>
      <c r="V43" s="1">
        <v>12</v>
      </c>
      <c r="W43" s="1">
        <v>12</v>
      </c>
      <c r="X43" s="1">
        <v>13</v>
      </c>
      <c r="Y43" s="1">
        <v>11</v>
      </c>
    </row>
    <row r="44" spans="1:25" x14ac:dyDescent="0.15">
      <c r="A44" s="1" t="s">
        <v>13</v>
      </c>
      <c r="B44" s="1">
        <v>0.83309701000000003</v>
      </c>
      <c r="C44" s="1">
        <v>0.81761706999999995</v>
      </c>
      <c r="D44" s="1">
        <v>0.83608696999999998</v>
      </c>
      <c r="E44" s="1">
        <v>0.84665219999999997</v>
      </c>
      <c r="F44" s="1">
        <v>0.86704736999999998</v>
      </c>
      <c r="G44" s="1">
        <v>0.88826634999999998</v>
      </c>
      <c r="H44" s="1">
        <v>0.90787192000000005</v>
      </c>
      <c r="I44" s="1">
        <v>0.94139921000000004</v>
      </c>
      <c r="J44" s="1">
        <v>0.94727616999999997</v>
      </c>
      <c r="K44" s="1">
        <v>0.94177100999999996</v>
      </c>
      <c r="L44" s="1">
        <v>0.94016189999999999</v>
      </c>
      <c r="M44" s="1">
        <f t="shared" si="0"/>
        <v>0.88793156181818178</v>
      </c>
      <c r="N44" s="4">
        <v>61125.090909090912</v>
      </c>
      <c r="O44" s="1">
        <v>3</v>
      </c>
      <c r="P44" s="1">
        <v>3</v>
      </c>
      <c r="Q44" s="1">
        <v>3</v>
      </c>
      <c r="R44" s="1">
        <v>3</v>
      </c>
      <c r="S44" s="1">
        <v>3</v>
      </c>
      <c r="T44" s="1">
        <v>2</v>
      </c>
      <c r="U44" s="1">
        <v>3</v>
      </c>
      <c r="V44" s="1">
        <v>2</v>
      </c>
      <c r="W44" s="1">
        <v>2</v>
      </c>
      <c r="X44" s="1">
        <v>2</v>
      </c>
      <c r="Y44" s="1">
        <v>2</v>
      </c>
    </row>
    <row r="45" spans="1:25" x14ac:dyDescent="0.15">
      <c r="A45" s="1" t="s">
        <v>14</v>
      </c>
      <c r="B45" s="1">
        <v>0.64929566000000005</v>
      </c>
      <c r="C45" s="1">
        <v>0.64924227000000001</v>
      </c>
      <c r="D45" s="1">
        <v>0.63198626999999996</v>
      </c>
      <c r="E45" s="1">
        <v>0.59608064999999999</v>
      </c>
      <c r="F45" s="1">
        <v>0.60970621000000003</v>
      </c>
      <c r="G45" s="1">
        <v>0.61186297000000001</v>
      </c>
      <c r="H45" s="1">
        <v>0.61571834000000003</v>
      </c>
      <c r="I45" s="1">
        <v>0.61440587000000002</v>
      </c>
      <c r="J45" s="1">
        <v>0.60675241000000002</v>
      </c>
      <c r="K45" s="1">
        <v>0.60445289000000002</v>
      </c>
      <c r="L45" s="1">
        <v>0.59969691999999997</v>
      </c>
      <c r="M45" s="1">
        <f t="shared" si="0"/>
        <v>0.61720004181818178</v>
      </c>
      <c r="N45" s="4">
        <v>57482.545454545456</v>
      </c>
      <c r="O45" s="1">
        <v>4</v>
      </c>
      <c r="P45" s="1">
        <v>4</v>
      </c>
      <c r="Q45" s="1">
        <v>4</v>
      </c>
      <c r="R45" s="1">
        <v>4</v>
      </c>
      <c r="S45" s="1">
        <v>4</v>
      </c>
      <c r="T45" s="1">
        <v>4</v>
      </c>
      <c r="U45" s="1">
        <v>4</v>
      </c>
      <c r="V45" s="1">
        <v>4</v>
      </c>
      <c r="W45" s="1">
        <v>4</v>
      </c>
      <c r="X45" s="1">
        <v>4</v>
      </c>
      <c r="Y45" s="1">
        <v>4</v>
      </c>
    </row>
    <row r="46" spans="1:25" x14ac:dyDescent="0.15">
      <c r="A46" s="1" t="s">
        <v>15</v>
      </c>
      <c r="B46" s="1">
        <v>0.27865519999999999</v>
      </c>
      <c r="C46" s="1">
        <v>0.27568438000000001</v>
      </c>
      <c r="D46" s="1">
        <v>0.28322723</v>
      </c>
      <c r="E46" s="1">
        <v>0.27962394000000002</v>
      </c>
      <c r="F46" s="1">
        <v>0.28971749000000002</v>
      </c>
      <c r="G46" s="1">
        <v>0.30825771000000002</v>
      </c>
      <c r="H46" s="1">
        <v>0.32887565000000002</v>
      </c>
      <c r="I46" s="1">
        <v>0.33316780000000001</v>
      </c>
      <c r="J46" s="1">
        <v>0.33906785</v>
      </c>
      <c r="K46" s="1">
        <v>0.33281136</v>
      </c>
      <c r="L46" s="1">
        <v>0.33600917000000002</v>
      </c>
      <c r="M46" s="1">
        <f t="shared" si="0"/>
        <v>0.30773616181818181</v>
      </c>
      <c r="N46" s="4">
        <v>24569.272727272728</v>
      </c>
      <c r="O46" s="1">
        <v>15</v>
      </c>
      <c r="P46" s="1">
        <v>14</v>
      </c>
      <c r="Q46" s="1">
        <v>14</v>
      </c>
      <c r="R46" s="1">
        <v>14</v>
      </c>
      <c r="S46" s="1">
        <v>14</v>
      </c>
      <c r="T46" s="1">
        <v>13</v>
      </c>
      <c r="U46" s="1">
        <v>13</v>
      </c>
      <c r="V46" s="1">
        <v>13</v>
      </c>
      <c r="W46" s="1">
        <v>13</v>
      </c>
      <c r="X46" s="1">
        <v>12</v>
      </c>
      <c r="Y46" s="1">
        <v>12</v>
      </c>
    </row>
    <row r="47" spans="1:25" x14ac:dyDescent="0.15">
      <c r="A47" s="1" t="s">
        <v>16</v>
      </c>
      <c r="B47" s="1">
        <v>0.33978311999999999</v>
      </c>
      <c r="C47" s="1">
        <v>0.33993139</v>
      </c>
      <c r="D47" s="1">
        <v>0.33945953000000001</v>
      </c>
      <c r="E47" s="1">
        <v>0.33369578999999999</v>
      </c>
      <c r="F47" s="1">
        <v>0.34089104999999997</v>
      </c>
      <c r="G47" s="1">
        <v>0.34952465999999999</v>
      </c>
      <c r="H47" s="1">
        <v>0.36670545999999998</v>
      </c>
      <c r="I47" s="1">
        <v>0.36917631000000001</v>
      </c>
      <c r="J47" s="1">
        <v>0.37929468</v>
      </c>
      <c r="K47" s="1">
        <v>0.37711105</v>
      </c>
      <c r="L47" s="1">
        <v>0.37636784000000001</v>
      </c>
      <c r="M47" s="1">
        <f t="shared" si="0"/>
        <v>0.35563098909090907</v>
      </c>
      <c r="N47" s="4">
        <v>46761.909090909088</v>
      </c>
      <c r="O47" s="1">
        <v>11</v>
      </c>
      <c r="P47" s="1">
        <v>12</v>
      </c>
      <c r="Q47" s="1">
        <v>12</v>
      </c>
      <c r="R47" s="1">
        <v>12</v>
      </c>
      <c r="S47" s="1">
        <v>12</v>
      </c>
      <c r="T47" s="1">
        <v>12</v>
      </c>
      <c r="U47" s="1">
        <v>11</v>
      </c>
      <c r="V47" s="1">
        <v>11</v>
      </c>
      <c r="W47" s="1">
        <v>11</v>
      </c>
      <c r="X47" s="1">
        <v>11</v>
      </c>
      <c r="Y47" s="1">
        <v>10</v>
      </c>
    </row>
    <row r="48" spans="1:25" x14ac:dyDescent="0.15">
      <c r="A48" s="1" t="s">
        <v>17</v>
      </c>
      <c r="B48" s="1">
        <v>0.21273584000000001</v>
      </c>
      <c r="C48" s="1">
        <v>0.20149312</v>
      </c>
      <c r="D48" s="1">
        <v>0.20344710999999999</v>
      </c>
      <c r="E48" s="1">
        <v>0.20173415</v>
      </c>
      <c r="F48" s="1">
        <v>0.21048003000000001</v>
      </c>
      <c r="G48" s="1">
        <v>0.22544199000000001</v>
      </c>
      <c r="H48" s="1">
        <v>0.23134046999999999</v>
      </c>
      <c r="I48" s="1">
        <v>0.23967811</v>
      </c>
      <c r="J48" s="1">
        <v>0.24112869000000001</v>
      </c>
      <c r="K48" s="1">
        <v>0.23532908</v>
      </c>
      <c r="L48" s="1">
        <v>0.23895522999999999</v>
      </c>
      <c r="M48" s="1">
        <f t="shared" si="0"/>
        <v>0.22197852909090912</v>
      </c>
      <c r="N48" s="4">
        <v>25197</v>
      </c>
      <c r="O48" s="1">
        <v>18</v>
      </c>
      <c r="P48" s="1">
        <v>20</v>
      </c>
      <c r="Q48" s="1">
        <v>20</v>
      </c>
      <c r="R48" s="1">
        <v>19</v>
      </c>
      <c r="S48" s="1">
        <v>20</v>
      </c>
      <c r="T48" s="1">
        <v>19</v>
      </c>
      <c r="U48" s="1">
        <v>19</v>
      </c>
      <c r="V48" s="1">
        <v>19</v>
      </c>
      <c r="W48" s="1">
        <v>18</v>
      </c>
      <c r="X48" s="1">
        <v>18</v>
      </c>
      <c r="Y48" s="1">
        <v>17</v>
      </c>
    </row>
    <row r="49" spans="1:25" x14ac:dyDescent="0.15">
      <c r="A49" s="1" t="s">
        <v>18</v>
      </c>
      <c r="B49" s="1">
        <v>0.85686547000000002</v>
      </c>
      <c r="C49" s="1">
        <v>0.83170087999999998</v>
      </c>
      <c r="D49" s="1">
        <v>0.87854288000000003</v>
      </c>
      <c r="E49" s="1">
        <v>0.88868957999999998</v>
      </c>
      <c r="F49" s="1">
        <v>0.87020301</v>
      </c>
      <c r="G49" s="1">
        <v>0.87139858999999997</v>
      </c>
      <c r="H49" s="1">
        <v>0.91069739000000005</v>
      </c>
      <c r="I49" s="1">
        <v>0.90981374999999998</v>
      </c>
      <c r="J49" s="1">
        <v>0.91901244999999998</v>
      </c>
      <c r="K49" s="1">
        <v>0.90183318000000001</v>
      </c>
      <c r="L49" s="1">
        <v>0.87877176999999995</v>
      </c>
      <c r="M49" s="1">
        <f t="shared" si="0"/>
        <v>0.88341172272727275</v>
      </c>
      <c r="N49" s="4">
        <v>46441.272727272728</v>
      </c>
      <c r="O49" s="1">
        <v>2</v>
      </c>
      <c r="P49" s="1">
        <v>2</v>
      </c>
      <c r="Q49" s="1">
        <v>2</v>
      </c>
      <c r="R49" s="1">
        <v>2</v>
      </c>
      <c r="S49" s="1">
        <v>2</v>
      </c>
      <c r="T49" s="1">
        <v>3</v>
      </c>
      <c r="U49" s="1">
        <v>2</v>
      </c>
      <c r="V49" s="1">
        <v>3</v>
      </c>
      <c r="W49" s="1">
        <v>3</v>
      </c>
      <c r="X49" s="1">
        <v>3</v>
      </c>
      <c r="Y49" s="1">
        <v>3</v>
      </c>
    </row>
    <row r="50" spans="1:25" x14ac:dyDescent="0.15">
      <c r="A50" s="1" t="s">
        <v>19</v>
      </c>
      <c r="B50" s="1">
        <v>0.54094052000000004</v>
      </c>
      <c r="C50" s="1">
        <v>0.53475771000000005</v>
      </c>
      <c r="D50" s="1">
        <v>0.54289584000000002</v>
      </c>
      <c r="E50" s="1">
        <v>0.51967147000000002</v>
      </c>
      <c r="F50" s="1">
        <v>0.51859580000000005</v>
      </c>
      <c r="G50" s="1">
        <v>0.51833750000000001</v>
      </c>
      <c r="H50" s="1">
        <v>0.53283632000000003</v>
      </c>
      <c r="I50" s="1">
        <v>0.52387753999999997</v>
      </c>
      <c r="J50" s="1">
        <v>0.52847401999999999</v>
      </c>
      <c r="K50" s="1">
        <v>0.52043468000000004</v>
      </c>
      <c r="L50" s="1">
        <v>0.51492607999999995</v>
      </c>
      <c r="M50" s="1">
        <f t="shared" si="0"/>
        <v>0.52688613454545452</v>
      </c>
      <c r="N50" s="4">
        <v>27877.81818181818</v>
      </c>
      <c r="O50" s="1">
        <v>5</v>
      </c>
      <c r="P50" s="1">
        <v>5</v>
      </c>
      <c r="Q50" s="1">
        <v>5</v>
      </c>
      <c r="R50" s="1">
        <v>5</v>
      </c>
      <c r="S50" s="1">
        <v>5</v>
      </c>
      <c r="T50" s="1">
        <v>5</v>
      </c>
      <c r="U50" s="1">
        <v>5</v>
      </c>
      <c r="V50" s="1">
        <v>5</v>
      </c>
      <c r="W50" s="1">
        <v>5</v>
      </c>
      <c r="X50" s="1">
        <v>5</v>
      </c>
      <c r="Y50" s="1">
        <v>5</v>
      </c>
    </row>
    <row r="51" spans="1:25" x14ac:dyDescent="0.15">
      <c r="A51" s="1" t="s">
        <v>20</v>
      </c>
      <c r="B51" s="1">
        <v>0.33946509000000002</v>
      </c>
      <c r="C51" s="1">
        <v>0.34347125000000001</v>
      </c>
      <c r="D51" s="1">
        <v>0.35560238999999999</v>
      </c>
      <c r="E51" s="1">
        <v>0.35359149000000001</v>
      </c>
      <c r="F51" s="1">
        <v>0.36864476000000002</v>
      </c>
      <c r="G51" s="1">
        <v>0.38811226999999998</v>
      </c>
      <c r="H51" s="1">
        <v>0.41236368000000001</v>
      </c>
      <c r="I51" s="1">
        <v>0.41279326</v>
      </c>
      <c r="J51" s="1">
        <v>0.42327437000000001</v>
      </c>
      <c r="K51" s="1">
        <v>0.42262855999999999</v>
      </c>
      <c r="L51" s="1">
        <v>0.42144760999999997</v>
      </c>
      <c r="M51" s="1">
        <f t="shared" si="0"/>
        <v>0.38558133909090908</v>
      </c>
      <c r="N51" s="4">
        <v>33548.727272727272</v>
      </c>
      <c r="O51" s="1">
        <v>12</v>
      </c>
      <c r="P51" s="1">
        <v>11</v>
      </c>
      <c r="Q51" s="1">
        <v>11</v>
      </c>
      <c r="R51" s="1">
        <v>11</v>
      </c>
      <c r="S51" s="1">
        <v>10</v>
      </c>
      <c r="T51" s="1">
        <v>10</v>
      </c>
      <c r="U51" s="1">
        <v>10</v>
      </c>
      <c r="V51" s="1">
        <v>10</v>
      </c>
      <c r="W51" s="1">
        <v>10</v>
      </c>
      <c r="X51" s="1">
        <v>10</v>
      </c>
      <c r="Y51" s="1">
        <v>8</v>
      </c>
    </row>
    <row r="52" spans="1:25" x14ac:dyDescent="0.15">
      <c r="A52" s="1" t="s">
        <v>21</v>
      </c>
      <c r="B52" s="1">
        <v>0.34280629000000001</v>
      </c>
      <c r="C52" s="1">
        <v>0.34499762</v>
      </c>
      <c r="D52" s="1">
        <v>0.36346626999999998</v>
      </c>
      <c r="E52" s="1">
        <v>0.35630989000000002</v>
      </c>
      <c r="F52" s="1">
        <v>0.36911653</v>
      </c>
      <c r="G52" s="1">
        <v>0.38896512</v>
      </c>
      <c r="H52" s="1">
        <v>0.41356408</v>
      </c>
      <c r="I52" s="1">
        <v>0.41649796</v>
      </c>
      <c r="J52" s="1">
        <v>0.42500896999999999</v>
      </c>
      <c r="K52" s="1">
        <v>0.42266242999999998</v>
      </c>
      <c r="L52" s="1">
        <v>0.41875390000000001</v>
      </c>
      <c r="M52" s="1">
        <f t="shared" si="0"/>
        <v>0.38746809636363633</v>
      </c>
      <c r="N52" s="4">
        <v>29063.909090909092</v>
      </c>
      <c r="O52" s="1">
        <v>10</v>
      </c>
      <c r="P52" s="1">
        <v>10</v>
      </c>
      <c r="Q52" s="1">
        <v>10</v>
      </c>
      <c r="R52" s="1">
        <v>10</v>
      </c>
      <c r="S52" s="1">
        <v>9</v>
      </c>
      <c r="T52" s="1">
        <v>9</v>
      </c>
      <c r="U52" s="1">
        <v>9</v>
      </c>
      <c r="V52" s="1">
        <v>9</v>
      </c>
      <c r="W52" s="1">
        <v>9</v>
      </c>
      <c r="X52" s="1">
        <v>9</v>
      </c>
      <c r="Y52" s="1">
        <v>9</v>
      </c>
    </row>
    <row r="53" spans="1:25" x14ac:dyDescent="0.15">
      <c r="A53" s="1" t="s">
        <v>22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f t="shared" si="0"/>
        <v>1</v>
      </c>
      <c r="N53" s="4">
        <v>50171.090909090912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</row>
    <row r="54" spans="1:25" x14ac:dyDescent="0.15">
      <c r="A54" s="1" t="s">
        <v>23</v>
      </c>
      <c r="B54" s="1">
        <v>0.21371970000000001</v>
      </c>
      <c r="C54" s="1">
        <v>0.21474354000000001</v>
      </c>
      <c r="D54" s="1">
        <v>0.21622427</v>
      </c>
      <c r="E54" s="1">
        <v>0.20986906</v>
      </c>
      <c r="F54" s="1">
        <v>0.21869756000000001</v>
      </c>
      <c r="G54" s="1">
        <v>0.2289899</v>
      </c>
      <c r="H54" s="1">
        <v>0.23831663</v>
      </c>
      <c r="I54" s="1">
        <v>0.24059227999999999</v>
      </c>
      <c r="J54" s="1">
        <v>0.24270900000000001</v>
      </c>
      <c r="K54" s="1">
        <v>0.24118039999999999</v>
      </c>
      <c r="L54" s="1">
        <v>0.23971650999999999</v>
      </c>
      <c r="M54" s="1">
        <f t="shared" si="0"/>
        <v>0.22770535</v>
      </c>
      <c r="N54" s="4">
        <v>23978.090909090908</v>
      </c>
      <c r="O54" s="1">
        <v>17</v>
      </c>
      <c r="P54" s="1">
        <v>18</v>
      </c>
      <c r="Q54" s="1">
        <v>19</v>
      </c>
      <c r="R54" s="1">
        <v>18</v>
      </c>
      <c r="S54" s="1">
        <v>18</v>
      </c>
      <c r="T54" s="1">
        <v>18</v>
      </c>
      <c r="U54" s="1">
        <v>18</v>
      </c>
      <c r="V54" s="1">
        <v>18</v>
      </c>
      <c r="W54" s="1">
        <v>17</v>
      </c>
      <c r="X54" s="1">
        <v>17</v>
      </c>
      <c r="Y54" s="1">
        <v>16</v>
      </c>
    </row>
    <row r="55" spans="1:25" x14ac:dyDescent="0.15">
      <c r="A55" s="1" t="s">
        <v>24</v>
      </c>
      <c r="B55" s="1">
        <v>4.6729793999999998E-2</v>
      </c>
      <c r="C55" s="1">
        <v>4.5758053E-2</v>
      </c>
      <c r="D55" s="1">
        <v>4.6858735999999998E-2</v>
      </c>
      <c r="E55" s="1">
        <v>4.5257815E-2</v>
      </c>
      <c r="F55" s="1">
        <v>4.6965443000000003E-2</v>
      </c>
      <c r="G55" s="1">
        <v>4.9141651000000001E-2</v>
      </c>
      <c r="H55" s="1">
        <v>5.2273738E-2</v>
      </c>
      <c r="I55" s="1">
        <v>5.2549947999999999E-2</v>
      </c>
      <c r="J55" s="1">
        <v>5.3883472000000002E-2</v>
      </c>
      <c r="K55" s="1">
        <v>5.3171624000000001E-2</v>
      </c>
      <c r="L55" s="1">
        <v>5.2460793999999998E-2</v>
      </c>
      <c r="M55" s="1">
        <f t="shared" si="0"/>
        <v>4.9550097090909094E-2</v>
      </c>
      <c r="N55" s="4">
        <v>28125.090909090908</v>
      </c>
      <c r="O55" s="1">
        <v>28</v>
      </c>
      <c r="P55" s="1">
        <v>28</v>
      </c>
      <c r="Q55" s="1">
        <v>28</v>
      </c>
      <c r="R55" s="1">
        <v>28</v>
      </c>
      <c r="S55" s="1">
        <v>28</v>
      </c>
      <c r="T55" s="1">
        <v>28</v>
      </c>
      <c r="U55" s="1">
        <v>28</v>
      </c>
      <c r="V55" s="1">
        <v>28</v>
      </c>
      <c r="W55" s="1">
        <v>28</v>
      </c>
      <c r="X55" s="1">
        <v>28</v>
      </c>
      <c r="Y55" s="1">
        <v>28</v>
      </c>
    </row>
    <row r="56" spans="1:25" x14ac:dyDescent="0.15">
      <c r="A56" s="1" t="s">
        <v>25</v>
      </c>
      <c r="B56" s="1">
        <v>0.16805295000000001</v>
      </c>
      <c r="C56" s="1">
        <v>0.16384128000000001</v>
      </c>
      <c r="D56" s="1">
        <v>0.17694473999999999</v>
      </c>
      <c r="E56" s="1">
        <v>0.17709227</v>
      </c>
      <c r="F56" s="1">
        <v>0.18356727</v>
      </c>
      <c r="G56" s="1">
        <v>0.20024959000000001</v>
      </c>
      <c r="H56" s="1">
        <v>0.21458861000000001</v>
      </c>
      <c r="I56" s="1">
        <v>0.21742774000000001</v>
      </c>
      <c r="J56" s="1">
        <v>0.22730992</v>
      </c>
      <c r="K56" s="1">
        <v>0.23276141</v>
      </c>
      <c r="L56" s="1">
        <v>0.23845784</v>
      </c>
      <c r="M56" s="1">
        <f t="shared" si="0"/>
        <v>0.20002669272727272</v>
      </c>
      <c r="N56" s="4">
        <v>34125.63636363636</v>
      </c>
      <c r="O56" s="1">
        <v>24</v>
      </c>
      <c r="P56" s="1">
        <v>24</v>
      </c>
      <c r="Q56" s="1">
        <v>24</v>
      </c>
      <c r="R56" s="1">
        <v>23</v>
      </c>
      <c r="S56" s="1">
        <v>23</v>
      </c>
      <c r="T56" s="1">
        <v>23</v>
      </c>
      <c r="U56" s="1">
        <v>23</v>
      </c>
      <c r="V56" s="1">
        <v>21</v>
      </c>
      <c r="W56" s="1">
        <v>21</v>
      </c>
      <c r="X56" s="1">
        <v>19</v>
      </c>
      <c r="Y56" s="1">
        <v>18</v>
      </c>
    </row>
    <row r="57" spans="1:25" x14ac:dyDescent="0.15">
      <c r="A57" s="1" t="s">
        <v>26</v>
      </c>
      <c r="B57" s="1">
        <v>0.39447855999999998</v>
      </c>
      <c r="C57" s="1">
        <v>0.38810449000000002</v>
      </c>
      <c r="D57" s="1">
        <v>0.40036553000000003</v>
      </c>
      <c r="E57" s="1">
        <v>0.38698210999999999</v>
      </c>
      <c r="F57" s="1">
        <v>0.39555243000000001</v>
      </c>
      <c r="G57" s="1">
        <v>0.41534525</v>
      </c>
      <c r="H57" s="1">
        <v>0.44310843</v>
      </c>
      <c r="I57" s="1">
        <v>0.44349432999999999</v>
      </c>
      <c r="J57" s="1">
        <v>0.44843229000000001</v>
      </c>
      <c r="K57" s="1">
        <v>0.43694232999999999</v>
      </c>
      <c r="L57" s="1">
        <v>0.43355655999999998</v>
      </c>
      <c r="M57" s="1">
        <f t="shared" si="0"/>
        <v>0.41694202818181819</v>
      </c>
      <c r="N57" s="4">
        <v>25253.545454545456</v>
      </c>
      <c r="O57" s="1">
        <v>9</v>
      </c>
      <c r="P57" s="1">
        <v>9</v>
      </c>
      <c r="Q57" s="1">
        <v>8</v>
      </c>
      <c r="R57" s="1">
        <v>8</v>
      </c>
      <c r="S57" s="1">
        <v>8</v>
      </c>
      <c r="T57" s="1">
        <v>8</v>
      </c>
      <c r="U57" s="1">
        <v>8</v>
      </c>
      <c r="V57" s="1">
        <v>8</v>
      </c>
      <c r="W57" s="1">
        <v>8</v>
      </c>
      <c r="X57" s="1">
        <v>7</v>
      </c>
      <c r="Y57" s="1">
        <v>6</v>
      </c>
    </row>
    <row r="58" spans="1:25" x14ac:dyDescent="0.15">
      <c r="A58" s="1" t="s">
        <v>27</v>
      </c>
      <c r="B58" s="1">
        <v>0.1062401</v>
      </c>
      <c r="C58" s="1">
        <v>0.10476959</v>
      </c>
      <c r="D58" s="1">
        <v>0.10970341</v>
      </c>
      <c r="E58" s="1">
        <v>0.10722944</v>
      </c>
      <c r="F58" s="1">
        <v>0.10679196000000001</v>
      </c>
      <c r="G58" s="1">
        <v>0.11446286999999999</v>
      </c>
      <c r="H58" s="1">
        <v>0.13014265999999999</v>
      </c>
      <c r="I58" s="1">
        <v>0.1392698</v>
      </c>
      <c r="J58" s="1">
        <v>0.14874203</v>
      </c>
      <c r="K58" s="1">
        <v>0.15587445999999999</v>
      </c>
      <c r="L58" s="1">
        <v>0.15965096000000001</v>
      </c>
      <c r="M58" s="1">
        <f t="shared" si="0"/>
        <v>0.12571611636363636</v>
      </c>
      <c r="N58" s="4">
        <v>17852.454545454544</v>
      </c>
      <c r="O58" s="1">
        <v>26</v>
      </c>
      <c r="P58" s="1">
        <v>26</v>
      </c>
      <c r="Q58" s="1">
        <v>26</v>
      </c>
      <c r="R58" s="1">
        <v>26</v>
      </c>
      <c r="S58" s="1">
        <v>26</v>
      </c>
      <c r="T58" s="1">
        <v>26</v>
      </c>
      <c r="U58" s="1">
        <v>26</v>
      </c>
      <c r="V58" s="1">
        <v>25</v>
      </c>
      <c r="W58" s="1">
        <v>25</v>
      </c>
      <c r="X58" s="1">
        <v>25</v>
      </c>
      <c r="Y58" s="1">
        <v>25</v>
      </c>
    </row>
    <row r="59" spans="1:25" x14ac:dyDescent="0.15">
      <c r="A59" s="1" t="s">
        <v>28</v>
      </c>
      <c r="B59" s="1">
        <v>0.18451577999999999</v>
      </c>
      <c r="C59" s="1">
        <v>0.17777968999999999</v>
      </c>
      <c r="D59" s="1">
        <v>0.18014931000000001</v>
      </c>
      <c r="E59" s="1">
        <v>0.16932259</v>
      </c>
      <c r="F59" s="1">
        <v>0.16657912</v>
      </c>
      <c r="G59" s="1">
        <v>0.17733614</v>
      </c>
      <c r="H59" s="1">
        <v>0.19365692000000001</v>
      </c>
      <c r="I59" s="1">
        <v>0.19997159</v>
      </c>
      <c r="J59" s="1">
        <v>0.20016882</v>
      </c>
      <c r="K59" s="1">
        <v>0.19558205000000001</v>
      </c>
      <c r="L59" s="1">
        <v>0.19289802</v>
      </c>
      <c r="M59" s="1">
        <f t="shared" si="0"/>
        <v>0.18526909363636365</v>
      </c>
      <c r="N59" s="4">
        <v>21261.454545454544</v>
      </c>
      <c r="O59" s="1">
        <v>22</v>
      </c>
      <c r="P59" s="1">
        <v>23</v>
      </c>
      <c r="Q59" s="1">
        <v>23</v>
      </c>
      <c r="R59" s="1">
        <v>24</v>
      </c>
      <c r="S59" s="1">
        <v>24</v>
      </c>
      <c r="T59" s="1">
        <v>24</v>
      </c>
      <c r="U59" s="1">
        <v>24</v>
      </c>
      <c r="V59" s="1">
        <v>24</v>
      </c>
      <c r="W59" s="1">
        <v>24</v>
      </c>
      <c r="X59" s="1">
        <v>23</v>
      </c>
      <c r="Y59" s="1">
        <v>22</v>
      </c>
    </row>
    <row r="60" spans="1:25" x14ac:dyDescent="0.15">
      <c r="A60" s="1" t="s">
        <v>29</v>
      </c>
      <c r="B60" s="1">
        <v>0.21220364999999999</v>
      </c>
      <c r="C60" s="1">
        <v>0.21019003999999999</v>
      </c>
      <c r="D60" s="1">
        <v>0.22569035000000001</v>
      </c>
      <c r="E60" s="1">
        <v>0.21772776999999999</v>
      </c>
      <c r="F60" s="1">
        <v>0.22569966</v>
      </c>
      <c r="G60" s="1">
        <v>0.23839943999999999</v>
      </c>
      <c r="H60" s="1">
        <v>0.25874954999999999</v>
      </c>
      <c r="I60" s="1">
        <v>0.26078488999999999</v>
      </c>
      <c r="J60" s="1">
        <v>0.26560083000000001</v>
      </c>
      <c r="K60" s="1">
        <v>0.25222913000000002</v>
      </c>
      <c r="L60" s="1">
        <v>0.24741023000000001</v>
      </c>
      <c r="M60" s="1">
        <f t="shared" si="0"/>
        <v>0.23769868545454542</v>
      </c>
      <c r="N60" s="4">
        <v>32436.636363636364</v>
      </c>
      <c r="O60" s="1">
        <v>19</v>
      </c>
      <c r="P60" s="1">
        <v>19</v>
      </c>
      <c r="Q60" s="1">
        <v>18</v>
      </c>
      <c r="R60" s="1">
        <v>17</v>
      </c>
      <c r="S60" s="1">
        <v>17</v>
      </c>
      <c r="T60" s="1">
        <v>17</v>
      </c>
      <c r="U60" s="1">
        <v>16</v>
      </c>
      <c r="V60" s="1">
        <v>16</v>
      </c>
      <c r="W60" s="1">
        <v>15</v>
      </c>
      <c r="X60" s="1">
        <v>15</v>
      </c>
      <c r="Y60" s="1">
        <v>15</v>
      </c>
    </row>
    <row r="61" spans="1:25" x14ac:dyDescent="0.15">
      <c r="A61" s="1" t="s">
        <v>30</v>
      </c>
      <c r="B61" s="1">
        <v>0.10028859</v>
      </c>
      <c r="C61" s="1">
        <v>9.8180082000000002E-2</v>
      </c>
      <c r="D61" s="1">
        <v>9.4878373000000002E-2</v>
      </c>
      <c r="E61" s="1">
        <v>8.9271801999999997E-2</v>
      </c>
      <c r="F61" s="1">
        <v>9.1017701000000006E-2</v>
      </c>
      <c r="G61" s="1">
        <v>9.4967545E-2</v>
      </c>
      <c r="H61" s="1">
        <v>0.1005745</v>
      </c>
      <c r="I61" s="1">
        <v>0.10155934</v>
      </c>
      <c r="J61" s="1">
        <v>0.10223131000000001</v>
      </c>
      <c r="K61" s="1">
        <v>9.4266745999999998E-2</v>
      </c>
      <c r="L61" s="1">
        <v>9.1008695000000001E-2</v>
      </c>
      <c r="M61" s="1">
        <f t="shared" si="0"/>
        <v>9.6204062181818178E-2</v>
      </c>
      <c r="N61" s="4">
        <v>18865.363636363636</v>
      </c>
      <c r="O61" s="1">
        <v>27</v>
      </c>
      <c r="P61" s="1">
        <v>27</v>
      </c>
      <c r="Q61" s="1">
        <v>27</v>
      </c>
      <c r="R61" s="1">
        <v>27</v>
      </c>
      <c r="S61" s="1">
        <v>27</v>
      </c>
      <c r="T61" s="1">
        <v>27</v>
      </c>
      <c r="U61" s="1">
        <v>27</v>
      </c>
      <c r="V61" s="1">
        <v>27</v>
      </c>
      <c r="W61" s="1">
        <v>27</v>
      </c>
      <c r="X61" s="1">
        <v>27</v>
      </c>
      <c r="Y61" s="1">
        <v>27</v>
      </c>
    </row>
    <row r="62" spans="1:25" x14ac:dyDescent="0.15">
      <c r="A62" s="1" t="s">
        <v>31</v>
      </c>
      <c r="B62" s="1">
        <v>2.8902915000000001E-2</v>
      </c>
      <c r="C62" s="1">
        <v>2.8819996000000001E-2</v>
      </c>
      <c r="D62" s="1">
        <v>3.0508079E-2</v>
      </c>
      <c r="E62" s="1">
        <v>2.7392000999999999E-2</v>
      </c>
      <c r="F62" s="1">
        <v>2.8179339000000001E-2</v>
      </c>
      <c r="G62" s="1">
        <v>2.9775564000000001E-2</v>
      </c>
      <c r="H62" s="1">
        <v>3.1644169999999999E-2</v>
      </c>
      <c r="I62" s="1">
        <v>3.1612605000000002E-2</v>
      </c>
      <c r="J62" s="1">
        <v>3.1655063999999997E-2</v>
      </c>
      <c r="K62" s="1">
        <v>3.0401629999999999E-2</v>
      </c>
      <c r="L62" s="1">
        <v>2.9332738000000001E-2</v>
      </c>
      <c r="M62" s="1">
        <f t="shared" si="0"/>
        <v>2.9838554636363642E-2</v>
      </c>
      <c r="N62" s="4">
        <v>28389.272727272728</v>
      </c>
      <c r="O62" s="1">
        <v>30</v>
      </c>
      <c r="P62" s="1">
        <v>30</v>
      </c>
      <c r="Q62" s="1">
        <v>30</v>
      </c>
      <c r="R62" s="1">
        <v>30</v>
      </c>
      <c r="S62" s="1">
        <v>30</v>
      </c>
      <c r="T62" s="1">
        <v>30</v>
      </c>
      <c r="U62" s="1">
        <v>30</v>
      </c>
      <c r="V62" s="1">
        <v>30</v>
      </c>
      <c r="W62" s="1">
        <v>30</v>
      </c>
      <c r="X62" s="1">
        <v>30</v>
      </c>
      <c r="Y62" s="1">
        <v>30</v>
      </c>
    </row>
    <row r="63" spans="1:25" x14ac:dyDescent="0.15">
      <c r="A63" s="1" t="s">
        <v>32</v>
      </c>
      <c r="B63" s="1">
        <v>3.2832605000000001E-2</v>
      </c>
      <c r="C63" s="1">
        <v>3.4038064999999999E-2</v>
      </c>
      <c r="D63" s="1">
        <v>3.7068260999999998E-2</v>
      </c>
      <c r="E63" s="1">
        <v>3.5711962999999999E-2</v>
      </c>
      <c r="F63" s="1">
        <v>3.7135940999999999E-2</v>
      </c>
      <c r="G63" s="1">
        <v>3.9427195999999998E-2</v>
      </c>
      <c r="H63" s="1">
        <v>4.1750950000000002E-2</v>
      </c>
      <c r="I63" s="1">
        <v>4.1415856000000001E-2</v>
      </c>
      <c r="J63" s="1">
        <v>4.1251729000000001E-2</v>
      </c>
      <c r="K63" s="1">
        <v>4.0543291000000002E-2</v>
      </c>
      <c r="L63" s="1">
        <v>4.01619E-2</v>
      </c>
      <c r="M63" s="1">
        <f t="shared" si="0"/>
        <v>3.8303432454545455E-2</v>
      </c>
      <c r="N63" s="4">
        <v>30641.363636363636</v>
      </c>
      <c r="O63" s="1">
        <v>29</v>
      </c>
      <c r="P63" s="1">
        <v>29</v>
      </c>
      <c r="Q63" s="1">
        <v>29</v>
      </c>
      <c r="R63" s="1">
        <v>29</v>
      </c>
      <c r="S63" s="1">
        <v>29</v>
      </c>
      <c r="T63" s="1">
        <v>29</v>
      </c>
      <c r="U63" s="1">
        <v>29</v>
      </c>
      <c r="V63" s="1">
        <v>29</v>
      </c>
      <c r="W63" s="1">
        <v>29</v>
      </c>
      <c r="X63" s="1">
        <v>29</v>
      </c>
      <c r="Y63" s="1">
        <v>29</v>
      </c>
    </row>
    <row r="64" spans="1:25" x14ac:dyDescent="0.15">
      <c r="A64" s="1" t="s">
        <v>33</v>
      </c>
      <c r="B64" s="1">
        <v>0.13589006000000001</v>
      </c>
      <c r="C64" s="1">
        <v>0.12885573</v>
      </c>
      <c r="D64" s="1">
        <v>0.12831653000000001</v>
      </c>
      <c r="E64" s="1">
        <v>0.11249104</v>
      </c>
      <c r="F64" s="1">
        <v>0.11891425</v>
      </c>
      <c r="G64" s="1">
        <v>0.12397755000000001</v>
      </c>
      <c r="H64" s="1">
        <v>0.13138152</v>
      </c>
      <c r="I64" s="1">
        <v>0.13194507</v>
      </c>
      <c r="J64" s="1">
        <v>0.13474448</v>
      </c>
      <c r="K64" s="1">
        <v>0.12698329999999999</v>
      </c>
      <c r="L64" s="1">
        <v>0.12013914000000001</v>
      </c>
      <c r="M64" s="1">
        <f t="shared" si="0"/>
        <v>0.12669442454545454</v>
      </c>
      <c r="N64" s="4">
        <v>29029.727272727272</v>
      </c>
      <c r="O64" s="1">
        <v>25</v>
      </c>
      <c r="P64" s="1">
        <v>25</v>
      </c>
      <c r="Q64" s="1">
        <v>25</v>
      </c>
      <c r="R64" s="1">
        <v>25</v>
      </c>
      <c r="S64" s="1">
        <v>25</v>
      </c>
      <c r="T64" s="1">
        <v>25</v>
      </c>
      <c r="U64" s="1">
        <v>25</v>
      </c>
      <c r="V64" s="1">
        <v>26</v>
      </c>
      <c r="W64" s="1">
        <v>26</v>
      </c>
      <c r="X64" s="1">
        <v>26</v>
      </c>
      <c r="Y64" s="1">
        <v>26</v>
      </c>
    </row>
    <row r="65" spans="1:13" x14ac:dyDescent="0.15">
      <c r="A65" s="2" t="s">
        <v>46</v>
      </c>
      <c r="B65">
        <f>AVERAGE(B35:B64)</f>
        <v>0.32394263746666663</v>
      </c>
      <c r="C65">
        <f t="shared" ref="C65:M65" si="1">AVERAGE(C35:C64)</f>
        <v>0.32055827553333338</v>
      </c>
      <c r="D65">
        <f t="shared" si="1"/>
        <v>0.32759538863333326</v>
      </c>
      <c r="E65">
        <f t="shared" si="1"/>
        <v>0.31913354369999997</v>
      </c>
      <c r="F65">
        <f t="shared" si="1"/>
        <v>0.32356503613333337</v>
      </c>
      <c r="G65">
        <f t="shared" si="1"/>
        <v>0.33285275586666663</v>
      </c>
      <c r="H65">
        <f t="shared" si="1"/>
        <v>0.34520359726666677</v>
      </c>
      <c r="I65">
        <f t="shared" si="1"/>
        <v>0.34621518763333331</v>
      </c>
      <c r="J65">
        <f t="shared" si="1"/>
        <v>0.34729285483333339</v>
      </c>
      <c r="K65">
        <f t="shared" si="1"/>
        <v>0.33969204469999997</v>
      </c>
      <c r="L65">
        <f t="shared" si="1"/>
        <v>0.33272664856666656</v>
      </c>
      <c r="M65">
        <f t="shared" si="1"/>
        <v>0.33261617912121216</v>
      </c>
    </row>
    <row r="66" spans="1:13" x14ac:dyDescent="0.15">
      <c r="A66" s="2" t="s">
        <v>47</v>
      </c>
      <c r="B66">
        <f>AVERAGE(B35,B36,B37,B40,B43,B44,B45,B47,B49,B53,B55)</f>
        <v>0.50212006399999998</v>
      </c>
      <c r="C66">
        <f t="shared" ref="C66:M66" si="2">AVERAGE(C35,C36,C37,C40,C43,C44,C45,C47,C49,C53,C55)</f>
        <v>0.49639773663636361</v>
      </c>
      <c r="D66">
        <f t="shared" si="2"/>
        <v>0.50289542236363638</v>
      </c>
      <c r="E66">
        <f t="shared" si="2"/>
        <v>0.49547936954545463</v>
      </c>
      <c r="F66">
        <f t="shared" si="2"/>
        <v>0.49848659481818186</v>
      </c>
      <c r="G66">
        <f t="shared" si="2"/>
        <v>0.50494416918181817</v>
      </c>
      <c r="H66">
        <f t="shared" si="2"/>
        <v>0.51689038618181815</v>
      </c>
      <c r="I66">
        <f t="shared" si="2"/>
        <v>0.51940749981818179</v>
      </c>
      <c r="J66">
        <f t="shared" si="2"/>
        <v>0.51886986381818179</v>
      </c>
      <c r="K66">
        <f t="shared" si="2"/>
        <v>0.50910509490909095</v>
      </c>
      <c r="L66">
        <f t="shared" si="2"/>
        <v>0.49611057945454545</v>
      </c>
      <c r="M66">
        <f t="shared" si="2"/>
        <v>0.50551879824793389</v>
      </c>
    </row>
    <row r="67" spans="1:13" x14ac:dyDescent="0.15">
      <c r="A67" s="2" t="s">
        <v>49</v>
      </c>
      <c r="B67">
        <f>AVERAGE(B38,B39,B41,B42,B46,B48,B50,B51,B52,B54)</f>
        <v>0.28315532100000002</v>
      </c>
      <c r="C67">
        <f t="shared" ref="C67:M67" si="3">AVERAGE(C38,C39,C41,C42,C46,C48,C50,C51,C52,C54)</f>
        <v>0.28217942000000001</v>
      </c>
      <c r="D67">
        <f t="shared" si="3"/>
        <v>0.29123874300000002</v>
      </c>
      <c r="E67">
        <f t="shared" si="3"/>
        <v>0.28005122599999999</v>
      </c>
      <c r="F67">
        <f t="shared" si="3"/>
        <v>0.28701608699999998</v>
      </c>
      <c r="G67">
        <f t="shared" si="3"/>
        <v>0.29972556700000003</v>
      </c>
      <c r="H67">
        <f t="shared" si="3"/>
        <v>0.312471636</v>
      </c>
      <c r="I67">
        <f t="shared" si="3"/>
        <v>0.310549191</v>
      </c>
      <c r="J67">
        <f t="shared" si="3"/>
        <v>0.31110806700000004</v>
      </c>
      <c r="K67">
        <f t="shared" si="3"/>
        <v>0.30250209500000003</v>
      </c>
      <c r="L67">
        <f t="shared" si="3"/>
        <v>0.29719669999999998</v>
      </c>
      <c r="M67">
        <f t="shared" si="3"/>
        <v>0.29610855027272731</v>
      </c>
    </row>
    <row r="68" spans="1:13" x14ac:dyDescent="0.15">
      <c r="A68" s="2" t="s">
        <v>48</v>
      </c>
      <c r="B68">
        <f>AVERAGE(B56:B64)</f>
        <v>0.15148946777777778</v>
      </c>
      <c r="C68">
        <f t="shared" ref="C68:M68" si="4">AVERAGE(C56:C64)</f>
        <v>0.14828655144444444</v>
      </c>
      <c r="D68">
        <f t="shared" si="4"/>
        <v>0.15373606477777779</v>
      </c>
      <c r="E68">
        <f t="shared" si="4"/>
        <v>0.14702455400000003</v>
      </c>
      <c r="F68">
        <f t="shared" si="4"/>
        <v>0.15038196344444443</v>
      </c>
      <c r="G68">
        <f t="shared" si="4"/>
        <v>0.15932679388888885</v>
      </c>
      <c r="H68">
        <f t="shared" si="4"/>
        <v>0.17173303444444443</v>
      </c>
      <c r="I68">
        <f t="shared" si="4"/>
        <v>0.17416458011111113</v>
      </c>
      <c r="J68">
        <f t="shared" si="4"/>
        <v>0.17779294144444444</v>
      </c>
      <c r="K68">
        <f t="shared" si="4"/>
        <v>0.17395381633333337</v>
      </c>
      <c r="L68">
        <f t="shared" si="4"/>
        <v>0.17251289811111112</v>
      </c>
      <c r="M68">
        <f t="shared" si="4"/>
        <v>0.16185478779797979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Carbon Emission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 Mike</cp:lastModifiedBy>
  <dcterms:created xsi:type="dcterms:W3CDTF">2019-04-02T12:37:46Z</dcterms:created>
  <dcterms:modified xsi:type="dcterms:W3CDTF">2019-04-02T13:00:59Z</dcterms:modified>
</cp:coreProperties>
</file>