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0231\Launcher\4 - Personal\"/>
    </mc:Choice>
  </mc:AlternateContent>
  <xr:revisionPtr revIDLastSave="0" documentId="13_ncr:1_{1F2AACA5-5073-4252-8ED2-C8DE570482CA}" xr6:coauthVersionLast="41" xr6:coauthVersionMax="43" xr10:uidLastSave="{00000000-0000-0000-0000-000000000000}"/>
  <bookViews>
    <workbookView xWindow="1440" yWindow="-120" windowWidth="19170" windowHeight="11760" activeTab="2" xr2:uid="{31B446CA-807A-47C3-9CAF-0A359E69B415}"/>
  </bookViews>
  <sheets>
    <sheet name="Maintenance-Upto-2018" sheetId="1" r:id="rId1"/>
    <sheet name="Jan-Apr-19" sheetId="2" r:id="rId2"/>
    <sheet name="May-To-Dec-19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3" i="3" l="1"/>
  <c r="O16" i="3" s="1"/>
  <c r="B33" i="3"/>
  <c r="N16" i="3" s="1"/>
  <c r="N15" i="3" l="1"/>
  <c r="K22" i="3"/>
  <c r="O15" i="3" s="1"/>
  <c r="H22" i="3"/>
  <c r="E22" i="3" l="1"/>
  <c r="B22" i="3" l="1"/>
  <c r="N14" i="3" s="1"/>
  <c r="H8" i="3"/>
  <c r="N6" i="3" l="1"/>
  <c r="N8" i="3" l="1"/>
  <c r="N7" i="3"/>
  <c r="N5" i="3"/>
  <c r="N4" i="3"/>
  <c r="N9" i="3"/>
  <c r="O12" i="3"/>
  <c r="K11" i="3"/>
  <c r="O13" i="3" s="1"/>
  <c r="H11" i="3"/>
  <c r="N13" i="3" s="1"/>
  <c r="N20" i="3" s="1"/>
  <c r="E11" i="3"/>
  <c r="B11" i="3"/>
  <c r="P26" i="2"/>
  <c r="K21" i="2"/>
  <c r="H21" i="2"/>
  <c r="E21" i="2"/>
  <c r="B21" i="2"/>
  <c r="K10" i="2"/>
  <c r="H10" i="2"/>
  <c r="E10" i="2"/>
  <c r="B10" i="2"/>
  <c r="O14" i="3"/>
  <c r="O20" i="3"/>
  <c r="O21" i="3" l="1"/>
</calcChain>
</file>

<file path=xl/sharedStrings.xml><?xml version="1.0" encoding="utf-8"?>
<sst xmlns="http://schemas.openxmlformats.org/spreadsheetml/2006/main" count="197" uniqueCount="52">
  <si>
    <t>S2</t>
  </si>
  <si>
    <t>F2</t>
  </si>
  <si>
    <t>Income</t>
  </si>
  <si>
    <t>G1</t>
  </si>
  <si>
    <t>G2</t>
  </si>
  <si>
    <t>F1</t>
  </si>
  <si>
    <t>S1</t>
  </si>
  <si>
    <t>Paid</t>
  </si>
  <si>
    <t>Maintenance Income</t>
  </si>
  <si>
    <t>Flat No</t>
  </si>
  <si>
    <t>Total</t>
  </si>
  <si>
    <t>Expenditure</t>
  </si>
  <si>
    <t>Cleaner Salary</t>
  </si>
  <si>
    <t>Kuppai</t>
  </si>
  <si>
    <t>Goorka</t>
  </si>
  <si>
    <t>Trainage-Clean</t>
  </si>
  <si>
    <t>Floor Cleaning</t>
  </si>
  <si>
    <t>Jan</t>
  </si>
  <si>
    <t>Feb</t>
  </si>
  <si>
    <t>Mar</t>
  </si>
  <si>
    <t>Apr</t>
  </si>
  <si>
    <t>May</t>
  </si>
  <si>
    <t>June</t>
  </si>
  <si>
    <t>Kavitha</t>
  </si>
  <si>
    <t>Natchi Muth</t>
  </si>
  <si>
    <t>Rohini</t>
  </si>
  <si>
    <t>Flat Balance</t>
  </si>
  <si>
    <t>Flat Income</t>
  </si>
  <si>
    <t>Total Amt</t>
  </si>
  <si>
    <t>Jun</t>
  </si>
  <si>
    <t>EB</t>
  </si>
  <si>
    <t>July</t>
  </si>
  <si>
    <t>Aug</t>
  </si>
  <si>
    <t>Sep</t>
  </si>
  <si>
    <t>Oct</t>
  </si>
  <si>
    <t>Nov</t>
  </si>
  <si>
    <t>Dec</t>
  </si>
  <si>
    <t>Month</t>
  </si>
  <si>
    <t>Water Tank</t>
  </si>
  <si>
    <t>Old Balance</t>
  </si>
  <si>
    <t>Total Balance</t>
  </si>
  <si>
    <t>Anand (G2)</t>
  </si>
  <si>
    <t>Nachi (G1)</t>
  </si>
  <si>
    <t>Babu (F1)</t>
  </si>
  <si>
    <t>Guna (F2)</t>
  </si>
  <si>
    <t>Venkat (S2)</t>
  </si>
  <si>
    <t>Subbu (S1)</t>
  </si>
  <si>
    <t>Flat</t>
  </si>
  <si>
    <t>Cash At Hand</t>
  </si>
  <si>
    <t>Trainage Cleaning</t>
  </si>
  <si>
    <t>Nachi's Water Share</t>
  </si>
  <si>
    <t>Electrician by Venkat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</si>
</sst>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AFF8F"/>
        <bgColor indexed="64"/>
      </patternFill>
    </fill>
    <fill>
      <patternFill patternType="solid">
        <fgColor rgb="FFFF9FC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0" xfId="0" applyFont="1" applyFill="1"/>
    <xf numFmtId="0" fontId="1" fillId="2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2" fillId="2" borderId="1" xfId="0" applyFont="1" applyFill="1" applyBorder="1" applyAlignment="1">
      <alignment vertical="top"/>
    </xf>
    <xf numFmtId="17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right" vertical="top"/>
    </xf>
    <xf numFmtId="0" fontId="2" fillId="2" borderId="4" xfId="0" applyFont="1" applyFill="1" applyBorder="1" applyAlignment="1">
      <alignment horizontal="right" vertical="top"/>
    </xf>
    <xf numFmtId="17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3" borderId="1" xfId="0" applyFont="1" applyFill="1" applyBorder="1"/>
    <xf numFmtId="0" fontId="4" fillId="0" borderId="1" xfId="0" applyFont="1" applyBorder="1"/>
    <xf numFmtId="0" fontId="5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FC6"/>
      <color rgb="FFAAF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0A7C0-B978-4771-9729-3D77D58E56C0}">
  <dimension ref="A1:E4"/>
  <sheetViews>
    <sheetView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>
        <v>2500</v>
      </c>
      <c r="D1" t="s">
        <v>1</v>
      </c>
      <c r="E1">
        <v>987</v>
      </c>
    </row>
    <row r="2" spans="1:5" x14ac:dyDescent="0.25">
      <c r="A2" t="s">
        <v>23</v>
      </c>
      <c r="B2">
        <v>500</v>
      </c>
    </row>
    <row r="3" spans="1:5" x14ac:dyDescent="0.25">
      <c r="A3" t="s">
        <v>24</v>
      </c>
      <c r="B3">
        <v>500</v>
      </c>
    </row>
    <row r="4" spans="1:5" x14ac:dyDescent="0.25">
      <c r="A4" t="s">
        <v>25</v>
      </c>
      <c r="B4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8071-29D4-4073-ACDA-15E8C0FB8940}">
  <dimension ref="A1:Q26"/>
  <sheetViews>
    <sheetView zoomScale="85" zoomScaleNormal="85" workbookViewId="0">
      <selection activeCell="L27" sqref="L27"/>
    </sheetView>
  </sheetViews>
  <sheetFormatPr defaultRowHeight="15" x14ac:dyDescent="0.25"/>
  <cols>
    <col min="1" max="1" width="6.85546875" bestFit="1" customWidth="1"/>
    <col min="2" max="2" width="13.28515625" customWidth="1"/>
    <col min="4" max="4" width="12.85546875" bestFit="1" customWidth="1"/>
    <col min="10" max="10" width="13.7109375" bestFit="1" customWidth="1"/>
  </cols>
  <sheetData>
    <row r="1" spans="1:17" x14ac:dyDescent="0.25">
      <c r="A1" s="11">
        <v>43466</v>
      </c>
      <c r="B1" s="11"/>
      <c r="C1" s="11"/>
      <c r="D1" s="11"/>
      <c r="E1" s="11"/>
      <c r="G1" s="11">
        <v>43497</v>
      </c>
      <c r="H1" s="11"/>
      <c r="I1" s="11"/>
      <c r="J1" s="11"/>
      <c r="K1" s="11"/>
      <c r="M1" t="s">
        <v>26</v>
      </c>
    </row>
    <row r="2" spans="1:17" x14ac:dyDescent="0.25">
      <c r="A2" s="12" t="s">
        <v>8</v>
      </c>
      <c r="B2" s="12"/>
      <c r="D2" s="12" t="s">
        <v>11</v>
      </c>
      <c r="E2" s="12"/>
      <c r="G2" s="12" t="s">
        <v>8</v>
      </c>
      <c r="H2" s="12"/>
      <c r="J2" s="12" t="s">
        <v>11</v>
      </c>
      <c r="K2" s="12"/>
      <c r="M2" s="1" t="s">
        <v>9</v>
      </c>
      <c r="N2" t="s">
        <v>17</v>
      </c>
      <c r="O2" t="s">
        <v>18</v>
      </c>
      <c r="P2" t="s">
        <v>19</v>
      </c>
      <c r="Q2" t="s">
        <v>20</v>
      </c>
    </row>
    <row r="3" spans="1:17" x14ac:dyDescent="0.25">
      <c r="A3" s="1" t="s">
        <v>9</v>
      </c>
      <c r="B3" s="2" t="s">
        <v>7</v>
      </c>
      <c r="D3" s="1" t="s">
        <v>12</v>
      </c>
      <c r="E3" s="1">
        <v>1500</v>
      </c>
      <c r="G3" s="1" t="s">
        <v>9</v>
      </c>
      <c r="H3" s="2" t="s">
        <v>7</v>
      </c>
      <c r="J3" s="1" t="s">
        <v>12</v>
      </c>
      <c r="K3" s="1">
        <v>1500</v>
      </c>
      <c r="M3" s="1" t="s">
        <v>3</v>
      </c>
      <c r="N3">
        <v>0</v>
      </c>
      <c r="O3">
        <v>0</v>
      </c>
      <c r="P3">
        <v>0</v>
      </c>
      <c r="Q3">
        <v>0</v>
      </c>
    </row>
    <row r="4" spans="1:17" x14ac:dyDescent="0.25">
      <c r="A4" s="1" t="s">
        <v>3</v>
      </c>
      <c r="B4" s="1">
        <v>500</v>
      </c>
      <c r="D4" s="1" t="s">
        <v>13</v>
      </c>
      <c r="E4" s="1">
        <v>120</v>
      </c>
      <c r="G4" s="1" t="s">
        <v>3</v>
      </c>
      <c r="H4" s="1">
        <v>500</v>
      </c>
      <c r="J4" s="1" t="s">
        <v>13</v>
      </c>
      <c r="K4" s="1">
        <v>170</v>
      </c>
      <c r="M4" s="1" t="s">
        <v>4</v>
      </c>
      <c r="N4">
        <v>0</v>
      </c>
      <c r="O4">
        <v>0</v>
      </c>
      <c r="P4">
        <v>0</v>
      </c>
      <c r="Q4">
        <v>0</v>
      </c>
    </row>
    <row r="5" spans="1:17" x14ac:dyDescent="0.25">
      <c r="A5" s="1" t="s">
        <v>4</v>
      </c>
      <c r="B5" s="1">
        <v>500</v>
      </c>
      <c r="D5" s="1" t="s">
        <v>14</v>
      </c>
      <c r="E5" s="1">
        <v>100</v>
      </c>
      <c r="G5" s="1" t="s">
        <v>4</v>
      </c>
      <c r="H5" s="1">
        <v>500</v>
      </c>
      <c r="J5" s="1" t="s">
        <v>14</v>
      </c>
      <c r="K5" s="1">
        <v>50</v>
      </c>
      <c r="M5" s="1" t="s">
        <v>5</v>
      </c>
      <c r="N5">
        <v>0</v>
      </c>
      <c r="O5">
        <v>0</v>
      </c>
      <c r="P5">
        <v>500</v>
      </c>
      <c r="Q5">
        <v>500</v>
      </c>
    </row>
    <row r="6" spans="1:17" x14ac:dyDescent="0.25">
      <c r="A6" s="1" t="s">
        <v>5</v>
      </c>
      <c r="B6" s="1">
        <v>500</v>
      </c>
      <c r="D6" s="1"/>
      <c r="E6" s="1"/>
      <c r="G6" s="1" t="s">
        <v>5</v>
      </c>
      <c r="H6" s="1">
        <v>500</v>
      </c>
      <c r="J6" s="1"/>
      <c r="K6" s="1"/>
      <c r="M6" s="1" t="s">
        <v>1</v>
      </c>
      <c r="N6">
        <v>500</v>
      </c>
      <c r="O6">
        <v>500</v>
      </c>
      <c r="P6">
        <v>500</v>
      </c>
      <c r="Q6">
        <v>500</v>
      </c>
    </row>
    <row r="7" spans="1:17" x14ac:dyDescent="0.25">
      <c r="A7" s="1" t="s">
        <v>1</v>
      </c>
      <c r="B7" s="1">
        <v>0</v>
      </c>
      <c r="D7" s="1"/>
      <c r="E7" s="1"/>
      <c r="G7" s="1" t="s">
        <v>1</v>
      </c>
      <c r="H7" s="1">
        <v>0</v>
      </c>
      <c r="J7" s="1"/>
      <c r="K7" s="1"/>
      <c r="M7" s="1" t="s">
        <v>6</v>
      </c>
      <c r="N7">
        <v>0</v>
      </c>
      <c r="O7">
        <v>0</v>
      </c>
      <c r="P7">
        <v>0</v>
      </c>
      <c r="Q7">
        <v>0</v>
      </c>
    </row>
    <row r="8" spans="1:17" x14ac:dyDescent="0.25">
      <c r="A8" s="1" t="s">
        <v>6</v>
      </c>
      <c r="B8" s="1">
        <v>500</v>
      </c>
      <c r="D8" s="1"/>
      <c r="E8" s="1"/>
      <c r="G8" s="1" t="s">
        <v>6</v>
      </c>
      <c r="H8" s="1">
        <v>500</v>
      </c>
      <c r="J8" s="1"/>
      <c r="K8" s="1"/>
      <c r="M8" s="1" t="s">
        <v>0</v>
      </c>
      <c r="N8">
        <v>500</v>
      </c>
      <c r="O8">
        <v>500</v>
      </c>
      <c r="P8">
        <v>500</v>
      </c>
      <c r="Q8">
        <v>500</v>
      </c>
    </row>
    <row r="9" spans="1:17" x14ac:dyDescent="0.25">
      <c r="A9" s="1" t="s">
        <v>0</v>
      </c>
      <c r="B9" s="1"/>
      <c r="D9" s="1"/>
      <c r="E9" s="1"/>
      <c r="G9" s="1" t="s">
        <v>0</v>
      </c>
      <c r="H9" s="1">
        <v>0</v>
      </c>
      <c r="J9" s="1"/>
      <c r="K9" s="1"/>
    </row>
    <row r="10" spans="1:17" x14ac:dyDescent="0.25">
      <c r="A10" s="1" t="s">
        <v>10</v>
      </c>
      <c r="B10" s="1">
        <f>SUM(B4:B9)</f>
        <v>2000</v>
      </c>
      <c r="D10" s="1" t="s">
        <v>10</v>
      </c>
      <c r="E10" s="1">
        <f>SUM(E3:E9)</f>
        <v>1720</v>
      </c>
      <c r="G10" s="1" t="s">
        <v>10</v>
      </c>
      <c r="H10" s="1">
        <f>SUM(H4:H9)</f>
        <v>2000</v>
      </c>
      <c r="J10" s="1" t="s">
        <v>10</v>
      </c>
      <c r="K10" s="1">
        <f>SUM(K3:K9)</f>
        <v>1720</v>
      </c>
    </row>
    <row r="11" spans="1:17" x14ac:dyDescent="0.25">
      <c r="M11" t="s">
        <v>27</v>
      </c>
      <c r="N11" t="s">
        <v>28</v>
      </c>
      <c r="O11" t="s">
        <v>11</v>
      </c>
    </row>
    <row r="12" spans="1:17" x14ac:dyDescent="0.25">
      <c r="A12" s="11">
        <v>43525</v>
      </c>
      <c r="B12" s="11"/>
      <c r="C12" s="11"/>
      <c r="D12" s="11"/>
      <c r="E12" s="11"/>
      <c r="G12" s="11">
        <v>43556</v>
      </c>
      <c r="H12" s="11"/>
      <c r="I12" s="11"/>
      <c r="J12" s="11"/>
      <c r="K12" s="11"/>
      <c r="M12" s="1" t="s">
        <v>17</v>
      </c>
      <c r="N12">
        <v>2000</v>
      </c>
      <c r="O12">
        <v>1720</v>
      </c>
    </row>
    <row r="13" spans="1:17" x14ac:dyDescent="0.25">
      <c r="A13" s="12" t="s">
        <v>8</v>
      </c>
      <c r="B13" s="12"/>
      <c r="D13" s="12" t="s">
        <v>11</v>
      </c>
      <c r="E13" s="12"/>
      <c r="G13" s="12" t="s">
        <v>8</v>
      </c>
      <c r="H13" s="12"/>
      <c r="J13" s="12" t="s">
        <v>11</v>
      </c>
      <c r="K13" s="12"/>
      <c r="M13" s="1" t="s">
        <v>18</v>
      </c>
      <c r="N13">
        <v>2000</v>
      </c>
      <c r="O13">
        <v>1720</v>
      </c>
    </row>
    <row r="14" spans="1:17" x14ac:dyDescent="0.25">
      <c r="A14" s="1" t="s">
        <v>9</v>
      </c>
      <c r="B14" s="2" t="s">
        <v>7</v>
      </c>
      <c r="D14" s="1" t="s">
        <v>12</v>
      </c>
      <c r="E14" s="1">
        <v>1500</v>
      </c>
      <c r="G14" s="1" t="s">
        <v>9</v>
      </c>
      <c r="H14" s="2" t="s">
        <v>7</v>
      </c>
      <c r="J14" s="1" t="s">
        <v>12</v>
      </c>
      <c r="K14" s="1">
        <v>1500</v>
      </c>
      <c r="M14" s="1" t="s">
        <v>19</v>
      </c>
      <c r="N14">
        <v>1500</v>
      </c>
      <c r="O14">
        <v>5350</v>
      </c>
    </row>
    <row r="15" spans="1:17" x14ac:dyDescent="0.25">
      <c r="A15" s="1" t="s">
        <v>3</v>
      </c>
      <c r="B15" s="1">
        <v>500</v>
      </c>
      <c r="D15" s="1" t="s">
        <v>13</v>
      </c>
      <c r="E15" s="1">
        <v>0</v>
      </c>
      <c r="G15" s="1" t="s">
        <v>3</v>
      </c>
      <c r="H15" s="1">
        <v>500</v>
      </c>
      <c r="J15" s="1" t="s">
        <v>13</v>
      </c>
      <c r="K15" s="1">
        <v>0</v>
      </c>
      <c r="M15" s="1" t="s">
        <v>20</v>
      </c>
      <c r="N15">
        <v>1500</v>
      </c>
      <c r="O15">
        <v>2050</v>
      </c>
    </row>
    <row r="16" spans="1:17" x14ac:dyDescent="0.25">
      <c r="A16" s="1" t="s">
        <v>4</v>
      </c>
      <c r="B16" s="1">
        <v>500</v>
      </c>
      <c r="D16" s="1" t="s">
        <v>14</v>
      </c>
      <c r="E16" s="1">
        <v>50</v>
      </c>
      <c r="G16" s="1" t="s">
        <v>4</v>
      </c>
      <c r="H16" s="1">
        <v>500</v>
      </c>
      <c r="J16" s="1" t="s">
        <v>14</v>
      </c>
      <c r="K16" s="1">
        <v>50</v>
      </c>
      <c r="M16" s="1"/>
    </row>
    <row r="17" spans="1:16" x14ac:dyDescent="0.25">
      <c r="A17" s="1" t="s">
        <v>5</v>
      </c>
      <c r="B17" s="1">
        <v>0</v>
      </c>
      <c r="D17" s="1" t="s">
        <v>15</v>
      </c>
      <c r="E17" s="1">
        <v>3800</v>
      </c>
      <c r="G17" s="1" t="s">
        <v>5</v>
      </c>
      <c r="H17" s="1">
        <v>0</v>
      </c>
      <c r="J17" s="1" t="s">
        <v>16</v>
      </c>
      <c r="K17" s="1">
        <v>500</v>
      </c>
      <c r="M17" s="1"/>
    </row>
    <row r="18" spans="1:16" x14ac:dyDescent="0.25">
      <c r="A18" s="1" t="s">
        <v>1</v>
      </c>
      <c r="B18" s="1">
        <v>0</v>
      </c>
      <c r="D18" s="1"/>
      <c r="E18" s="1"/>
      <c r="G18" s="1" t="s">
        <v>1</v>
      </c>
      <c r="H18" s="1">
        <v>0</v>
      </c>
      <c r="J18" s="1"/>
      <c r="K18" s="1"/>
    </row>
    <row r="19" spans="1:16" x14ac:dyDescent="0.25">
      <c r="A19" s="1" t="s">
        <v>6</v>
      </c>
      <c r="B19" s="1">
        <v>500</v>
      </c>
      <c r="D19" s="1"/>
      <c r="E19" s="1"/>
      <c r="G19" s="1" t="s">
        <v>6</v>
      </c>
      <c r="H19" s="1">
        <v>500</v>
      </c>
      <c r="J19" s="1"/>
      <c r="K19" s="1"/>
    </row>
    <row r="20" spans="1:16" x14ac:dyDescent="0.25">
      <c r="A20" s="1" t="s">
        <v>0</v>
      </c>
      <c r="B20" s="1">
        <v>0</v>
      </c>
      <c r="D20" s="1"/>
      <c r="E20" s="1"/>
      <c r="G20" s="1" t="s">
        <v>0</v>
      </c>
      <c r="H20" s="1">
        <v>0</v>
      </c>
      <c r="J20" s="1"/>
      <c r="K20" s="1"/>
    </row>
    <row r="21" spans="1:16" x14ac:dyDescent="0.25">
      <c r="A21" s="1" t="s">
        <v>10</v>
      </c>
      <c r="B21" s="1">
        <f>SUM(B15:B20)</f>
        <v>1500</v>
      </c>
      <c r="D21" s="1" t="s">
        <v>10</v>
      </c>
      <c r="E21" s="1">
        <f>SUM(E14:E20)</f>
        <v>5350</v>
      </c>
      <c r="G21" s="1" t="s">
        <v>10</v>
      </c>
      <c r="H21" s="1">
        <f>SUM(H15:H20)</f>
        <v>1500</v>
      </c>
      <c r="J21" s="1" t="s">
        <v>10</v>
      </c>
      <c r="K21" s="1">
        <f>SUM(K14:K20)</f>
        <v>2050</v>
      </c>
    </row>
    <row r="26" spans="1:16" x14ac:dyDescent="0.25">
      <c r="P26">
        <f>120*3</f>
        <v>360</v>
      </c>
    </row>
  </sheetData>
  <mergeCells count="12">
    <mergeCell ref="A2:B2"/>
    <mergeCell ref="D2:E2"/>
    <mergeCell ref="A1:E1"/>
    <mergeCell ref="G1:K1"/>
    <mergeCell ref="G2:H2"/>
    <mergeCell ref="J2:K2"/>
    <mergeCell ref="A12:E12"/>
    <mergeCell ref="A13:B13"/>
    <mergeCell ref="D13:E13"/>
    <mergeCell ref="G12:K12"/>
    <mergeCell ref="G13:H13"/>
    <mergeCell ref="J13:K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E4FA3-9F76-4D70-B5C1-9077F11D71AC}">
  <dimension ref="A2:W33"/>
  <sheetViews>
    <sheetView tabSelected="1" topLeftCell="F1" zoomScaleNormal="100" workbookViewId="0">
      <selection activeCell="T17" sqref="T17"/>
    </sheetView>
  </sheetViews>
  <sheetFormatPr defaultRowHeight="15" x14ac:dyDescent="0.25"/>
  <cols>
    <col min="1" max="1" width="11.42578125" customWidth="1"/>
    <col min="3" max="3" width="1.85546875" customWidth="1"/>
    <col min="4" max="4" width="18.85546875" bestFit="1" customWidth="1"/>
    <col min="7" max="7" width="11.85546875" customWidth="1"/>
    <col min="9" max="9" width="2.28515625" customWidth="1"/>
    <col min="10" max="10" width="16.85546875" bestFit="1" customWidth="1"/>
    <col min="13" max="13" width="13.140625" customWidth="1"/>
    <col min="14" max="14" width="13.42578125" customWidth="1"/>
    <col min="15" max="15" width="12.42578125" customWidth="1"/>
    <col min="16" max="16" width="4.5703125" bestFit="1" customWidth="1"/>
    <col min="17" max="17" width="5.7109375" bestFit="1" customWidth="1"/>
  </cols>
  <sheetData>
    <row r="2" spans="1:23" x14ac:dyDescent="0.25">
      <c r="A2" s="16">
        <v>43586</v>
      </c>
      <c r="B2" s="16"/>
      <c r="C2" s="16"/>
      <c r="D2" s="16"/>
      <c r="E2" s="16"/>
      <c r="G2" s="16">
        <v>43617</v>
      </c>
      <c r="H2" s="16"/>
      <c r="I2" s="16"/>
      <c r="J2" s="16"/>
      <c r="K2" s="16"/>
      <c r="M2" s="13" t="s">
        <v>26</v>
      </c>
      <c r="N2" s="13"/>
    </row>
    <row r="3" spans="1:23" x14ac:dyDescent="0.25">
      <c r="A3" s="17" t="s">
        <v>8</v>
      </c>
      <c r="B3" s="17"/>
      <c r="C3" s="6"/>
      <c r="D3" s="17" t="s">
        <v>11</v>
      </c>
      <c r="E3" s="17"/>
      <c r="G3" s="17" t="s">
        <v>8</v>
      </c>
      <c r="H3" s="17"/>
      <c r="J3" s="17" t="s">
        <v>11</v>
      </c>
      <c r="K3" s="17"/>
      <c r="M3" s="5" t="s">
        <v>47</v>
      </c>
      <c r="N3" s="3" t="s">
        <v>40</v>
      </c>
      <c r="O3" s="3" t="s">
        <v>39</v>
      </c>
      <c r="P3" s="3" t="s">
        <v>21</v>
      </c>
      <c r="Q3" s="3" t="s">
        <v>22</v>
      </c>
      <c r="R3" s="3" t="s">
        <v>31</v>
      </c>
      <c r="S3" s="3" t="s">
        <v>32</v>
      </c>
      <c r="T3" s="3" t="s">
        <v>33</v>
      </c>
      <c r="U3" s="3" t="s">
        <v>34</v>
      </c>
      <c r="V3" s="3" t="s">
        <v>35</v>
      </c>
      <c r="W3" s="3" t="s">
        <v>36</v>
      </c>
    </row>
    <row r="4" spans="1:23" ht="15.75" x14ac:dyDescent="0.25">
      <c r="A4" s="5" t="s">
        <v>47</v>
      </c>
      <c r="B4" s="3" t="s">
        <v>7</v>
      </c>
      <c r="D4" s="1" t="s">
        <v>12</v>
      </c>
      <c r="E4" s="1">
        <v>1500</v>
      </c>
      <c r="G4" s="5" t="s">
        <v>47</v>
      </c>
      <c r="H4" s="3" t="s">
        <v>7</v>
      </c>
      <c r="J4" s="1" t="s">
        <v>12</v>
      </c>
      <c r="K4" s="1">
        <v>2000</v>
      </c>
      <c r="M4" s="5" t="s">
        <v>42</v>
      </c>
      <c r="N4" s="19">
        <f t="shared" ref="N4:N9" si="0">SUM(O4:W4)</f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</row>
    <row r="5" spans="1:23" ht="15.75" x14ac:dyDescent="0.25">
      <c r="A5" s="5" t="s">
        <v>42</v>
      </c>
      <c r="B5" s="1">
        <v>500</v>
      </c>
      <c r="D5" s="1" t="s">
        <v>13</v>
      </c>
      <c r="E5" s="1">
        <v>400</v>
      </c>
      <c r="G5" s="5" t="s">
        <v>42</v>
      </c>
      <c r="H5" s="1">
        <v>500</v>
      </c>
      <c r="J5" s="1" t="s">
        <v>13</v>
      </c>
      <c r="K5" s="1">
        <v>200</v>
      </c>
      <c r="M5" s="5" t="s">
        <v>41</v>
      </c>
      <c r="N5" s="19">
        <f t="shared" si="0"/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</row>
    <row r="6" spans="1:23" ht="15.75" x14ac:dyDescent="0.25">
      <c r="A6" s="5" t="s">
        <v>41</v>
      </c>
      <c r="B6" s="1">
        <v>500</v>
      </c>
      <c r="D6" s="1" t="s">
        <v>14</v>
      </c>
      <c r="E6" s="1">
        <v>50</v>
      </c>
      <c r="G6" s="5" t="s">
        <v>41</v>
      </c>
      <c r="H6" s="1">
        <v>500</v>
      </c>
      <c r="J6" s="1" t="s">
        <v>14</v>
      </c>
      <c r="K6" s="1">
        <v>50</v>
      </c>
      <c r="M6" s="5" t="s">
        <v>43</v>
      </c>
      <c r="N6" s="20">
        <f t="shared" si="0"/>
        <v>1000</v>
      </c>
      <c r="O6" s="1">
        <v>0</v>
      </c>
      <c r="P6" s="1">
        <v>0</v>
      </c>
      <c r="Q6" s="1">
        <v>0</v>
      </c>
      <c r="R6" s="1">
        <v>500</v>
      </c>
      <c r="S6" s="1">
        <v>500</v>
      </c>
      <c r="T6" s="1"/>
      <c r="U6" s="1"/>
      <c r="V6" s="1"/>
      <c r="W6" s="1"/>
    </row>
    <row r="7" spans="1:23" ht="15.75" x14ac:dyDescent="0.25">
      <c r="A7" s="5" t="s">
        <v>43</v>
      </c>
      <c r="B7" s="1">
        <v>500</v>
      </c>
      <c r="D7" s="1"/>
      <c r="E7" s="1"/>
      <c r="G7" s="5" t="s">
        <v>43</v>
      </c>
      <c r="H7" s="1">
        <v>500</v>
      </c>
      <c r="J7" s="1" t="s">
        <v>30</v>
      </c>
      <c r="K7" s="1">
        <v>500</v>
      </c>
      <c r="M7" s="5" t="s">
        <v>44</v>
      </c>
      <c r="N7" s="19">
        <f t="shared" si="0"/>
        <v>0</v>
      </c>
      <c r="O7" s="1">
        <v>2987</v>
      </c>
      <c r="P7" s="1">
        <v>0</v>
      </c>
      <c r="Q7" s="1">
        <v>-2987</v>
      </c>
      <c r="R7" s="1">
        <v>0</v>
      </c>
      <c r="S7" s="1">
        <v>0</v>
      </c>
      <c r="T7" s="1">
        <v>0</v>
      </c>
      <c r="U7" s="1"/>
      <c r="V7" s="1"/>
      <c r="W7" s="1"/>
    </row>
    <row r="8" spans="1:23" ht="15.75" x14ac:dyDescent="0.25">
      <c r="A8" s="5" t="s">
        <v>44</v>
      </c>
      <c r="B8" s="1">
        <v>500</v>
      </c>
      <c r="D8" s="1"/>
      <c r="E8" s="1"/>
      <c r="G8" s="5" t="s">
        <v>44</v>
      </c>
      <c r="H8" s="1">
        <f>500+2987</f>
        <v>3487</v>
      </c>
      <c r="J8" s="1" t="s">
        <v>38</v>
      </c>
      <c r="K8" s="1">
        <v>2500</v>
      </c>
      <c r="M8" s="5" t="s">
        <v>46</v>
      </c>
      <c r="N8" s="19">
        <f t="shared" si="0"/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</row>
    <row r="9" spans="1:23" ht="15.75" x14ac:dyDescent="0.25">
      <c r="A9" s="5" t="s">
        <v>46</v>
      </c>
      <c r="B9" s="1">
        <v>500</v>
      </c>
      <c r="D9" s="1"/>
      <c r="E9" s="1"/>
      <c r="G9" s="5" t="s">
        <v>46</v>
      </c>
      <c r="H9" s="1">
        <v>500</v>
      </c>
      <c r="J9" s="1"/>
      <c r="K9" s="1"/>
      <c r="M9" s="5" t="s">
        <v>45</v>
      </c>
      <c r="N9" s="20">
        <f t="shared" si="0"/>
        <v>800</v>
      </c>
      <c r="O9" s="1">
        <v>0</v>
      </c>
      <c r="P9" s="1">
        <v>500</v>
      </c>
      <c r="Q9" s="1">
        <v>300</v>
      </c>
      <c r="R9" s="1">
        <v>0</v>
      </c>
      <c r="S9" s="1">
        <v>0</v>
      </c>
      <c r="T9" s="1"/>
      <c r="U9" s="1"/>
      <c r="V9" s="1"/>
      <c r="W9" s="1"/>
    </row>
    <row r="10" spans="1:23" x14ac:dyDescent="0.25">
      <c r="A10" s="5" t="s">
        <v>45</v>
      </c>
      <c r="B10" s="1">
        <v>0</v>
      </c>
      <c r="D10" s="1"/>
      <c r="E10" s="1"/>
      <c r="G10" s="5" t="s">
        <v>45</v>
      </c>
      <c r="H10" s="1">
        <v>200</v>
      </c>
      <c r="J10" s="1"/>
      <c r="K10" s="1"/>
    </row>
    <row r="11" spans="1:23" x14ac:dyDescent="0.25">
      <c r="A11" s="5" t="s">
        <v>10</v>
      </c>
      <c r="B11" s="5">
        <f>SUM(B5:B10)</f>
        <v>2500</v>
      </c>
      <c r="C11" s="6"/>
      <c r="D11" s="5" t="s">
        <v>10</v>
      </c>
      <c r="E11" s="5">
        <f>SUM(E4:E10)</f>
        <v>1950</v>
      </c>
      <c r="G11" s="5" t="s">
        <v>10</v>
      </c>
      <c r="H11" s="5">
        <f>SUM(H5:H10)</f>
        <v>5687</v>
      </c>
      <c r="J11" s="5" t="s">
        <v>10</v>
      </c>
      <c r="K11" s="5">
        <f>SUM(K4:K10)</f>
        <v>5250</v>
      </c>
      <c r="M11" s="4" t="s">
        <v>37</v>
      </c>
      <c r="N11" s="3" t="s">
        <v>2</v>
      </c>
      <c r="O11" s="3" t="s">
        <v>11</v>
      </c>
    </row>
    <row r="12" spans="1:23" x14ac:dyDescent="0.25">
      <c r="M12" s="5" t="s">
        <v>21</v>
      </c>
      <c r="N12" s="1">
        <v>2500</v>
      </c>
      <c r="O12" s="1">
        <f>E11</f>
        <v>1950</v>
      </c>
    </row>
    <row r="13" spans="1:23" x14ac:dyDescent="0.25">
      <c r="A13" s="16">
        <v>43647</v>
      </c>
      <c r="B13" s="16"/>
      <c r="C13" s="16"/>
      <c r="D13" s="16"/>
      <c r="E13" s="16"/>
      <c r="G13" s="16">
        <v>43678</v>
      </c>
      <c r="H13" s="16"/>
      <c r="I13" s="16"/>
      <c r="J13" s="16"/>
      <c r="K13" s="16"/>
      <c r="M13" s="5" t="s">
        <v>29</v>
      </c>
      <c r="N13" s="1">
        <f>H11</f>
        <v>5687</v>
      </c>
      <c r="O13" s="1">
        <f>K11</f>
        <v>5250</v>
      </c>
    </row>
    <row r="14" spans="1:23" x14ac:dyDescent="0.25">
      <c r="A14" s="17" t="s">
        <v>8</v>
      </c>
      <c r="B14" s="17"/>
      <c r="D14" s="17" t="s">
        <v>11</v>
      </c>
      <c r="E14" s="17"/>
      <c r="G14" s="17" t="s">
        <v>8</v>
      </c>
      <c r="H14" s="17"/>
      <c r="J14" s="17" t="s">
        <v>11</v>
      </c>
      <c r="K14" s="17"/>
      <c r="M14" s="5" t="s">
        <v>31</v>
      </c>
      <c r="N14" s="1">
        <f>B22</f>
        <v>2500</v>
      </c>
      <c r="O14" s="1">
        <f>E22</f>
        <v>1283</v>
      </c>
    </row>
    <row r="15" spans="1:23" x14ac:dyDescent="0.25">
      <c r="A15" s="5" t="s">
        <v>47</v>
      </c>
      <c r="B15" s="3" t="s">
        <v>7</v>
      </c>
      <c r="D15" s="1" t="s">
        <v>12</v>
      </c>
      <c r="E15" s="1">
        <v>0</v>
      </c>
      <c r="G15" s="5" t="s">
        <v>47</v>
      </c>
      <c r="H15" s="3" t="s">
        <v>7</v>
      </c>
      <c r="J15" s="1" t="s">
        <v>12</v>
      </c>
      <c r="K15" s="1">
        <v>600</v>
      </c>
      <c r="M15" s="5" t="s">
        <v>32</v>
      </c>
      <c r="N15" s="1">
        <f>H22</f>
        <v>2500</v>
      </c>
      <c r="O15" s="1">
        <f>K22</f>
        <v>1410</v>
      </c>
    </row>
    <row r="16" spans="1:23" x14ac:dyDescent="0.25">
      <c r="A16" s="5" t="s">
        <v>42</v>
      </c>
      <c r="B16" s="1">
        <v>500</v>
      </c>
      <c r="D16" s="1" t="s">
        <v>13</v>
      </c>
      <c r="E16" s="1">
        <v>200</v>
      </c>
      <c r="G16" s="5" t="s">
        <v>42</v>
      </c>
      <c r="H16" s="1">
        <v>500</v>
      </c>
      <c r="J16" s="1" t="s">
        <v>13</v>
      </c>
      <c r="K16" s="1">
        <v>200</v>
      </c>
      <c r="M16" s="5" t="s">
        <v>33</v>
      </c>
      <c r="N16" s="1">
        <f>B33</f>
        <v>1500</v>
      </c>
      <c r="O16" s="1">
        <f>E33</f>
        <v>600</v>
      </c>
    </row>
    <row r="17" spans="1:15" x14ac:dyDescent="0.25">
      <c r="A17" s="5" t="s">
        <v>41</v>
      </c>
      <c r="B17" s="1">
        <v>500</v>
      </c>
      <c r="D17" s="1" t="s">
        <v>14</v>
      </c>
      <c r="E17" s="1">
        <v>50</v>
      </c>
      <c r="G17" s="5" t="s">
        <v>41</v>
      </c>
      <c r="H17" s="1">
        <v>500</v>
      </c>
      <c r="J17" s="1" t="s">
        <v>14</v>
      </c>
      <c r="K17" s="1">
        <v>50</v>
      </c>
      <c r="M17" s="5" t="s">
        <v>34</v>
      </c>
      <c r="N17" s="1"/>
      <c r="O17" s="1"/>
    </row>
    <row r="18" spans="1:15" x14ac:dyDescent="0.25">
      <c r="A18" s="5" t="s">
        <v>43</v>
      </c>
      <c r="B18" s="18">
        <v>0</v>
      </c>
      <c r="D18" s="1" t="s">
        <v>49</v>
      </c>
      <c r="E18" s="1">
        <v>400</v>
      </c>
      <c r="G18" s="5" t="s">
        <v>43</v>
      </c>
      <c r="H18" s="18">
        <v>0</v>
      </c>
      <c r="J18" s="1" t="s">
        <v>30</v>
      </c>
      <c r="K18" s="1">
        <v>410</v>
      </c>
      <c r="M18" s="5" t="s">
        <v>35</v>
      </c>
      <c r="N18" s="1"/>
      <c r="O18" s="1"/>
    </row>
    <row r="19" spans="1:15" x14ac:dyDescent="0.25">
      <c r="A19" s="5" t="s">
        <v>44</v>
      </c>
      <c r="B19" s="1">
        <v>500</v>
      </c>
      <c r="D19" s="1" t="s">
        <v>51</v>
      </c>
      <c r="E19" s="1">
        <v>200</v>
      </c>
      <c r="G19" s="5" t="s">
        <v>44</v>
      </c>
      <c r="H19" s="1">
        <v>500</v>
      </c>
      <c r="J19" s="1" t="s">
        <v>49</v>
      </c>
      <c r="K19" s="1">
        <v>150</v>
      </c>
      <c r="M19" s="5" t="s">
        <v>36</v>
      </c>
      <c r="N19" s="1"/>
      <c r="O19" s="1"/>
    </row>
    <row r="20" spans="1:15" x14ac:dyDescent="0.25">
      <c r="A20" s="5" t="s">
        <v>46</v>
      </c>
      <c r="B20" s="1">
        <v>500</v>
      </c>
      <c r="D20" s="1" t="s">
        <v>50</v>
      </c>
      <c r="E20" s="1">
        <v>433</v>
      </c>
      <c r="G20" s="5" t="s">
        <v>46</v>
      </c>
      <c r="H20" s="1">
        <v>500</v>
      </c>
      <c r="J20" s="1"/>
      <c r="K20" s="1"/>
      <c r="M20" s="5" t="s">
        <v>10</v>
      </c>
      <c r="N20" s="5">
        <f>SUM(N12:N19)</f>
        <v>14687</v>
      </c>
      <c r="O20" s="5">
        <f>SUM(O12:O19)</f>
        <v>10493</v>
      </c>
    </row>
    <row r="21" spans="1:15" s="9" customFormat="1" ht="21" x14ac:dyDescent="0.25">
      <c r="A21" s="7" t="s">
        <v>45</v>
      </c>
      <c r="B21" s="8">
        <v>500</v>
      </c>
      <c r="D21" s="8"/>
      <c r="E21" s="8"/>
      <c r="G21" s="7" t="s">
        <v>45</v>
      </c>
      <c r="H21" s="8">
        <v>500</v>
      </c>
      <c r="J21" s="8"/>
      <c r="K21" s="8"/>
      <c r="M21" s="14" t="s">
        <v>48</v>
      </c>
      <c r="N21" s="15"/>
      <c r="O21" s="10">
        <f>N20-O20</f>
        <v>4194</v>
      </c>
    </row>
    <row r="22" spans="1:15" x14ac:dyDescent="0.25">
      <c r="A22" s="5" t="s">
        <v>10</v>
      </c>
      <c r="B22" s="5">
        <f>SUM(B16:B21)</f>
        <v>2500</v>
      </c>
      <c r="D22" s="5" t="s">
        <v>10</v>
      </c>
      <c r="E22" s="5">
        <f>SUM(E15:E21)</f>
        <v>1283</v>
      </c>
      <c r="G22" s="5" t="s">
        <v>10</v>
      </c>
      <c r="H22" s="5">
        <f>SUM(H16:H21)</f>
        <v>2500</v>
      </c>
      <c r="J22" s="5" t="s">
        <v>10</v>
      </c>
      <c r="K22" s="5">
        <f>SUM(K15:K21)</f>
        <v>1410</v>
      </c>
    </row>
    <row r="24" spans="1:15" x14ac:dyDescent="0.25">
      <c r="A24" s="16">
        <v>43709</v>
      </c>
      <c r="B24" s="16"/>
      <c r="C24" s="16"/>
      <c r="D24" s="16"/>
      <c r="E24" s="16"/>
    </row>
    <row r="25" spans="1:15" x14ac:dyDescent="0.25">
      <c r="A25" s="17" t="s">
        <v>8</v>
      </c>
      <c r="B25" s="17"/>
      <c r="D25" s="17" t="s">
        <v>11</v>
      </c>
      <c r="E25" s="17"/>
    </row>
    <row r="26" spans="1:15" x14ac:dyDescent="0.25">
      <c r="A26" s="5" t="s">
        <v>47</v>
      </c>
      <c r="B26" s="3" t="s">
        <v>7</v>
      </c>
      <c r="D26" s="1" t="s">
        <v>12</v>
      </c>
      <c r="E26" s="1">
        <v>600</v>
      </c>
    </row>
    <row r="27" spans="1:15" x14ac:dyDescent="0.25">
      <c r="A27" s="5" t="s">
        <v>42</v>
      </c>
      <c r="B27" s="1">
        <v>500</v>
      </c>
      <c r="D27" s="1"/>
      <c r="E27" s="1"/>
    </row>
    <row r="28" spans="1:15" x14ac:dyDescent="0.25">
      <c r="A28" s="5" t="s">
        <v>41</v>
      </c>
      <c r="B28" s="21">
        <v>0</v>
      </c>
      <c r="D28" s="1"/>
      <c r="E28" s="1"/>
    </row>
    <row r="29" spans="1:15" x14ac:dyDescent="0.25">
      <c r="A29" s="5" t="s">
        <v>43</v>
      </c>
      <c r="B29" s="21">
        <v>0</v>
      </c>
      <c r="D29" s="1"/>
      <c r="E29" s="1"/>
    </row>
    <row r="30" spans="1:15" x14ac:dyDescent="0.25">
      <c r="A30" s="5" t="s">
        <v>44</v>
      </c>
      <c r="B30" s="1">
        <v>500</v>
      </c>
      <c r="D30" s="1"/>
      <c r="E30" s="1"/>
    </row>
    <row r="31" spans="1:15" x14ac:dyDescent="0.25">
      <c r="A31" s="5" t="s">
        <v>46</v>
      </c>
      <c r="B31" s="1">
        <v>500</v>
      </c>
      <c r="D31" s="1"/>
      <c r="E31" s="1"/>
    </row>
    <row r="32" spans="1:15" x14ac:dyDescent="0.25">
      <c r="A32" s="7" t="s">
        <v>45</v>
      </c>
      <c r="B32" s="22">
        <v>0</v>
      </c>
      <c r="C32" s="9"/>
      <c r="D32" s="8"/>
      <c r="E32" s="8"/>
    </row>
    <row r="33" spans="1:5" x14ac:dyDescent="0.25">
      <c r="A33" s="5" t="s">
        <v>10</v>
      </c>
      <c r="B33" s="5">
        <f>SUM(B27:B32)</f>
        <v>1500</v>
      </c>
      <c r="D33" s="5" t="s">
        <v>10</v>
      </c>
      <c r="E33" s="5">
        <f>SUM(E26:E32)</f>
        <v>600</v>
      </c>
    </row>
  </sheetData>
  <mergeCells count="17">
    <mergeCell ref="A24:E24"/>
    <mergeCell ref="A25:B25"/>
    <mergeCell ref="D25:E25"/>
    <mergeCell ref="M2:N2"/>
    <mergeCell ref="M21:N21"/>
    <mergeCell ref="A2:E2"/>
    <mergeCell ref="A3:B3"/>
    <mergeCell ref="D3:E3"/>
    <mergeCell ref="G2:K2"/>
    <mergeCell ref="G3:H3"/>
    <mergeCell ref="J3:K3"/>
    <mergeCell ref="A13:E13"/>
    <mergeCell ref="A14:B14"/>
    <mergeCell ref="D14:E14"/>
    <mergeCell ref="G13:K13"/>
    <mergeCell ref="G14:H14"/>
    <mergeCell ref="J14:K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Maintenance-Upto-2018</vt:lpstr>
      <vt:lpstr>Jan-Apr-19</vt:lpstr>
      <vt:lpstr>May-To-Dec-19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Chandrupa.G</dc:creator>
  <cp:lastModifiedBy>Gunasekaran R.</cp:lastModifiedBy>
  <dcterms:created xsi:type="dcterms:W3CDTF">2019-06-22T13:42:49Z</dcterms:created>
  <dcterms:modified xsi:type="dcterms:W3CDTF">2019-09-12T09:35:18Z</dcterms:modified>
</cp:coreProperties>
</file>