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IIB Project\System Model\"/>
    </mc:Choice>
  </mc:AlternateContent>
  <xr:revisionPtr revIDLastSave="0" documentId="13_ncr:1_{4E0F9F4D-9E5D-4CE0-BB01-9EE57BA1E70C}" xr6:coauthVersionLast="37" xr6:coauthVersionMax="37" xr10:uidLastSave="{00000000-0000-0000-0000-000000000000}"/>
  <bookViews>
    <workbookView xWindow="0" yWindow="0" windowWidth="28800" windowHeight="12225" xr2:uid="{2E20499A-CF7D-441A-9B23-3C755E67DBA1}"/>
  </bookViews>
  <sheets>
    <sheet name="Link Budge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1" l="1"/>
  <c r="C7" i="1"/>
  <c r="F13" i="1"/>
  <c r="E13" i="1"/>
  <c r="F7" i="1"/>
  <c r="E7" i="1"/>
  <c r="E21" i="1" l="1"/>
  <c r="F18" i="1"/>
  <c r="F21" i="1" s="1"/>
  <c r="D7" i="1"/>
  <c r="D13" i="1" l="1"/>
  <c r="C13" i="1"/>
  <c r="D18" i="1" l="1"/>
  <c r="D21" i="1" s="1"/>
  <c r="C18" i="1"/>
  <c r="C21" i="1" s="1"/>
</calcChain>
</file>

<file path=xl/sharedStrings.xml><?xml version="1.0" encoding="utf-8"?>
<sst xmlns="http://schemas.openxmlformats.org/spreadsheetml/2006/main" count="21" uniqueCount="19">
  <si>
    <t>TX Power (dBm)</t>
  </si>
  <si>
    <t>TX Gain (dB)</t>
  </si>
  <si>
    <t>TX Loss (dB)</t>
  </si>
  <si>
    <t>Distance (km)</t>
  </si>
  <si>
    <t>Frequency (MHz)</t>
  </si>
  <si>
    <t>FSPL (dB)</t>
  </si>
  <si>
    <t>Misc Loss (dB)</t>
  </si>
  <si>
    <t>RX Gain (dB)</t>
  </si>
  <si>
    <t>RX Loss (dB)</t>
  </si>
  <si>
    <t>RX Power (dBm)</t>
  </si>
  <si>
    <t>TX Power (mW)</t>
  </si>
  <si>
    <t>Link Budget</t>
  </si>
  <si>
    <t>Margin (dB)</t>
  </si>
  <si>
    <t>Senario</t>
  </si>
  <si>
    <t>Close</t>
  </si>
  <si>
    <t>Far</t>
  </si>
  <si>
    <t>Min Sensitivity (dBm)</t>
  </si>
  <si>
    <t>868 MHz</t>
  </si>
  <si>
    <t>2.4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</si>
</sst>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/>
    <xf numFmtId="1" fontId="0" fillId="2" borderId="5" xfId="0" applyNumberFormat="1" applyFill="1" applyBorder="1" applyAlignment="1">
      <alignment horizontal="center"/>
    </xf>
    <xf numFmtId="0" fontId="1" fillId="2" borderId="3" xfId="0" applyFont="1" applyFill="1" applyBorder="1"/>
    <xf numFmtId="1" fontId="0" fillId="2" borderId="6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272F-101F-4B99-AF78-72AA6E441E3F}">
  <dimension ref="B2:F21"/>
  <sheetViews>
    <sheetView tabSelected="1" workbookViewId="0">
      <selection activeCell="G20" sqref="G20"/>
    </sheetView>
  </sheetViews>
  <sheetFormatPr defaultRowHeight="15" x14ac:dyDescent="0.25"/>
  <cols>
    <col min="1" max="1" width="3.85546875" customWidth="1"/>
    <col min="2" max="2" width="20.5703125" customWidth="1"/>
    <col min="3" max="3" width="11.28515625" customWidth="1"/>
    <col min="5" max="5" width="9.140625" customWidth="1"/>
  </cols>
  <sheetData>
    <row r="2" spans="2:6" ht="21" x14ac:dyDescent="0.35">
      <c r="B2" s="24" t="s">
        <v>11</v>
      </c>
      <c r="C2" s="24"/>
      <c r="D2" s="24"/>
      <c r="E2" s="24"/>
      <c r="F2" s="24"/>
    </row>
    <row r="3" spans="2:6" ht="21" x14ac:dyDescent="0.35">
      <c r="B3" s="23"/>
      <c r="C3" s="23"/>
      <c r="D3" s="23"/>
    </row>
    <row r="4" spans="2:6" ht="16.5" thickBot="1" x14ac:dyDescent="0.3">
      <c r="B4" s="19"/>
      <c r="C4" s="25" t="s">
        <v>17</v>
      </c>
      <c r="D4" s="25"/>
      <c r="E4" s="25" t="s">
        <v>18</v>
      </c>
      <c r="F4" s="25"/>
    </row>
    <row r="5" spans="2:6" ht="15.75" thickBot="1" x14ac:dyDescent="0.3">
      <c r="B5" s="20" t="s">
        <v>13</v>
      </c>
      <c r="C5" s="21" t="s">
        <v>14</v>
      </c>
      <c r="D5" s="22" t="s">
        <v>15</v>
      </c>
      <c r="E5" s="21" t="s">
        <v>14</v>
      </c>
      <c r="F5" s="22" t="s">
        <v>15</v>
      </c>
    </row>
    <row r="6" spans="2:6" x14ac:dyDescent="0.25">
      <c r="B6" s="1" t="s">
        <v>10</v>
      </c>
      <c r="C6" s="13">
        <v>500</v>
      </c>
      <c r="D6" s="5">
        <v>500</v>
      </c>
      <c r="E6" s="13">
        <v>500</v>
      </c>
      <c r="F6" s="5">
        <v>500</v>
      </c>
    </row>
    <row r="7" spans="2:6" x14ac:dyDescent="0.25">
      <c r="B7" s="8" t="s">
        <v>0</v>
      </c>
      <c r="C7" s="14">
        <f>10*LOG(C6,10)</f>
        <v>26.989700043360184</v>
      </c>
      <c r="D7" s="12">
        <f>10*LOG(D6,10)</f>
        <v>26.989700043360184</v>
      </c>
      <c r="E7" s="14">
        <f>10*LOG(E6,10)</f>
        <v>26.989700043360184</v>
      </c>
      <c r="F7" s="12">
        <f>10*LOG(F6,10)</f>
        <v>26.989700043360184</v>
      </c>
    </row>
    <row r="8" spans="2:6" x14ac:dyDescent="0.25">
      <c r="B8" s="2" t="s">
        <v>1</v>
      </c>
      <c r="C8" s="15">
        <v>0</v>
      </c>
      <c r="D8" s="6">
        <v>0</v>
      </c>
      <c r="E8" s="15">
        <v>0</v>
      </c>
      <c r="F8" s="6">
        <v>0</v>
      </c>
    </row>
    <row r="9" spans="2:6" ht="15.75" thickBot="1" x14ac:dyDescent="0.3">
      <c r="B9" s="4" t="s">
        <v>2</v>
      </c>
      <c r="C9" s="16">
        <v>3</v>
      </c>
      <c r="D9" s="7">
        <v>3</v>
      </c>
      <c r="E9" s="16">
        <v>3</v>
      </c>
      <c r="F9" s="7">
        <v>3</v>
      </c>
    </row>
    <row r="10" spans="2:6" ht="8.25" customHeight="1" thickBot="1" x14ac:dyDescent="0.3">
      <c r="B10" s="3"/>
      <c r="C10" s="15"/>
      <c r="D10" s="6"/>
      <c r="E10" s="15"/>
      <c r="F10" s="6"/>
    </row>
    <row r="11" spans="2:6" x14ac:dyDescent="0.25">
      <c r="B11" s="1" t="s">
        <v>3</v>
      </c>
      <c r="C11" s="13">
        <v>1</v>
      </c>
      <c r="D11" s="5">
        <v>20</v>
      </c>
      <c r="E11" s="13">
        <v>5</v>
      </c>
      <c r="F11" s="5">
        <v>20</v>
      </c>
    </row>
    <row r="12" spans="2:6" x14ac:dyDescent="0.25">
      <c r="B12" s="2" t="s">
        <v>4</v>
      </c>
      <c r="C12" s="15">
        <v>868</v>
      </c>
      <c r="D12" s="6">
        <v>868</v>
      </c>
      <c r="E12" s="15">
        <v>2400</v>
      </c>
      <c r="F12" s="6">
        <v>2400</v>
      </c>
    </row>
    <row r="13" spans="2:6" x14ac:dyDescent="0.25">
      <c r="B13" s="8" t="s">
        <v>5</v>
      </c>
      <c r="C13" s="17">
        <f>20*LOG10(C11*1000)+20*LOG10(C12*1000000)-147.558</f>
        <v>91.21239450352985</v>
      </c>
      <c r="D13" s="9">
        <f>20*LOG10(D11*1000)+20*LOG10(D12*1000000)-147.558</f>
        <v>117.23299441680945</v>
      </c>
      <c r="E13" s="17">
        <f>20*LOG10(E11*1000)+20*LOG10(E12*1000000)-147.558</f>
        <v>114.02562492095251</v>
      </c>
      <c r="F13" s="9">
        <f>20*LOG10(F11*1000)+20*LOG10(F12*1000000)-147.558</f>
        <v>126.06682474751176</v>
      </c>
    </row>
    <row r="14" spans="2:6" ht="15.75" thickBot="1" x14ac:dyDescent="0.3">
      <c r="B14" s="4" t="s">
        <v>6</v>
      </c>
      <c r="C14" s="16">
        <v>0</v>
      </c>
      <c r="D14" s="7">
        <v>0</v>
      </c>
      <c r="E14" s="16">
        <v>0</v>
      </c>
      <c r="F14" s="7">
        <v>0</v>
      </c>
    </row>
    <row r="15" spans="2:6" ht="9" customHeight="1" thickBot="1" x14ac:dyDescent="0.3">
      <c r="B15" s="3"/>
      <c r="C15" s="15"/>
      <c r="D15" s="6"/>
      <c r="E15" s="15"/>
      <c r="F15" s="6"/>
    </row>
    <row r="16" spans="2:6" x14ac:dyDescent="0.25">
      <c r="B16" s="1" t="s">
        <v>7</v>
      </c>
      <c r="C16" s="13">
        <v>12</v>
      </c>
      <c r="D16" s="5">
        <v>12</v>
      </c>
      <c r="E16" s="13">
        <v>16</v>
      </c>
      <c r="F16" s="5">
        <v>16</v>
      </c>
    </row>
    <row r="17" spans="2:6" x14ac:dyDescent="0.25">
      <c r="B17" s="2" t="s">
        <v>8</v>
      </c>
      <c r="C17" s="15">
        <v>3</v>
      </c>
      <c r="D17" s="6">
        <v>3</v>
      </c>
      <c r="E17" s="15">
        <v>3</v>
      </c>
      <c r="F17" s="6">
        <v>3</v>
      </c>
    </row>
    <row r="18" spans="2:6" ht="15.75" thickBot="1" x14ac:dyDescent="0.3">
      <c r="B18" s="10" t="s">
        <v>9</v>
      </c>
      <c r="C18" s="18">
        <f>C7+C8-C9-C13-C14+C16-C17</f>
        <v>-58.222694460169663</v>
      </c>
      <c r="D18" s="11">
        <f>D7+D8-D9-D13-D14+D16-D17</f>
        <v>-84.24329437344926</v>
      </c>
      <c r="E18" s="18">
        <f>E7+E8-E9-E13-E14+E16-E17</f>
        <v>-77.035924877592322</v>
      </c>
      <c r="F18" s="11">
        <f>F7+F8-F9-F13-F14+F16-F17</f>
        <v>-89.077124704151572</v>
      </c>
    </row>
    <row r="19" spans="2:6" ht="7.5" customHeight="1" thickBot="1" x14ac:dyDescent="0.3">
      <c r="B19" s="3"/>
      <c r="C19" s="15"/>
      <c r="D19" s="6"/>
      <c r="E19" s="15"/>
      <c r="F19" s="6"/>
    </row>
    <row r="20" spans="2:6" x14ac:dyDescent="0.25">
      <c r="B20" s="1" t="s">
        <v>12</v>
      </c>
      <c r="C20" s="13">
        <v>0</v>
      </c>
      <c r="D20" s="5">
        <v>0</v>
      </c>
      <c r="E20" s="13">
        <v>0</v>
      </c>
      <c r="F20" s="5">
        <v>0</v>
      </c>
    </row>
    <row r="21" spans="2:6" ht="15.75" thickBot="1" x14ac:dyDescent="0.3">
      <c r="B21" s="10" t="s">
        <v>16</v>
      </c>
      <c r="C21" s="18">
        <f>C18-C20</f>
        <v>-58.222694460169663</v>
      </c>
      <c r="D21" s="11">
        <f>D18-D20</f>
        <v>-84.24329437344926</v>
      </c>
      <c r="E21" s="18">
        <f>E18-E20</f>
        <v>-77.035924877592322</v>
      </c>
      <c r="F21" s="11">
        <f>F18-F20</f>
        <v>-89.077124704151572</v>
      </c>
    </row>
  </sheetData>
  <mergeCells count="3">
    <mergeCell ref="C4:D4"/>
    <mergeCell ref="E4:F4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Coates</cp:lastModifiedBy>
  <dcterms:created xsi:type="dcterms:W3CDTF">2018-06-15T18:43:28Z</dcterms:created>
  <dcterms:modified xsi:type="dcterms:W3CDTF">2018-10-08T19:56:30Z</dcterms:modified>
</cp:coreProperties>
</file>