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F967822-591C-45DB-A13B-1BB7A7054D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<sst xmlns="http://schemas.openxmlformats.org/spreadsheetml/2006/main" count="38" uniqueCount="34">
  <si>
    <t>Month</t>
  </si>
  <si>
    <t>Cost</t>
  </si>
  <si>
    <t>ItemA</t>
  </si>
  <si>
    <t>ItemB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</si>
  <si>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</si>
  <si>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</si>
  <si>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</si>
  <si>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</si>
  <si>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</si>
  <si>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</si>
  <si>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</si>
  <si>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</si>
  <si>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</si>
  <si>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</si>
  <si>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</si>
  <si>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</si>
  <si>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</si>
  <si>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</si>
  <si>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</si>
  <si>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</si>
  <si>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</si>
  <si>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</si>
  <si>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</si>
  <si>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</si>
  <si>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</si>
  <si>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</si>
  <si>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</si>
  <si>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</si>
  <si>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</si>
  <si>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</si>
  <si>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Cost</t>
  </si>
  <si>
    <t>Residuals</t>
  </si>
  <si>
    <t>Absolute error</t>
  </si>
  <si>
    <t xml:space="preserve">Outlier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</si>
</sst>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1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D1E6-034D-4859-83AF-AB904CE891A3}">
  <dimension ref="A1:I44"/>
  <sheetViews>
    <sheetView workbookViewId="0">
      <selection activeCell="B25" sqref="B25:B44"/>
    </sheetView>
  </sheetViews>
  <sheetFormatPr defaultRowHeight="14.4" x14ac:dyDescent="0.3"/>
  <cols>
    <col min="1" max="1" width="22.21875" customWidth="1"/>
    <col min="2" max="3" width="19" customWidth="1"/>
    <col min="4" max="4" width="16.21875" customWidth="1"/>
    <col min="5" max="5" width="15.77734375" customWidth="1"/>
    <col min="6" max="6" width="18.21875" customWidth="1"/>
    <col min="7" max="7" width="14.33203125" customWidth="1"/>
    <col min="8" max="8" width="15.44140625" customWidth="1"/>
    <col min="9" max="9" width="16.777343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7" t="s">
        <v>5</v>
      </c>
      <c r="B3" s="7"/>
    </row>
    <row r="4" spans="1:9" x14ac:dyDescent="0.3">
      <c r="A4" s="4" t="s">
        <v>6</v>
      </c>
      <c r="B4" s="4">
        <v>0.78042123162801313</v>
      </c>
    </row>
    <row r="5" spans="1:9" x14ac:dyDescent="0.3">
      <c r="A5" s="4" t="s">
        <v>7</v>
      </c>
      <c r="B5" s="4">
        <v>0.60905729877578485</v>
      </c>
    </row>
    <row r="6" spans="1:9" x14ac:dyDescent="0.3">
      <c r="A6" s="4" t="s">
        <v>8</v>
      </c>
      <c r="B6" s="4">
        <v>0.56018946112275791</v>
      </c>
    </row>
    <row r="7" spans="1:9" x14ac:dyDescent="0.3">
      <c r="A7" s="4" t="s">
        <v>9</v>
      </c>
      <c r="B7" s="11">
        <v>1273.7153906490205</v>
      </c>
    </row>
    <row r="8" spans="1:9" ht="15" thickBot="1" x14ac:dyDescent="0.35">
      <c r="A8" s="5" t="s">
        <v>10</v>
      </c>
      <c r="B8" s="5">
        <v>19</v>
      </c>
    </row>
    <row r="10" spans="1:9" ht="15" thickBot="1" x14ac:dyDescent="0.35">
      <c r="A10" t="s">
        <v>11</v>
      </c>
    </row>
    <row r="11" spans="1:9" x14ac:dyDescent="0.3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3">
      <c r="A12" s="4" t="s">
        <v>12</v>
      </c>
      <c r="B12" s="4">
        <v>2</v>
      </c>
      <c r="C12" s="4">
        <v>40439876.28955996</v>
      </c>
      <c r="D12" s="4">
        <v>20219938.14477998</v>
      </c>
      <c r="E12" s="4">
        <v>12.463356842187997</v>
      </c>
      <c r="F12" s="4">
        <v>5.4563833524794538E-4</v>
      </c>
    </row>
    <row r="13" spans="1:9" x14ac:dyDescent="0.3">
      <c r="A13" s="4" t="s">
        <v>13</v>
      </c>
      <c r="B13" s="4">
        <v>16</v>
      </c>
      <c r="C13" s="4">
        <v>25957614.342018992</v>
      </c>
      <c r="D13" s="4">
        <v>1622350.896376187</v>
      </c>
      <c r="E13" s="4"/>
      <c r="F13" s="4"/>
    </row>
    <row r="14" spans="1:9" ht="15" thickBot="1" x14ac:dyDescent="0.35">
      <c r="A14" s="5" t="s">
        <v>14</v>
      </c>
      <c r="B14" s="5">
        <v>18</v>
      </c>
      <c r="C14" s="5">
        <v>66397490.631578952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3">
      <c r="A17" s="4" t="s">
        <v>15</v>
      </c>
      <c r="B17" s="8">
        <v>35475.302553639827</v>
      </c>
      <c r="C17" s="4">
        <v>1842.8608525772556</v>
      </c>
      <c r="D17" s="4">
        <v>19.250125425382677</v>
      </c>
      <c r="E17" s="8">
        <v>1.7234552414796646E-12</v>
      </c>
      <c r="F17" s="4">
        <v>31568.612066533904</v>
      </c>
      <c r="G17" s="4">
        <v>39381.99304074575</v>
      </c>
      <c r="H17" s="4">
        <v>31568.612066533904</v>
      </c>
      <c r="I17" s="4">
        <v>39381.99304074575</v>
      </c>
    </row>
    <row r="18" spans="1:9" x14ac:dyDescent="0.3">
      <c r="A18" s="4" t="s">
        <v>2</v>
      </c>
      <c r="B18" s="9">
        <v>5.3209680769424743</v>
      </c>
      <c r="C18" s="4">
        <v>1.4290954756311209</v>
      </c>
      <c r="D18" s="4">
        <v>3.7233118204314617</v>
      </c>
      <c r="E18" s="9">
        <v>1.8490654809913297E-3</v>
      </c>
      <c r="F18" s="4">
        <v>2.291421005058941</v>
      </c>
      <c r="G18" s="4">
        <v>8.3505151488260072</v>
      </c>
      <c r="H18" s="4">
        <v>2.291421005058941</v>
      </c>
      <c r="I18" s="4">
        <v>8.3505151488260072</v>
      </c>
    </row>
    <row r="19" spans="1:9" ht="15" thickBot="1" x14ac:dyDescent="0.35">
      <c r="A19" s="5" t="s">
        <v>3</v>
      </c>
      <c r="B19" s="10">
        <v>5.4171378482545096</v>
      </c>
      <c r="C19" s="5">
        <v>1.7453116456792972</v>
      </c>
      <c r="D19" s="5">
        <v>3.1038226678113361</v>
      </c>
      <c r="E19" s="10">
        <v>6.8250074933843188E-3</v>
      </c>
      <c r="F19" s="5">
        <v>1.7172424417863978</v>
      </c>
      <c r="G19" s="5">
        <v>9.1170332547226209</v>
      </c>
      <c r="H19" s="5">
        <v>1.7172424417863978</v>
      </c>
      <c r="I19" s="5">
        <v>9.1170332547226209</v>
      </c>
    </row>
    <row r="23" spans="1:9" x14ac:dyDescent="0.3">
      <c r="A23" t="s">
        <v>28</v>
      </c>
    </row>
    <row r="24" spans="1:9" ht="15" thickBot="1" x14ac:dyDescent="0.35"/>
    <row r="25" spans="1:9" x14ac:dyDescent="0.3">
      <c r="A25" s="6" t="s">
        <v>29</v>
      </c>
      <c r="B25" s="6" t="s">
        <v>30</v>
      </c>
      <c r="C25" s="6" t="s">
        <v>31</v>
      </c>
    </row>
    <row r="26" spans="1:9" x14ac:dyDescent="0.3">
      <c r="A26" s="4">
        <v>1</v>
      </c>
      <c r="B26" s="4">
        <v>43381.050206445892</v>
      </c>
      <c r="C26" s="4">
        <v>1057.9497935541076</v>
      </c>
    </row>
    <row r="27" spans="1:9" x14ac:dyDescent="0.3">
      <c r="A27" s="4">
        <v>2</v>
      </c>
      <c r="B27" s="4">
        <v>43008.997472992982</v>
      </c>
      <c r="C27" s="4">
        <v>927.00252700701822</v>
      </c>
    </row>
    <row r="28" spans="1:9" x14ac:dyDescent="0.3">
      <c r="A28" s="4">
        <v>3</v>
      </c>
      <c r="B28" s="4">
        <v>43716.9114752307</v>
      </c>
      <c r="C28" s="4">
        <v>747.08852476930042</v>
      </c>
    </row>
    <row r="29" spans="1:9" x14ac:dyDescent="0.3">
      <c r="A29" s="4">
        <v>4</v>
      </c>
      <c r="B29" s="4">
        <v>43173.146494552915</v>
      </c>
      <c r="C29" s="12">
        <v>-1640.1464945529151</v>
      </c>
    </row>
    <row r="30" spans="1:9" x14ac:dyDescent="0.3">
      <c r="A30" s="4">
        <v>5</v>
      </c>
      <c r="B30" s="4">
        <v>45018.335471534454</v>
      </c>
      <c r="C30" s="4">
        <v>1324.664528465546</v>
      </c>
    </row>
    <row r="31" spans="1:9" x14ac:dyDescent="0.3">
      <c r="A31" s="4">
        <v>6</v>
      </c>
      <c r="B31" s="4">
        <v>45352.532779166118</v>
      </c>
      <c r="C31" s="12">
        <v>-430.53277916611842</v>
      </c>
    </row>
    <row r="32" spans="1:9" x14ac:dyDescent="0.3">
      <c r="A32" s="4">
        <v>7</v>
      </c>
      <c r="B32" s="4">
        <v>42634.573403719012</v>
      </c>
      <c r="C32" s="4">
        <v>568.42659628098772</v>
      </c>
    </row>
    <row r="33" spans="1:3" x14ac:dyDescent="0.3">
      <c r="A33" s="4">
        <v>8</v>
      </c>
      <c r="B33" s="4">
        <v>43497.435760125503</v>
      </c>
      <c r="C33" s="12">
        <v>-497.43576012550329</v>
      </c>
    </row>
    <row r="34" spans="1:3" x14ac:dyDescent="0.3">
      <c r="A34" s="4">
        <v>9</v>
      </c>
      <c r="B34" s="4">
        <v>43096.665006932948</v>
      </c>
      <c r="C34" s="12">
        <v>-2129.665006932948</v>
      </c>
    </row>
    <row r="35" spans="1:3" x14ac:dyDescent="0.3">
      <c r="A35" s="4">
        <v>10</v>
      </c>
      <c r="B35" s="4">
        <v>47415.434784714475</v>
      </c>
      <c r="C35" s="4">
        <v>1166.5652152855255</v>
      </c>
    </row>
    <row r="36" spans="1:3" x14ac:dyDescent="0.3">
      <c r="A36" s="4">
        <v>11</v>
      </c>
      <c r="B36" s="4">
        <v>46525.806879035423</v>
      </c>
      <c r="C36" s="12">
        <v>-1522.8068790354228</v>
      </c>
    </row>
    <row r="37" spans="1:3" x14ac:dyDescent="0.3">
      <c r="A37" s="4">
        <v>12</v>
      </c>
      <c r="B37" s="4">
        <v>43366.112261237744</v>
      </c>
      <c r="C37" s="4">
        <v>936.88773876225605</v>
      </c>
    </row>
    <row r="38" spans="1:3" x14ac:dyDescent="0.3">
      <c r="A38" s="4">
        <v>13</v>
      </c>
      <c r="B38" s="4">
        <v>43312.004144064762</v>
      </c>
      <c r="C38" s="12">
        <v>-1242.0041440647619</v>
      </c>
    </row>
    <row r="39" spans="1:3" x14ac:dyDescent="0.3">
      <c r="A39" s="4">
        <v>14</v>
      </c>
      <c r="B39" s="4">
        <v>45093.118811732558</v>
      </c>
      <c r="C39" s="12">
        <v>-740.11881173255824</v>
      </c>
    </row>
    <row r="40" spans="1:3" x14ac:dyDescent="0.3">
      <c r="A40" s="4">
        <v>15</v>
      </c>
      <c r="B40" s="4">
        <v>44751.55189578556</v>
      </c>
      <c r="C40" s="4">
        <v>1216.4481042144398</v>
      </c>
    </row>
    <row r="41" spans="1:3" x14ac:dyDescent="0.3">
      <c r="A41" s="4">
        <v>16</v>
      </c>
      <c r="B41" s="4">
        <v>47438.129572937141</v>
      </c>
      <c r="C41" s="4">
        <v>342.87042706285865</v>
      </c>
    </row>
    <row r="42" spans="1:3" x14ac:dyDescent="0.3">
      <c r="A42" s="4">
        <v>17</v>
      </c>
      <c r="B42" s="4">
        <v>44383.925527426938</v>
      </c>
      <c r="C42" s="12">
        <v>-1181.9255274269381</v>
      </c>
    </row>
    <row r="43" spans="1:3" x14ac:dyDescent="0.3">
      <c r="A43" s="4">
        <v>18</v>
      </c>
      <c r="B43" s="4">
        <v>44837.330220568016</v>
      </c>
      <c r="C43" s="12">
        <v>-763.33022056801565</v>
      </c>
    </row>
    <row r="44" spans="1:3" ht="15" thickBot="1" x14ac:dyDescent="0.35">
      <c r="A44" s="5">
        <v>19</v>
      </c>
      <c r="B44" s="5">
        <v>42749.937831796851</v>
      </c>
      <c r="C44" s="5">
        <v>1860.0621682031488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workbookViewId="0">
      <selection activeCell="H10" sqref="H10"/>
    </sheetView>
  </sheetViews>
  <sheetFormatPr defaultRowHeight="14.4" x14ac:dyDescent="0.3"/>
  <cols>
    <col min="5" max="5" width="20.109375" customWidth="1"/>
    <col min="6" max="6" width="14.44140625" customWidth="1"/>
  </cols>
  <sheetData>
    <row r="2" spans="1:10" ht="15" thickBot="1" x14ac:dyDescent="0.35"/>
    <row r="3" spans="1:10" x14ac:dyDescent="0.3">
      <c r="A3" s="1" t="s">
        <v>0</v>
      </c>
      <c r="B3" s="2" t="s">
        <v>1</v>
      </c>
      <c r="C3" s="3" t="s">
        <v>2</v>
      </c>
      <c r="D3" s="3" t="s">
        <v>3</v>
      </c>
      <c r="E3" s="6" t="s">
        <v>30</v>
      </c>
      <c r="F3" t="s">
        <v>32</v>
      </c>
    </row>
    <row r="4" spans="1:10" x14ac:dyDescent="0.3">
      <c r="A4" s="1">
        <v>1</v>
      </c>
      <c r="B4" s="2">
        <v>44439</v>
      </c>
      <c r="C4" s="3">
        <v>541</v>
      </c>
      <c r="D4" s="3">
        <v>928</v>
      </c>
      <c r="E4" s="4">
        <v>43381.050206445892</v>
      </c>
      <c r="F4">
        <f>E4-B4</f>
        <v>-1057.9497935541076</v>
      </c>
    </row>
    <row r="5" spans="1:10" x14ac:dyDescent="0.3">
      <c r="A5" s="1">
        <v>2</v>
      </c>
      <c r="B5" s="2">
        <v>43936</v>
      </c>
      <c r="C5" s="3">
        <v>692</v>
      </c>
      <c r="D5" s="3">
        <v>711</v>
      </c>
      <c r="E5" s="4">
        <v>43008.997472992982</v>
      </c>
      <c r="F5">
        <f t="shared" ref="F5:F22" si="0">E5-B5</f>
        <v>-927.00252700701822</v>
      </c>
    </row>
    <row r="6" spans="1:10" x14ac:dyDescent="0.3">
      <c r="A6" s="1">
        <v>3</v>
      </c>
      <c r="B6" s="2">
        <v>44464</v>
      </c>
      <c r="C6" s="3">
        <v>710</v>
      </c>
      <c r="D6" s="3">
        <v>824</v>
      </c>
      <c r="E6" s="4">
        <v>43716.9114752307</v>
      </c>
      <c r="F6">
        <f t="shared" si="0"/>
        <v>-747.08852476930042</v>
      </c>
    </row>
    <row r="7" spans="1:10" x14ac:dyDescent="0.3">
      <c r="A7" s="1">
        <v>4</v>
      </c>
      <c r="B7" s="2">
        <v>41533</v>
      </c>
      <c r="C7" s="3">
        <v>675</v>
      </c>
      <c r="D7" s="3">
        <v>758</v>
      </c>
      <c r="E7" s="4">
        <v>43173.146494552915</v>
      </c>
      <c r="F7" s="13">
        <f t="shared" si="0"/>
        <v>1640.1464945529151</v>
      </c>
    </row>
    <row r="8" spans="1:10" x14ac:dyDescent="0.3">
      <c r="A8" s="1">
        <v>5</v>
      </c>
      <c r="B8" s="2">
        <v>46343</v>
      </c>
      <c r="C8" s="3">
        <v>1147</v>
      </c>
      <c r="D8" s="3">
        <v>635</v>
      </c>
      <c r="E8" s="4">
        <v>45018.335471534454</v>
      </c>
      <c r="F8">
        <f t="shared" si="0"/>
        <v>-1324.664528465546</v>
      </c>
    </row>
    <row r="9" spans="1:10" x14ac:dyDescent="0.3">
      <c r="A9" s="1">
        <v>6</v>
      </c>
      <c r="B9" s="2">
        <v>44922</v>
      </c>
      <c r="C9" s="3">
        <v>939</v>
      </c>
      <c r="D9" s="3">
        <v>901</v>
      </c>
      <c r="E9" s="4">
        <v>45352.532779166118</v>
      </c>
      <c r="F9">
        <f t="shared" si="0"/>
        <v>430.53277916611842</v>
      </c>
      <c r="I9" s="13"/>
      <c r="J9" t="s">
        <v>33</v>
      </c>
    </row>
    <row r="10" spans="1:10" x14ac:dyDescent="0.3">
      <c r="A10" s="1">
        <v>7</v>
      </c>
      <c r="B10" s="2">
        <v>43203</v>
      </c>
      <c r="C10" s="3">
        <v>755</v>
      </c>
      <c r="D10" s="3">
        <v>580</v>
      </c>
      <c r="E10" s="4">
        <v>42634.573403719012</v>
      </c>
      <c r="F10">
        <f t="shared" si="0"/>
        <v>-568.42659628098772</v>
      </c>
    </row>
    <row r="11" spans="1:10" x14ac:dyDescent="0.3">
      <c r="A11" s="1">
        <v>8</v>
      </c>
      <c r="B11" s="2">
        <v>43000</v>
      </c>
      <c r="C11" s="3">
        <v>908</v>
      </c>
      <c r="D11" s="3">
        <v>589</v>
      </c>
      <c r="E11" s="4">
        <v>43497.435760125503</v>
      </c>
      <c r="F11">
        <f t="shared" si="0"/>
        <v>497.43576012550329</v>
      </c>
    </row>
    <row r="12" spans="1:10" x14ac:dyDescent="0.3">
      <c r="A12" s="1">
        <v>9</v>
      </c>
      <c r="B12" s="2">
        <v>40967</v>
      </c>
      <c r="C12" s="3">
        <v>738</v>
      </c>
      <c r="D12" s="3">
        <v>682</v>
      </c>
      <c r="E12" s="4">
        <v>43096.665006932948</v>
      </c>
      <c r="F12" s="13">
        <f t="shared" si="0"/>
        <v>2129.665006932948</v>
      </c>
    </row>
    <row r="13" spans="1:10" x14ac:dyDescent="0.3">
      <c r="A13" s="1">
        <v>10</v>
      </c>
      <c r="B13" s="2">
        <v>48582</v>
      </c>
      <c r="C13" s="3">
        <v>1175</v>
      </c>
      <c r="D13" s="3">
        <v>1050</v>
      </c>
      <c r="E13" s="4">
        <v>47415.434784714475</v>
      </c>
      <c r="F13">
        <f t="shared" si="0"/>
        <v>-1166.5652152855255</v>
      </c>
    </row>
    <row r="14" spans="1:10" x14ac:dyDescent="0.3">
      <c r="A14" s="1">
        <v>11</v>
      </c>
      <c r="B14" s="2">
        <v>45003</v>
      </c>
      <c r="C14" s="3">
        <v>1075</v>
      </c>
      <c r="D14" s="3">
        <v>984</v>
      </c>
      <c r="E14" s="4">
        <v>46525.806879035423</v>
      </c>
      <c r="F14" s="13">
        <f t="shared" si="0"/>
        <v>1522.8068790354228</v>
      </c>
    </row>
    <row r="15" spans="1:10" x14ac:dyDescent="0.3">
      <c r="A15" s="1">
        <v>12</v>
      </c>
      <c r="B15" s="2">
        <v>44303</v>
      </c>
      <c r="C15" s="3">
        <v>640</v>
      </c>
      <c r="D15" s="3">
        <v>828</v>
      </c>
      <c r="E15" s="4">
        <v>43366.112261237744</v>
      </c>
      <c r="F15">
        <f t="shared" si="0"/>
        <v>-936.88773876225605</v>
      </c>
    </row>
    <row r="16" spans="1:10" x14ac:dyDescent="0.3">
      <c r="A16" s="1">
        <v>13</v>
      </c>
      <c r="B16" s="2">
        <v>42070</v>
      </c>
      <c r="C16" s="3">
        <v>752</v>
      </c>
      <c r="D16" s="3">
        <v>708</v>
      </c>
      <c r="E16" s="4">
        <v>43312.004144064762</v>
      </c>
      <c r="F16">
        <f t="shared" si="0"/>
        <v>1242.0041440647619</v>
      </c>
    </row>
    <row r="17" spans="1:6" x14ac:dyDescent="0.3">
      <c r="A17" s="1">
        <v>14</v>
      </c>
      <c r="B17" s="2">
        <v>44353</v>
      </c>
      <c r="C17" s="3">
        <v>989</v>
      </c>
      <c r="D17" s="3">
        <v>804</v>
      </c>
      <c r="E17" s="4">
        <v>45093.118811732558</v>
      </c>
      <c r="F17">
        <f t="shared" si="0"/>
        <v>740.11881173255824</v>
      </c>
    </row>
    <row r="18" spans="1:6" x14ac:dyDescent="0.3">
      <c r="A18" s="1">
        <v>15</v>
      </c>
      <c r="B18" s="2">
        <v>45968</v>
      </c>
      <c r="C18" s="3">
        <v>823</v>
      </c>
      <c r="D18" s="3">
        <v>904</v>
      </c>
      <c r="E18" s="4">
        <v>44751.55189578556</v>
      </c>
      <c r="F18">
        <f t="shared" si="0"/>
        <v>-1216.4481042144398</v>
      </c>
    </row>
    <row r="19" spans="1:6" x14ac:dyDescent="0.3">
      <c r="A19" s="1">
        <v>16</v>
      </c>
      <c r="B19" s="2">
        <v>47781</v>
      </c>
      <c r="C19" s="3">
        <v>1108</v>
      </c>
      <c r="D19" s="3">
        <v>1120</v>
      </c>
      <c r="E19" s="4">
        <v>47438.129572937141</v>
      </c>
      <c r="F19">
        <f t="shared" si="0"/>
        <v>-342.87042706285865</v>
      </c>
    </row>
    <row r="20" spans="1:6" x14ac:dyDescent="0.3">
      <c r="A20" s="1">
        <v>17</v>
      </c>
      <c r="B20" s="2">
        <v>43202</v>
      </c>
      <c r="C20" s="3">
        <v>590</v>
      </c>
      <c r="D20" s="3">
        <v>1065</v>
      </c>
      <c r="E20" s="4">
        <v>44383.925527426938</v>
      </c>
      <c r="F20">
        <f t="shared" si="0"/>
        <v>1181.9255274269381</v>
      </c>
    </row>
    <row r="21" spans="1:6" x14ac:dyDescent="0.3">
      <c r="A21" s="1">
        <v>18</v>
      </c>
      <c r="B21" s="2">
        <v>44074</v>
      </c>
      <c r="C21" s="3">
        <v>607</v>
      </c>
      <c r="D21" s="3">
        <v>1132</v>
      </c>
      <c r="E21" s="4">
        <v>44837.330220568016</v>
      </c>
      <c r="F21">
        <f t="shared" si="0"/>
        <v>763.33022056801565</v>
      </c>
    </row>
    <row r="22" spans="1:6" ht="15" thickBot="1" x14ac:dyDescent="0.35">
      <c r="A22" s="1">
        <v>19</v>
      </c>
      <c r="B22" s="2">
        <v>44610</v>
      </c>
      <c r="C22" s="3">
        <v>513</v>
      </c>
      <c r="D22" s="3">
        <v>839</v>
      </c>
      <c r="E22" s="5">
        <v>42749.937831796851</v>
      </c>
      <c r="F22" s="13">
        <f t="shared" si="0"/>
        <v>-1860.0621682031488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AA0099-63DA-4022-921F-16540E1CD1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44C8D83-3E4E-472E-ADC2-A3C8B493E2E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D34B9FB-AB56-4017-861F-4EB2173AF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DELL</cp:lastModifiedBy>
  <dcterms:created xsi:type="dcterms:W3CDTF">2007-04-05T22:06:32Z</dcterms:created>
  <dcterms:modified xsi:type="dcterms:W3CDTF">2022-03-28T15:55:53Z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