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19E9EDD-FC52-4824-B9A1-CEE73186C8D9}" xr6:coauthVersionLast="47" xr6:coauthVersionMax="47" xr10:uidLastSave="{00000000-0000-0000-0000-000000000000}"/>
  <bookViews>
    <workbookView xWindow="-108" yWindow="-108" windowWidth="23256" windowHeight="12576" xr2:uid="{8FD0F0F4-D114-42DA-B171-94EA66B930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C11" i="1"/>
  <c r="C12" i="1"/>
  <c r="C13" i="1"/>
  <c r="C14" i="1"/>
  <c r="C10" i="1"/>
  <c r="F4" i="1"/>
  <c r="F5" i="1"/>
  <c r="F6" i="1"/>
  <c r="F7" i="1"/>
  <c r="E7" i="1"/>
  <c r="E4" i="1"/>
  <c r="E5" i="1"/>
  <c r="E6" i="1"/>
  <c r="E3" i="1"/>
  <c r="D7" i="1"/>
  <c r="C7" i="1"/>
  <c r="D4" i="1"/>
  <c r="D5" i="1"/>
  <c r="D6" i="1"/>
  <c r="D3" i="1"/>
</calcChain>
</file>

<file path=xl/sharedStrings.xml><?xml version="1.0" encoding="utf-8"?>
<sst xmlns="http://schemas.openxmlformats.org/spreadsheetml/2006/main" count="28" uniqueCount="13">
  <si>
    <t>Expenditure Item</t>
  </si>
  <si>
    <t>January</t>
  </si>
  <si>
    <t>February</t>
  </si>
  <si>
    <t>March</t>
  </si>
  <si>
    <t>Advertisement</t>
  </si>
  <si>
    <t>Salary</t>
  </si>
  <si>
    <t>Raw materials</t>
  </si>
  <si>
    <t>Utilities</t>
  </si>
  <si>
    <t>Total</t>
  </si>
  <si>
    <t>Q1 Total 2021</t>
  </si>
  <si>
    <t>Q1 Total 2020</t>
  </si>
  <si>
    <t>Quaterly 2020</t>
  </si>
  <si>
    <t>Quaterly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</si>
</sst>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Q1 Total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Advertisement</c:v>
                </c:pt>
                <c:pt idx="1">
                  <c:v>Salary</c:v>
                </c:pt>
                <c:pt idx="2">
                  <c:v>Raw materials</c:v>
                </c:pt>
                <c:pt idx="3">
                  <c:v>Utilities</c:v>
                </c:pt>
                <c:pt idx="4">
                  <c:v>Total</c:v>
                </c:pt>
              </c:strCache>
            </c:strRef>
          </c:cat>
          <c:val>
            <c:numRef>
              <c:f>Sheet1!$F$3:$F$7</c:f>
              <c:numCache>
                <c:formatCode>"₹"\ #,##0.00</c:formatCode>
                <c:ptCount val="5"/>
                <c:pt idx="0">
                  <c:v>21210.7</c:v>
                </c:pt>
                <c:pt idx="1">
                  <c:v>30301</c:v>
                </c:pt>
                <c:pt idx="2">
                  <c:v>63632.1</c:v>
                </c:pt>
                <c:pt idx="3">
                  <c:v>3030.1</c:v>
                </c:pt>
                <c:pt idx="4">
                  <c:v>118173.9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0-4BCA-BC05-69E6E1F5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726816"/>
        <c:axId val="214723904"/>
        <c:axId val="0"/>
      </c:bar3DChart>
      <c:catAx>
        <c:axId val="2147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3904"/>
        <c:crosses val="autoZero"/>
        <c:auto val="1"/>
        <c:lblAlgn val="ctr"/>
        <c:lblOffset val="100"/>
        <c:noMultiLvlLbl val="0"/>
      </c:catAx>
      <c:valAx>
        <c:axId val="214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Q1 Total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Sheet1!$B$10:$B$14</c:f>
              <c:strCache>
                <c:ptCount val="5"/>
                <c:pt idx="0">
                  <c:v>Advertisement</c:v>
                </c:pt>
                <c:pt idx="1">
                  <c:v>Salary</c:v>
                </c:pt>
                <c:pt idx="2">
                  <c:v>Raw materials</c:v>
                </c:pt>
                <c:pt idx="3">
                  <c:v>Utilities</c:v>
                </c:pt>
                <c:pt idx="4">
                  <c:v>Total</c:v>
                </c:pt>
              </c:strCache>
            </c:strRef>
          </c:cat>
          <c:val>
            <c:numRef>
              <c:f>Sheet1!$F$10:$F$14</c:f>
              <c:numCache>
                <c:formatCode>"₹"\ #,##0.00</c:formatCode>
                <c:ptCount val="5"/>
                <c:pt idx="0">
                  <c:v>22922.396000000001</c:v>
                </c:pt>
                <c:pt idx="1">
                  <c:v>32746.28</c:v>
                </c:pt>
                <c:pt idx="2">
                  <c:v>68767.187999999995</c:v>
                </c:pt>
                <c:pt idx="3">
                  <c:v>3274.6280000000002</c:v>
                </c:pt>
                <c:pt idx="4">
                  <c:v>127710.492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8-4AB4-B44B-6101AE0F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7353488"/>
        <c:axId val="1047366800"/>
        <c:axId val="0"/>
      </c:bar3DChart>
      <c:catAx>
        <c:axId val="10473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66800"/>
        <c:crosses val="autoZero"/>
        <c:auto val="1"/>
        <c:lblAlgn val="ctr"/>
        <c:lblOffset val="100"/>
        <c:noMultiLvlLbl val="0"/>
      </c:catAx>
      <c:valAx>
        <c:axId val="10473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Quaterly</a:t>
            </a:r>
            <a:r>
              <a:rPr lang="en-IN" baseline="0"/>
              <a:t> expense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Quaterly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Sheet1!$B$17:$B$21</c:f>
              <c:strCache>
                <c:ptCount val="5"/>
                <c:pt idx="0">
                  <c:v>Advertisement</c:v>
                </c:pt>
                <c:pt idx="1">
                  <c:v>Salary</c:v>
                </c:pt>
                <c:pt idx="2">
                  <c:v>Raw materials</c:v>
                </c:pt>
                <c:pt idx="3">
                  <c:v>Utilities</c:v>
                </c:pt>
                <c:pt idx="4">
                  <c:v>Total</c:v>
                </c:pt>
              </c:strCache>
            </c:strRef>
          </c:cat>
          <c:val>
            <c:numRef>
              <c:f>Sheet1!$C$17:$C$21</c:f>
              <c:numCache>
                <c:formatCode>"₹"\ #,##0.00</c:formatCode>
                <c:ptCount val="5"/>
                <c:pt idx="0">
                  <c:v>21210.7</c:v>
                </c:pt>
                <c:pt idx="1">
                  <c:v>30301</c:v>
                </c:pt>
                <c:pt idx="2">
                  <c:v>63632.1</c:v>
                </c:pt>
                <c:pt idx="3">
                  <c:v>3030.1</c:v>
                </c:pt>
                <c:pt idx="4">
                  <c:v>118173.9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C-485A-9E1F-351255852720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Quaterly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Sheet1!$B$17:$B$21</c:f>
              <c:strCache>
                <c:ptCount val="5"/>
                <c:pt idx="0">
                  <c:v>Advertisement</c:v>
                </c:pt>
                <c:pt idx="1">
                  <c:v>Salary</c:v>
                </c:pt>
                <c:pt idx="2">
                  <c:v>Raw materials</c:v>
                </c:pt>
                <c:pt idx="3">
                  <c:v>Utilities</c:v>
                </c:pt>
                <c:pt idx="4">
                  <c:v>Total</c:v>
                </c:pt>
              </c:strCache>
            </c:strRef>
          </c:cat>
          <c:val>
            <c:numRef>
              <c:f>Sheet1!$D$17:$D$21</c:f>
              <c:numCache>
                <c:formatCode>"₹"\ #,##0.00</c:formatCode>
                <c:ptCount val="5"/>
                <c:pt idx="0">
                  <c:v>22922.400000000001</c:v>
                </c:pt>
                <c:pt idx="1">
                  <c:v>32746.28</c:v>
                </c:pt>
                <c:pt idx="2">
                  <c:v>68767.19</c:v>
                </c:pt>
                <c:pt idx="3">
                  <c:v>3274.63</c:v>
                </c:pt>
                <c:pt idx="4">
                  <c:v>127710.49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C-485A-9E1F-35125585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7353072"/>
        <c:axId val="1047356816"/>
        <c:axId val="0"/>
      </c:bar3DChart>
      <c:catAx>
        <c:axId val="10473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6816"/>
        <c:crosses val="autoZero"/>
        <c:auto val="1"/>
        <c:lblAlgn val="ctr"/>
        <c:lblOffset val="100"/>
        <c:noMultiLvlLbl val="0"/>
      </c:catAx>
      <c:valAx>
        <c:axId val="10473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179070</xdr:rowOff>
    </xdr:from>
    <xdr:to>
      <xdr:col>13</xdr:col>
      <xdr:colOff>426720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B5CF6-C653-4B1F-AB83-E441BE1AB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0</xdr:row>
      <xdr:rowOff>171450</xdr:rowOff>
    </xdr:from>
    <xdr:to>
      <xdr:col>21</xdr:col>
      <xdr:colOff>228600</xdr:colOff>
      <xdr:row>15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9516F-BC0C-4FE0-9D5D-BB7040F6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16</xdr:row>
      <xdr:rowOff>41910</xdr:rowOff>
    </xdr:from>
    <xdr:to>
      <xdr:col>15</xdr:col>
      <xdr:colOff>571500</xdr:colOff>
      <xdr:row>31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0D9BB-A6D3-45BE-9A79-F0A15CCC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CDEA-CEA4-4F8C-9037-D9A6CF4A90B5}">
  <dimension ref="A1:U21"/>
  <sheetViews>
    <sheetView tabSelected="1" workbookViewId="0">
      <selection activeCell="S21" sqref="S21"/>
    </sheetView>
  </sheetViews>
  <sheetFormatPr defaultRowHeight="14.4" x14ac:dyDescent="0.3"/>
  <cols>
    <col min="2" max="2" width="16.5546875" bestFit="1" customWidth="1"/>
    <col min="3" max="3" width="17.44140625" customWidth="1"/>
    <col min="4" max="4" width="15.109375" customWidth="1"/>
    <col min="5" max="5" width="10.44140625" customWidth="1"/>
    <col min="6" max="6" width="11.88671875" customWidth="1"/>
  </cols>
  <sheetData>
    <row r="1" spans="1:21" ht="15" thickBot="1" x14ac:dyDescent="0.35"/>
    <row r="2" spans="1:21" x14ac:dyDescent="0.3">
      <c r="A2" s="9">
        <v>2020</v>
      </c>
      <c r="B2" s="4" t="s">
        <v>0</v>
      </c>
      <c r="C2" s="4" t="s">
        <v>1</v>
      </c>
      <c r="D2" s="4" t="s">
        <v>2</v>
      </c>
      <c r="E2" s="4" t="s">
        <v>3</v>
      </c>
      <c r="F2" s="5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0"/>
      <c r="B3" s="2" t="s">
        <v>4</v>
      </c>
      <c r="C3" s="3">
        <v>7000</v>
      </c>
      <c r="D3" s="3">
        <f>C3*1.01</f>
        <v>7070</v>
      </c>
      <c r="E3" s="3">
        <f>D3*1.01</f>
        <v>7140.7</v>
      </c>
      <c r="F3" s="6">
        <f>SUM(C3:E3)</f>
        <v>21210.7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0"/>
      <c r="B4" s="2" t="s">
        <v>5</v>
      </c>
      <c r="C4" s="3">
        <v>10000</v>
      </c>
      <c r="D4" s="3">
        <f t="shared" ref="D4:E6" si="0">C4*1.01</f>
        <v>10100</v>
      </c>
      <c r="E4" s="3">
        <f t="shared" si="0"/>
        <v>10201</v>
      </c>
      <c r="F4" s="6">
        <f t="shared" ref="F4:F7" si="1">SUM(C4:E4)</f>
        <v>30301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10"/>
      <c r="B5" s="2" t="s">
        <v>6</v>
      </c>
      <c r="C5" s="3">
        <v>21000</v>
      </c>
      <c r="D5" s="3">
        <f t="shared" si="0"/>
        <v>21210</v>
      </c>
      <c r="E5" s="3">
        <f t="shared" si="0"/>
        <v>21422.1</v>
      </c>
      <c r="F5" s="6">
        <f t="shared" si="1"/>
        <v>63632.1</v>
      </c>
    </row>
    <row r="6" spans="1:21" x14ac:dyDescent="0.3">
      <c r="A6" s="10"/>
      <c r="B6" s="2" t="s">
        <v>7</v>
      </c>
      <c r="C6" s="3">
        <v>1000</v>
      </c>
      <c r="D6" s="3">
        <f t="shared" si="0"/>
        <v>1010</v>
      </c>
      <c r="E6" s="3">
        <f t="shared" si="0"/>
        <v>1020.1</v>
      </c>
      <c r="F6" s="6">
        <f t="shared" si="1"/>
        <v>3030.1</v>
      </c>
    </row>
    <row r="7" spans="1:21" ht="15" thickBot="1" x14ac:dyDescent="0.35">
      <c r="A7" s="11"/>
      <c r="B7" s="7" t="s">
        <v>8</v>
      </c>
      <c r="C7" s="8">
        <f>SUM(C3:C6)</f>
        <v>39000</v>
      </c>
      <c r="D7" s="8">
        <f>SUM(D3:D6)</f>
        <v>39390</v>
      </c>
      <c r="E7" s="8">
        <f>SUM(E3:E6)</f>
        <v>39783.9</v>
      </c>
      <c r="F7" s="6">
        <f t="shared" si="1"/>
        <v>118173.9</v>
      </c>
    </row>
    <row r="8" spans="1:21" ht="15" thickBot="1" x14ac:dyDescent="0.35"/>
    <row r="9" spans="1:21" x14ac:dyDescent="0.3">
      <c r="A9" s="9">
        <v>2021</v>
      </c>
      <c r="B9" s="4" t="s">
        <v>0</v>
      </c>
      <c r="C9" s="4" t="s">
        <v>1</v>
      </c>
      <c r="D9" s="4" t="s">
        <v>2</v>
      </c>
      <c r="E9" s="4" t="s">
        <v>3</v>
      </c>
      <c r="F9" s="5" t="s">
        <v>9</v>
      </c>
    </row>
    <row r="10" spans="1:21" x14ac:dyDescent="0.3">
      <c r="A10" s="10"/>
      <c r="B10" s="2" t="s">
        <v>4</v>
      </c>
      <c r="C10" s="3">
        <f>C3*1.07</f>
        <v>7490</v>
      </c>
      <c r="D10" s="3">
        <f>C10*1.02</f>
        <v>7639.8</v>
      </c>
      <c r="E10" s="3">
        <f t="shared" ref="E10:F10" si="2">D10*1.02</f>
        <v>7792.5960000000005</v>
      </c>
      <c r="F10" s="3">
        <f>SUM(C10:E10)</f>
        <v>22922.396000000001</v>
      </c>
    </row>
    <row r="11" spans="1:21" x14ac:dyDescent="0.3">
      <c r="A11" s="10"/>
      <c r="B11" s="2" t="s">
        <v>5</v>
      </c>
      <c r="C11" s="3">
        <f t="shared" ref="C11:C14" si="3">C4*1.07</f>
        <v>10700</v>
      </c>
      <c r="D11" s="3">
        <f t="shared" ref="D11:F14" si="4">C11*1.02</f>
        <v>10914</v>
      </c>
      <c r="E11" s="3">
        <f t="shared" si="4"/>
        <v>11132.28</v>
      </c>
      <c r="F11" s="3">
        <f t="shared" ref="F11:F14" si="5">SUM(C11:E11)</f>
        <v>32746.28</v>
      </c>
    </row>
    <row r="12" spans="1:21" x14ac:dyDescent="0.3">
      <c r="A12" s="10"/>
      <c r="B12" s="2" t="s">
        <v>6</v>
      </c>
      <c r="C12" s="3">
        <f t="shared" si="3"/>
        <v>22470</v>
      </c>
      <c r="D12" s="3">
        <f t="shared" si="4"/>
        <v>22919.4</v>
      </c>
      <c r="E12" s="3">
        <f t="shared" si="4"/>
        <v>23377.788</v>
      </c>
      <c r="F12" s="3">
        <f t="shared" si="5"/>
        <v>68767.187999999995</v>
      </c>
    </row>
    <row r="13" spans="1:21" x14ac:dyDescent="0.3">
      <c r="A13" s="10"/>
      <c r="B13" s="2" t="s">
        <v>7</v>
      </c>
      <c r="C13" s="3">
        <f t="shared" si="3"/>
        <v>1070</v>
      </c>
      <c r="D13" s="3">
        <f t="shared" si="4"/>
        <v>1091.4000000000001</v>
      </c>
      <c r="E13" s="3">
        <f t="shared" si="4"/>
        <v>1113.2280000000001</v>
      </c>
      <c r="F13" s="3">
        <f t="shared" si="5"/>
        <v>3274.6280000000002</v>
      </c>
    </row>
    <row r="14" spans="1:21" ht="15" thickBot="1" x14ac:dyDescent="0.35">
      <c r="A14" s="11"/>
      <c r="B14" s="7" t="s">
        <v>8</v>
      </c>
      <c r="C14" s="3">
        <f t="shared" si="3"/>
        <v>41730</v>
      </c>
      <c r="D14" s="3">
        <f t="shared" si="4"/>
        <v>42564.6</v>
      </c>
      <c r="E14" s="3">
        <f t="shared" si="4"/>
        <v>43415.892</v>
      </c>
      <c r="F14" s="3">
        <f t="shared" si="5"/>
        <v>127710.492</v>
      </c>
    </row>
    <row r="15" spans="1:21" ht="15" thickBot="1" x14ac:dyDescent="0.35"/>
    <row r="16" spans="1:21" x14ac:dyDescent="0.3">
      <c r="B16" s="4" t="s">
        <v>0</v>
      </c>
      <c r="C16" s="5" t="s">
        <v>11</v>
      </c>
      <c r="D16" t="s">
        <v>12</v>
      </c>
    </row>
    <row r="17" spans="2:4" x14ac:dyDescent="0.3">
      <c r="B17" s="2" t="s">
        <v>4</v>
      </c>
      <c r="C17" s="6">
        <v>21210.7</v>
      </c>
      <c r="D17" s="3">
        <v>22922.400000000001</v>
      </c>
    </row>
    <row r="18" spans="2:4" x14ac:dyDescent="0.3">
      <c r="B18" s="2" t="s">
        <v>5</v>
      </c>
      <c r="C18" s="6">
        <v>30301</v>
      </c>
      <c r="D18" s="3">
        <v>32746.28</v>
      </c>
    </row>
    <row r="19" spans="2:4" x14ac:dyDescent="0.3">
      <c r="B19" s="2" t="s">
        <v>6</v>
      </c>
      <c r="C19" s="6">
        <v>63632.1</v>
      </c>
      <c r="D19" s="3">
        <v>68767.19</v>
      </c>
    </row>
    <row r="20" spans="2:4" x14ac:dyDescent="0.3">
      <c r="B20" s="2" t="s">
        <v>7</v>
      </c>
      <c r="C20" s="6">
        <v>3030.1</v>
      </c>
      <c r="D20" s="3">
        <v>3274.63</v>
      </c>
    </row>
    <row r="21" spans="2:4" ht="15" thickBot="1" x14ac:dyDescent="0.35">
      <c r="B21" s="7" t="s">
        <v>8</v>
      </c>
      <c r="C21" s="6">
        <v>118173.9</v>
      </c>
      <c r="D21" s="3">
        <v>127710.49</v>
      </c>
    </row>
  </sheetData>
  <mergeCells count="2">
    <mergeCell ref="A2:A7"/>
    <mergeCell ref="A9:A14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246C6B24D12E4A85CD9328C69895FD" ma:contentTypeVersion="11" ma:contentTypeDescription="Create a new document." ma:contentTypeScope="" ma:versionID="1e11325aebefc5a3e73d3b35f7714212">
  <xsd:schema xmlns:xsd="http://www.w3.org/2001/XMLSchema" xmlns:xs="http://www.w3.org/2001/XMLSchema" xmlns:p="http://schemas.microsoft.com/office/2006/metadata/properties" xmlns:ns2="c9210207-2be1-4bd2-83ed-ae9338d639b4" xmlns:ns3="5ac2d67f-8312-48ae-b5c8-5015b81db4d9" targetNamespace="http://schemas.microsoft.com/office/2006/metadata/properties" ma:root="true" ma:fieldsID="b9df3897434cec18aa187e3d3c092200" ns2:_="" ns3:_="">
    <xsd:import namespace="c9210207-2be1-4bd2-83ed-ae9338d639b4"/>
    <xsd:import namespace="5ac2d67f-8312-48ae-b5c8-5015b81db4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10207-2be1-4bd2-83ed-ae9338d639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2d67f-8312-48ae-b5c8-5015b81db4d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1CF764-5B1D-47B8-A4B6-14D68001C0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BAFDB8-A7EE-43DE-B767-C89DC3618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10207-2be1-4bd2-83ed-ae9338d639b4"/>
    <ds:schemaRef ds:uri="5ac2d67f-8312-48ae-b5c8-5015b81db4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54DA7A-D409-4337-BC69-A4CAFADB58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P Sebastian</dc:creator>
  <cp:keywords/>
  <dc:description/>
  <cp:lastModifiedBy>DELL</cp:lastModifiedBy>
  <cp:revision/>
  <dcterms:created xsi:type="dcterms:W3CDTF">2021-01-10T14:10:39Z</dcterms:created>
  <dcterms:modified xsi:type="dcterms:W3CDTF">2022-03-08T19:13:13Z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0x010100D5246C6B24D12E4A85CD9328C69895FD</vt:lpwstr>
  </property>
</Properties>
</file>