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F3861AD-322D-4FD4-91CD-9ACC5D51CA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ve Analysis" sheetId="10" r:id="rId1"/>
    <sheet name="Highest stocks" sheetId="11" r:id="rId2"/>
    <sheet name="Sheet1" sheetId="9" r:id="rId3"/>
  </sheets>
  <definedNames>
    <definedName name="CSC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1" l="1"/>
  <c r="K7" i="11"/>
  <c r="K6" i="11"/>
  <c r="J8" i="11"/>
  <c r="J7" i="11"/>
  <c r="J6" i="11"/>
  <c r="I8" i="11"/>
  <c r="I7" i="11"/>
  <c r="I6" i="11"/>
  <c r="H8" i="11"/>
  <c r="H7" i="11"/>
  <c r="H6" i="11"/>
</calcChain>
</file>

<file path=xl/sharedStrings.xml><?xml version="1.0" encoding="utf-8"?>
<sst xmlns="http://schemas.openxmlformats.org/spreadsheetml/2006/main" count="85" uniqueCount="27">
  <si>
    <t>Date</t>
  </si>
  <si>
    <t>CompanyA</t>
  </si>
  <si>
    <t>CompanyB</t>
  </si>
  <si>
    <t>CompanyC</t>
  </si>
  <si>
    <t>CompanyD</t>
  </si>
  <si>
    <t>Stock Prices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</si>
  <si>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</si>
  <si>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</si>
  <si>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</si>
  <si>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</si>
  <si>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</si>
  <si>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</si>
  <si>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</si>
  <si>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</si>
  <si>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</si>
  <si>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</si>
  <si>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</si>
  <si>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</si>
  <si>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</si>
  <si>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</si>
  <si>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</si>
  <si>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</si>
  <si>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Company A</t>
  </si>
  <si>
    <t>Company B</t>
  </si>
  <si>
    <t>Company C</t>
  </si>
  <si>
    <t>Company D</t>
  </si>
  <si>
    <t>Highest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</si>
</sst>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9" xfId="0" applyFill="1" applyBorder="1" applyAlignment="1"/>
    <xf numFmtId="0" fontId="3" fillId="0" borderId="2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0" fillId="0" borderId="23" xfId="0" applyFill="1" applyBorder="1" applyAlignment="1"/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16E7-5C1E-4C80-9E20-1CAED36D9058}">
  <dimension ref="A1:H18"/>
  <sheetViews>
    <sheetView workbookViewId="0">
      <selection activeCell="B26" sqref="B26"/>
    </sheetView>
  </sheetViews>
  <sheetFormatPr defaultRowHeight="13.2" x14ac:dyDescent="0.25"/>
  <cols>
    <col min="1" max="1" width="22.33203125" customWidth="1"/>
    <col min="2" max="2" width="23.44140625" customWidth="1"/>
    <col min="3" max="3" width="27.109375" customWidth="1"/>
    <col min="4" max="4" width="19.33203125" customWidth="1"/>
    <col min="5" max="5" width="29.5546875" customWidth="1"/>
    <col min="6" max="6" width="16.21875" customWidth="1"/>
    <col min="7" max="7" width="27.44140625" customWidth="1"/>
    <col min="8" max="8" width="17.44140625" customWidth="1"/>
  </cols>
  <sheetData>
    <row r="1" spans="1:8" x14ac:dyDescent="0.25">
      <c r="A1" s="25" t="s">
        <v>22</v>
      </c>
      <c r="B1" s="24"/>
      <c r="C1" s="24" t="s">
        <v>23</v>
      </c>
      <c r="D1" s="24"/>
      <c r="E1" s="24" t="s">
        <v>24</v>
      </c>
      <c r="F1" s="24"/>
      <c r="G1" s="24" t="s">
        <v>25</v>
      </c>
      <c r="H1" s="26"/>
    </row>
    <row r="2" spans="1:8" x14ac:dyDescent="0.25">
      <c r="A2" s="27"/>
      <c r="B2" s="2"/>
      <c r="C2" s="2"/>
      <c r="D2" s="2"/>
      <c r="E2" s="2"/>
      <c r="F2" s="2"/>
      <c r="G2" s="2"/>
      <c r="H2" s="28"/>
    </row>
    <row r="3" spans="1:8" x14ac:dyDescent="0.25">
      <c r="A3" s="27" t="s">
        <v>6</v>
      </c>
      <c r="B3" s="2">
        <v>3.37257247137931E-2</v>
      </c>
      <c r="C3" s="2" t="s">
        <v>6</v>
      </c>
      <c r="D3" s="2">
        <v>1.26685693E-2</v>
      </c>
      <c r="E3" s="2" t="s">
        <v>6</v>
      </c>
      <c r="F3" s="2">
        <v>2.5740209553448284E-2</v>
      </c>
      <c r="G3" s="2" t="s">
        <v>6</v>
      </c>
      <c r="H3" s="28">
        <v>5.4065697224137945E-3</v>
      </c>
    </row>
    <row r="4" spans="1:8" x14ac:dyDescent="0.25">
      <c r="A4" s="27" t="s">
        <v>7</v>
      </c>
      <c r="B4" s="2">
        <v>1.1609681652600429E-2</v>
      </c>
      <c r="C4" s="2" t="s">
        <v>7</v>
      </c>
      <c r="D4" s="2">
        <v>7.4439686270147782E-3</v>
      </c>
      <c r="E4" s="2" t="s">
        <v>7</v>
      </c>
      <c r="F4" s="2">
        <v>1.3961048872667477E-2</v>
      </c>
      <c r="G4" s="2" t="s">
        <v>7</v>
      </c>
      <c r="H4" s="28">
        <v>1.1331216118911846E-2</v>
      </c>
    </row>
    <row r="5" spans="1:8" x14ac:dyDescent="0.25">
      <c r="A5" s="27" t="s">
        <v>8</v>
      </c>
      <c r="B5" s="2">
        <v>3.1612396200000004E-2</v>
      </c>
      <c r="C5" s="2" t="s">
        <v>8</v>
      </c>
      <c r="D5" s="2">
        <v>1.2954642949999999E-2</v>
      </c>
      <c r="E5" s="2" t="s">
        <v>8</v>
      </c>
      <c r="F5" s="2">
        <v>1.29064061E-2</v>
      </c>
      <c r="G5" s="2" t="s">
        <v>8</v>
      </c>
      <c r="H5" s="28">
        <v>-1.9285209500000001E-2</v>
      </c>
    </row>
    <row r="6" spans="1:8" x14ac:dyDescent="0.25">
      <c r="A6" s="27" t="s">
        <v>9</v>
      </c>
      <c r="B6" s="2" t="e">
        <v>#N/A</v>
      </c>
      <c r="C6" s="2" t="s">
        <v>9</v>
      </c>
      <c r="D6" s="2" t="e">
        <v>#N/A</v>
      </c>
      <c r="E6" s="2" t="s">
        <v>9</v>
      </c>
      <c r="F6" s="2" t="e">
        <v>#N/A</v>
      </c>
      <c r="G6" s="2" t="s">
        <v>9</v>
      </c>
      <c r="H6" s="28" t="e">
        <v>#N/A</v>
      </c>
    </row>
    <row r="7" spans="1:8" x14ac:dyDescent="0.25">
      <c r="A7" s="27" t="s">
        <v>10</v>
      </c>
      <c r="B7" s="2">
        <v>8.8416701297515998E-2</v>
      </c>
      <c r="C7" s="2" t="s">
        <v>10</v>
      </c>
      <c r="D7" s="2">
        <v>5.6691576070513831E-2</v>
      </c>
      <c r="E7" s="2" t="s">
        <v>10</v>
      </c>
      <c r="F7" s="2">
        <v>0.10632418053411261</v>
      </c>
      <c r="G7" s="2" t="s">
        <v>10</v>
      </c>
      <c r="H7" s="28">
        <v>8.6295970975140454E-2</v>
      </c>
    </row>
    <row r="8" spans="1:8" x14ac:dyDescent="0.25">
      <c r="A8" s="27" t="s">
        <v>11</v>
      </c>
      <c r="B8" s="2">
        <v>7.8175130683341681E-3</v>
      </c>
      <c r="C8" s="2" t="s">
        <v>11</v>
      </c>
      <c r="D8" s="2">
        <v>3.2139347973588568E-3</v>
      </c>
      <c r="E8" s="2" t="s">
        <v>11</v>
      </c>
      <c r="F8" s="2">
        <v>1.1304831366250569E-2</v>
      </c>
      <c r="G8" s="2" t="s">
        <v>11</v>
      </c>
      <c r="H8" s="28">
        <v>7.4469946065422845E-3</v>
      </c>
    </row>
    <row r="9" spans="1:8" x14ac:dyDescent="0.25">
      <c r="A9" s="27" t="s">
        <v>12</v>
      </c>
      <c r="B9" s="2">
        <v>0.9181818258540706</v>
      </c>
      <c r="C9" s="2" t="s">
        <v>12</v>
      </c>
      <c r="D9" s="2">
        <v>1.1764799389988796</v>
      </c>
      <c r="E9" s="2" t="s">
        <v>12</v>
      </c>
      <c r="F9" s="2">
        <v>7.2408459867902675E-2</v>
      </c>
      <c r="G9" s="2" t="s">
        <v>12</v>
      </c>
      <c r="H9" s="28">
        <v>-0.43992091518338894</v>
      </c>
    </row>
    <row r="10" spans="1:8" x14ac:dyDescent="0.25">
      <c r="A10" s="27" t="s">
        <v>13</v>
      </c>
      <c r="B10" s="2">
        <v>0.42157878135181681</v>
      </c>
      <c r="C10" s="2" t="s">
        <v>13</v>
      </c>
      <c r="D10" s="2">
        <v>0.25029279472528188</v>
      </c>
      <c r="E10" s="2" t="s">
        <v>13</v>
      </c>
      <c r="F10" s="2">
        <v>5.1735227396762208E-2</v>
      </c>
      <c r="G10" s="2" t="s">
        <v>13</v>
      </c>
      <c r="H10" s="28">
        <v>0.42221405487660024</v>
      </c>
    </row>
    <row r="11" spans="1:8" x14ac:dyDescent="0.25">
      <c r="A11" s="27" t="s">
        <v>14</v>
      </c>
      <c r="B11" s="2">
        <v>0.46307760440000001</v>
      </c>
      <c r="C11" s="2" t="s">
        <v>14</v>
      </c>
      <c r="D11" s="2">
        <v>0.32434184870000005</v>
      </c>
      <c r="E11" s="2" t="s">
        <v>14</v>
      </c>
      <c r="F11" s="2">
        <v>0.47966507079999998</v>
      </c>
      <c r="G11" s="2" t="s">
        <v>14</v>
      </c>
      <c r="H11" s="28">
        <v>0.37604106920000002</v>
      </c>
    </row>
    <row r="12" spans="1:8" x14ac:dyDescent="0.25">
      <c r="A12" s="27" t="s">
        <v>15</v>
      </c>
      <c r="B12" s="2">
        <v>-0.159090906</v>
      </c>
      <c r="C12" s="2" t="s">
        <v>15</v>
      </c>
      <c r="D12" s="2">
        <v>-0.13438046000000001</v>
      </c>
      <c r="E12" s="2" t="s">
        <v>15</v>
      </c>
      <c r="F12" s="2">
        <v>-0.25</v>
      </c>
      <c r="G12" s="2" t="s">
        <v>15</v>
      </c>
      <c r="H12" s="28">
        <v>-0.15855856199999999</v>
      </c>
    </row>
    <row r="13" spans="1:8" x14ac:dyDescent="0.25">
      <c r="A13" s="27" t="s">
        <v>16</v>
      </c>
      <c r="B13" s="2">
        <v>0.30398669839999998</v>
      </c>
      <c r="C13" s="2" t="s">
        <v>16</v>
      </c>
      <c r="D13" s="2">
        <v>0.18996138870000001</v>
      </c>
      <c r="E13" s="2" t="s">
        <v>16</v>
      </c>
      <c r="F13" s="2">
        <v>0.22966507080000001</v>
      </c>
      <c r="G13" s="2" t="s">
        <v>16</v>
      </c>
      <c r="H13" s="28">
        <v>0.21748250720000001</v>
      </c>
    </row>
    <row r="14" spans="1:8" x14ac:dyDescent="0.25">
      <c r="A14" s="27" t="s">
        <v>17</v>
      </c>
      <c r="B14" s="2">
        <v>1.9560920333999996</v>
      </c>
      <c r="C14" s="2" t="s">
        <v>17</v>
      </c>
      <c r="D14" s="2">
        <v>0.73477701939999995</v>
      </c>
      <c r="E14" s="2" t="s">
        <v>17</v>
      </c>
      <c r="F14" s="2">
        <v>1.4929321541000005</v>
      </c>
      <c r="G14" s="2" t="s">
        <v>17</v>
      </c>
      <c r="H14" s="28">
        <v>0.31358104390000008</v>
      </c>
    </row>
    <row r="15" spans="1:8" x14ac:dyDescent="0.25">
      <c r="A15" s="27" t="s">
        <v>18</v>
      </c>
      <c r="B15" s="2">
        <v>58</v>
      </c>
      <c r="C15" s="2" t="s">
        <v>18</v>
      </c>
      <c r="D15" s="2">
        <v>58</v>
      </c>
      <c r="E15" s="2" t="s">
        <v>18</v>
      </c>
      <c r="F15" s="2">
        <v>58</v>
      </c>
      <c r="G15" s="2" t="s">
        <v>18</v>
      </c>
      <c r="H15" s="28">
        <v>58</v>
      </c>
    </row>
    <row r="16" spans="1:8" x14ac:dyDescent="0.25">
      <c r="A16" s="27" t="s">
        <v>19</v>
      </c>
      <c r="B16" s="2">
        <v>0.30398669839999998</v>
      </c>
      <c r="C16" s="2" t="s">
        <v>19</v>
      </c>
      <c r="D16" s="2">
        <v>0.18996138870000001</v>
      </c>
      <c r="E16" s="2" t="s">
        <v>19</v>
      </c>
      <c r="F16" s="2">
        <v>0.22966507080000001</v>
      </c>
      <c r="G16" s="2" t="s">
        <v>19</v>
      </c>
      <c r="H16" s="28">
        <v>0.21748250720000001</v>
      </c>
    </row>
    <row r="17" spans="1:8" x14ac:dyDescent="0.25">
      <c r="A17" s="27" t="s">
        <v>20</v>
      </c>
      <c r="B17" s="2">
        <v>-0.159090906</v>
      </c>
      <c r="C17" s="2" t="s">
        <v>20</v>
      </c>
      <c r="D17" s="2">
        <v>-0.13438046000000001</v>
      </c>
      <c r="E17" s="2" t="s">
        <v>20</v>
      </c>
      <c r="F17" s="2">
        <v>-0.25</v>
      </c>
      <c r="G17" s="2" t="s">
        <v>20</v>
      </c>
      <c r="H17" s="28">
        <v>-0.15855856199999999</v>
      </c>
    </row>
    <row r="18" spans="1:8" ht="13.8" thickBot="1" x14ac:dyDescent="0.3">
      <c r="A18" s="29" t="s">
        <v>21</v>
      </c>
      <c r="B18" s="23">
        <v>2.3247986502696889E-2</v>
      </c>
      <c r="C18" s="23" t="s">
        <v>21</v>
      </c>
      <c r="D18" s="23">
        <v>1.4906290055642991E-2</v>
      </c>
      <c r="E18" s="23" t="s">
        <v>21</v>
      </c>
      <c r="F18" s="23">
        <v>2.7956518142990269E-2</v>
      </c>
      <c r="G18" s="23" t="s">
        <v>21</v>
      </c>
      <c r="H18" s="30">
        <v>2.2690368889882465E-2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70F9-2161-4C43-BAB2-8261088CF782}">
  <dimension ref="B1:K62"/>
  <sheetViews>
    <sheetView tabSelected="1" workbookViewId="0">
      <selection activeCell="K10" sqref="K10"/>
    </sheetView>
  </sheetViews>
  <sheetFormatPr defaultRowHeight="13.2" x14ac:dyDescent="0.25"/>
  <cols>
    <col min="2" max="2" width="12.5546875" customWidth="1"/>
    <col min="3" max="3" width="15" customWidth="1"/>
    <col min="4" max="4" width="13.5546875" customWidth="1"/>
    <col min="5" max="5" width="12.6640625" customWidth="1"/>
    <col min="6" max="6" width="14.109375" customWidth="1"/>
    <col min="7" max="7" width="24.88671875" customWidth="1"/>
    <col min="8" max="8" width="12.33203125" customWidth="1"/>
    <col min="9" max="9" width="14.21875" customWidth="1"/>
    <col min="10" max="10" width="14.109375" customWidth="1"/>
    <col min="11" max="11" width="13.6640625" customWidth="1"/>
  </cols>
  <sheetData>
    <row r="1" spans="2:11" ht="13.8" thickBot="1" x14ac:dyDescent="0.3"/>
    <row r="2" spans="2:11" x14ac:dyDescent="0.25">
      <c r="B2" s="17" t="s">
        <v>5</v>
      </c>
      <c r="C2" s="18"/>
      <c r="D2" s="18"/>
      <c r="E2" s="18"/>
      <c r="F2" s="19"/>
    </row>
    <row r="3" spans="2:11" ht="13.8" thickBot="1" x14ac:dyDescent="0.3">
      <c r="B3" s="20"/>
      <c r="C3" s="21"/>
      <c r="D3" s="21"/>
      <c r="E3" s="21"/>
      <c r="F3" s="22"/>
    </row>
    <row r="4" spans="2:11" ht="13.8" thickBot="1" x14ac:dyDescent="0.3">
      <c r="B4" s="14" t="s">
        <v>0</v>
      </c>
      <c r="C4" s="15" t="s">
        <v>1</v>
      </c>
      <c r="D4" s="15" t="s">
        <v>2</v>
      </c>
      <c r="E4" s="15" t="s">
        <v>3</v>
      </c>
      <c r="F4" s="16" t="s">
        <v>4</v>
      </c>
      <c r="G4" s="31" t="s">
        <v>26</v>
      </c>
      <c r="H4" s="15" t="s">
        <v>1</v>
      </c>
      <c r="I4" s="15" t="s">
        <v>2</v>
      </c>
      <c r="J4" s="15" t="s">
        <v>3</v>
      </c>
      <c r="K4" s="16" t="s">
        <v>4</v>
      </c>
    </row>
    <row r="5" spans="2:11" x14ac:dyDescent="0.25">
      <c r="B5" s="11">
        <v>32962</v>
      </c>
      <c r="C5" s="12">
        <v>0.1215189844</v>
      </c>
      <c r="D5" s="12">
        <v>4.0485829100000002E-2</v>
      </c>
      <c r="E5" s="12">
        <v>3.7267081399999999E-2</v>
      </c>
      <c r="F5" s="13">
        <v>2.2284122199999999E-2</v>
      </c>
    </row>
    <row r="6" spans="2:11" x14ac:dyDescent="0.25">
      <c r="B6" s="6">
        <v>32993</v>
      </c>
      <c r="C6" s="5">
        <v>4.7404061999999997E-2</v>
      </c>
      <c r="D6" s="5">
        <v>-3.891051E-3</v>
      </c>
      <c r="E6" s="5">
        <v>-5.3892214000000001E-2</v>
      </c>
      <c r="F6" s="7">
        <v>-3.5422344000000001E-2</v>
      </c>
      <c r="G6" s="32">
        <v>1</v>
      </c>
      <c r="H6">
        <f>LARGE(C5:C62,1)</f>
        <v>0.30398669839999998</v>
      </c>
      <c r="I6">
        <f>LARGE(D5:D62, 1)</f>
        <v>0.18996138870000001</v>
      </c>
      <c r="J6">
        <f xml:space="preserve"> LARGE(E5:E62, 1)</f>
        <v>0.22966507080000001</v>
      </c>
      <c r="K6">
        <f>LARGE(F5:F62,1)</f>
        <v>0.21748250720000001</v>
      </c>
    </row>
    <row r="7" spans="2:11" x14ac:dyDescent="0.25">
      <c r="B7" s="6">
        <v>33024</v>
      </c>
      <c r="C7" s="5">
        <v>0.2586206794</v>
      </c>
      <c r="D7" s="5">
        <v>8.3515621700000001E-2</v>
      </c>
      <c r="E7" s="5">
        <v>0.2215189934</v>
      </c>
      <c r="F7" s="7">
        <v>0.1158192083</v>
      </c>
      <c r="G7" s="32">
        <v>2</v>
      </c>
      <c r="H7">
        <f>LARGE(C5:C62, 2)</f>
        <v>0.2586206794</v>
      </c>
      <c r="I7">
        <f>LARGE(D6:D63, 2)</f>
        <v>0.1176086888</v>
      </c>
      <c r="J7">
        <f xml:space="preserve"> LARGE(E6:E63, 2)</f>
        <v>0.2281609178</v>
      </c>
      <c r="K7">
        <f>LARGE(F6:F63,2)</f>
        <v>0.17065636810000001</v>
      </c>
    </row>
    <row r="8" spans="2:11" x14ac:dyDescent="0.25">
      <c r="B8" s="6">
        <v>33053</v>
      </c>
      <c r="C8" s="5">
        <v>4.1095890099999997E-2</v>
      </c>
      <c r="D8" s="5">
        <v>5.4446458999999996E-3</v>
      </c>
      <c r="E8" s="5">
        <v>-2.5906736E-2</v>
      </c>
      <c r="F8" s="7">
        <v>-2.0565553E-2</v>
      </c>
      <c r="G8" s="32">
        <v>3</v>
      </c>
      <c r="H8">
        <f>LARGE(C5:C62, 3)</f>
        <v>0.16216215489999999</v>
      </c>
      <c r="I8">
        <f>LARGE(D7:D64, 3)</f>
        <v>0.1154684126</v>
      </c>
      <c r="J8">
        <f xml:space="preserve"> LARGE(E7:E64, 3)</f>
        <v>0.22193877400000001</v>
      </c>
      <c r="K8">
        <f>LARGE(F7:F64,3)</f>
        <v>0.17054264250000001</v>
      </c>
    </row>
    <row r="9" spans="2:11" x14ac:dyDescent="0.25">
      <c r="B9" s="6">
        <v>33085</v>
      </c>
      <c r="C9" s="5">
        <v>-0.125</v>
      </c>
      <c r="D9" s="5">
        <v>3.4296028300000003E-2</v>
      </c>
      <c r="E9" s="5">
        <v>-5.3191490000000001E-2</v>
      </c>
      <c r="F9" s="7">
        <v>-2.0997374999999999E-2</v>
      </c>
    </row>
    <row r="10" spans="2:11" x14ac:dyDescent="0.25">
      <c r="B10" s="6">
        <v>33116</v>
      </c>
      <c r="C10" s="5">
        <v>-7.5187965999999995E-2</v>
      </c>
      <c r="D10" s="5">
        <v>-0.13438046000000001</v>
      </c>
      <c r="E10" s="5">
        <v>-0.25</v>
      </c>
      <c r="F10" s="7">
        <v>-0.13136729599999999</v>
      </c>
    </row>
    <row r="11" spans="2:11" x14ac:dyDescent="0.25">
      <c r="B11" s="6">
        <v>33144</v>
      </c>
      <c r="C11" s="5">
        <v>2.4390242999999999E-2</v>
      </c>
      <c r="D11" s="5">
        <v>-0.11338709299999999</v>
      </c>
      <c r="E11" s="5">
        <v>-3.7453180000000001E-3</v>
      </c>
      <c r="F11" s="7">
        <v>-8.8050313000000005E-2</v>
      </c>
    </row>
    <row r="12" spans="2:11" x14ac:dyDescent="0.25">
      <c r="B12" s="6">
        <v>33177</v>
      </c>
      <c r="C12" s="5">
        <v>1.1904762100000001E-2</v>
      </c>
      <c r="D12" s="5">
        <v>-4.5871559999999999E-2</v>
      </c>
      <c r="E12" s="5">
        <v>7.5187971999999999E-3</v>
      </c>
      <c r="F12" s="7">
        <v>1.3793103399999999E-2</v>
      </c>
    </row>
    <row r="13" spans="2:11" x14ac:dyDescent="0.25">
      <c r="B13" s="6">
        <v>33207</v>
      </c>
      <c r="C13" s="5">
        <v>0.13333334029999999</v>
      </c>
      <c r="D13" s="5">
        <v>5.2884616000000002E-2</v>
      </c>
      <c r="E13" s="5">
        <v>0.1194029823</v>
      </c>
      <c r="F13" s="7">
        <v>1.3605441899999999E-2</v>
      </c>
    </row>
    <row r="14" spans="2:11" x14ac:dyDescent="0.25">
      <c r="B14" s="6">
        <v>33238</v>
      </c>
      <c r="C14" s="5">
        <v>4.1522491699999997E-2</v>
      </c>
      <c r="D14" s="5">
        <v>5.7260274899999998E-2</v>
      </c>
      <c r="E14" s="5">
        <v>2.6666667299999999E-2</v>
      </c>
      <c r="F14" s="7">
        <v>-5.8219180000000002E-2</v>
      </c>
    </row>
    <row r="15" spans="2:11" x14ac:dyDescent="0.25">
      <c r="B15" s="6">
        <v>33269</v>
      </c>
      <c r="C15" s="5">
        <v>0.30398669839999998</v>
      </c>
      <c r="D15" s="5">
        <v>0.1154684126</v>
      </c>
      <c r="E15" s="5">
        <v>0.1883116812</v>
      </c>
      <c r="F15" s="7">
        <v>5.4545454700000003E-2</v>
      </c>
    </row>
    <row r="16" spans="2:11" x14ac:dyDescent="0.25">
      <c r="B16" s="6">
        <v>33297</v>
      </c>
      <c r="C16" s="5">
        <v>5.7324841600000002E-2</v>
      </c>
      <c r="D16" s="5">
        <v>7.0468753600000003E-2</v>
      </c>
      <c r="E16" s="5">
        <v>4.37158458E-2</v>
      </c>
      <c r="F16" s="7">
        <v>0.100689657</v>
      </c>
    </row>
    <row r="17" spans="2:6" x14ac:dyDescent="0.25">
      <c r="B17" s="6">
        <v>33325</v>
      </c>
      <c r="C17" s="5">
        <v>2.2891566200000001E-2</v>
      </c>
      <c r="D17" s="5">
        <v>2.3897059299999999E-2</v>
      </c>
      <c r="E17" s="5">
        <v>-2.0942408999999999E-2</v>
      </c>
      <c r="F17" s="7">
        <v>-4.4303796999999999E-2</v>
      </c>
    </row>
    <row r="18" spans="2:6" x14ac:dyDescent="0.25">
      <c r="B18" s="6">
        <v>33358</v>
      </c>
      <c r="C18" s="5">
        <v>-6.7137807999999993E-2</v>
      </c>
      <c r="D18" s="5">
        <v>1.6157988500000001E-2</v>
      </c>
      <c r="E18" s="5">
        <v>5.3475935000000002E-2</v>
      </c>
      <c r="F18" s="7">
        <v>-5.2980131999999999E-2</v>
      </c>
    </row>
    <row r="19" spans="2:6" x14ac:dyDescent="0.25">
      <c r="B19" s="6">
        <v>33389</v>
      </c>
      <c r="C19" s="5">
        <v>0.1085858569</v>
      </c>
      <c r="D19" s="5">
        <v>9.9081270400000004E-2</v>
      </c>
      <c r="E19" s="5">
        <v>0.13197968900000001</v>
      </c>
      <c r="F19" s="7">
        <v>0.21748250720000001</v>
      </c>
    </row>
    <row r="20" spans="2:6" x14ac:dyDescent="0.25">
      <c r="B20" s="6">
        <v>33417</v>
      </c>
      <c r="C20" s="5">
        <v>-6.8906604999999996E-2</v>
      </c>
      <c r="D20" s="5">
        <v>-4.2071196999999998E-2</v>
      </c>
      <c r="E20" s="5">
        <v>-0.165919289</v>
      </c>
      <c r="F20" s="7">
        <v>-5.5072464000000002E-2</v>
      </c>
    </row>
    <row r="21" spans="2:6" x14ac:dyDescent="0.25">
      <c r="B21" s="6">
        <v>33450</v>
      </c>
      <c r="C21" s="5">
        <v>7.8899085499999994E-2</v>
      </c>
      <c r="D21" s="5">
        <v>-1.0135135E-2</v>
      </c>
      <c r="E21" s="5">
        <v>1.0752688200000001E-2</v>
      </c>
      <c r="F21" s="7">
        <v>-2.4539877000000002E-2</v>
      </c>
    </row>
    <row r="22" spans="2:6" x14ac:dyDescent="0.25">
      <c r="B22" s="6">
        <v>33480</v>
      </c>
      <c r="C22" s="5">
        <v>0.15986394879999999</v>
      </c>
      <c r="D22" s="5">
        <v>2.2184301199999999E-2</v>
      </c>
      <c r="E22" s="5">
        <v>5.3191490500000001E-2</v>
      </c>
      <c r="F22" s="7">
        <v>-3.3962264999999998E-2</v>
      </c>
    </row>
    <row r="23" spans="2:6" x14ac:dyDescent="0.25">
      <c r="B23" s="6">
        <v>33511</v>
      </c>
      <c r="C23" s="5">
        <v>4.3988268800000001E-2</v>
      </c>
      <c r="D23" s="5">
        <v>-6.6644408000000002E-2</v>
      </c>
      <c r="E23" s="5">
        <v>-0.146464646</v>
      </c>
      <c r="F23" s="7">
        <v>-1.6447369E-2</v>
      </c>
    </row>
    <row r="24" spans="2:6" x14ac:dyDescent="0.25">
      <c r="B24" s="6">
        <v>33542</v>
      </c>
      <c r="C24" s="5">
        <v>5.4775282699999997E-2</v>
      </c>
      <c r="D24" s="5">
        <v>-5.4054059999999998E-3</v>
      </c>
      <c r="E24" s="5">
        <v>-3.8461540000000002E-2</v>
      </c>
      <c r="F24" s="7">
        <v>-6.0200668999999998E-2</v>
      </c>
    </row>
    <row r="25" spans="2:6" x14ac:dyDescent="0.25">
      <c r="B25" s="6">
        <v>33571</v>
      </c>
      <c r="C25" s="5">
        <v>3.59520651E-2</v>
      </c>
      <c r="D25" s="5">
        <v>-6.1594203E-2</v>
      </c>
      <c r="E25" s="5">
        <v>9.2307692000000007E-3</v>
      </c>
      <c r="F25" s="7">
        <v>-0.113167264</v>
      </c>
    </row>
    <row r="26" spans="2:6" x14ac:dyDescent="0.25">
      <c r="B26" s="6">
        <v>33603</v>
      </c>
      <c r="C26" s="5">
        <v>0.14395886660000001</v>
      </c>
      <c r="D26" s="5">
        <v>0.18996138870000001</v>
      </c>
      <c r="E26" s="5">
        <v>0.19512194399999999</v>
      </c>
      <c r="F26" s="7">
        <v>-6.0975610999999999E-2</v>
      </c>
    </row>
    <row r="27" spans="2:6" x14ac:dyDescent="0.25">
      <c r="B27" s="6">
        <v>33634</v>
      </c>
      <c r="C27" s="5">
        <v>8.0898873499999996E-2</v>
      </c>
      <c r="D27" s="5">
        <v>-1.6339869999999999E-2</v>
      </c>
      <c r="E27" s="5">
        <v>0.22193877400000001</v>
      </c>
      <c r="F27" s="7">
        <v>0.1212121248</v>
      </c>
    </row>
    <row r="28" spans="2:6" x14ac:dyDescent="0.25">
      <c r="B28" s="6">
        <v>33662</v>
      </c>
      <c r="C28" s="5">
        <v>2.7027027700000001E-2</v>
      </c>
      <c r="D28" s="5">
        <v>4.4850498400000001E-2</v>
      </c>
      <c r="E28" s="5">
        <v>6.05427958E-2</v>
      </c>
      <c r="F28" s="7">
        <v>0.17065636810000001</v>
      </c>
    </row>
    <row r="29" spans="2:6" x14ac:dyDescent="0.25">
      <c r="B29" s="6">
        <v>33694</v>
      </c>
      <c r="C29" s="5">
        <v>-4.0485829000000001E-2</v>
      </c>
      <c r="D29" s="5">
        <v>-2.9570747000000001E-2</v>
      </c>
      <c r="E29" s="5">
        <v>-0.12992125700000001</v>
      </c>
      <c r="F29" s="7">
        <v>-2.3333333000000001E-2</v>
      </c>
    </row>
    <row r="30" spans="2:6" x14ac:dyDescent="0.25">
      <c r="B30" s="6">
        <v>33724</v>
      </c>
      <c r="C30" s="5">
        <v>-6.9620251999999994E-2</v>
      </c>
      <c r="D30" s="5">
        <v>1.15511548E-2</v>
      </c>
      <c r="E30" s="5">
        <v>-3.1674210000000001E-2</v>
      </c>
      <c r="F30" s="7">
        <v>0.13310579959999999</v>
      </c>
    </row>
    <row r="31" spans="2:6" x14ac:dyDescent="0.25">
      <c r="B31" s="6">
        <v>33753</v>
      </c>
      <c r="C31" s="5">
        <v>9.7505666300000002E-2</v>
      </c>
      <c r="D31" s="5">
        <v>-3.262643E-3</v>
      </c>
      <c r="E31" s="5">
        <v>-6.5420561000000002E-2</v>
      </c>
      <c r="F31" s="7">
        <v>-3.9156626999999999E-2</v>
      </c>
    </row>
    <row r="32" spans="2:6" x14ac:dyDescent="0.25">
      <c r="B32" s="6">
        <v>33785</v>
      </c>
      <c r="C32" s="5">
        <v>-0.132231399</v>
      </c>
      <c r="D32" s="5">
        <v>2.5204583999999999E-2</v>
      </c>
      <c r="E32" s="5">
        <v>0.14000000060000001</v>
      </c>
      <c r="F32" s="7">
        <v>0.1134796292</v>
      </c>
    </row>
    <row r="33" spans="2:6" x14ac:dyDescent="0.25">
      <c r="B33" s="6">
        <v>33816</v>
      </c>
      <c r="C33" s="5">
        <v>3.9285715700000001E-2</v>
      </c>
      <c r="D33" s="5">
        <v>-1.6077169999999998E-2</v>
      </c>
      <c r="E33" s="5">
        <v>4.82456125E-2</v>
      </c>
      <c r="F33" s="7">
        <v>-5.3977272999999999E-2</v>
      </c>
    </row>
    <row r="34" spans="2:6" x14ac:dyDescent="0.25">
      <c r="B34" s="6">
        <v>33847</v>
      </c>
      <c r="C34" s="5">
        <v>2.40549836E-2</v>
      </c>
      <c r="D34" s="5">
        <v>-3.2679739999999999E-2</v>
      </c>
      <c r="E34" s="5">
        <v>-2.9288703999999999E-2</v>
      </c>
      <c r="F34" s="7">
        <v>-0.15855856199999999</v>
      </c>
    </row>
    <row r="35" spans="2:6" x14ac:dyDescent="0.25">
      <c r="B35" s="6">
        <v>33877</v>
      </c>
      <c r="C35" s="5">
        <v>8.0536909399999995E-2</v>
      </c>
      <c r="D35" s="5">
        <v>6.5405406099999994E-2</v>
      </c>
      <c r="E35" s="5">
        <v>0.13362069430000001</v>
      </c>
      <c r="F35" s="7">
        <v>-7.2202167999999997E-2</v>
      </c>
    </row>
    <row r="36" spans="2:6" x14ac:dyDescent="0.25">
      <c r="B36" s="6">
        <v>33907</v>
      </c>
      <c r="C36" s="5">
        <v>0.1024844721</v>
      </c>
      <c r="D36" s="5">
        <v>-1.9169328999999999E-2</v>
      </c>
      <c r="E36" s="5">
        <v>2.81368829E-2</v>
      </c>
      <c r="F36" s="7">
        <v>-4.2801554999999998E-2</v>
      </c>
    </row>
    <row r="37" spans="2:6" x14ac:dyDescent="0.25">
      <c r="B37" s="6">
        <v>33938</v>
      </c>
      <c r="C37" s="5">
        <v>4.9295775600000001E-2</v>
      </c>
      <c r="D37" s="5">
        <v>8.4690555900000006E-2</v>
      </c>
      <c r="E37" s="5">
        <v>5.9259258199999998E-2</v>
      </c>
      <c r="F37" s="7">
        <v>5.5284552299999998E-2</v>
      </c>
    </row>
    <row r="38" spans="2:6" x14ac:dyDescent="0.25">
      <c r="B38" s="6">
        <v>33969</v>
      </c>
      <c r="C38" s="5">
        <v>-8.3221473000000004E-2</v>
      </c>
      <c r="D38" s="5">
        <v>3.4594595399999997E-2</v>
      </c>
      <c r="E38" s="5">
        <v>0.2167832106</v>
      </c>
      <c r="F38" s="7">
        <v>0</v>
      </c>
    </row>
    <row r="39" spans="2:6" x14ac:dyDescent="0.25">
      <c r="B39" s="6">
        <v>33998</v>
      </c>
      <c r="C39" s="5">
        <v>1.31771592E-2</v>
      </c>
      <c r="D39" s="5">
        <v>7.3099415999999997E-3</v>
      </c>
      <c r="E39" s="5">
        <v>0.2281609178</v>
      </c>
      <c r="F39" s="7">
        <v>0.17054264250000001</v>
      </c>
    </row>
    <row r="40" spans="2:6" x14ac:dyDescent="0.25">
      <c r="B40" s="6">
        <v>34026</v>
      </c>
      <c r="C40" s="5">
        <v>-3.6127169000000001E-2</v>
      </c>
      <c r="D40" s="5">
        <v>-2.3222060999999999E-2</v>
      </c>
      <c r="E40" s="5">
        <v>9.1334894299999997E-2</v>
      </c>
      <c r="F40" s="7">
        <v>-7.9470200000000008E-3</v>
      </c>
    </row>
    <row r="41" spans="2:6" x14ac:dyDescent="0.25">
      <c r="B41" s="6">
        <v>34059</v>
      </c>
      <c r="C41" s="5">
        <v>0.1094452739</v>
      </c>
      <c r="D41" s="5">
        <v>6.6924221800000003E-2</v>
      </c>
      <c r="E41" s="5">
        <v>-1.2875536E-2</v>
      </c>
      <c r="F41" s="7">
        <v>1.00671137E-2</v>
      </c>
    </row>
    <row r="42" spans="2:6" x14ac:dyDescent="0.25">
      <c r="B42" s="6">
        <v>34089</v>
      </c>
      <c r="C42" s="5">
        <v>-7.5675673999999998E-2</v>
      </c>
      <c r="D42" s="5">
        <v>1.6830295299999999E-2</v>
      </c>
      <c r="E42" s="5">
        <v>-0.17195650900000001</v>
      </c>
      <c r="F42" s="7">
        <v>8.6378738299999994E-2</v>
      </c>
    </row>
    <row r="43" spans="2:6" x14ac:dyDescent="0.25">
      <c r="B43" s="6">
        <v>34117</v>
      </c>
      <c r="C43" s="5">
        <v>8.3333335800000005E-2</v>
      </c>
      <c r="D43" s="5">
        <v>2.3448275399999999E-2</v>
      </c>
      <c r="E43" s="5">
        <v>0.16557161510000001</v>
      </c>
      <c r="F43" s="7">
        <v>-1.3455656E-2</v>
      </c>
    </row>
    <row r="44" spans="2:6" x14ac:dyDescent="0.25">
      <c r="B44" s="6">
        <v>34150</v>
      </c>
      <c r="C44" s="5">
        <v>-4.9932524999999998E-2</v>
      </c>
      <c r="D44" s="5">
        <v>3.9137463999999997E-2</v>
      </c>
      <c r="E44" s="5">
        <v>-7.8917699999999993E-3</v>
      </c>
      <c r="F44" s="7">
        <v>0.10903427</v>
      </c>
    </row>
    <row r="45" spans="2:6" x14ac:dyDescent="0.25">
      <c r="B45" s="6">
        <v>34180</v>
      </c>
      <c r="C45" s="5">
        <v>-0.159090906</v>
      </c>
      <c r="D45" s="5">
        <v>2.87206266E-2</v>
      </c>
      <c r="E45" s="5">
        <v>-4.9090911000000001E-2</v>
      </c>
      <c r="F45" s="7">
        <v>8.9887641399999996E-2</v>
      </c>
    </row>
    <row r="46" spans="2:6" x14ac:dyDescent="0.25">
      <c r="B46" s="6">
        <v>34212</v>
      </c>
      <c r="C46" s="5">
        <v>1.5202703E-2</v>
      </c>
      <c r="D46" s="5">
        <v>-2.5380709999999998E-3</v>
      </c>
      <c r="E46" s="5">
        <v>0.22966507080000001</v>
      </c>
      <c r="F46" s="7">
        <v>-2.9381441000000001E-2</v>
      </c>
    </row>
    <row r="47" spans="2:6" x14ac:dyDescent="0.25">
      <c r="B47" s="6">
        <v>34242</v>
      </c>
      <c r="C47" s="5">
        <v>9.8169714199999994E-2</v>
      </c>
      <c r="D47" s="5">
        <v>-1.7760814999999999E-2</v>
      </c>
      <c r="E47" s="5">
        <v>0.10116731380000001</v>
      </c>
      <c r="F47" s="7">
        <v>-0.109333336</v>
      </c>
    </row>
    <row r="48" spans="2:6" x14ac:dyDescent="0.25">
      <c r="B48" s="6">
        <v>34271</v>
      </c>
      <c r="C48" s="5">
        <v>-2.8787878999999999E-2</v>
      </c>
      <c r="D48" s="5">
        <v>1.1734028299999999E-2</v>
      </c>
      <c r="E48" s="5">
        <v>-0.105300352</v>
      </c>
      <c r="F48" s="7">
        <v>0.1407185644</v>
      </c>
    </row>
    <row r="49" spans="2:6" x14ac:dyDescent="0.25">
      <c r="B49" s="6">
        <v>34303</v>
      </c>
      <c r="C49" s="5">
        <v>-1.5600620000000001E-3</v>
      </c>
      <c r="D49" s="5">
        <v>1.4175257599999999E-2</v>
      </c>
      <c r="E49" s="5">
        <v>-2.7667984E-2</v>
      </c>
      <c r="F49" s="7">
        <v>0.1118110269</v>
      </c>
    </row>
    <row r="50" spans="2:6" x14ac:dyDescent="0.25">
      <c r="B50" s="6">
        <v>34334</v>
      </c>
      <c r="C50" s="5">
        <v>7.8125E-3</v>
      </c>
      <c r="D50" s="5">
        <v>7.3392637100000005E-2</v>
      </c>
      <c r="E50" s="5">
        <v>8.1300810000000008E-3</v>
      </c>
      <c r="F50" s="7">
        <v>4.02843617E-2</v>
      </c>
    </row>
    <row r="51" spans="2:6" x14ac:dyDescent="0.25">
      <c r="B51" s="6">
        <v>34365</v>
      </c>
      <c r="C51" s="5">
        <v>5.5813953299999997E-2</v>
      </c>
      <c r="D51" s="5">
        <v>2.7413587999999999E-2</v>
      </c>
      <c r="E51" s="5">
        <v>5.3225804100000003E-2</v>
      </c>
      <c r="F51" s="7">
        <v>0.1161731184</v>
      </c>
    </row>
    <row r="52" spans="2:6" x14ac:dyDescent="0.25">
      <c r="B52" s="6">
        <v>34393</v>
      </c>
      <c r="C52" s="5">
        <v>-3.0837005000000001E-2</v>
      </c>
      <c r="D52" s="5">
        <v>-2.2041763999999998E-2</v>
      </c>
      <c r="E52" s="5">
        <v>5.3639847800000001E-2</v>
      </c>
      <c r="F52" s="7">
        <v>-4.5714285E-2</v>
      </c>
    </row>
    <row r="53" spans="2:6" x14ac:dyDescent="0.25">
      <c r="B53" s="6">
        <v>34424</v>
      </c>
      <c r="C53" s="5">
        <v>2.7272727300000001E-2</v>
      </c>
      <c r="D53" s="5">
        <v>-4.4175562000000002E-2</v>
      </c>
      <c r="E53" s="5">
        <v>-1.8181817999999999E-2</v>
      </c>
      <c r="F53" s="7">
        <v>-7.5107299000000002E-2</v>
      </c>
    </row>
    <row r="54" spans="2:6" x14ac:dyDescent="0.25">
      <c r="B54" s="6">
        <v>34453</v>
      </c>
      <c r="C54" s="5">
        <v>9.1445431100000002E-2</v>
      </c>
      <c r="D54" s="5">
        <v>-4.7499999000000001E-2</v>
      </c>
      <c r="E54" s="5">
        <v>-9.5555551000000002E-2</v>
      </c>
      <c r="F54" s="7">
        <v>5.3364269399999997E-2</v>
      </c>
    </row>
    <row r="55" spans="2:6" x14ac:dyDescent="0.25">
      <c r="B55" s="6">
        <v>34485</v>
      </c>
      <c r="C55" s="5">
        <v>0.16216215489999999</v>
      </c>
      <c r="D55" s="5">
        <v>4.4619422399999997E-2</v>
      </c>
      <c r="E55" s="5">
        <v>2.45901644E-2</v>
      </c>
      <c r="F55" s="7">
        <v>-4.9339209000000002E-2</v>
      </c>
    </row>
    <row r="56" spans="2:6" x14ac:dyDescent="0.25">
      <c r="B56" s="6">
        <v>34515</v>
      </c>
      <c r="C56" s="5">
        <v>-3.9534884999999999E-2</v>
      </c>
      <c r="D56" s="5">
        <v>-5.5577888999999998E-2</v>
      </c>
      <c r="E56" s="5">
        <v>-6.4000003E-2</v>
      </c>
      <c r="F56" s="7">
        <v>-6.5116278999999999E-2</v>
      </c>
    </row>
    <row r="57" spans="2:6" x14ac:dyDescent="0.25">
      <c r="B57" s="6">
        <v>34544</v>
      </c>
      <c r="C57" s="5">
        <v>-2.4213080000000001E-3</v>
      </c>
      <c r="D57" s="5">
        <v>8.04289579E-2</v>
      </c>
      <c r="E57" s="5">
        <v>1.39316237E-2</v>
      </c>
      <c r="F57" s="7">
        <v>2.2388059599999999E-2</v>
      </c>
    </row>
    <row r="58" spans="2:6" x14ac:dyDescent="0.25">
      <c r="B58" s="6">
        <v>34577</v>
      </c>
      <c r="C58" s="5">
        <v>0.12864077090000001</v>
      </c>
      <c r="D58" s="5">
        <v>-1.2406947999999999E-2</v>
      </c>
      <c r="E58" s="5">
        <v>0.1097046435</v>
      </c>
      <c r="F58" s="7">
        <v>-1.8004866000000001E-2</v>
      </c>
    </row>
    <row r="59" spans="2:6" x14ac:dyDescent="0.25">
      <c r="B59" s="6">
        <v>34607</v>
      </c>
      <c r="C59" s="5">
        <v>-3.4408603000000003E-2</v>
      </c>
      <c r="D59" s="5">
        <v>-2.5427135E-2</v>
      </c>
      <c r="E59" s="5">
        <v>-6.4638786000000004E-2</v>
      </c>
      <c r="F59" s="7">
        <v>-6.7164183000000002E-2</v>
      </c>
    </row>
    <row r="60" spans="2:6" x14ac:dyDescent="0.25">
      <c r="B60" s="6">
        <v>34638</v>
      </c>
      <c r="C60" s="5">
        <v>0.1224944293</v>
      </c>
      <c r="D60" s="5">
        <v>1.5584415799999999E-2</v>
      </c>
      <c r="E60" s="5">
        <v>1.1138211E-2</v>
      </c>
      <c r="F60" s="7">
        <v>-0.15733332899999999</v>
      </c>
    </row>
    <row r="61" spans="2:6" x14ac:dyDescent="0.25">
      <c r="B61" s="6">
        <v>34668</v>
      </c>
      <c r="C61" s="5">
        <v>-1.984127E-3</v>
      </c>
      <c r="D61" s="5">
        <v>-5.8823529999999999E-2</v>
      </c>
      <c r="E61" s="5">
        <v>1.6096578899999998E-2</v>
      </c>
      <c r="F61" s="7">
        <v>-2.9746834E-2</v>
      </c>
    </row>
    <row r="62" spans="2:6" ht="13.8" thickBot="1" x14ac:dyDescent="0.3">
      <c r="B62" s="8">
        <v>34698</v>
      </c>
      <c r="C62" s="9">
        <v>-2.7833001999999999E-2</v>
      </c>
      <c r="D62" s="9">
        <v>0.1176086888</v>
      </c>
      <c r="E62" s="9">
        <v>1.1881188500000001E-2</v>
      </c>
      <c r="F62" s="10">
        <v>0.1049180329</v>
      </c>
    </row>
  </sheetData>
  <mergeCells count="1">
    <mergeCell ref="B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1E80-49B4-4377-BEA6-F1E9748DCC6C}">
  <dimension ref="B1:P62"/>
  <sheetViews>
    <sheetView topLeftCell="A34" workbookViewId="0">
      <selection activeCell="B2" sqref="B2:F62"/>
    </sheetView>
  </sheetViews>
  <sheetFormatPr defaultRowHeight="13.2" x14ac:dyDescent="0.25"/>
  <cols>
    <col min="2" max="2" width="10.33203125" bestFit="1" customWidth="1"/>
    <col min="3" max="3" width="10.44140625" customWidth="1"/>
    <col min="4" max="4" width="12" customWidth="1"/>
    <col min="5" max="5" width="11" customWidth="1"/>
    <col min="6" max="6" width="10.77734375" customWidth="1"/>
    <col min="8" max="8" width="13.109375" customWidth="1"/>
    <col min="9" max="9" width="10.109375" customWidth="1"/>
    <col min="10" max="10" width="13.109375" customWidth="1"/>
    <col min="12" max="12" width="13.6640625" customWidth="1"/>
    <col min="14" max="14" width="11.77734375" customWidth="1"/>
  </cols>
  <sheetData>
    <row r="1" spans="2:16" ht="13.8" thickBot="1" x14ac:dyDescent="0.3"/>
    <row r="2" spans="2:16" x14ac:dyDescent="0.25">
      <c r="B2" s="17" t="s">
        <v>5</v>
      </c>
      <c r="C2" s="18"/>
      <c r="D2" s="18"/>
      <c r="E2" s="18"/>
      <c r="F2" s="19"/>
    </row>
    <row r="3" spans="2:16" ht="13.8" thickBot="1" x14ac:dyDescent="0.3">
      <c r="B3" s="20"/>
      <c r="C3" s="21"/>
      <c r="D3" s="21"/>
      <c r="E3" s="21"/>
      <c r="F3" s="22"/>
      <c r="I3" s="1"/>
    </row>
    <row r="4" spans="2:16" ht="13.8" thickBot="1" x14ac:dyDescent="0.3">
      <c r="B4" s="14" t="s">
        <v>0</v>
      </c>
      <c r="C4" s="15" t="s">
        <v>1</v>
      </c>
      <c r="D4" s="15" t="s">
        <v>2</v>
      </c>
      <c r="E4" s="15" t="s">
        <v>3</v>
      </c>
      <c r="F4" s="16" t="s">
        <v>4</v>
      </c>
      <c r="I4" s="1"/>
    </row>
    <row r="5" spans="2:16" x14ac:dyDescent="0.25">
      <c r="B5" s="11">
        <v>32962</v>
      </c>
      <c r="C5" s="12">
        <v>0.1215189844</v>
      </c>
      <c r="D5" s="12">
        <v>4.0485829100000002E-2</v>
      </c>
      <c r="E5" s="12">
        <v>3.7267081399999999E-2</v>
      </c>
      <c r="F5" s="13">
        <v>2.2284122199999999E-2</v>
      </c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6">
        <v>32993</v>
      </c>
      <c r="C6" s="5">
        <v>4.7404061999999997E-2</v>
      </c>
      <c r="D6" s="5">
        <v>-3.891051E-3</v>
      </c>
      <c r="E6" s="5">
        <v>-5.3892214000000001E-2</v>
      </c>
      <c r="F6" s="7">
        <v>-3.5422344000000001E-2</v>
      </c>
      <c r="H6" s="2"/>
      <c r="I6" s="2"/>
      <c r="J6" s="2"/>
      <c r="K6" s="2"/>
      <c r="L6" s="2"/>
      <c r="M6" s="2"/>
      <c r="N6" s="2"/>
      <c r="O6" s="2"/>
      <c r="P6" s="4"/>
    </row>
    <row r="7" spans="2:16" x14ac:dyDescent="0.25">
      <c r="B7" s="6">
        <v>33024</v>
      </c>
      <c r="C7" s="5">
        <v>0.2586206794</v>
      </c>
      <c r="D7" s="5">
        <v>8.3515621700000001E-2</v>
      </c>
      <c r="E7" s="5">
        <v>0.2215189934</v>
      </c>
      <c r="F7" s="7">
        <v>0.1158192083</v>
      </c>
      <c r="H7" s="2"/>
      <c r="I7" s="2"/>
      <c r="J7" s="2"/>
      <c r="K7" s="2"/>
      <c r="L7" s="2"/>
      <c r="M7" s="2"/>
      <c r="N7" s="2"/>
      <c r="O7" s="2"/>
      <c r="P7" s="4"/>
    </row>
    <row r="8" spans="2:16" x14ac:dyDescent="0.25">
      <c r="B8" s="6">
        <v>33053</v>
      </c>
      <c r="C8" s="5">
        <v>4.1095890099999997E-2</v>
      </c>
      <c r="D8" s="5">
        <v>5.4446458999999996E-3</v>
      </c>
      <c r="E8" s="5">
        <v>-2.5906736E-2</v>
      </c>
      <c r="F8" s="7">
        <v>-2.0565553E-2</v>
      </c>
      <c r="H8" s="2"/>
      <c r="I8" s="2"/>
      <c r="J8" s="2"/>
      <c r="K8" s="2"/>
      <c r="L8" s="2"/>
      <c r="M8" s="2"/>
      <c r="N8" s="2"/>
      <c r="O8" s="2"/>
      <c r="P8" s="4"/>
    </row>
    <row r="9" spans="2:16" x14ac:dyDescent="0.25">
      <c r="B9" s="6">
        <v>33085</v>
      </c>
      <c r="C9" s="5">
        <v>-0.125</v>
      </c>
      <c r="D9" s="5">
        <v>3.4296028300000003E-2</v>
      </c>
      <c r="E9" s="5">
        <v>-5.3191490000000001E-2</v>
      </c>
      <c r="F9" s="7">
        <v>-2.0997374999999999E-2</v>
      </c>
      <c r="H9" s="2"/>
      <c r="I9" s="2"/>
      <c r="J9" s="2"/>
      <c r="K9" s="2"/>
      <c r="L9" s="2"/>
      <c r="M9" s="2"/>
      <c r="N9" s="2"/>
      <c r="O9" s="2"/>
      <c r="P9" s="4"/>
    </row>
    <row r="10" spans="2:16" x14ac:dyDescent="0.25">
      <c r="B10" s="6">
        <v>33116</v>
      </c>
      <c r="C10" s="5">
        <v>-7.5187965999999995E-2</v>
      </c>
      <c r="D10" s="5">
        <v>-0.13438046000000001</v>
      </c>
      <c r="E10" s="5">
        <v>-0.25</v>
      </c>
      <c r="F10" s="7">
        <v>-0.13136729599999999</v>
      </c>
      <c r="H10" s="2"/>
      <c r="I10" s="2"/>
      <c r="J10" s="2"/>
      <c r="K10" s="2"/>
      <c r="L10" s="2"/>
      <c r="M10" s="2"/>
      <c r="N10" s="2"/>
      <c r="O10" s="2"/>
      <c r="P10" s="4"/>
    </row>
    <row r="11" spans="2:16" x14ac:dyDescent="0.25">
      <c r="B11" s="6">
        <v>33144</v>
      </c>
      <c r="C11" s="5">
        <v>2.4390242999999999E-2</v>
      </c>
      <c r="D11" s="5">
        <v>-0.11338709299999999</v>
      </c>
      <c r="E11" s="5">
        <v>-3.7453180000000001E-3</v>
      </c>
      <c r="F11" s="7">
        <v>-8.8050313000000005E-2</v>
      </c>
      <c r="H11" s="2"/>
      <c r="I11" s="2"/>
      <c r="J11" s="2"/>
      <c r="K11" s="2"/>
      <c r="L11" s="2"/>
      <c r="M11" s="2"/>
      <c r="N11" s="2"/>
      <c r="O11" s="2"/>
      <c r="P11" s="4"/>
    </row>
    <row r="12" spans="2:16" x14ac:dyDescent="0.25">
      <c r="B12" s="6">
        <v>33177</v>
      </c>
      <c r="C12" s="5">
        <v>1.1904762100000001E-2</v>
      </c>
      <c r="D12" s="5">
        <v>-4.5871559999999999E-2</v>
      </c>
      <c r="E12" s="5">
        <v>7.5187971999999999E-3</v>
      </c>
      <c r="F12" s="7">
        <v>1.3793103399999999E-2</v>
      </c>
      <c r="H12" s="2"/>
      <c r="I12" s="2"/>
      <c r="J12" s="2"/>
      <c r="K12" s="2"/>
      <c r="L12" s="2"/>
      <c r="M12" s="2"/>
      <c r="N12" s="2"/>
      <c r="O12" s="2"/>
      <c r="P12" s="4"/>
    </row>
    <row r="13" spans="2:16" x14ac:dyDescent="0.25">
      <c r="B13" s="6">
        <v>33207</v>
      </c>
      <c r="C13" s="5">
        <v>0.13333334029999999</v>
      </c>
      <c r="D13" s="5">
        <v>5.2884616000000002E-2</v>
      </c>
      <c r="E13" s="5">
        <v>0.1194029823</v>
      </c>
      <c r="F13" s="7">
        <v>1.3605441899999999E-2</v>
      </c>
      <c r="H13" s="2"/>
      <c r="I13" s="2"/>
      <c r="J13" s="2"/>
      <c r="K13" s="2"/>
      <c r="L13" s="2"/>
      <c r="M13" s="2"/>
      <c r="N13" s="2"/>
      <c r="O13" s="2"/>
      <c r="P13" s="4"/>
    </row>
    <row r="14" spans="2:16" x14ac:dyDescent="0.25">
      <c r="B14" s="6">
        <v>33238</v>
      </c>
      <c r="C14" s="5">
        <v>4.1522491699999997E-2</v>
      </c>
      <c r="D14" s="5">
        <v>5.7260274899999998E-2</v>
      </c>
      <c r="E14" s="5">
        <v>2.6666667299999999E-2</v>
      </c>
      <c r="F14" s="7">
        <v>-5.8219180000000002E-2</v>
      </c>
      <c r="H14" s="2"/>
      <c r="I14" s="2"/>
      <c r="J14" s="2"/>
      <c r="K14" s="2"/>
      <c r="L14" s="2"/>
      <c r="M14" s="2"/>
      <c r="N14" s="2"/>
      <c r="O14" s="2"/>
      <c r="P14" s="4"/>
    </row>
    <row r="15" spans="2:16" x14ac:dyDescent="0.25">
      <c r="B15" s="6">
        <v>33269</v>
      </c>
      <c r="C15" s="5">
        <v>0.30398669839999998</v>
      </c>
      <c r="D15" s="5">
        <v>0.1154684126</v>
      </c>
      <c r="E15" s="5">
        <v>0.1883116812</v>
      </c>
      <c r="F15" s="7">
        <v>5.4545454700000003E-2</v>
      </c>
      <c r="H15" s="2"/>
      <c r="I15" s="2"/>
      <c r="J15" s="2"/>
      <c r="K15" s="2"/>
      <c r="L15" s="2"/>
      <c r="M15" s="2"/>
      <c r="N15" s="2"/>
      <c r="O15" s="2"/>
      <c r="P15" s="4"/>
    </row>
    <row r="16" spans="2:16" x14ac:dyDescent="0.25">
      <c r="B16" s="6">
        <v>33297</v>
      </c>
      <c r="C16" s="5">
        <v>5.7324841600000002E-2</v>
      </c>
      <c r="D16" s="5">
        <v>7.0468753600000003E-2</v>
      </c>
      <c r="E16" s="5">
        <v>4.37158458E-2</v>
      </c>
      <c r="F16" s="7">
        <v>0.100689657</v>
      </c>
      <c r="H16" s="2"/>
      <c r="I16" s="2"/>
      <c r="J16" s="2"/>
      <c r="K16" s="2"/>
      <c r="L16" s="2"/>
      <c r="M16" s="2"/>
      <c r="N16" s="2"/>
      <c r="O16" s="2"/>
      <c r="P16" s="4"/>
    </row>
    <row r="17" spans="2:16" x14ac:dyDescent="0.25">
      <c r="B17" s="6">
        <v>33325</v>
      </c>
      <c r="C17" s="5">
        <v>2.2891566200000001E-2</v>
      </c>
      <c r="D17" s="5">
        <v>2.3897059299999999E-2</v>
      </c>
      <c r="E17" s="5">
        <v>-2.0942408999999999E-2</v>
      </c>
      <c r="F17" s="7">
        <v>-4.4303796999999999E-2</v>
      </c>
      <c r="H17" s="2"/>
      <c r="I17" s="2"/>
      <c r="J17" s="2"/>
      <c r="K17" s="2"/>
      <c r="L17" s="2"/>
      <c r="M17" s="2"/>
      <c r="N17" s="2"/>
      <c r="O17" s="2"/>
      <c r="P17" s="4"/>
    </row>
    <row r="18" spans="2:16" x14ac:dyDescent="0.25">
      <c r="B18" s="6">
        <v>33358</v>
      </c>
      <c r="C18" s="5">
        <v>-6.7137807999999993E-2</v>
      </c>
      <c r="D18" s="5">
        <v>1.6157988500000001E-2</v>
      </c>
      <c r="E18" s="5">
        <v>5.3475935000000002E-2</v>
      </c>
      <c r="F18" s="7">
        <v>-5.2980131999999999E-2</v>
      </c>
      <c r="H18" s="2"/>
      <c r="I18" s="2"/>
      <c r="J18" s="2"/>
      <c r="K18" s="2"/>
      <c r="L18" s="2"/>
      <c r="M18" s="2"/>
      <c r="N18" s="2"/>
      <c r="O18" s="2"/>
      <c r="P18" s="4"/>
    </row>
    <row r="19" spans="2:16" x14ac:dyDescent="0.25">
      <c r="B19" s="6">
        <v>33389</v>
      </c>
      <c r="C19" s="5">
        <v>0.1085858569</v>
      </c>
      <c r="D19" s="5">
        <v>9.9081270400000004E-2</v>
      </c>
      <c r="E19" s="5">
        <v>0.13197968900000001</v>
      </c>
      <c r="F19" s="7">
        <v>0.21748250720000001</v>
      </c>
      <c r="H19" s="2"/>
      <c r="I19" s="2"/>
      <c r="J19" s="2"/>
      <c r="K19" s="2"/>
      <c r="L19" s="2"/>
      <c r="M19" s="2"/>
      <c r="N19" s="2"/>
      <c r="O19" s="2"/>
      <c r="P19" s="4"/>
    </row>
    <row r="20" spans="2:16" x14ac:dyDescent="0.25">
      <c r="B20" s="6">
        <v>33417</v>
      </c>
      <c r="C20" s="5">
        <v>-6.8906604999999996E-2</v>
      </c>
      <c r="D20" s="5">
        <v>-4.2071196999999998E-2</v>
      </c>
      <c r="E20" s="5">
        <v>-0.165919289</v>
      </c>
      <c r="F20" s="7">
        <v>-5.5072464000000002E-2</v>
      </c>
      <c r="H20" s="2"/>
      <c r="I20" s="2"/>
      <c r="J20" s="2"/>
      <c r="K20" s="2"/>
      <c r="L20" s="2"/>
      <c r="M20" s="2"/>
      <c r="N20" s="2"/>
      <c r="O20" s="2"/>
      <c r="P20" s="4"/>
    </row>
    <row r="21" spans="2:16" x14ac:dyDescent="0.25">
      <c r="B21" s="6">
        <v>33450</v>
      </c>
      <c r="C21" s="5">
        <v>7.8899085499999994E-2</v>
      </c>
      <c r="D21" s="5">
        <v>-1.0135135E-2</v>
      </c>
      <c r="E21" s="5">
        <v>1.0752688200000001E-2</v>
      </c>
      <c r="F21" s="7">
        <v>-2.4539877000000002E-2</v>
      </c>
      <c r="H21" s="2"/>
      <c r="I21" s="2"/>
      <c r="J21" s="2"/>
      <c r="K21" s="2"/>
      <c r="L21" s="2"/>
      <c r="M21" s="2"/>
      <c r="N21" s="2"/>
      <c r="O21" s="2"/>
      <c r="P21" s="4"/>
    </row>
    <row r="22" spans="2:16" x14ac:dyDescent="0.25">
      <c r="B22" s="6">
        <v>33480</v>
      </c>
      <c r="C22" s="5">
        <v>0.15986394879999999</v>
      </c>
      <c r="D22" s="5">
        <v>2.2184301199999999E-2</v>
      </c>
      <c r="E22" s="5">
        <v>5.3191490500000001E-2</v>
      </c>
      <c r="F22" s="7">
        <v>-3.3962264999999998E-2</v>
      </c>
      <c r="H22" s="2"/>
      <c r="I22" s="2"/>
      <c r="J22" s="2"/>
      <c r="K22" s="2"/>
      <c r="L22" s="2"/>
      <c r="M22" s="2"/>
      <c r="N22" s="2"/>
      <c r="O22" s="2"/>
      <c r="P22" s="4"/>
    </row>
    <row r="23" spans="2:16" x14ac:dyDescent="0.25">
      <c r="B23" s="6">
        <v>33511</v>
      </c>
      <c r="C23" s="5">
        <v>4.3988268800000001E-2</v>
      </c>
      <c r="D23" s="5">
        <v>-6.6644408000000002E-2</v>
      </c>
      <c r="E23" s="5">
        <v>-0.146464646</v>
      </c>
      <c r="F23" s="7">
        <v>-1.6447369E-2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x14ac:dyDescent="0.25">
      <c r="B24" s="6">
        <v>33542</v>
      </c>
      <c r="C24" s="5">
        <v>5.4775282699999997E-2</v>
      </c>
      <c r="D24" s="5">
        <v>-5.4054059999999998E-3</v>
      </c>
      <c r="E24" s="5">
        <v>-3.8461540000000002E-2</v>
      </c>
      <c r="F24" s="7">
        <v>-6.0200668999999998E-2</v>
      </c>
      <c r="H24" s="1"/>
      <c r="I24" s="1"/>
      <c r="J24" s="1"/>
      <c r="K24" s="1"/>
    </row>
    <row r="25" spans="2:16" x14ac:dyDescent="0.25">
      <c r="B25" s="6">
        <v>33571</v>
      </c>
      <c r="C25" s="5">
        <v>3.59520651E-2</v>
      </c>
      <c r="D25" s="5">
        <v>-6.1594203E-2</v>
      </c>
      <c r="E25" s="5">
        <v>9.2307692000000007E-3</v>
      </c>
      <c r="F25" s="7">
        <v>-0.113167264</v>
      </c>
      <c r="L25" s="1"/>
    </row>
    <row r="26" spans="2:16" x14ac:dyDescent="0.25">
      <c r="B26" s="6">
        <v>33603</v>
      </c>
      <c r="C26" s="5">
        <v>0.14395886660000001</v>
      </c>
      <c r="D26" s="5">
        <v>0.18996138870000001</v>
      </c>
      <c r="E26" s="5">
        <v>0.19512194399999999</v>
      </c>
      <c r="F26" s="7">
        <v>-6.0975610999999999E-2</v>
      </c>
      <c r="L26" s="1"/>
    </row>
    <row r="27" spans="2:16" x14ac:dyDescent="0.25">
      <c r="B27" s="6">
        <v>33634</v>
      </c>
      <c r="C27" s="5">
        <v>8.0898873499999996E-2</v>
      </c>
      <c r="D27" s="5">
        <v>-1.6339869999999999E-2</v>
      </c>
      <c r="E27" s="5">
        <v>0.22193877400000001</v>
      </c>
      <c r="F27" s="7">
        <v>0.1212121248</v>
      </c>
      <c r="L27" s="1"/>
    </row>
    <row r="28" spans="2:16" x14ac:dyDescent="0.25">
      <c r="B28" s="6">
        <v>33662</v>
      </c>
      <c r="C28" s="5">
        <v>2.7027027700000001E-2</v>
      </c>
      <c r="D28" s="5">
        <v>4.4850498400000001E-2</v>
      </c>
      <c r="E28" s="5">
        <v>6.05427958E-2</v>
      </c>
      <c r="F28" s="7">
        <v>0.17065636810000001</v>
      </c>
    </row>
    <row r="29" spans="2:16" x14ac:dyDescent="0.25">
      <c r="B29" s="6">
        <v>33694</v>
      </c>
      <c r="C29" s="5">
        <v>-4.0485829000000001E-2</v>
      </c>
      <c r="D29" s="5">
        <v>-2.9570747000000001E-2</v>
      </c>
      <c r="E29" s="5">
        <v>-0.12992125700000001</v>
      </c>
      <c r="F29" s="7">
        <v>-2.3333333000000001E-2</v>
      </c>
    </row>
    <row r="30" spans="2:16" x14ac:dyDescent="0.25">
      <c r="B30" s="6">
        <v>33724</v>
      </c>
      <c r="C30" s="5">
        <v>-6.9620251999999994E-2</v>
      </c>
      <c r="D30" s="5">
        <v>1.15511548E-2</v>
      </c>
      <c r="E30" s="5">
        <v>-3.1674210000000001E-2</v>
      </c>
      <c r="F30" s="7">
        <v>0.13310579959999999</v>
      </c>
    </row>
    <row r="31" spans="2:16" x14ac:dyDescent="0.25">
      <c r="B31" s="6">
        <v>33753</v>
      </c>
      <c r="C31" s="5">
        <v>9.7505666300000002E-2</v>
      </c>
      <c r="D31" s="5">
        <v>-3.262643E-3</v>
      </c>
      <c r="E31" s="5">
        <v>-6.5420561000000002E-2</v>
      </c>
      <c r="F31" s="7">
        <v>-3.9156626999999999E-2</v>
      </c>
    </row>
    <row r="32" spans="2:16" x14ac:dyDescent="0.25">
      <c r="B32" s="6">
        <v>33785</v>
      </c>
      <c r="C32" s="5">
        <v>-0.132231399</v>
      </c>
      <c r="D32" s="5">
        <v>2.5204583999999999E-2</v>
      </c>
      <c r="E32" s="5">
        <v>0.14000000060000001</v>
      </c>
      <c r="F32" s="7">
        <v>0.1134796292</v>
      </c>
    </row>
    <row r="33" spans="2:6" x14ac:dyDescent="0.25">
      <c r="B33" s="6">
        <v>33816</v>
      </c>
      <c r="C33" s="5">
        <v>3.9285715700000001E-2</v>
      </c>
      <c r="D33" s="5">
        <v>-1.6077169999999998E-2</v>
      </c>
      <c r="E33" s="5">
        <v>4.82456125E-2</v>
      </c>
      <c r="F33" s="7">
        <v>-5.3977272999999999E-2</v>
      </c>
    </row>
    <row r="34" spans="2:6" x14ac:dyDescent="0.25">
      <c r="B34" s="6">
        <v>33847</v>
      </c>
      <c r="C34" s="5">
        <v>2.40549836E-2</v>
      </c>
      <c r="D34" s="5">
        <v>-3.2679739999999999E-2</v>
      </c>
      <c r="E34" s="5">
        <v>-2.9288703999999999E-2</v>
      </c>
      <c r="F34" s="7">
        <v>-0.15855856199999999</v>
      </c>
    </row>
    <row r="35" spans="2:6" x14ac:dyDescent="0.25">
      <c r="B35" s="6">
        <v>33877</v>
      </c>
      <c r="C35" s="5">
        <v>8.0536909399999995E-2</v>
      </c>
      <c r="D35" s="5">
        <v>6.5405406099999994E-2</v>
      </c>
      <c r="E35" s="5">
        <v>0.13362069430000001</v>
      </c>
      <c r="F35" s="7">
        <v>-7.2202167999999997E-2</v>
      </c>
    </row>
    <row r="36" spans="2:6" x14ac:dyDescent="0.25">
      <c r="B36" s="6">
        <v>33907</v>
      </c>
      <c r="C36" s="5">
        <v>0.1024844721</v>
      </c>
      <c r="D36" s="5">
        <v>-1.9169328999999999E-2</v>
      </c>
      <c r="E36" s="5">
        <v>2.81368829E-2</v>
      </c>
      <c r="F36" s="7">
        <v>-4.2801554999999998E-2</v>
      </c>
    </row>
    <row r="37" spans="2:6" x14ac:dyDescent="0.25">
      <c r="B37" s="6">
        <v>33938</v>
      </c>
      <c r="C37" s="5">
        <v>4.9295775600000001E-2</v>
      </c>
      <c r="D37" s="5">
        <v>8.4690555900000006E-2</v>
      </c>
      <c r="E37" s="5">
        <v>5.9259258199999998E-2</v>
      </c>
      <c r="F37" s="7">
        <v>5.5284552299999998E-2</v>
      </c>
    </row>
    <row r="38" spans="2:6" x14ac:dyDescent="0.25">
      <c r="B38" s="6">
        <v>33969</v>
      </c>
      <c r="C38" s="5">
        <v>-8.3221473000000004E-2</v>
      </c>
      <c r="D38" s="5">
        <v>3.4594595399999997E-2</v>
      </c>
      <c r="E38" s="5">
        <v>0.2167832106</v>
      </c>
      <c r="F38" s="7">
        <v>0</v>
      </c>
    </row>
    <row r="39" spans="2:6" x14ac:dyDescent="0.25">
      <c r="B39" s="6">
        <v>33998</v>
      </c>
      <c r="C39" s="5">
        <v>1.31771592E-2</v>
      </c>
      <c r="D39" s="5">
        <v>7.3099415999999997E-3</v>
      </c>
      <c r="E39" s="5">
        <v>0.2281609178</v>
      </c>
      <c r="F39" s="7">
        <v>0.17054264250000001</v>
      </c>
    </row>
    <row r="40" spans="2:6" x14ac:dyDescent="0.25">
      <c r="B40" s="6">
        <v>34026</v>
      </c>
      <c r="C40" s="5">
        <v>-3.6127169000000001E-2</v>
      </c>
      <c r="D40" s="5">
        <v>-2.3222060999999999E-2</v>
      </c>
      <c r="E40" s="5">
        <v>9.1334894299999997E-2</v>
      </c>
      <c r="F40" s="7">
        <v>-7.9470200000000008E-3</v>
      </c>
    </row>
    <row r="41" spans="2:6" x14ac:dyDescent="0.25">
      <c r="B41" s="6">
        <v>34059</v>
      </c>
      <c r="C41" s="5">
        <v>0.1094452739</v>
      </c>
      <c r="D41" s="5">
        <v>6.6924221800000003E-2</v>
      </c>
      <c r="E41" s="5">
        <v>-1.2875536E-2</v>
      </c>
      <c r="F41" s="7">
        <v>1.00671137E-2</v>
      </c>
    </row>
    <row r="42" spans="2:6" x14ac:dyDescent="0.25">
      <c r="B42" s="6">
        <v>34089</v>
      </c>
      <c r="C42" s="5">
        <v>-7.5675673999999998E-2</v>
      </c>
      <c r="D42" s="5">
        <v>1.6830295299999999E-2</v>
      </c>
      <c r="E42" s="5">
        <v>-0.17195650900000001</v>
      </c>
      <c r="F42" s="7">
        <v>8.6378738299999994E-2</v>
      </c>
    </row>
    <row r="43" spans="2:6" x14ac:dyDescent="0.25">
      <c r="B43" s="6">
        <v>34117</v>
      </c>
      <c r="C43" s="5">
        <v>8.3333335800000005E-2</v>
      </c>
      <c r="D43" s="5">
        <v>2.3448275399999999E-2</v>
      </c>
      <c r="E43" s="5">
        <v>0.16557161510000001</v>
      </c>
      <c r="F43" s="7">
        <v>-1.3455656E-2</v>
      </c>
    </row>
    <row r="44" spans="2:6" x14ac:dyDescent="0.25">
      <c r="B44" s="6">
        <v>34150</v>
      </c>
      <c r="C44" s="5">
        <v>-4.9932524999999998E-2</v>
      </c>
      <c r="D44" s="5">
        <v>3.9137463999999997E-2</v>
      </c>
      <c r="E44" s="5">
        <v>-7.8917699999999993E-3</v>
      </c>
      <c r="F44" s="7">
        <v>0.10903427</v>
      </c>
    </row>
    <row r="45" spans="2:6" x14ac:dyDescent="0.25">
      <c r="B45" s="6">
        <v>34180</v>
      </c>
      <c r="C45" s="5">
        <v>-0.159090906</v>
      </c>
      <c r="D45" s="5">
        <v>2.87206266E-2</v>
      </c>
      <c r="E45" s="5">
        <v>-4.9090911000000001E-2</v>
      </c>
      <c r="F45" s="7">
        <v>8.9887641399999996E-2</v>
      </c>
    </row>
    <row r="46" spans="2:6" x14ac:dyDescent="0.25">
      <c r="B46" s="6">
        <v>34212</v>
      </c>
      <c r="C46" s="5">
        <v>1.5202703E-2</v>
      </c>
      <c r="D46" s="5">
        <v>-2.5380709999999998E-3</v>
      </c>
      <c r="E46" s="5">
        <v>0.22966507080000001</v>
      </c>
      <c r="F46" s="7">
        <v>-2.9381441000000001E-2</v>
      </c>
    </row>
    <row r="47" spans="2:6" x14ac:dyDescent="0.25">
      <c r="B47" s="6">
        <v>34242</v>
      </c>
      <c r="C47" s="5">
        <v>9.8169714199999994E-2</v>
      </c>
      <c r="D47" s="5">
        <v>-1.7760814999999999E-2</v>
      </c>
      <c r="E47" s="5">
        <v>0.10116731380000001</v>
      </c>
      <c r="F47" s="7">
        <v>-0.109333336</v>
      </c>
    </row>
    <row r="48" spans="2:6" x14ac:dyDescent="0.25">
      <c r="B48" s="6">
        <v>34271</v>
      </c>
      <c r="C48" s="5">
        <v>-2.8787878999999999E-2</v>
      </c>
      <c r="D48" s="5">
        <v>1.1734028299999999E-2</v>
      </c>
      <c r="E48" s="5">
        <v>-0.105300352</v>
      </c>
      <c r="F48" s="7">
        <v>0.1407185644</v>
      </c>
    </row>
    <row r="49" spans="2:6" x14ac:dyDescent="0.25">
      <c r="B49" s="6">
        <v>34303</v>
      </c>
      <c r="C49" s="5">
        <v>-1.5600620000000001E-3</v>
      </c>
      <c r="D49" s="5">
        <v>1.4175257599999999E-2</v>
      </c>
      <c r="E49" s="5">
        <v>-2.7667984E-2</v>
      </c>
      <c r="F49" s="7">
        <v>0.1118110269</v>
      </c>
    </row>
    <row r="50" spans="2:6" x14ac:dyDescent="0.25">
      <c r="B50" s="6">
        <v>34334</v>
      </c>
      <c r="C50" s="5">
        <v>7.8125E-3</v>
      </c>
      <c r="D50" s="5">
        <v>7.3392637100000005E-2</v>
      </c>
      <c r="E50" s="5">
        <v>8.1300810000000008E-3</v>
      </c>
      <c r="F50" s="7">
        <v>4.02843617E-2</v>
      </c>
    </row>
    <row r="51" spans="2:6" x14ac:dyDescent="0.25">
      <c r="B51" s="6">
        <v>34365</v>
      </c>
      <c r="C51" s="5">
        <v>5.5813953299999997E-2</v>
      </c>
      <c r="D51" s="5">
        <v>2.7413587999999999E-2</v>
      </c>
      <c r="E51" s="5">
        <v>5.3225804100000003E-2</v>
      </c>
      <c r="F51" s="7">
        <v>0.1161731184</v>
      </c>
    </row>
    <row r="52" spans="2:6" x14ac:dyDescent="0.25">
      <c r="B52" s="6">
        <v>34393</v>
      </c>
      <c r="C52" s="5">
        <v>-3.0837005000000001E-2</v>
      </c>
      <c r="D52" s="5">
        <v>-2.2041763999999998E-2</v>
      </c>
      <c r="E52" s="5">
        <v>5.3639847800000001E-2</v>
      </c>
      <c r="F52" s="7">
        <v>-4.5714285E-2</v>
      </c>
    </row>
    <row r="53" spans="2:6" x14ac:dyDescent="0.25">
      <c r="B53" s="6">
        <v>34424</v>
      </c>
      <c r="C53" s="5">
        <v>2.7272727300000001E-2</v>
      </c>
      <c r="D53" s="5">
        <v>-4.4175562000000002E-2</v>
      </c>
      <c r="E53" s="5">
        <v>-1.8181817999999999E-2</v>
      </c>
      <c r="F53" s="7">
        <v>-7.5107299000000002E-2</v>
      </c>
    </row>
    <row r="54" spans="2:6" x14ac:dyDescent="0.25">
      <c r="B54" s="6">
        <v>34453</v>
      </c>
      <c r="C54" s="5">
        <v>9.1445431100000002E-2</v>
      </c>
      <c r="D54" s="5">
        <v>-4.7499999000000001E-2</v>
      </c>
      <c r="E54" s="5">
        <v>-9.5555551000000002E-2</v>
      </c>
      <c r="F54" s="7">
        <v>5.3364269399999997E-2</v>
      </c>
    </row>
    <row r="55" spans="2:6" x14ac:dyDescent="0.25">
      <c r="B55" s="6">
        <v>34485</v>
      </c>
      <c r="C55" s="5">
        <v>0.16216215489999999</v>
      </c>
      <c r="D55" s="5">
        <v>4.4619422399999997E-2</v>
      </c>
      <c r="E55" s="5">
        <v>2.45901644E-2</v>
      </c>
      <c r="F55" s="7">
        <v>-4.9339209000000002E-2</v>
      </c>
    </row>
    <row r="56" spans="2:6" x14ac:dyDescent="0.25">
      <c r="B56" s="6">
        <v>34515</v>
      </c>
      <c r="C56" s="5">
        <v>-3.9534884999999999E-2</v>
      </c>
      <c r="D56" s="5">
        <v>-5.5577888999999998E-2</v>
      </c>
      <c r="E56" s="5">
        <v>-6.4000003E-2</v>
      </c>
      <c r="F56" s="7">
        <v>-6.5116278999999999E-2</v>
      </c>
    </row>
    <row r="57" spans="2:6" x14ac:dyDescent="0.25">
      <c r="B57" s="6">
        <v>34544</v>
      </c>
      <c r="C57" s="5">
        <v>-2.4213080000000001E-3</v>
      </c>
      <c r="D57" s="5">
        <v>8.04289579E-2</v>
      </c>
      <c r="E57" s="5">
        <v>1.39316237E-2</v>
      </c>
      <c r="F57" s="7">
        <v>2.2388059599999999E-2</v>
      </c>
    </row>
    <row r="58" spans="2:6" x14ac:dyDescent="0.25">
      <c r="B58" s="6">
        <v>34577</v>
      </c>
      <c r="C58" s="5">
        <v>0.12864077090000001</v>
      </c>
      <c r="D58" s="5">
        <v>-1.2406947999999999E-2</v>
      </c>
      <c r="E58" s="5">
        <v>0.1097046435</v>
      </c>
      <c r="F58" s="7">
        <v>-1.8004866000000001E-2</v>
      </c>
    </row>
    <row r="59" spans="2:6" x14ac:dyDescent="0.25">
      <c r="B59" s="6">
        <v>34607</v>
      </c>
      <c r="C59" s="5">
        <v>-3.4408603000000003E-2</v>
      </c>
      <c r="D59" s="5">
        <v>-2.5427135E-2</v>
      </c>
      <c r="E59" s="5">
        <v>-6.4638786000000004E-2</v>
      </c>
      <c r="F59" s="7">
        <v>-6.7164183000000002E-2</v>
      </c>
    </row>
    <row r="60" spans="2:6" x14ac:dyDescent="0.25">
      <c r="B60" s="6">
        <v>34638</v>
      </c>
      <c r="C60" s="5">
        <v>0.1224944293</v>
      </c>
      <c r="D60" s="5">
        <v>1.5584415799999999E-2</v>
      </c>
      <c r="E60" s="5">
        <v>1.1138211E-2</v>
      </c>
      <c r="F60" s="7">
        <v>-0.15733332899999999</v>
      </c>
    </row>
    <row r="61" spans="2:6" x14ac:dyDescent="0.25">
      <c r="B61" s="6">
        <v>34668</v>
      </c>
      <c r="C61" s="5">
        <v>-1.984127E-3</v>
      </c>
      <c r="D61" s="5">
        <v>-5.8823529999999999E-2</v>
      </c>
      <c r="E61" s="5">
        <v>1.6096578899999998E-2</v>
      </c>
      <c r="F61" s="7">
        <v>-2.9746834E-2</v>
      </c>
    </row>
    <row r="62" spans="2:6" ht="13.8" thickBot="1" x14ac:dyDescent="0.3">
      <c r="B62" s="8">
        <v>34698</v>
      </c>
      <c r="C62" s="9">
        <v>-2.7833001999999999E-2</v>
      </c>
      <c r="D62" s="9">
        <v>0.1176086888</v>
      </c>
      <c r="E62" s="9">
        <v>1.1881188500000001E-2</v>
      </c>
      <c r="F62" s="10">
        <v>0.1049180329</v>
      </c>
    </row>
  </sheetData>
  <mergeCells count="1">
    <mergeCell ref="B2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246C6B24D12E4A85CD9328C69895FD" ma:contentTypeVersion="11" ma:contentTypeDescription="Create a new document." ma:contentTypeScope="" ma:versionID="1e11325aebefc5a3e73d3b35f7714212">
  <xsd:schema xmlns:xsd="http://www.w3.org/2001/XMLSchema" xmlns:xs="http://www.w3.org/2001/XMLSchema" xmlns:p="http://schemas.microsoft.com/office/2006/metadata/properties" xmlns:ns2="c9210207-2be1-4bd2-83ed-ae9338d639b4" xmlns:ns3="5ac2d67f-8312-48ae-b5c8-5015b81db4d9" targetNamespace="http://schemas.microsoft.com/office/2006/metadata/properties" ma:root="true" ma:fieldsID="b9df3897434cec18aa187e3d3c092200" ns2:_="" ns3:_="">
    <xsd:import namespace="c9210207-2be1-4bd2-83ed-ae9338d639b4"/>
    <xsd:import namespace="5ac2d67f-8312-48ae-b5c8-5015b81db4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10207-2be1-4bd2-83ed-ae9338d63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2d67f-8312-48ae-b5c8-5015b81db4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2557B7C-EC75-41B2-B210-272D16E6DF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7534B-B9E1-4A4F-894B-7614F9738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10207-2be1-4bd2-83ed-ae9338d639b4"/>
    <ds:schemaRef ds:uri="5ac2d67f-8312-48ae-b5c8-5015b81db4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946FB8-4187-4647-8001-E4C268FA4B49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Analysis</vt:lpstr>
      <vt:lpstr>Highest stocks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DELL</cp:lastModifiedBy>
  <cp:revision/>
  <dcterms:created xsi:type="dcterms:W3CDTF">2007-01-21T14:27:17Z</dcterms:created>
  <dcterms:modified xsi:type="dcterms:W3CDTF">2022-03-08T18:06:03Z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0x010100D5246C6B24D12E4A85CD9328C69895FD</vt:lpwstr>
  </property>
</Properties>
</file>