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jan\Documents\BA\"/>
    </mc:Choice>
  </mc:AlternateContent>
  <xr:revisionPtr revIDLastSave="0" documentId="8_{C93F5607-2FFB-44B0-8B1F-36C5704D9C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E18" i="3" s="1"/>
  <c r="O5" i="3"/>
  <c r="O4" i="3"/>
  <c r="O3" i="3"/>
  <c r="E4" i="3"/>
  <c r="E5" i="3"/>
  <c r="E6" i="3"/>
  <c r="E7" i="3"/>
  <c r="E8" i="3"/>
  <c r="E9" i="3"/>
  <c r="E10" i="3"/>
  <c r="E11" i="3"/>
  <c r="E12" i="3"/>
  <c r="E3" i="3"/>
  <c r="C9" i="2"/>
  <c r="C4" i="2"/>
  <c r="D4" i="2"/>
  <c r="E4" i="2"/>
  <c r="F4" i="2"/>
  <c r="G4" i="2"/>
  <c r="H4" i="2"/>
  <c r="C10" i="2" s="1"/>
  <c r="I4" i="2"/>
  <c r="J4" i="2"/>
  <c r="K4" i="2"/>
  <c r="B4" i="2"/>
  <c r="C20" i="1"/>
  <c r="F25" i="1" s="1"/>
  <c r="E4" i="1"/>
  <c r="F4" i="1" s="1"/>
  <c r="E5" i="1"/>
  <c r="C19" i="1" s="1"/>
  <c r="E6" i="1"/>
  <c r="F6" i="1" s="1"/>
  <c r="E7" i="1"/>
  <c r="C21" i="1" s="1"/>
  <c r="E8" i="1"/>
  <c r="C22" i="1" s="1"/>
  <c r="E9" i="1"/>
  <c r="C23" i="1" s="1"/>
  <c r="E10" i="1"/>
  <c r="F10" i="1" s="1"/>
  <c r="E11" i="1"/>
  <c r="F11" i="1" s="1"/>
  <c r="E12" i="1"/>
  <c r="C26" i="1" s="1"/>
  <c r="E3" i="1"/>
  <c r="C17" i="1" s="1"/>
  <c r="F12" i="1" l="1"/>
  <c r="C18" i="1"/>
  <c r="C25" i="1"/>
  <c r="F3" i="1"/>
  <c r="C24" i="1"/>
  <c r="F8" i="1"/>
  <c r="F7" i="1"/>
  <c r="F5" i="1"/>
  <c r="F9" i="1"/>
  <c r="C18" i="3"/>
  <c r="D18" i="3"/>
</calcChain>
</file>

<file path=xl/sharedStrings.xml><?xml version="1.0" encoding="utf-8"?>
<sst xmlns="http://schemas.openxmlformats.org/spreadsheetml/2006/main" count="88" uniqueCount="45">
  <si>
    <t>Data Setup</t>
  </si>
  <si>
    <t>Student ID</t>
  </si>
  <si>
    <t>Student Name</t>
  </si>
  <si>
    <t>Test Score 1</t>
  </si>
  <si>
    <t>Test Score 2</t>
  </si>
  <si>
    <t>Divyam</t>
  </si>
  <si>
    <t>Gunita</t>
  </si>
  <si>
    <t>Gunjan</t>
  </si>
  <si>
    <t>Gaurav</t>
  </si>
  <si>
    <t>Meet</t>
  </si>
  <si>
    <t>Niryukti</t>
  </si>
  <si>
    <t>Prapti</t>
  </si>
  <si>
    <t>Purva</t>
  </si>
  <si>
    <t>Rucha</t>
  </si>
  <si>
    <t>Sonam</t>
  </si>
  <si>
    <t>Total Score</t>
  </si>
  <si>
    <t>Result</t>
  </si>
  <si>
    <t>Grade</t>
  </si>
  <si>
    <t>Score</t>
  </si>
  <si>
    <t>A+</t>
  </si>
  <si>
    <t xml:space="preserve">A </t>
  </si>
  <si>
    <t>B</t>
  </si>
  <si>
    <t>C</t>
  </si>
  <si>
    <t>D</t>
  </si>
  <si>
    <t>E</t>
  </si>
  <si>
    <t>HLOOKUP FUNCTION</t>
  </si>
  <si>
    <t>VLOOKUP FUNCTION</t>
  </si>
  <si>
    <t>EMPLOYEE DATA</t>
  </si>
  <si>
    <t>Employee ID</t>
  </si>
  <si>
    <t>Employee Name</t>
  </si>
  <si>
    <t>Department</t>
  </si>
  <si>
    <t>Salary</t>
  </si>
  <si>
    <t>HR</t>
  </si>
  <si>
    <t>IT</t>
  </si>
  <si>
    <t>Finance</t>
  </si>
  <si>
    <t>Marketing</t>
  </si>
  <si>
    <t>SALARY BAND</t>
  </si>
  <si>
    <t>Band</t>
  </si>
  <si>
    <t>Low</t>
  </si>
  <si>
    <t xml:space="preserve">Medium </t>
  </si>
  <si>
    <t>High</t>
  </si>
  <si>
    <t>MINIMUM SALARY</t>
  </si>
  <si>
    <t>MAXIMUM SALARY</t>
  </si>
  <si>
    <t>No. of Employee</t>
  </si>
  <si>
    <t>INDEX AND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</si>
</sst>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17" workbookViewId="0">
      <selection activeCell="H6" sqref="H6"/>
    </sheetView>
  </sheetViews>
  <sheetFormatPr defaultRowHeight="14.5" x14ac:dyDescent="0.35"/>
  <cols>
    <col min="1" max="1" width="9.90625" bestFit="1" customWidth="1"/>
    <col min="2" max="2" width="12.54296875" bestFit="1" customWidth="1"/>
    <col min="3" max="4" width="10.90625" bestFit="1" customWidth="1"/>
    <col min="5" max="5" width="10.1796875" bestFit="1" customWidth="1"/>
    <col min="10" max="10" width="9.453125" bestFit="1" customWidth="1"/>
    <col min="11" max="11" width="10.1796875" bestFit="1" customWidth="1"/>
  </cols>
  <sheetData>
    <row r="1" spans="1:6" x14ac:dyDescent="0.35">
      <c r="A1" s="12" t="s">
        <v>0</v>
      </c>
      <c r="B1" s="12"/>
      <c r="C1" s="12"/>
      <c r="D1" s="12"/>
      <c r="E1" s="12"/>
      <c r="F1" s="12"/>
    </row>
    <row r="2" spans="1:6" x14ac:dyDescent="0.35">
      <c r="A2" s="4" t="s">
        <v>1</v>
      </c>
      <c r="B2" s="4" t="s">
        <v>2</v>
      </c>
      <c r="C2" s="4" t="s">
        <v>3</v>
      </c>
      <c r="D2" s="4" t="s">
        <v>4</v>
      </c>
      <c r="E2" s="4" t="s">
        <v>15</v>
      </c>
      <c r="F2" s="4" t="s">
        <v>16</v>
      </c>
    </row>
    <row r="3" spans="1:6" x14ac:dyDescent="0.35">
      <c r="A3" s="11">
        <v>101</v>
      </c>
      <c r="B3" s="11" t="s">
        <v>5</v>
      </c>
      <c r="C3" s="11">
        <v>95</v>
      </c>
      <c r="D3" s="11">
        <v>95</v>
      </c>
      <c r="E3" s="11">
        <f>SUM(C3,D3)</f>
        <v>190</v>
      </c>
      <c r="F3" s="11" t="str">
        <f>IF(E3&gt;=150,"PASS","FAIL")</f>
        <v>PASS</v>
      </c>
    </row>
    <row r="4" spans="1:6" x14ac:dyDescent="0.35">
      <c r="A4" s="11">
        <v>102</v>
      </c>
      <c r="B4" s="11" t="s">
        <v>8</v>
      </c>
      <c r="C4" s="11">
        <v>75</v>
      </c>
      <c r="D4" s="11">
        <v>80</v>
      </c>
      <c r="E4" s="11">
        <f t="shared" ref="E4:E12" si="0">SUM(C4,D4)</f>
        <v>155</v>
      </c>
      <c r="F4" s="11" t="str">
        <f t="shared" ref="F4:F12" si="1">IF(E4&gt;=150,"PASS","FAIL")</f>
        <v>PASS</v>
      </c>
    </row>
    <row r="5" spans="1:6" x14ac:dyDescent="0.35">
      <c r="A5" s="11">
        <v>103</v>
      </c>
      <c r="B5" s="11" t="s">
        <v>6</v>
      </c>
      <c r="C5" s="11">
        <v>45</v>
      </c>
      <c r="D5" s="11">
        <v>25</v>
      </c>
      <c r="E5" s="11">
        <f t="shared" si="0"/>
        <v>70</v>
      </c>
      <c r="F5" s="11" t="str">
        <f t="shared" si="1"/>
        <v>FAIL</v>
      </c>
    </row>
    <row r="6" spans="1:6" x14ac:dyDescent="0.35">
      <c r="A6" s="11">
        <v>104</v>
      </c>
      <c r="B6" s="11" t="s">
        <v>7</v>
      </c>
      <c r="C6" s="11">
        <v>85</v>
      </c>
      <c r="D6" s="11">
        <v>65</v>
      </c>
      <c r="E6" s="11">
        <f t="shared" si="0"/>
        <v>150</v>
      </c>
      <c r="F6" s="11" t="str">
        <f t="shared" si="1"/>
        <v>PASS</v>
      </c>
    </row>
    <row r="7" spans="1:6" x14ac:dyDescent="0.35">
      <c r="A7" s="11">
        <v>105</v>
      </c>
      <c r="B7" s="11" t="s">
        <v>9</v>
      </c>
      <c r="C7" s="11">
        <v>74</v>
      </c>
      <c r="D7" s="11">
        <v>94</v>
      </c>
      <c r="E7" s="11">
        <f t="shared" si="0"/>
        <v>168</v>
      </c>
      <c r="F7" s="11" t="str">
        <f t="shared" si="1"/>
        <v>PASS</v>
      </c>
    </row>
    <row r="8" spans="1:6" x14ac:dyDescent="0.35">
      <c r="A8" s="11">
        <v>106</v>
      </c>
      <c r="B8" s="11" t="s">
        <v>10</v>
      </c>
      <c r="C8" s="11">
        <v>94</v>
      </c>
      <c r="D8" s="11">
        <v>74</v>
      </c>
      <c r="E8" s="11">
        <f t="shared" si="0"/>
        <v>168</v>
      </c>
      <c r="F8" s="11" t="str">
        <f t="shared" si="1"/>
        <v>PASS</v>
      </c>
    </row>
    <row r="9" spans="1:6" x14ac:dyDescent="0.35">
      <c r="A9" s="11">
        <v>107</v>
      </c>
      <c r="B9" s="11" t="s">
        <v>11</v>
      </c>
      <c r="C9" s="11">
        <v>65</v>
      </c>
      <c r="D9" s="11">
        <v>85</v>
      </c>
      <c r="E9" s="11">
        <f t="shared" si="0"/>
        <v>150</v>
      </c>
      <c r="F9" s="11" t="str">
        <f t="shared" si="1"/>
        <v>PASS</v>
      </c>
    </row>
    <row r="10" spans="1:6" x14ac:dyDescent="0.35">
      <c r="A10" s="11">
        <v>108</v>
      </c>
      <c r="B10" s="11" t="s">
        <v>12</v>
      </c>
      <c r="C10" s="11">
        <v>25</v>
      </c>
      <c r="D10" s="11">
        <v>45</v>
      </c>
      <c r="E10" s="11">
        <f t="shared" si="0"/>
        <v>70</v>
      </c>
      <c r="F10" s="11" t="str">
        <f t="shared" si="1"/>
        <v>FAIL</v>
      </c>
    </row>
    <row r="11" spans="1:6" x14ac:dyDescent="0.35">
      <c r="A11" s="11">
        <v>109</v>
      </c>
      <c r="B11" s="11" t="s">
        <v>13</v>
      </c>
      <c r="C11" s="11">
        <v>80</v>
      </c>
      <c r="D11" s="11">
        <v>85</v>
      </c>
      <c r="E11" s="11">
        <f t="shared" si="0"/>
        <v>165</v>
      </c>
      <c r="F11" s="11" t="str">
        <f t="shared" si="1"/>
        <v>PASS</v>
      </c>
    </row>
    <row r="12" spans="1:6" x14ac:dyDescent="0.35">
      <c r="A12" s="11">
        <v>110</v>
      </c>
      <c r="B12" s="11" t="s">
        <v>14</v>
      </c>
      <c r="C12" s="11">
        <v>80</v>
      </c>
      <c r="D12" s="11">
        <v>95</v>
      </c>
      <c r="E12" s="11">
        <f t="shared" si="0"/>
        <v>175</v>
      </c>
      <c r="F12" s="11" t="str">
        <f t="shared" si="1"/>
        <v>PASS</v>
      </c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2" t="s">
        <v>26</v>
      </c>
      <c r="B15" s="12"/>
      <c r="C15" s="12"/>
      <c r="D15" s="12"/>
      <c r="E15" s="12"/>
      <c r="F15" s="12"/>
    </row>
    <row r="16" spans="1:6" x14ac:dyDescent="0.35">
      <c r="A16" s="8" t="s">
        <v>1</v>
      </c>
      <c r="B16" s="8" t="s">
        <v>2</v>
      </c>
      <c r="C16" s="8" t="s">
        <v>17</v>
      </c>
      <c r="D16" s="1"/>
      <c r="E16" s="8" t="s">
        <v>18</v>
      </c>
      <c r="F16" s="8" t="s">
        <v>17</v>
      </c>
    </row>
    <row r="17" spans="1:6" x14ac:dyDescent="0.35">
      <c r="A17" s="2">
        <v>101</v>
      </c>
      <c r="B17" s="2" t="s">
        <v>5</v>
      </c>
      <c r="C17" s="2" t="str">
        <f>VLOOKUP(E3,$E$16:$F$22,2,TRUE)</f>
        <v>A+</v>
      </c>
      <c r="D17" s="1"/>
      <c r="E17" s="2">
        <v>0</v>
      </c>
      <c r="F17" s="2" t="s">
        <v>24</v>
      </c>
    </row>
    <row r="18" spans="1:6" x14ac:dyDescent="0.35">
      <c r="A18" s="2">
        <v>102</v>
      </c>
      <c r="B18" s="2" t="s">
        <v>8</v>
      </c>
      <c r="C18" s="2" t="str">
        <f t="shared" ref="C18:C26" si="2">VLOOKUP(E4,$E$16:$F$22,2,TRUE)</f>
        <v>B</v>
      </c>
      <c r="D18" s="1"/>
      <c r="E18" s="2">
        <v>100</v>
      </c>
      <c r="F18" s="2" t="s">
        <v>23</v>
      </c>
    </row>
    <row r="19" spans="1:6" x14ac:dyDescent="0.35">
      <c r="A19" s="2">
        <v>103</v>
      </c>
      <c r="B19" s="2" t="s">
        <v>6</v>
      </c>
      <c r="C19" s="2" t="str">
        <f t="shared" si="2"/>
        <v>E</v>
      </c>
      <c r="D19" s="1"/>
      <c r="E19" s="2">
        <v>120</v>
      </c>
      <c r="F19" s="2" t="s">
        <v>22</v>
      </c>
    </row>
    <row r="20" spans="1:6" x14ac:dyDescent="0.35">
      <c r="A20" s="2">
        <v>104</v>
      </c>
      <c r="B20" s="2" t="s">
        <v>7</v>
      </c>
      <c r="C20" s="2" t="str">
        <f t="shared" si="2"/>
        <v>B</v>
      </c>
      <c r="D20" s="1"/>
      <c r="E20" s="2">
        <v>140</v>
      </c>
      <c r="F20" s="2" t="s">
        <v>21</v>
      </c>
    </row>
    <row r="21" spans="1:6" x14ac:dyDescent="0.35">
      <c r="A21" s="2">
        <v>105</v>
      </c>
      <c r="B21" s="2" t="s">
        <v>9</v>
      </c>
      <c r="C21" s="2" t="str">
        <f t="shared" si="2"/>
        <v xml:space="preserve">A </v>
      </c>
      <c r="D21" s="1"/>
      <c r="E21" s="2">
        <v>160</v>
      </c>
      <c r="F21" s="2" t="s">
        <v>20</v>
      </c>
    </row>
    <row r="22" spans="1:6" x14ac:dyDescent="0.35">
      <c r="A22" s="2">
        <v>106</v>
      </c>
      <c r="B22" s="2" t="s">
        <v>10</v>
      </c>
      <c r="C22" s="2" t="str">
        <f t="shared" si="2"/>
        <v xml:space="preserve">A </v>
      </c>
      <c r="D22" s="1"/>
      <c r="E22" s="2">
        <v>180</v>
      </c>
      <c r="F22" s="2" t="s">
        <v>19</v>
      </c>
    </row>
    <row r="23" spans="1:6" x14ac:dyDescent="0.35">
      <c r="A23" s="2">
        <v>107</v>
      </c>
      <c r="B23" s="2" t="s">
        <v>11</v>
      </c>
      <c r="C23" s="2" t="str">
        <f t="shared" si="2"/>
        <v>B</v>
      </c>
      <c r="D23" s="1"/>
      <c r="E23" s="1"/>
      <c r="F23" s="1"/>
    </row>
    <row r="24" spans="1:6" x14ac:dyDescent="0.35">
      <c r="A24" s="2">
        <v>108</v>
      </c>
      <c r="B24" s="2" t="s">
        <v>12</v>
      </c>
      <c r="C24" s="2" t="str">
        <f t="shared" si="2"/>
        <v>E</v>
      </c>
      <c r="D24" s="1"/>
      <c r="E24" s="3" t="s">
        <v>1</v>
      </c>
      <c r="F24" s="3" t="s">
        <v>17</v>
      </c>
    </row>
    <row r="25" spans="1:6" x14ac:dyDescent="0.35">
      <c r="A25" s="2">
        <v>109</v>
      </c>
      <c r="B25" s="2" t="s">
        <v>13</v>
      </c>
      <c r="C25" s="2" t="str">
        <f t="shared" si="2"/>
        <v xml:space="preserve">A </v>
      </c>
      <c r="D25" s="1"/>
      <c r="E25" s="2">
        <v>104</v>
      </c>
      <c r="F25" s="2" t="str">
        <f>VLOOKUP(E25,A17:C26,3,FALSE)</f>
        <v>B</v>
      </c>
    </row>
    <row r="26" spans="1:6" x14ac:dyDescent="0.35">
      <c r="A26" s="2">
        <v>110</v>
      </c>
      <c r="B26" s="2" t="s">
        <v>14</v>
      </c>
      <c r="C26" s="2" t="str">
        <f t="shared" si="2"/>
        <v xml:space="preserve">A </v>
      </c>
      <c r="D26" s="1"/>
      <c r="E26" s="1"/>
      <c r="F26" s="1"/>
    </row>
  </sheetData>
  <mergeCells count="2">
    <mergeCell ref="A1:F1"/>
    <mergeCell ref="A15:F15"/>
  </mergeCells>
  <dataValidations count="1">
    <dataValidation type="list" allowBlank="1" showInputMessage="1" showErrorMessage="1" sqref="E25" xr:uid="{00000000-0002-0000-0000-000000000000}">
      <formula1>$A$17:$A$26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G14" sqref="G14"/>
    </sheetView>
  </sheetViews>
  <sheetFormatPr defaultRowHeight="14.5" x14ac:dyDescent="0.35"/>
  <cols>
    <col min="1" max="2" width="10.1796875" bestFit="1" customWidth="1"/>
    <col min="3" max="3" width="10.453125" customWidth="1"/>
    <col min="5" max="5" width="7.81640625" customWidth="1"/>
  </cols>
  <sheetData>
    <row r="1" spans="1:11" x14ac:dyDescent="0.35">
      <c r="A1" s="13" t="s">
        <v>25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5">
      <c r="A2" s="5" t="s">
        <v>1</v>
      </c>
      <c r="B2" s="5">
        <v>101</v>
      </c>
      <c r="C2" s="5">
        <v>102</v>
      </c>
      <c r="D2" s="5">
        <v>103</v>
      </c>
      <c r="E2" s="5">
        <v>104</v>
      </c>
      <c r="F2" s="5">
        <v>105</v>
      </c>
      <c r="G2" s="5">
        <v>106</v>
      </c>
      <c r="H2" s="5">
        <v>107</v>
      </c>
      <c r="I2" s="5">
        <v>108</v>
      </c>
      <c r="J2" s="5">
        <v>109</v>
      </c>
      <c r="K2" s="5">
        <v>110</v>
      </c>
    </row>
    <row r="3" spans="1:11" x14ac:dyDescent="0.35">
      <c r="A3" s="5" t="s">
        <v>15</v>
      </c>
      <c r="B3" s="5">
        <v>190</v>
      </c>
      <c r="C3" s="5">
        <v>155</v>
      </c>
      <c r="D3" s="5">
        <v>70</v>
      </c>
      <c r="E3" s="5">
        <v>150</v>
      </c>
      <c r="F3" s="5">
        <v>168</v>
      </c>
      <c r="G3" s="5">
        <v>168</v>
      </c>
      <c r="H3" s="5">
        <v>150</v>
      </c>
      <c r="I3" s="5">
        <v>70</v>
      </c>
      <c r="J3" s="5">
        <v>165</v>
      </c>
      <c r="K3" s="5">
        <v>175</v>
      </c>
    </row>
    <row r="4" spans="1:11" x14ac:dyDescent="0.35">
      <c r="A4" s="5" t="s">
        <v>16</v>
      </c>
      <c r="B4" s="5" t="str">
        <f>IF(B3&gt;=150,"PASS","FAIL")</f>
        <v>PASS</v>
      </c>
      <c r="C4" s="5" t="str">
        <f t="shared" ref="C4:K4" si="0">IF(C3&gt;=150,"PASS","FAIL")</f>
        <v>PASS</v>
      </c>
      <c r="D4" s="5" t="str">
        <f t="shared" si="0"/>
        <v>FAIL</v>
      </c>
      <c r="E4" s="5" t="str">
        <f t="shared" si="0"/>
        <v>PASS</v>
      </c>
      <c r="F4" s="5" t="str">
        <f t="shared" si="0"/>
        <v>PASS</v>
      </c>
      <c r="G4" s="5" t="str">
        <f t="shared" si="0"/>
        <v>PASS</v>
      </c>
      <c r="H4" s="5" t="str">
        <f t="shared" si="0"/>
        <v>PASS</v>
      </c>
      <c r="I4" s="5" t="str">
        <f t="shared" si="0"/>
        <v>FAIL</v>
      </c>
      <c r="J4" s="5" t="str">
        <f t="shared" si="0"/>
        <v>PASS</v>
      </c>
      <c r="K4" s="5" t="str">
        <f t="shared" si="0"/>
        <v>PASS</v>
      </c>
    </row>
    <row r="5" spans="1:1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5">
      <c r="A8" s="1"/>
      <c r="B8" s="6" t="s">
        <v>1</v>
      </c>
      <c r="C8" s="7">
        <v>107</v>
      </c>
      <c r="D8" s="1"/>
      <c r="E8" s="1"/>
      <c r="F8" s="1"/>
      <c r="G8" s="1"/>
      <c r="H8" s="1"/>
      <c r="I8" s="1"/>
      <c r="J8" s="1"/>
      <c r="K8" s="1"/>
    </row>
    <row r="9" spans="1:11" x14ac:dyDescent="0.35">
      <c r="A9" s="1"/>
      <c r="B9" s="6" t="s">
        <v>15</v>
      </c>
      <c r="C9" s="7">
        <f>HLOOKUP(C8,A2:K3,2,0)</f>
        <v>150</v>
      </c>
      <c r="D9" s="1"/>
      <c r="E9" s="1"/>
      <c r="F9" s="1"/>
      <c r="G9" s="1"/>
      <c r="H9" s="1"/>
      <c r="I9" s="1"/>
      <c r="J9" s="1"/>
      <c r="K9" s="1"/>
    </row>
    <row r="10" spans="1:11" x14ac:dyDescent="0.35">
      <c r="A10" s="1"/>
      <c r="B10" s="6" t="s">
        <v>16</v>
      </c>
      <c r="C10" s="7" t="str">
        <f>HLOOKUP(C8,A2:K4,3,0)</f>
        <v>PASS</v>
      </c>
      <c r="D10" s="1"/>
      <c r="E10" s="1"/>
      <c r="F10" s="1"/>
      <c r="G10" s="1"/>
      <c r="H10" s="1"/>
      <c r="I10" s="1"/>
      <c r="J10" s="1"/>
      <c r="K10" s="1"/>
    </row>
  </sheetData>
  <mergeCells count="1">
    <mergeCell ref="A1:K1"/>
  </mergeCells>
  <dataValidations count="1">
    <dataValidation type="list" allowBlank="1" showInputMessage="1" showErrorMessage="1" sqref="C8" xr:uid="{00000000-0002-0000-0100-000000000000}">
      <formula1>$B$2:$K$2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workbookViewId="0">
      <selection activeCell="I7" sqref="I7"/>
    </sheetView>
  </sheetViews>
  <sheetFormatPr defaultRowHeight="14.5" x14ac:dyDescent="0.35"/>
  <cols>
    <col min="1" max="1" width="14.90625" bestFit="1" customWidth="1"/>
    <col min="2" max="2" width="14.453125" bestFit="1" customWidth="1"/>
    <col min="3" max="3" width="10.81640625" bestFit="1" customWidth="1"/>
    <col min="4" max="4" width="9.08984375" customWidth="1"/>
    <col min="8" max="8" width="11.453125" customWidth="1"/>
    <col min="9" max="9" width="11.08984375" customWidth="1"/>
    <col min="13" max="13" width="16.453125" bestFit="1" customWidth="1"/>
    <col min="14" max="14" width="16.6328125" bestFit="1" customWidth="1"/>
    <col min="15" max="15" width="14.81640625" bestFit="1" customWidth="1"/>
  </cols>
  <sheetData>
    <row r="1" spans="1:15" x14ac:dyDescent="0.35">
      <c r="A1" s="15" t="s">
        <v>27</v>
      </c>
      <c r="B1" s="15"/>
      <c r="C1" s="15"/>
      <c r="D1" s="15"/>
      <c r="E1" s="15"/>
      <c r="L1" s="16" t="s">
        <v>36</v>
      </c>
      <c r="M1" s="16"/>
      <c r="N1" s="16"/>
      <c r="O1" s="16"/>
    </row>
    <row r="2" spans="1:15" x14ac:dyDescent="0.35">
      <c r="A2" s="9" t="s">
        <v>28</v>
      </c>
      <c r="B2" s="9" t="s">
        <v>29</v>
      </c>
      <c r="C2" s="9" t="s">
        <v>30</v>
      </c>
      <c r="D2" s="9" t="s">
        <v>31</v>
      </c>
      <c r="E2" s="9" t="s">
        <v>37</v>
      </c>
      <c r="L2" s="10" t="s">
        <v>37</v>
      </c>
      <c r="M2" s="10" t="s">
        <v>41</v>
      </c>
      <c r="N2" s="10" t="s">
        <v>42</v>
      </c>
      <c r="O2" s="10" t="s">
        <v>43</v>
      </c>
    </row>
    <row r="3" spans="1:15" x14ac:dyDescent="0.35">
      <c r="A3" s="9">
        <v>101</v>
      </c>
      <c r="B3" s="9" t="s">
        <v>5</v>
      </c>
      <c r="C3" s="9" t="s">
        <v>32</v>
      </c>
      <c r="D3" s="9">
        <v>45000</v>
      </c>
      <c r="E3" s="9" t="str">
        <f>IF(D3&lt;55000,"LOW",IF(AND(D3&gt;=55000,D3&lt;75000),"MEDIUM",IF(AND(D3&gt;=75000,D3&lt;100000),"HIGH")))</f>
        <v>LOW</v>
      </c>
      <c r="L3" s="10" t="s">
        <v>38</v>
      </c>
      <c r="M3" s="10">
        <v>0</v>
      </c>
      <c r="N3" s="10">
        <v>55000</v>
      </c>
      <c r="O3" s="10">
        <f>COUNTIF(E3:E12,"LOW")</f>
        <v>3</v>
      </c>
    </row>
    <row r="4" spans="1:15" x14ac:dyDescent="0.35">
      <c r="A4" s="9">
        <v>102</v>
      </c>
      <c r="B4" s="9" t="s">
        <v>8</v>
      </c>
      <c r="C4" s="9" t="s">
        <v>33</v>
      </c>
      <c r="D4" s="9">
        <v>60000</v>
      </c>
      <c r="E4" s="9" t="str">
        <f t="shared" ref="E4:E12" si="0">IF(D4&lt;55000,"LOW",IF(AND(D4&gt;=55000,D4&lt;75000),"MEDIUM",IF(AND(D4&gt;=75000,D4&lt;100000),"HIGH")))</f>
        <v>MEDIUM</v>
      </c>
      <c r="L4" s="10" t="s">
        <v>39</v>
      </c>
      <c r="M4" s="10">
        <v>55001</v>
      </c>
      <c r="N4" s="10">
        <v>75000</v>
      </c>
      <c r="O4" s="10">
        <f>COUNTIF(E3:E12,"MEDIUM")</f>
        <v>5</v>
      </c>
    </row>
    <row r="5" spans="1:15" x14ac:dyDescent="0.35">
      <c r="A5" s="9">
        <v>103</v>
      </c>
      <c r="B5" s="9" t="s">
        <v>6</v>
      </c>
      <c r="C5" s="9" t="s">
        <v>34</v>
      </c>
      <c r="D5" s="9">
        <v>50000</v>
      </c>
      <c r="E5" s="9" t="str">
        <f t="shared" si="0"/>
        <v>LOW</v>
      </c>
      <c r="L5" s="10" t="s">
        <v>40</v>
      </c>
      <c r="M5" s="10">
        <v>75001</v>
      </c>
      <c r="N5" s="10">
        <v>100000</v>
      </c>
      <c r="O5" s="10">
        <f>COUNTIF(E3:E12,"HIGH")</f>
        <v>2</v>
      </c>
    </row>
    <row r="6" spans="1:15" x14ac:dyDescent="0.35">
      <c r="A6" s="9">
        <v>104</v>
      </c>
      <c r="B6" s="9" t="s">
        <v>7</v>
      </c>
      <c r="C6" s="9" t="s">
        <v>33</v>
      </c>
      <c r="D6" s="9">
        <v>55000</v>
      </c>
      <c r="E6" s="9" t="str">
        <f t="shared" si="0"/>
        <v>MEDIUM</v>
      </c>
    </row>
    <row r="7" spans="1:15" x14ac:dyDescent="0.35">
      <c r="A7" s="9">
        <v>105</v>
      </c>
      <c r="B7" s="9" t="s">
        <v>9</v>
      </c>
      <c r="C7" s="9" t="s">
        <v>32</v>
      </c>
      <c r="D7" s="9">
        <v>65000</v>
      </c>
      <c r="E7" s="9" t="str">
        <f t="shared" si="0"/>
        <v>MEDIUM</v>
      </c>
    </row>
    <row r="8" spans="1:15" x14ac:dyDescent="0.35">
      <c r="A8" s="9">
        <v>106</v>
      </c>
      <c r="B8" s="9" t="s">
        <v>10</v>
      </c>
      <c r="C8" s="9" t="s">
        <v>35</v>
      </c>
      <c r="D8" s="9">
        <v>70000</v>
      </c>
      <c r="E8" s="9" t="str">
        <f t="shared" si="0"/>
        <v>MEDIUM</v>
      </c>
    </row>
    <row r="9" spans="1:15" x14ac:dyDescent="0.35">
      <c r="A9" s="9">
        <v>107</v>
      </c>
      <c r="B9" s="9" t="s">
        <v>11</v>
      </c>
      <c r="C9" s="9" t="s">
        <v>34</v>
      </c>
      <c r="D9" s="9">
        <v>75000</v>
      </c>
      <c r="E9" s="9" t="str">
        <f t="shared" si="0"/>
        <v>HIGH</v>
      </c>
    </row>
    <row r="10" spans="1:15" x14ac:dyDescent="0.35">
      <c r="A10" s="9">
        <v>108</v>
      </c>
      <c r="B10" s="9" t="s">
        <v>12</v>
      </c>
      <c r="C10" s="9" t="s">
        <v>35</v>
      </c>
      <c r="D10" s="9">
        <v>80000</v>
      </c>
      <c r="E10" s="9" t="str">
        <f t="shared" si="0"/>
        <v>HIGH</v>
      </c>
    </row>
    <row r="11" spans="1:15" x14ac:dyDescent="0.35">
      <c r="A11" s="9">
        <v>109</v>
      </c>
      <c r="B11" s="9" t="s">
        <v>13</v>
      </c>
      <c r="C11" s="9" t="s">
        <v>32</v>
      </c>
      <c r="D11" s="9">
        <v>50000</v>
      </c>
      <c r="E11" s="9" t="str">
        <f t="shared" si="0"/>
        <v>LOW</v>
      </c>
    </row>
    <row r="12" spans="1:15" x14ac:dyDescent="0.35">
      <c r="A12" s="9">
        <v>110</v>
      </c>
      <c r="B12" s="9" t="s">
        <v>14</v>
      </c>
      <c r="C12" s="9" t="s">
        <v>33</v>
      </c>
      <c r="D12" s="9">
        <v>60000</v>
      </c>
      <c r="E12" s="9" t="str">
        <f t="shared" si="0"/>
        <v>MEDIUM</v>
      </c>
    </row>
    <row r="16" spans="1:15" x14ac:dyDescent="0.35">
      <c r="A16" s="14" t="s">
        <v>44</v>
      </c>
      <c r="B16" s="14"/>
      <c r="C16" s="14"/>
      <c r="D16" s="14"/>
      <c r="E16" s="14"/>
    </row>
    <row r="17" spans="1:5" x14ac:dyDescent="0.35">
      <c r="A17" s="10" t="s">
        <v>28</v>
      </c>
      <c r="B17" s="10" t="s">
        <v>29</v>
      </c>
      <c r="C17" s="10" t="s">
        <v>30</v>
      </c>
      <c r="D17" s="10" t="s">
        <v>31</v>
      </c>
      <c r="E17" s="10" t="s">
        <v>37</v>
      </c>
    </row>
    <row r="18" spans="1:5" x14ac:dyDescent="0.35">
      <c r="A18" s="10">
        <v>109</v>
      </c>
      <c r="B18" s="10" t="str">
        <f>INDEX(B3:B12,MATCH(A18,A3:A12,0))</f>
        <v>Rucha</v>
      </c>
      <c r="C18" s="10" t="str">
        <f>INDEX(C3:C12,MATCH(B18,B3:B12,0))</f>
        <v>HR</v>
      </c>
      <c r="D18" s="10">
        <f>INDEX(D3:D12,MATCH(B18,B3:B12,0))</f>
        <v>50000</v>
      </c>
      <c r="E18" s="10" t="str">
        <f>INDEX(E3:E12,MATCH(B18,B3:B12,0))</f>
        <v>LOW</v>
      </c>
    </row>
  </sheetData>
  <mergeCells count="3">
    <mergeCell ref="A16:E16"/>
    <mergeCell ref="A1:E1"/>
    <mergeCell ref="L1:O1"/>
  </mergeCells>
  <dataValidations count="1">
    <dataValidation type="list" allowBlank="1" showInputMessage="1" showErrorMessage="1" sqref="A18" xr:uid="{00000000-0002-0000-0200-000000000000}">
      <formula1>$A$3:$A$12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gunjan</cp:lastModifiedBy>
  <dcterms:created xsi:type="dcterms:W3CDTF">2024-10-04T11:27:59Z</dcterms:created>
  <dcterms:modified xsi:type="dcterms:W3CDTF">2024-10-11T16:04:54Z</dcterms:modified>
</cp:coreProperties>
</file>