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280" windowHeight="4335" firstSheet="1" activeTab="1"/>
  </bookViews>
  <sheets>
    <sheet name="VelocityChart" sheetId="2" r:id="rId1"/>
    <sheet name="BurndownChart" sheetId="1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C3" i="2" l="1"/>
  <c r="F6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B3" i="2"/>
  <c r="B4" i="2"/>
  <c r="B5" i="2"/>
  <c r="B6" i="2"/>
  <c r="B7" i="2"/>
  <c r="B8" i="2"/>
  <c r="F16" i="1"/>
  <c r="F17" i="1"/>
  <c r="F18" i="1"/>
  <c r="A16" i="1"/>
  <c r="A17" i="1"/>
  <c r="A18" i="1"/>
  <c r="D2" i="1"/>
  <c r="A2" i="2"/>
  <c r="A3" i="2"/>
  <c r="A4" i="2"/>
  <c r="A5" i="2"/>
  <c r="A6" i="2"/>
  <c r="A7" i="2"/>
  <c r="F8" i="1"/>
  <c r="F7" i="1"/>
  <c r="F15" i="1"/>
  <c r="A7" i="1"/>
  <c r="A8" i="1"/>
  <c r="A9" i="1"/>
  <c r="A10" i="1"/>
  <c r="A11" i="1"/>
  <c r="A12" i="1"/>
  <c r="A13" i="1"/>
  <c r="A14" i="1"/>
  <c r="A15" i="1"/>
  <c r="F13" i="1"/>
  <c r="F12" i="1"/>
  <c r="F14" i="1"/>
  <c r="F11" i="1"/>
  <c r="F10" i="1"/>
  <c r="F9" i="1"/>
</calcChain>
</file>

<file path=xl/sharedStrings.xml><?xml version="1.0" encoding="utf-8"?>
<sst xmlns="http://schemas.openxmlformats.org/spreadsheetml/2006/main" count="12" uniqueCount="12">
  <si>
    <t>Sprint Number</t>
  </si>
  <si>
    <t>Sprint Start</t>
  </si>
  <si>
    <t>Points</t>
  </si>
  <si>
    <t>Points in this sprint:</t>
  </si>
  <si>
    <t>Start of this sprint:</t>
  </si>
  <si>
    <t>Points accomplished:</t>
  </si>
  <si>
    <t>Day</t>
  </si>
  <si>
    <t>Days</t>
  </si>
  <si>
    <t>Points Left</t>
  </si>
  <si>
    <t>Points Total</t>
  </si>
  <si>
    <t>Grant Pts</t>
  </si>
  <si>
    <t>Yuan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</si>
</sst>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4" fontId="2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VelocityChart!$C$1</c:f>
              <c:strCache>
                <c:ptCount val="1"/>
                <c:pt idx="0">
                  <c:v>Points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VelocityChart!$C$2:$C$8</c:f>
              <c:numCache>
                <c:formatCode>General</c:formatCode>
                <c:ptCount val="7"/>
                <c:pt idx="0">
                  <c:v>17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1FE-81A8-A418A533BE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730624"/>
        <c:axId val="78217984"/>
      </c:barChart>
      <c:catAx>
        <c:axId val="6473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17984"/>
        <c:crosses val="autoZero"/>
        <c:auto val="1"/>
        <c:lblAlgn val="ctr"/>
        <c:lblOffset val="100"/>
        <c:noMultiLvlLbl val="0"/>
      </c:catAx>
      <c:valAx>
        <c:axId val="782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BurndownChart!$D$2</c:f>
          <c:strCache>
            <c:ptCount val="1"/>
            <c:pt idx="0">
              <c:v>Burndown Chart 03/29/15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025311192536573E-2"/>
          <c:y val="0.11902847571189282"/>
          <c:w val="0.92745323666224888"/>
          <c:h val="0.72290349384718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BurndownChart!$E$5</c:f>
              <c:strCache>
                <c:ptCount val="1"/>
                <c:pt idx="0">
                  <c:v>Points Left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BurndownChart!$D$6:$D$18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BurndownChart!$E$6:$E$18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0.30000000000000004</c:v>
                </c:pt>
                <c:pt idx="8">
                  <c:v>0.30000000000000004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D-466E-BAA0-67E2FB2ED8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77664"/>
        <c:axId val="78579200"/>
      </c:barChart>
      <c:lineChart>
        <c:grouping val="standard"/>
        <c:varyColors val="0"/>
        <c:ser>
          <c:idx val="1"/>
          <c:order val="1"/>
          <c:tx>
            <c:strRef>
              <c:f>BurndownChart!$F$5</c:f>
              <c:strCache>
                <c:ptCount val="1"/>
                <c:pt idx="0">
                  <c:v>Points 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BurndownChart!$D$6:$D$18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BurndownChart!$F$6:$F$18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D-466E-BAA0-67E2FB2ED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77664"/>
        <c:axId val="78579200"/>
      </c:lineChart>
      <c:catAx>
        <c:axId val="7857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79200"/>
        <c:crosses val="autoZero"/>
        <c:auto val="1"/>
        <c:lblAlgn val="ctr"/>
        <c:lblOffset val="100"/>
        <c:noMultiLvlLbl val="0"/>
      </c:catAx>
      <c:valAx>
        <c:axId val="78579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7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57150</xdr:rowOff>
    </xdr:from>
    <xdr:to>
      <xdr:col>23</xdr:col>
      <xdr:colOff>85725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123825</xdr:rowOff>
    </xdr:from>
    <xdr:to>
      <xdr:col>22</xdr:col>
      <xdr:colOff>371475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f>1</f>
        <v>1</v>
      </c>
      <c r="B2" s="2">
        <v>42031</v>
      </c>
      <c r="C2">
        <v>17</v>
      </c>
    </row>
    <row r="3" spans="1:3" x14ac:dyDescent="0.25">
      <c r="A3">
        <f>A2+1</f>
        <v>2</v>
      </c>
      <c r="B3" s="2">
        <f>B2+14+2</f>
        <v>42047</v>
      </c>
      <c r="C3">
        <f>BurndownChart!B3</f>
        <v>3</v>
      </c>
    </row>
    <row r="4" spans="1:3" x14ac:dyDescent="0.25">
      <c r="A4">
        <f t="shared" ref="A4:A7" si="0">A3+1</f>
        <v>3</v>
      </c>
      <c r="B4" s="2">
        <f t="shared" ref="B4" si="1">B3+14</f>
        <v>42061</v>
      </c>
      <c r="C4">
        <v>0</v>
      </c>
    </row>
    <row r="5" spans="1:3" x14ac:dyDescent="0.25">
      <c r="A5">
        <f t="shared" si="0"/>
        <v>4</v>
      </c>
      <c r="B5" s="2">
        <f>B4+14</f>
        <v>42075</v>
      </c>
      <c r="C5">
        <v>0</v>
      </c>
    </row>
    <row r="6" spans="1:3" x14ac:dyDescent="0.25">
      <c r="A6">
        <f t="shared" si="0"/>
        <v>5</v>
      </c>
      <c r="B6" s="2">
        <f>B5+14+7</f>
        <v>42096</v>
      </c>
      <c r="C6">
        <v>0</v>
      </c>
    </row>
    <row r="7" spans="1:3" x14ac:dyDescent="0.25">
      <c r="A7">
        <f t="shared" si="0"/>
        <v>6</v>
      </c>
      <c r="B7" s="2">
        <f>B6+7</f>
        <v>42103</v>
      </c>
      <c r="C7">
        <v>0</v>
      </c>
    </row>
    <row r="8" spans="1:3" x14ac:dyDescent="0.25">
      <c r="A8">
        <v>7</v>
      </c>
      <c r="B8" s="2">
        <f>B7+14</f>
        <v>42117</v>
      </c>
      <c r="C8">
        <v>0</v>
      </c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1" sqref="B11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1.42578125" bestFit="1" customWidth="1"/>
  </cols>
  <sheetData>
    <row r="1" spans="1:6" x14ac:dyDescent="0.25">
      <c r="A1" s="1" t="s">
        <v>3</v>
      </c>
      <c r="B1">
        <v>3</v>
      </c>
    </row>
    <row r="2" spans="1:6" x14ac:dyDescent="0.25">
      <c r="A2" s="1" t="s">
        <v>4</v>
      </c>
      <c r="B2" s="2">
        <v>42092</v>
      </c>
      <c r="D2" t="str">
        <f>"Burndown Chart "&amp;TEXT($B$2,"MM/DD/YY")</f>
        <v>Burndown Chart 03/29/15</v>
      </c>
    </row>
    <row r="3" spans="1:6" x14ac:dyDescent="0.25">
      <c r="A3" s="1" t="s">
        <v>5</v>
      </c>
      <c r="B3" s="3">
        <v>3</v>
      </c>
    </row>
    <row r="5" spans="1:6" x14ac:dyDescent="0.25">
      <c r="A5" s="1" t="s">
        <v>6</v>
      </c>
      <c r="B5" s="1" t="s">
        <v>10</v>
      </c>
      <c r="C5" s="1" t="s">
        <v>11</v>
      </c>
      <c r="D5" t="s">
        <v>7</v>
      </c>
      <c r="E5" t="s">
        <v>8</v>
      </c>
      <c r="F5" t="s">
        <v>9</v>
      </c>
    </row>
    <row r="6" spans="1:6" x14ac:dyDescent="0.25">
      <c r="A6" s="2" t="str">
        <f t="shared" ref="A6:A18" si="0">D6&amp;" - "&amp;TEXT($B$2+$D6,"MM/DD/YY")</f>
        <v>1 - 03/30/15</v>
      </c>
      <c r="B6">
        <v>0</v>
      </c>
      <c r="C6">
        <v>0</v>
      </c>
      <c r="D6">
        <v>1</v>
      </c>
      <c r="E6">
        <f>F6-SUM($B6:$C6)</f>
        <v>3</v>
      </c>
      <c r="F6">
        <f>$B$1</f>
        <v>3</v>
      </c>
    </row>
    <row r="7" spans="1:6" x14ac:dyDescent="0.25">
      <c r="A7" s="5" t="str">
        <f t="shared" si="0"/>
        <v>2 - 03/31/15</v>
      </c>
      <c r="B7">
        <v>0</v>
      </c>
      <c r="C7">
        <v>0</v>
      </c>
      <c r="D7">
        <v>2</v>
      </c>
      <c r="E7">
        <f t="shared" ref="E7:E18" si="1">E6-SUM($B7:$C7)</f>
        <v>3</v>
      </c>
      <c r="F7">
        <f t="shared" ref="F7:F18" si="2">$B$1</f>
        <v>3</v>
      </c>
    </row>
    <row r="8" spans="1:6" x14ac:dyDescent="0.25">
      <c r="A8" s="2" t="str">
        <f t="shared" si="0"/>
        <v>3 - 04/01/15</v>
      </c>
      <c r="B8">
        <v>0</v>
      </c>
      <c r="C8">
        <v>0</v>
      </c>
      <c r="D8">
        <v>3</v>
      </c>
      <c r="E8">
        <f t="shared" si="1"/>
        <v>3</v>
      </c>
      <c r="F8">
        <f t="shared" si="2"/>
        <v>3</v>
      </c>
    </row>
    <row r="9" spans="1:6" x14ac:dyDescent="0.25">
      <c r="A9" s="2" t="str">
        <f t="shared" si="0"/>
        <v>4 - 04/02/15</v>
      </c>
      <c r="B9">
        <v>0</v>
      </c>
      <c r="C9">
        <v>0.5</v>
      </c>
      <c r="D9">
        <v>4</v>
      </c>
      <c r="E9">
        <f t="shared" si="1"/>
        <v>2.5</v>
      </c>
      <c r="F9">
        <f t="shared" si="2"/>
        <v>3</v>
      </c>
    </row>
    <row r="10" spans="1:6" x14ac:dyDescent="0.25">
      <c r="A10" s="5" t="str">
        <f t="shared" si="0"/>
        <v>5 - 04/03/15</v>
      </c>
      <c r="B10">
        <v>0.5</v>
      </c>
      <c r="C10">
        <v>0</v>
      </c>
      <c r="D10">
        <v>5</v>
      </c>
      <c r="E10">
        <f t="shared" si="1"/>
        <v>2</v>
      </c>
      <c r="F10">
        <f t="shared" si="2"/>
        <v>3</v>
      </c>
    </row>
    <row r="11" spans="1:6" x14ac:dyDescent="0.25">
      <c r="A11" s="2" t="str">
        <f t="shared" si="0"/>
        <v>6 - 04/04/15</v>
      </c>
      <c r="B11">
        <v>1</v>
      </c>
      <c r="C11">
        <v>0</v>
      </c>
      <c r="D11">
        <v>6</v>
      </c>
      <c r="E11">
        <f t="shared" si="1"/>
        <v>1</v>
      </c>
      <c r="F11">
        <f t="shared" si="2"/>
        <v>3</v>
      </c>
    </row>
    <row r="12" spans="1:6" x14ac:dyDescent="0.25">
      <c r="A12" s="5" t="str">
        <f t="shared" si="0"/>
        <v>7 - 04/05/15</v>
      </c>
      <c r="B12">
        <v>0</v>
      </c>
      <c r="C12">
        <v>0</v>
      </c>
      <c r="D12">
        <v>7</v>
      </c>
      <c r="E12">
        <f t="shared" si="1"/>
        <v>1</v>
      </c>
      <c r="F12">
        <f t="shared" si="2"/>
        <v>3</v>
      </c>
    </row>
    <row r="13" spans="1:6" x14ac:dyDescent="0.25">
      <c r="A13" s="2" t="str">
        <f t="shared" si="0"/>
        <v>8 - 04/06/15</v>
      </c>
      <c r="B13">
        <v>0.7</v>
      </c>
      <c r="C13">
        <v>0</v>
      </c>
      <c r="D13">
        <v>8</v>
      </c>
      <c r="E13">
        <f t="shared" si="1"/>
        <v>0.30000000000000004</v>
      </c>
      <c r="F13">
        <f t="shared" si="2"/>
        <v>3</v>
      </c>
    </row>
    <row r="14" spans="1:6" x14ac:dyDescent="0.25">
      <c r="A14" s="5" t="str">
        <f t="shared" si="0"/>
        <v>9 - 04/07/15</v>
      </c>
      <c r="B14">
        <v>0</v>
      </c>
      <c r="C14">
        <v>0</v>
      </c>
      <c r="D14">
        <v>9</v>
      </c>
      <c r="E14">
        <f t="shared" si="1"/>
        <v>0.30000000000000004</v>
      </c>
      <c r="F14">
        <f t="shared" si="2"/>
        <v>3</v>
      </c>
    </row>
    <row r="15" spans="1:6" x14ac:dyDescent="0.25">
      <c r="A15" s="2" t="str">
        <f t="shared" si="0"/>
        <v>10 - 04/08/15</v>
      </c>
      <c r="B15">
        <v>0</v>
      </c>
      <c r="C15">
        <v>0.3</v>
      </c>
      <c r="D15">
        <v>10</v>
      </c>
      <c r="E15">
        <f t="shared" si="1"/>
        <v>0</v>
      </c>
      <c r="F15">
        <f t="shared" si="2"/>
        <v>3</v>
      </c>
    </row>
    <row r="16" spans="1:6" x14ac:dyDescent="0.25">
      <c r="A16" s="2" t="str">
        <f t="shared" si="0"/>
        <v>11 - 04/09/15</v>
      </c>
      <c r="B16">
        <v>0</v>
      </c>
      <c r="C16">
        <v>0</v>
      </c>
      <c r="D16">
        <v>11</v>
      </c>
      <c r="E16">
        <f t="shared" si="1"/>
        <v>0</v>
      </c>
      <c r="F16">
        <f t="shared" si="2"/>
        <v>3</v>
      </c>
    </row>
    <row r="17" spans="1:6" x14ac:dyDescent="0.25">
      <c r="A17" s="5" t="str">
        <f t="shared" si="0"/>
        <v>12 - 04/10/15</v>
      </c>
      <c r="B17">
        <v>0</v>
      </c>
      <c r="C17">
        <v>0</v>
      </c>
      <c r="D17">
        <v>12</v>
      </c>
      <c r="E17">
        <f t="shared" si="1"/>
        <v>0</v>
      </c>
      <c r="F17">
        <f t="shared" si="2"/>
        <v>3</v>
      </c>
    </row>
    <row r="18" spans="1:6" x14ac:dyDescent="0.25">
      <c r="A18" s="2" t="str">
        <f t="shared" si="0"/>
        <v>13 - 04/11/15</v>
      </c>
      <c r="B18">
        <v>0</v>
      </c>
      <c r="C18">
        <v>0</v>
      </c>
      <c r="D18">
        <v>13</v>
      </c>
      <c r="E18">
        <f t="shared" si="1"/>
        <v>0</v>
      </c>
      <c r="F18">
        <f t="shared" si="2"/>
        <v>3</v>
      </c>
    </row>
    <row r="19" spans="1:6" x14ac:dyDescent="0.25">
      <c r="A19" s="4"/>
    </row>
    <row r="20" spans="1:6" x14ac:dyDescent="0.25">
      <c r="A20" s="2"/>
    </row>
    <row r="21" spans="1:6" x14ac:dyDescent="0.25">
      <c r="A21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VelocityChart</vt:lpstr>
      <vt:lpstr>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Maas</dc:creator>
  <cp:lastModifiedBy>Grant Unruh</cp:lastModifiedBy>
  <cp:revision/>
  <dcterms:created xsi:type="dcterms:W3CDTF">2014-10-02T14:37:00Z</dcterms:created>
  <dcterms:modified xsi:type="dcterms:W3CDTF">2015-04-20T07:33:12Z</dcterms:modified>
</cp:coreProperties>
</file>