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202300"/>
  <mc:AlternateContent xmlns:mc="http://schemas.openxmlformats.org/markup-compatibility/2006">
    <mc:Choice Requires="x15">
      <x15ac:absPath xmlns:x15ac="http://schemas.microsoft.com/office/spreadsheetml/2010/11/ac" url="C:\Users\singgunt\Desktop\Coding ninjas\Coding ninjas data analysis\HACKATHON\1. SEP 2025 HACKATHON\SUBMISSION FILE\Trendwave analysis\SRC\"/>
    </mc:Choice>
  </mc:AlternateContent>
  <xr:revisionPtr revIDLastSave="0" documentId="13_ncr:1_{717B9BB6-8987-4C37-BB6C-D3E50816D86A}" xr6:coauthVersionLast="47" xr6:coauthVersionMax="47" xr10:uidLastSave="{00000000-0000-0000-0000-000000000000}"/>
  <bookViews>
    <workbookView xWindow="-108" yWindow="-108" windowWidth="23256" windowHeight="12456" tabRatio="644" xr2:uid="{9B4B5CAD-20F1-4168-B4B0-B296E2932CD9}"/>
  </bookViews>
  <sheets>
    <sheet name="Dashboard" sheetId="15" r:id="rId1"/>
    <sheet name="Data" sheetId="2" r:id="rId2"/>
    <sheet name="Dictionary" sheetId="7" r:id="rId3"/>
    <sheet name="Cleaning" sheetId="12" r:id="rId4"/>
    <sheet name="Metrics" sheetId="1" r:id="rId5"/>
    <sheet name="EDA" sheetId="10" r:id="rId6"/>
    <sheet name="EDA2" sheetId="13" r:id="rId7"/>
    <sheet name="Q1" sheetId="6" r:id="rId8"/>
    <sheet name="Q2" sheetId="8" r:id="rId9"/>
    <sheet name="Q3" sheetId="9" r:id="rId10"/>
    <sheet name="Interest analysis" sheetId="14" r:id="rId11"/>
    <sheet name="Conclusion" sheetId="16" r:id="rId12"/>
  </sheets>
  <definedNames>
    <definedName name="ExternalData_1" localSheetId="1" hidden="1">Data!$A$1:$L$1144</definedName>
    <definedName name="Slicer_age">#N/A</definedName>
    <definedName name="Slicer_Campaign_Name">#N/A</definedName>
    <definedName name="Slicer_gender">#N/A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7" i="15" l="1"/>
  <c r="O24" i="15"/>
  <c r="O17" i="15"/>
  <c r="R24" i="15"/>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D23" i="10"/>
  <c r="D9"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24107B-CBC6-4944-B084-820FA162B072}" keepAlive="1" name="Query - KAG_conversion_data_raw (1)" description="Connection to the 'KAG_conversion_data_raw (1)' query in the workbook." type="5" refreshedVersion="8" background="1" saveData="1">
    <dbPr connection="Provider=Microsoft.Mashup.OleDb.1;Data Source=$Workbook$;Location=&quot;KAG_conversion_data_raw (1)&quot;;Extended Properties=&quot;&quot;" command="SELECT * FROM [KAG_conversion_data_raw (1)]"/>
  </connection>
</connections>
</file>

<file path=xl/sharedStrings.xml><?xml version="1.0" encoding="utf-8"?>
<sst xmlns="http://schemas.openxmlformats.org/spreadsheetml/2006/main" count="3689" uniqueCount="169">
  <si>
    <t>ad_id</t>
  </si>
  <si>
    <t>xyz_campaign_id</t>
  </si>
  <si>
    <t>fb_campaign_id</t>
  </si>
  <si>
    <t>age</t>
  </si>
  <si>
    <t>gender</t>
  </si>
  <si>
    <t>interest</t>
  </si>
  <si>
    <t>Impressions</t>
  </si>
  <si>
    <t>Clicks</t>
  </si>
  <si>
    <t>Spent</t>
  </si>
  <si>
    <t>Total_Conversion</t>
  </si>
  <si>
    <t>Approved_Conversion</t>
  </si>
  <si>
    <t>30-34</t>
  </si>
  <si>
    <t>M</t>
  </si>
  <si>
    <t>35-39</t>
  </si>
  <si>
    <t>40-44</t>
  </si>
  <si>
    <t>45-49</t>
  </si>
  <si>
    <t>F</t>
  </si>
  <si>
    <t>COST PER CLICK</t>
  </si>
  <si>
    <t>Grand Total</t>
  </si>
  <si>
    <t>CTR</t>
  </si>
  <si>
    <t>CPA</t>
  </si>
  <si>
    <t>COST / CLICKS</t>
  </si>
  <si>
    <t>METRIC</t>
  </si>
  <si>
    <t>FORMULA</t>
  </si>
  <si>
    <t>DEFINITION</t>
  </si>
  <si>
    <t>CLICK THROUGH RATE</t>
  </si>
  <si>
    <t>COST PER ACQUISITION</t>
  </si>
  <si>
    <t>COST PER MILE</t>
  </si>
  <si>
    <t>CPC</t>
  </si>
  <si>
    <t>CPM</t>
  </si>
  <si>
    <t>Approved conversions</t>
  </si>
  <si>
    <t xml:space="preserve">DEMOGRAPHIC ANALYSIS </t>
  </si>
  <si>
    <t>Which age and gender groups are responsible for the highest sales and ad spend, and how does their conversion efficiency compare?</t>
  </si>
  <si>
    <t>Age Group</t>
  </si>
  <si>
    <t>Gender</t>
  </si>
  <si>
    <t>COST PER ACQUSITION ANALYSIS</t>
  </si>
  <si>
    <t>TOTAL</t>
  </si>
  <si>
    <t>Average CPA</t>
  </si>
  <si>
    <t>Average of CPM</t>
  </si>
  <si>
    <t>Age</t>
  </si>
  <si>
    <t>COST PER MILE ANALYSIS</t>
  </si>
  <si>
    <t xml:space="preserve"> A unique ID for each ad</t>
  </si>
  <si>
    <t>xyzcampaignid</t>
  </si>
  <si>
    <t xml:space="preserve"> An ID associated with each campaign of XYZ company</t>
  </si>
  <si>
    <t>fbcampaignid</t>
  </si>
  <si>
    <t xml:space="preserve"> An ID associated with how Facebook tracks each campaign</t>
  </si>
  <si>
    <t xml:space="preserve"> Age of the person shown the ad</t>
  </si>
  <si>
    <t xml:space="preserve"> Gender of the person shown the ad</t>
  </si>
  <si>
    <t xml:space="preserve"> A code specifying the interest category of the person (from their public Facebook profile)</t>
  </si>
  <si>
    <t xml:space="preserve"> Number of times the ad was shown</t>
  </si>
  <si>
    <t xml:space="preserve"> Number of clicks on the ad</t>
  </si>
  <si>
    <t xml:space="preserve"> Amount spent on the ad</t>
  </si>
  <si>
    <t>Total conversion</t>
  </si>
  <si>
    <t xml:space="preserve"> Number of people who enquired about the product</t>
  </si>
  <si>
    <t>Approved conversion</t>
  </si>
  <si>
    <t xml:space="preserve"> Number of people who bought the product</t>
  </si>
  <si>
    <t>CPM (Cost per Mille)</t>
  </si>
  <si>
    <t xml:space="preserve"> It is a metric that represents the cost of displaying an ad to 1,000 people. In other words, it measures how much a business pays for every 1,000 ad impressions.</t>
  </si>
  <si>
    <t>Cost per click (CPC)</t>
  </si>
  <si>
    <t xml:space="preserve"> It is a metric that represents the cost of getting a user to click on an ad. It measures how much a business pays for every click on their ad.</t>
  </si>
  <si>
    <t>Click-through rate (CTR)</t>
  </si>
  <si>
    <t xml:space="preserve"> It is a metric that represents the percentage of users who click on an ad after seeing it. It measures the effectiveness of an ad in getting users to click through to a website or landing page.</t>
  </si>
  <si>
    <t xml:space="preserve"> It is a metric that represents the cost of acquiring a new customer through an ad campaign. It measures how much a business pays for every new customer acquired through their ad.</t>
  </si>
  <si>
    <t>CPA (Cost per Acquisition)</t>
  </si>
  <si>
    <t>CAMPAIGN ANALYSIS</t>
  </si>
  <si>
    <t>Age/Gender</t>
  </si>
  <si>
    <t>CONVERSION RATE</t>
  </si>
  <si>
    <t>Name</t>
  </si>
  <si>
    <t>Campaign A</t>
  </si>
  <si>
    <t>Campaign B</t>
  </si>
  <si>
    <t>Campaign C</t>
  </si>
  <si>
    <t>XYZ Campaign ID</t>
  </si>
  <si>
    <t>INDEX</t>
  </si>
  <si>
    <t>Avg. CTR</t>
  </si>
  <si>
    <t>Avg. Conversion rate</t>
  </si>
  <si>
    <t>Campaign Name</t>
  </si>
  <si>
    <t>CAMPAIGN A</t>
  </si>
  <si>
    <t>CAMPAIGN B</t>
  </si>
  <si>
    <t>CAMPAIGN C</t>
  </si>
  <si>
    <t>As per this analysis, campaign c is underperforming as compared to other campaigns. Both CTR and conversion rate are on the lower side.</t>
  </si>
  <si>
    <t>OBSERVATIONS</t>
  </si>
  <si>
    <t>How effective is the campaign in converting impressions into clicks and clicks into sales, as demonstrated by CTR (Click Through Rate) and conversion rate?</t>
  </si>
  <si>
    <t>DATA DICTIONARY</t>
  </si>
  <si>
    <t xml:space="preserve">METRICS USED </t>
  </si>
  <si>
    <t xml:space="preserve">Represents the percentage of users buying after clicking the AD. </t>
  </si>
  <si>
    <t>Represents the cost of displaying an ad to 1,000 people. In other words, it measures how much a business pays for every 1,000 ad impressions.</t>
  </si>
  <si>
    <t>Represents the cost of acquiring a new customer through an ad campaign. It measures how much a business pays for every new customer acquired through their ad.</t>
  </si>
  <si>
    <t>Represents the percentage of users who click on an ad after seeing it. It measures the effectiveness of an ad in getting users to click through to a website or landing page.</t>
  </si>
  <si>
    <t xml:space="preserve"> Represents the cost of getting a user to click on an ad. It measures how much a business pays for every click on their ad.</t>
  </si>
  <si>
    <t>COST / APPROVED CONVERSIONS</t>
  </si>
  <si>
    <t>CLICKS / IMPRESSIONS</t>
  </si>
  <si>
    <t>(COST / IMPRESSIONS)*1000</t>
  </si>
  <si>
    <t>BUDGET OPTIMIZATION ANALYSIS</t>
  </si>
  <si>
    <t>Are there significant differences in Cost per Action (CPA) and Cost per Mille (CPM) between different demographic segments, and what does this imply for budget optimization?</t>
  </si>
  <si>
    <t xml:space="preserve">Higher impressions means higher sales </t>
  </si>
  <si>
    <t>Correlation:</t>
  </si>
  <si>
    <t>To prove the above hypothesis we will do a correlation analysis between impressions and sales.</t>
  </si>
  <si>
    <t>Correlation metric shows moderately positive correlation between impressions and sales</t>
  </si>
  <si>
    <t>Hence we can conclude that the hypothesis is fairly proven, which shows that reaching out to higher number of people will result in increased sales.</t>
  </si>
  <si>
    <t>HYPOTHESIS 2:</t>
  </si>
  <si>
    <t>HYPOTHESIS 1:</t>
  </si>
  <si>
    <t>Higher spent means higher sales</t>
  </si>
  <si>
    <t>We will now check correlation between spent and sales</t>
  </si>
  <si>
    <t>DATA CLEANING</t>
  </si>
  <si>
    <t>SOLUTION</t>
  </si>
  <si>
    <t>APPROACH</t>
  </si>
  <si>
    <t>We can impute the data with average number of clicks we are getting but that can be influenced by the outliers.</t>
  </si>
  <si>
    <t>In this way we can avoid outliers and impute the data without affecting the analysis</t>
  </si>
  <si>
    <t>So, we are first grouping the impressions data that we have and then calculating the average clicks for each particular group</t>
  </si>
  <si>
    <t xml:space="preserve">STEPS </t>
  </si>
  <si>
    <t>1) Filtering data for rows having 0 clicks and 1 or more conversions.</t>
  </si>
  <si>
    <t>2) Create a pivot table on the filtered table with rows having impressions, having groups of 1000 each and values having the average clicks of each group.</t>
  </si>
  <si>
    <t xml:space="preserve">3) Using Xlookup imputing the data from the pivot table.  </t>
  </si>
  <si>
    <t>FORMULA USED</t>
  </si>
  <si>
    <t>XLOOKUP(TRUE,(B2&gt;=RANGE)*(B2&lt;=RANGE)=1,RANGE)</t>
  </si>
  <si>
    <t>This could hamper our analysis as we are getting customers without any amount spent, which will lead to underestimation of metrics like CPA (Cost Per Acquisition)</t>
  </si>
  <si>
    <t>So we can use the no of clicks data to find out average amount spent on every click.</t>
  </si>
  <si>
    <t>PROBLEM 1</t>
  </si>
  <si>
    <t>PROBLEM 2</t>
  </si>
  <si>
    <t>So, we are first grouping the clicks data that we have and then calculating the average clicks for each particular group</t>
  </si>
  <si>
    <t>We can impute the data with average  amount spent per clicks.</t>
  </si>
  <si>
    <t>2) Filtering data for rows having 0 spent and 1 or more clicks.</t>
  </si>
  <si>
    <t>1) Create a pivot table with rows having clicks, and values having the average amount spent.</t>
  </si>
  <si>
    <t xml:space="preserve"> Amount spent is in Dollars for data consistency</t>
  </si>
  <si>
    <t>ASSUMPTION</t>
  </si>
  <si>
    <t xml:space="preserve">BIVARIATE ANALYSIS </t>
  </si>
  <si>
    <r>
      <rPr>
        <b/>
        <sz val="14"/>
        <color theme="1"/>
        <rFont val="Aptos Narrow"/>
        <family val="2"/>
        <scheme val="minor"/>
      </rPr>
      <t>USE:</t>
    </r>
    <r>
      <rPr>
        <sz val="14"/>
        <color theme="1"/>
        <rFont val="Aptos Narrow"/>
        <family val="2"/>
        <scheme val="minor"/>
      </rPr>
      <t xml:space="preserve">  Visual representation of correlation between different numerical variables </t>
    </r>
  </si>
  <si>
    <t xml:space="preserve">OBSERVATIONS: </t>
  </si>
  <si>
    <t xml:space="preserve">ACTIONABLE INSIGHT: </t>
  </si>
  <si>
    <t>Focus on improving Total Conversions:</t>
  </si>
  <si>
    <t>1) Total_Conversion and Approved_Conversion show a strong positive correlation (~0.87).</t>
  </si>
  <si>
    <t>3) Amount spent is strongly correlated with total conversions which shows as amount spent increases total conversions also increase</t>
  </si>
  <si>
    <t xml:space="preserve">1) </t>
  </si>
  <si>
    <t xml:space="preserve">2) </t>
  </si>
  <si>
    <t xml:space="preserve"> CORRELATION MATRIX</t>
  </si>
  <si>
    <t xml:space="preserve">ACTIONABLE INSIGHTS:  </t>
  </si>
  <si>
    <t>Since neither Impressions nor Spend significantly influence Approved Conversion directly, avoid blindly increasing impressions or ad spend without focusing on conversion optimization.</t>
  </si>
  <si>
    <t xml:space="preserve"> Impressions and Spend Strategy:</t>
  </si>
  <si>
    <t xml:space="preserve">3) </t>
  </si>
  <si>
    <r>
      <t xml:space="preserve">TOOLS USED: </t>
    </r>
    <r>
      <rPr>
        <sz val="14"/>
        <color theme="1"/>
        <rFont val="Aptos Narrow"/>
        <family val="2"/>
        <scheme val="minor"/>
      </rPr>
      <t>Python</t>
    </r>
    <r>
      <rPr>
        <b/>
        <sz val="14"/>
        <color theme="1"/>
        <rFont val="Aptos Narrow"/>
        <family val="2"/>
        <scheme val="minor"/>
      </rPr>
      <t xml:space="preserve"> ( libraries: pandas, matplotlib and seaborn)</t>
    </r>
  </si>
  <si>
    <t>4) Spent is almost perfectly correlated with clicks and impressions, which is expected as AD companies charge per click.</t>
  </si>
  <si>
    <t>Average of CPA</t>
  </si>
  <si>
    <t>INTEREST GROUP ANALYSIS</t>
  </si>
  <si>
    <t>Focus on increasing Impressions for high-performing campaigns or target audiences to drive more approved conversions.</t>
  </si>
  <si>
    <t>Sum of Approved_Conversion</t>
  </si>
  <si>
    <t>Interest Groups</t>
  </si>
  <si>
    <t>Average of Spent</t>
  </si>
  <si>
    <t>EDA 2</t>
  </si>
  <si>
    <t>EDA 1</t>
  </si>
  <si>
    <t>Shows moderate average click through rate (0.0496%) and  highest average conversion rate (31.48%), making it a good campaign and can be considered for upcoming product launches.</t>
  </si>
  <si>
    <t>Higher CTR with a lower conversion rate than campaign A indicates that the campaign reaches out to the perfect target audience.</t>
  </si>
  <si>
    <t>Average CPM</t>
  </si>
  <si>
    <t>As this is for more than 11 % of the data, rather than excluding it we need to find a logical way to impute the data.</t>
  </si>
  <si>
    <t>COST PER ACTION</t>
  </si>
  <si>
    <t>APPROVED CONVERSIONS / CLICKS</t>
  </si>
  <si>
    <t>Average of CTR</t>
  </si>
  <si>
    <t>Average of CPC</t>
  </si>
  <si>
    <t>CONCLUSION</t>
  </si>
  <si>
    <t>Average of CONVERSION RATE</t>
  </si>
  <si>
    <t xml:space="preserve">Conversion rate </t>
  </si>
  <si>
    <t>CONVERSION RATE ANALYSIS</t>
  </si>
  <si>
    <t xml:space="preserve"> Upon checking the data, I realized that there are some rows (176) where conversion &gt; 0 but  clicks are zero, which is a bit illogical and indicates that the data is inconsistent.</t>
  </si>
  <si>
    <t>Similarly, we see that where conversions were greater than 0 and clicks were 0, amount spent was also zero.</t>
  </si>
  <si>
    <t>Upon researching, I found out that companies like Facebook, Instagram charge according to the clicks on the AD.</t>
  </si>
  <si>
    <t>2) Impressions, clicks and Spent have weak positive correlation with Approved Conversion.</t>
  </si>
  <si>
    <t>Since Total Conversion is strongly linked to Approved Conversion, optimizing strategies that increase total conversions (e.g., better targeting, improved creatives) will likely improve Approved Conversions.</t>
  </si>
  <si>
    <t>Targeted budget allocation:</t>
  </si>
  <si>
    <t xml:space="preserve">As we see amount spent is strongly correlated with total conversions, highly targeted AD campaigns will result in better budget allocation and which will in turn result in higher number of approved conversions. </t>
  </si>
  <si>
    <t>This shows a sort of weak positive correlation, which means that only amount spent is not affecting sales, we need to focus on optimizing AD spend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</si>
</sst>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0.0000000"/>
    <numFmt numFmtId="165" formatCode="0.000000000000"/>
    <numFmt numFmtId="166" formatCode="0.0000%"/>
    <numFmt numFmtId="167" formatCode="0.000"/>
    <numFmt numFmtId="168" formatCode="&quot;$&quot;#,##0.00"/>
    <numFmt numFmtId="169" formatCode="&quot;$&quot;#,##0.000"/>
    <numFmt numFmtId="170" formatCode="&quot;$&quot;#,##0"/>
    <numFmt numFmtId="171" formatCode="_(&quot;$&quot;* #,##0_);_(&quot;$&quot;* \(#,##0\);_(&quot;$&quot;* &quot;-&quot;??_);_(@_)"/>
  </numFmts>
  <fonts count="30"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rgb="FF000000"/>
      <name val="Arial"/>
      <family val="2"/>
    </font>
    <font>
      <sz val="11"/>
      <color rgb="FF000000"/>
      <name val="Aptos Narrow"/>
      <family val="2"/>
      <scheme val="minor"/>
    </font>
    <font>
      <b/>
      <sz val="11"/>
      <color rgb="FFFFFFFF"/>
      <name val="Aptos Narrow"/>
      <family val="2"/>
      <scheme val="minor"/>
    </font>
    <font>
      <b/>
      <u/>
      <sz val="13"/>
      <color rgb="FF000000"/>
      <name val="Arial"/>
      <family val="2"/>
    </font>
    <font>
      <b/>
      <sz val="16"/>
      <color theme="1"/>
      <name val="Aptos Narrow"/>
      <family val="2"/>
      <scheme val="minor"/>
    </font>
    <font>
      <sz val="12"/>
      <color rgb="FF000000"/>
      <name val="Arial"/>
      <family val="2"/>
    </font>
    <font>
      <sz val="12"/>
      <color theme="1"/>
      <name val="Aptos Narrow"/>
      <family val="2"/>
      <scheme val="minor"/>
    </font>
    <font>
      <b/>
      <sz val="12"/>
      <color theme="1"/>
      <name val="Aptos Narrow"/>
      <family val="2"/>
      <scheme val="minor"/>
    </font>
    <font>
      <b/>
      <sz val="14"/>
      <color theme="0"/>
      <name val="Aptos Narrow"/>
      <family val="2"/>
      <scheme val="minor"/>
    </font>
    <font>
      <b/>
      <sz val="11"/>
      <color rgb="FF000000"/>
      <name val="Aptos Narrow"/>
      <family val="2"/>
      <scheme val="minor"/>
    </font>
    <font>
      <sz val="22"/>
      <color theme="1"/>
      <name val="Aptos Narrow"/>
      <family val="2"/>
      <scheme val="minor"/>
    </font>
    <font>
      <sz val="14"/>
      <color theme="1"/>
      <name val="Aptos Narrow"/>
      <family val="2"/>
      <scheme val="minor"/>
    </font>
    <font>
      <sz val="11"/>
      <color theme="1"/>
      <name val="Aptos Narrow"/>
      <family val="2"/>
      <scheme val="minor"/>
    </font>
    <font>
      <sz val="11"/>
      <color theme="0"/>
      <name val="Aptos Narrow"/>
      <family val="2"/>
      <scheme val="minor"/>
    </font>
    <font>
      <b/>
      <sz val="14"/>
      <color theme="1"/>
      <name val="Aptos Narrow"/>
      <family val="2"/>
      <scheme val="minor"/>
    </font>
    <font>
      <sz val="18"/>
      <color theme="1"/>
      <name val="Aptos Narrow"/>
      <family val="2"/>
      <scheme val="minor"/>
    </font>
    <font>
      <sz val="20"/>
      <color theme="1"/>
      <name val="Aptos Narrow"/>
      <family val="2"/>
      <scheme val="minor"/>
    </font>
    <font>
      <b/>
      <sz val="24"/>
      <color theme="1"/>
      <name val="Aptos Narrow"/>
      <family val="2"/>
      <scheme val="minor"/>
    </font>
    <font>
      <b/>
      <sz val="16"/>
      <color theme="3"/>
      <name val="Aptos Narrow"/>
      <family val="2"/>
      <scheme val="minor"/>
    </font>
    <font>
      <sz val="28"/>
      <color theme="1"/>
      <name val="Aptos Narrow"/>
      <family val="2"/>
      <scheme val="minor"/>
    </font>
    <font>
      <b/>
      <sz val="11"/>
      <color theme="3"/>
      <name val="Arial"/>
      <family val="2"/>
    </font>
    <font>
      <b/>
      <sz val="18"/>
      <color theme="0"/>
      <name val="Arial"/>
      <family val="2"/>
    </font>
    <font>
      <b/>
      <sz val="22"/>
      <color theme="0"/>
      <name val="Aptos Narrow"/>
      <family val="2"/>
      <scheme val="minor"/>
    </font>
    <font>
      <b/>
      <sz val="26"/>
      <color theme="0"/>
      <name val="Aptos Narrow"/>
      <family val="2"/>
      <scheme val="minor"/>
    </font>
    <font>
      <sz val="24"/>
      <color theme="1"/>
      <name val="Aptos Narrow"/>
      <family val="2"/>
      <scheme val="minor"/>
    </font>
    <font>
      <sz val="16"/>
      <color theme="0"/>
      <name val="Aptos Narrow"/>
      <family val="2"/>
      <scheme val="minor"/>
    </font>
    <font>
      <b/>
      <sz val="24"/>
      <color theme="0"/>
      <name val="Aptos Narrow"/>
      <family val="2"/>
      <scheme val="minor"/>
    </font>
  </fonts>
  <fills count="14">
    <fill>
      <patternFill patternType="none"/>
    </fill>
    <fill>
      <patternFill patternType="gray125"/>
    </fill>
    <fill>
      <patternFill patternType="solid">
        <fgColor theme="7"/>
        <bgColor indexed="64"/>
      </patternFill>
    </fill>
    <fill>
      <patternFill patternType="solid">
        <fgColor rgb="FF0F9ED5"/>
        <bgColor rgb="FF000000"/>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bgColor indexed="64"/>
      </patternFill>
    </fill>
    <fill>
      <patternFill patternType="solid">
        <fgColor rgb="FFFFFF00"/>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89999084444715716"/>
        <bgColor indexed="64"/>
      </patternFill>
    </fill>
    <fill>
      <patternFill patternType="solid">
        <fgColor theme="3" tint="0.74999237037263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5"/>
      </top>
      <bottom/>
      <diagonal/>
    </border>
    <border>
      <left style="medium">
        <color indexed="64"/>
      </left>
      <right/>
      <top style="medium">
        <color indexed="64"/>
      </top>
      <bottom/>
      <diagonal/>
    </border>
    <border>
      <left style="medium">
        <color indexed="64"/>
      </left>
      <right/>
      <top style="thin">
        <color indexed="65"/>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5"/>
      </top>
      <bottom style="medium">
        <color indexed="64"/>
      </bottom>
      <diagonal/>
    </border>
    <border>
      <left style="medium">
        <color indexed="64"/>
      </left>
      <right/>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4" fontId="15" fillId="0" borderId="0" applyFont="0" applyFill="0" applyBorder="0" applyAlignment="0" applyProtection="0"/>
    <xf numFmtId="9" fontId="15" fillId="0" borderId="0" applyFont="0" applyFill="0" applyBorder="0" applyAlignment="0" applyProtection="0"/>
  </cellStyleXfs>
  <cellXfs count="195">
    <xf numFmtId="0" fontId="0" fillId="0" borderId="0" xfId="0"/>
    <xf numFmtId="0" fontId="0" fillId="0" borderId="0" xfId="0" pivotButton="1"/>
    <xf numFmtId="0" fontId="0" fillId="0" borderId="0" xfId="0" applyAlignment="1">
      <alignment horizontal="left"/>
    </xf>
    <xf numFmtId="164" fontId="0" fillId="0" borderId="0" xfId="0" applyNumberFormat="1"/>
    <xf numFmtId="0" fontId="6" fillId="0" borderId="0" xfId="0" applyFont="1" applyAlignment="1">
      <alignment vertical="center"/>
    </xf>
    <xf numFmtId="0" fontId="2" fillId="4" borderId="1" xfId="0" applyFont="1" applyFill="1" applyBorder="1"/>
    <xf numFmtId="0" fontId="2" fillId="4" borderId="8" xfId="0" applyFont="1" applyFill="1" applyBorder="1"/>
    <xf numFmtId="0" fontId="8" fillId="0" borderId="0" xfId="0" applyFont="1" applyAlignment="1">
      <alignment horizontal="left" vertical="center" indent="1"/>
    </xf>
    <xf numFmtId="0" fontId="9" fillId="0" borderId="9" xfId="0" applyFont="1" applyBorder="1" applyAlignment="1">
      <alignment horizontal="left"/>
    </xf>
    <xf numFmtId="1" fontId="9" fillId="0" borderId="14" xfId="0" applyNumberFormat="1" applyFont="1" applyBorder="1" applyAlignment="1">
      <alignment horizontal="center"/>
    </xf>
    <xf numFmtId="0" fontId="9" fillId="0" borderId="17" xfId="0" applyFont="1" applyBorder="1" applyAlignment="1">
      <alignment horizontal="left" indent="1"/>
    </xf>
    <xf numFmtId="1" fontId="9" fillId="0" borderId="15" xfId="0" applyNumberFormat="1" applyFont="1" applyBorder="1" applyAlignment="1">
      <alignment horizontal="center"/>
    </xf>
    <xf numFmtId="0" fontId="9" fillId="0" borderId="18" xfId="0" applyFont="1" applyBorder="1" applyAlignment="1">
      <alignment horizontal="left" indent="1"/>
    </xf>
    <xf numFmtId="0" fontId="9" fillId="0" borderId="0" xfId="0" pivotButton="1" applyFont="1" applyAlignment="1">
      <alignment horizontal="center"/>
    </xf>
    <xf numFmtId="0" fontId="9" fillId="0" borderId="0" xfId="0" applyFont="1" applyAlignment="1">
      <alignment horizontal="center"/>
    </xf>
    <xf numFmtId="0" fontId="9" fillId="0" borderId="0" xfId="0" pivotButton="1" applyFont="1" applyAlignment="1">
      <alignment horizontal="center" vertical="top"/>
    </xf>
    <xf numFmtId="0" fontId="0" fillId="0" borderId="10" xfId="0" applyBorder="1" applyAlignment="1">
      <alignment horizontal="center"/>
    </xf>
    <xf numFmtId="0" fontId="0" fillId="0" borderId="12" xfId="0" applyBorder="1" applyAlignment="1">
      <alignment horizontal="center"/>
    </xf>
    <xf numFmtId="0" fontId="3" fillId="0" borderId="0" xfId="0" applyFont="1" applyAlignment="1">
      <alignment horizontal="left" vertical="center" indent="1"/>
    </xf>
    <xf numFmtId="0" fontId="0" fillId="0" borderId="0" xfId="0" applyAlignment="1">
      <alignment horizontal="center"/>
    </xf>
    <xf numFmtId="0" fontId="9" fillId="5" borderId="9" xfId="0" applyFont="1" applyFill="1" applyBorder="1" applyAlignment="1">
      <alignment horizontal="left"/>
    </xf>
    <xf numFmtId="1" fontId="9" fillId="5" borderId="10" xfId="0" applyNumberFormat="1" applyFont="1" applyFill="1" applyBorder="1" applyAlignment="1">
      <alignment horizontal="center"/>
    </xf>
    <xf numFmtId="1" fontId="9" fillId="5" borderId="12" xfId="0" applyNumberFormat="1" applyFont="1" applyFill="1" applyBorder="1" applyAlignment="1">
      <alignment horizontal="center" vertical="center"/>
    </xf>
    <xf numFmtId="0" fontId="10" fillId="0" borderId="9" xfId="0" pivotButton="1" applyFont="1" applyBorder="1" applyAlignment="1">
      <alignment horizontal="center" vertical="center"/>
    </xf>
    <xf numFmtId="0" fontId="10" fillId="0" borderId="10" xfId="0" applyFont="1" applyBorder="1" applyAlignment="1">
      <alignment horizontal="center" vertical="center" wrapText="1"/>
    </xf>
    <xf numFmtId="0" fontId="7" fillId="0" borderId="0" xfId="0" applyFont="1" applyAlignment="1">
      <alignment horizont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2" fillId="4" borderId="1" xfId="0" applyFont="1" applyFill="1" applyBorder="1" applyAlignment="1">
      <alignment horizontal="center"/>
    </xf>
    <xf numFmtId="10" fontId="0" fillId="0" borderId="23" xfId="0" applyNumberFormat="1" applyBorder="1" applyAlignment="1">
      <alignment horizontal="center"/>
    </xf>
    <xf numFmtId="10" fontId="0" fillId="0" borderId="21" xfId="0" applyNumberFormat="1" applyBorder="1" applyAlignment="1">
      <alignment horizontal="center"/>
    </xf>
    <xf numFmtId="166" fontId="0" fillId="0" borderId="14" xfId="0" applyNumberFormat="1" applyBorder="1" applyAlignment="1">
      <alignment horizontal="center"/>
    </xf>
    <xf numFmtId="166" fontId="0" fillId="0" borderId="16" xfId="0" applyNumberFormat="1" applyBorder="1" applyAlignment="1">
      <alignment horizontal="center"/>
    </xf>
    <xf numFmtId="166" fontId="0" fillId="0" borderId="19" xfId="0" applyNumberFormat="1" applyBorder="1" applyAlignment="1">
      <alignment horizontal="center"/>
    </xf>
    <xf numFmtId="166" fontId="0" fillId="0" borderId="22" xfId="0" applyNumberFormat="1" applyBorder="1" applyAlignment="1">
      <alignment horizontal="center"/>
    </xf>
    <xf numFmtId="0" fontId="0" fillId="0" borderId="9" xfId="0" pivotButton="1" applyBorder="1" applyAlignment="1">
      <alignment horizontal="center"/>
    </xf>
    <xf numFmtId="0" fontId="0" fillId="0" borderId="17"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9" xfId="0" applyBorder="1" applyAlignment="1">
      <alignment horizontal="center"/>
    </xf>
    <xf numFmtId="0" fontId="14" fillId="0" borderId="0" xfId="0" applyFont="1"/>
    <xf numFmtId="0" fontId="14" fillId="0" borderId="0" xfId="0" applyFont="1" applyAlignment="1">
      <alignment horizontal="left" wrapText="1"/>
    </xf>
    <xf numFmtId="0" fontId="14" fillId="0" borderId="0" xfId="0" applyFont="1" applyAlignment="1">
      <alignment horizontal="left"/>
    </xf>
    <xf numFmtId="0" fontId="7" fillId="0" borderId="0" xfId="0" applyFont="1"/>
    <xf numFmtId="0" fontId="17" fillId="0" borderId="0" xfId="0" applyFont="1"/>
    <xf numFmtId="0" fontId="14" fillId="0" borderId="0" xfId="0" applyFont="1" applyAlignment="1">
      <alignment wrapText="1"/>
    </xf>
    <xf numFmtId="0" fontId="14" fillId="0" borderId="0" xfId="0" applyFont="1" applyAlignment="1">
      <alignment vertical="center" wrapText="1"/>
    </xf>
    <xf numFmtId="0" fontId="7" fillId="8" borderId="10" xfId="0" applyFont="1" applyFill="1" applyBorder="1"/>
    <xf numFmtId="0" fontId="0" fillId="8" borderId="12" xfId="0" applyFill="1" applyBorder="1"/>
    <xf numFmtId="0" fontId="0" fillId="0" borderId="0" xfId="0" applyAlignment="1">
      <alignment horizontal="right"/>
    </xf>
    <xf numFmtId="0" fontId="19" fillId="0" borderId="0" xfId="0" applyFont="1" applyAlignment="1">
      <alignment horizontal="center" vertical="center"/>
    </xf>
    <xf numFmtId="0" fontId="10" fillId="0" borderId="0" xfId="0" applyFont="1"/>
    <xf numFmtId="0" fontId="10" fillId="0" borderId="0" xfId="0" applyFont="1" applyAlignment="1">
      <alignment vertical="center"/>
    </xf>
    <xf numFmtId="0" fontId="10" fillId="8" borderId="0" xfId="0" applyFont="1" applyFill="1" applyAlignment="1">
      <alignment horizontal="left"/>
    </xf>
    <xf numFmtId="168" fontId="0" fillId="0" borderId="0" xfId="0" applyNumberFormat="1"/>
    <xf numFmtId="169" fontId="2" fillId="4" borderId="1" xfId="0" applyNumberFormat="1" applyFont="1" applyFill="1" applyBorder="1"/>
    <xf numFmtId="169" fontId="0" fillId="0" borderId="0" xfId="0" applyNumberFormat="1"/>
    <xf numFmtId="0" fontId="10" fillId="0" borderId="12" xfId="0" applyFont="1" applyBorder="1" applyAlignment="1">
      <alignment horizontal="center" vertical="center" wrapText="1"/>
    </xf>
    <xf numFmtId="170" fontId="9" fillId="0" borderId="16" xfId="0" applyNumberFormat="1" applyFont="1" applyBorder="1" applyAlignment="1">
      <alignment horizontal="center"/>
    </xf>
    <xf numFmtId="170" fontId="9" fillId="0" borderId="13" xfId="0" applyNumberFormat="1" applyFont="1" applyBorder="1" applyAlignment="1">
      <alignment horizontal="center"/>
    </xf>
    <xf numFmtId="44" fontId="9" fillId="0" borderId="0" xfId="0" applyNumberFormat="1" applyFont="1" applyAlignment="1">
      <alignment horizontal="center"/>
    </xf>
    <xf numFmtId="44" fontId="0" fillId="0" borderId="0" xfId="0" applyNumberFormat="1"/>
    <xf numFmtId="0" fontId="17" fillId="0" borderId="0" xfId="0" applyFont="1" applyAlignment="1">
      <alignment horizontal="left"/>
    </xf>
    <xf numFmtId="0" fontId="11" fillId="9" borderId="0" xfId="0" applyFont="1" applyFill="1"/>
    <xf numFmtId="167" fontId="11" fillId="9" borderId="0" xfId="0" applyNumberFormat="1" applyFont="1" applyFill="1" applyAlignment="1">
      <alignment horizontal="center"/>
    </xf>
    <xf numFmtId="0" fontId="3" fillId="0" borderId="0" xfId="0" applyFont="1" applyAlignment="1">
      <alignment horizontal="left" vertical="top" indent="1"/>
    </xf>
    <xf numFmtId="0" fontId="7" fillId="0" borderId="0" xfId="0" applyFont="1" applyAlignment="1">
      <alignment horizontal="center" vertical="center"/>
    </xf>
    <xf numFmtId="44" fontId="0" fillId="0" borderId="0" xfId="0" applyNumberFormat="1" applyAlignment="1">
      <alignment horizontal="center"/>
    </xf>
    <xf numFmtId="171" fontId="9" fillId="0" borderId="0" xfId="0" applyNumberFormat="1" applyFont="1" applyAlignment="1">
      <alignment horizontal="center"/>
    </xf>
    <xf numFmtId="0" fontId="17" fillId="8" borderId="10" xfId="0" applyFont="1" applyFill="1" applyBorder="1"/>
    <xf numFmtId="0" fontId="2" fillId="8" borderId="11" xfId="0" applyFont="1" applyFill="1" applyBorder="1"/>
    <xf numFmtId="0" fontId="2" fillId="8" borderId="12" xfId="0" applyFont="1" applyFill="1" applyBorder="1"/>
    <xf numFmtId="0" fontId="23" fillId="6" borderId="27" xfId="0" applyFont="1" applyFill="1" applyBorder="1" applyAlignment="1">
      <alignment horizontal="left" vertical="center" indent="1"/>
    </xf>
    <xf numFmtId="0" fontId="23" fillId="6" borderId="31" xfId="0" applyFont="1" applyFill="1" applyBorder="1" applyAlignment="1">
      <alignment horizontal="left" vertical="center" indent="1"/>
    </xf>
    <xf numFmtId="0" fontId="16" fillId="11" borderId="0" xfId="0" applyFont="1" applyFill="1" applyAlignment="1">
      <alignment horizontal="center"/>
    </xf>
    <xf numFmtId="168" fontId="9" fillId="0" borderId="0" xfId="0" applyNumberFormat="1" applyFont="1" applyAlignment="1">
      <alignment horizontal="center"/>
    </xf>
    <xf numFmtId="0" fontId="16" fillId="11" borderId="0" xfId="0" applyFont="1" applyFill="1"/>
    <xf numFmtId="0" fontId="16" fillId="11" borderId="0" xfId="0" applyFont="1" applyFill="1" applyAlignment="1">
      <alignment horizontal="left"/>
    </xf>
    <xf numFmtId="168" fontId="22" fillId="13" borderId="0" xfId="1" applyNumberFormat="1" applyFont="1" applyFill="1" applyAlignment="1">
      <alignment horizontal="center" vertical="center"/>
    </xf>
    <xf numFmtId="166" fontId="22" fillId="12" borderId="0" xfId="2" applyNumberFormat="1" applyFont="1" applyFill="1" applyAlignment="1">
      <alignment horizontal="center" vertical="center"/>
    </xf>
    <xf numFmtId="168" fontId="22" fillId="13" borderId="0" xfId="0" applyNumberFormat="1" applyFont="1" applyFill="1" applyAlignment="1">
      <alignment horizontal="center" vertical="center"/>
    </xf>
    <xf numFmtId="0" fontId="22" fillId="13" borderId="0" xfId="0" applyFont="1" applyFill="1" applyAlignment="1">
      <alignment horizontal="center" vertical="center"/>
    </xf>
    <xf numFmtId="0" fontId="27" fillId="0" borderId="0" xfId="0" applyFont="1" applyAlignment="1">
      <alignment horizontal="left"/>
    </xf>
    <xf numFmtId="0" fontId="28" fillId="7" borderId="0" xfId="0" applyFont="1" applyFill="1" applyAlignment="1">
      <alignment horizontal="center" vertical="center"/>
    </xf>
    <xf numFmtId="169" fontId="22" fillId="12" borderId="0" xfId="2" applyNumberFormat="1" applyFont="1" applyFill="1" applyAlignment="1">
      <alignment horizontal="center" vertical="center"/>
    </xf>
    <xf numFmtId="0" fontId="0" fillId="10" borderId="1" xfId="0" applyFill="1" applyBorder="1" applyAlignment="1">
      <alignment horizontal="left" vertical="center"/>
    </xf>
    <xf numFmtId="0" fontId="0" fillId="10" borderId="30" xfId="0" applyFill="1" applyBorder="1" applyAlignment="1">
      <alignment horizontal="left" vertical="center"/>
    </xf>
    <xf numFmtId="0" fontId="0" fillId="10" borderId="32" xfId="0" applyFill="1" applyBorder="1" applyAlignment="1">
      <alignment horizontal="left" vertical="center"/>
    </xf>
    <xf numFmtId="0" fontId="0" fillId="10" borderId="33" xfId="0" applyFill="1" applyBorder="1" applyAlignment="1">
      <alignment horizontal="left" vertical="center"/>
    </xf>
    <xf numFmtId="0" fontId="24" fillId="7" borderId="10"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0" fillId="10" borderId="28" xfId="0" applyFill="1" applyBorder="1" applyAlignment="1">
      <alignment horizontal="left" vertical="center"/>
    </xf>
    <xf numFmtId="0" fontId="0" fillId="10" borderId="29" xfId="0" applyFill="1" applyBorder="1" applyAlignment="1">
      <alignment horizontal="left" vertical="center"/>
    </xf>
    <xf numFmtId="0" fontId="25" fillId="7" borderId="14" xfId="0" applyFont="1" applyFill="1" applyBorder="1" applyAlignment="1">
      <alignment horizontal="center" vertical="center"/>
    </xf>
    <xf numFmtId="0" fontId="25" fillId="7" borderId="20" xfId="0" applyFont="1" applyFill="1" applyBorder="1" applyAlignment="1">
      <alignment horizontal="center" vertical="center"/>
    </xf>
    <xf numFmtId="0" fontId="25" fillId="7" borderId="16" xfId="0" applyFont="1" applyFill="1" applyBorder="1" applyAlignment="1">
      <alignment horizontal="center" vertical="center"/>
    </xf>
    <xf numFmtId="0" fontId="25" fillId="7" borderId="22" xfId="0" applyFont="1" applyFill="1" applyBorder="1" applyAlignment="1">
      <alignment horizontal="center" vertical="center"/>
    </xf>
    <xf numFmtId="0" fontId="25" fillId="7" borderId="26" xfId="0" applyFont="1" applyFill="1" applyBorder="1" applyAlignment="1">
      <alignment horizontal="center" vertical="center"/>
    </xf>
    <xf numFmtId="0" fontId="25" fillId="7" borderId="23" xfId="0" applyFont="1" applyFill="1" applyBorder="1" applyAlignment="1">
      <alignment horizontal="center" vertical="center"/>
    </xf>
    <xf numFmtId="0" fontId="14" fillId="0" borderId="0" xfId="0" applyFont="1" applyAlignment="1">
      <alignment horizontal="left" vertical="center" wrapText="1"/>
    </xf>
    <xf numFmtId="0" fontId="14" fillId="0" borderId="21" xfId="0" applyFont="1" applyBorder="1" applyAlignment="1">
      <alignment horizontal="left" vertical="center" wrapText="1"/>
    </xf>
    <xf numFmtId="0" fontId="14" fillId="0" borderId="14"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0" xfId="0" applyFont="1" applyAlignment="1">
      <alignment horizontal="center" vertical="center" wrapText="1"/>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23" xfId="0" applyFont="1" applyBorder="1" applyAlignment="1">
      <alignment horizontal="center" vertical="center" wrapText="1"/>
    </xf>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12" fillId="8" borderId="3" xfId="0" applyFont="1" applyFill="1" applyBorder="1" applyAlignment="1">
      <alignment horizontal="center" vertical="center"/>
    </xf>
    <xf numFmtId="0" fontId="12" fillId="8" borderId="7" xfId="0" applyFont="1" applyFill="1" applyBorder="1" applyAlignment="1">
      <alignment horizontal="center" vertical="center"/>
    </xf>
    <xf numFmtId="0" fontId="12" fillId="8" borderId="4" xfId="0" applyFont="1" applyFill="1" applyBorder="1" applyAlignment="1">
      <alignment horizontal="center" vertical="center"/>
    </xf>
    <xf numFmtId="0" fontId="12" fillId="8" borderId="5" xfId="0" applyFont="1" applyFill="1" applyBorder="1" applyAlignment="1">
      <alignment horizontal="center" vertical="center"/>
    </xf>
    <xf numFmtId="0" fontId="12" fillId="8" borderId="2" xfId="0" applyFont="1" applyFill="1" applyBorder="1" applyAlignment="1">
      <alignment horizontal="center" vertical="center"/>
    </xf>
    <xf numFmtId="0" fontId="12" fillId="8" borderId="6" xfId="0" applyFont="1" applyFill="1" applyBorder="1" applyAlignment="1">
      <alignment horizontal="center" vertical="center"/>
    </xf>
    <xf numFmtId="0" fontId="26" fillId="7" borderId="14" xfId="0" applyFont="1" applyFill="1" applyBorder="1" applyAlignment="1">
      <alignment horizontal="center" vertical="center"/>
    </xf>
    <xf numFmtId="0" fontId="26" fillId="7" borderId="20" xfId="0" applyFont="1" applyFill="1" applyBorder="1" applyAlignment="1">
      <alignment horizontal="center" vertical="center"/>
    </xf>
    <xf numFmtId="0" fontId="26" fillId="7" borderId="16" xfId="0" applyFont="1" applyFill="1" applyBorder="1" applyAlignment="1">
      <alignment horizontal="center" vertical="center"/>
    </xf>
    <xf numFmtId="0" fontId="26" fillId="7" borderId="22" xfId="0" applyFont="1" applyFill="1" applyBorder="1" applyAlignment="1">
      <alignment horizontal="center" vertical="center"/>
    </xf>
    <xf numFmtId="0" fontId="26" fillId="7" borderId="26" xfId="0" applyFont="1" applyFill="1" applyBorder="1" applyAlignment="1">
      <alignment horizontal="center" vertical="center"/>
    </xf>
    <xf numFmtId="0" fontId="26" fillId="7" borderId="23"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wrapText="1"/>
    </xf>
    <xf numFmtId="0" fontId="2" fillId="8" borderId="1" xfId="0" applyFont="1" applyFill="1" applyBorder="1" applyAlignment="1">
      <alignment horizontal="center" vertical="center"/>
    </xf>
    <xf numFmtId="0" fontId="2" fillId="0" borderId="2" xfId="0" applyFont="1" applyBorder="1" applyAlignment="1">
      <alignment horizontal="center"/>
    </xf>
    <xf numFmtId="0" fontId="14" fillId="0" borderId="0" xfId="0" applyFont="1" applyAlignment="1">
      <alignment horizontal="left" wrapText="1"/>
    </xf>
    <xf numFmtId="0" fontId="13" fillId="0" borderId="14" xfId="0" applyFont="1" applyBorder="1" applyAlignment="1">
      <alignment horizontal="center"/>
    </xf>
    <xf numFmtId="0" fontId="13" fillId="0" borderId="20" xfId="0" applyFont="1" applyBorder="1" applyAlignment="1">
      <alignment horizontal="center"/>
    </xf>
    <xf numFmtId="0" fontId="13" fillId="0" borderId="16" xfId="0" applyFont="1" applyBorder="1" applyAlignment="1">
      <alignment horizontal="center"/>
    </xf>
    <xf numFmtId="0" fontId="13" fillId="0" borderId="22" xfId="0" applyFont="1" applyBorder="1" applyAlignment="1">
      <alignment horizontal="center"/>
    </xf>
    <xf numFmtId="0" fontId="13" fillId="0" borderId="26" xfId="0" applyFont="1" applyBorder="1" applyAlignment="1">
      <alignment horizontal="center"/>
    </xf>
    <xf numFmtId="0" fontId="13" fillId="0" borderId="23" xfId="0" applyFont="1" applyBorder="1" applyAlignment="1">
      <alignment horizontal="center"/>
    </xf>
    <xf numFmtId="0" fontId="14" fillId="0" borderId="0" xfId="0" applyFont="1" applyAlignment="1">
      <alignment horizontal="center"/>
    </xf>
    <xf numFmtId="0" fontId="18" fillId="0" borderId="14" xfId="0" applyFont="1" applyBorder="1" applyAlignment="1">
      <alignment horizontal="center" vertical="center"/>
    </xf>
    <xf numFmtId="0" fontId="18" fillId="0" borderId="20" xfId="0" applyFont="1" applyBorder="1" applyAlignment="1">
      <alignment horizontal="center" vertical="center"/>
    </xf>
    <xf numFmtId="0" fontId="18" fillId="0" borderId="16" xfId="0" applyFont="1" applyBorder="1" applyAlignment="1">
      <alignment horizontal="center" vertical="center"/>
    </xf>
    <xf numFmtId="0" fontId="18" fillId="0" borderId="22" xfId="0" applyFont="1" applyBorder="1" applyAlignment="1">
      <alignment horizontal="center" vertical="center"/>
    </xf>
    <xf numFmtId="0" fontId="18" fillId="0" borderId="26" xfId="0" applyFont="1" applyBorder="1" applyAlignment="1">
      <alignment horizontal="center" vertical="center"/>
    </xf>
    <xf numFmtId="0" fontId="18" fillId="0" borderId="23" xfId="0" applyFont="1" applyBorder="1" applyAlignment="1">
      <alignment horizontal="center" vertical="center"/>
    </xf>
    <xf numFmtId="0" fontId="14" fillId="0" borderId="0" xfId="0" applyFont="1" applyAlignment="1">
      <alignment horizontal="left" vertical="top" wrapText="1"/>
    </xf>
    <xf numFmtId="0" fontId="22" fillId="0" borderId="14" xfId="0" applyFont="1" applyBorder="1" applyAlignment="1">
      <alignment horizontal="center" vertical="center"/>
    </xf>
    <xf numFmtId="0" fontId="22" fillId="0" borderId="20" xfId="0" applyFont="1" applyBorder="1" applyAlignment="1">
      <alignment horizontal="center" vertical="center"/>
    </xf>
    <xf numFmtId="0" fontId="22" fillId="0" borderId="16" xfId="0" applyFont="1" applyBorder="1" applyAlignment="1">
      <alignment horizontal="center" vertical="center"/>
    </xf>
    <xf numFmtId="0" fontId="22" fillId="0" borderId="19" xfId="0" applyFont="1" applyBorder="1" applyAlignment="1">
      <alignment horizontal="center" vertical="center"/>
    </xf>
    <xf numFmtId="0" fontId="22" fillId="0" borderId="0" xfId="0" applyFont="1" applyAlignment="1">
      <alignment horizontal="center" vertical="center"/>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26" xfId="0" applyFont="1" applyBorder="1" applyAlignment="1">
      <alignment horizontal="center" vertical="center"/>
    </xf>
    <xf numFmtId="0" fontId="22" fillId="0" borderId="23" xfId="0" applyFont="1" applyBorder="1" applyAlignment="1">
      <alignment horizontal="center" vertic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11" fillId="6" borderId="1"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1" fillId="7" borderId="10" xfId="0" applyFont="1" applyFill="1" applyBorder="1" applyAlignment="1">
      <alignment horizontal="center" vertical="center"/>
    </xf>
    <xf numFmtId="0" fontId="1" fillId="7" borderId="12" xfId="0" applyFont="1" applyFill="1" applyBorder="1" applyAlignment="1">
      <alignment horizontal="center" vertical="center"/>
    </xf>
    <xf numFmtId="0" fontId="11" fillId="7" borderId="14" xfId="0" applyFont="1" applyFill="1" applyBorder="1" applyAlignment="1">
      <alignment horizontal="center"/>
    </xf>
    <xf numFmtId="0" fontId="11" fillId="7" borderId="20" xfId="0" applyFont="1" applyFill="1" applyBorder="1" applyAlignment="1">
      <alignment horizontal="center"/>
    </xf>
    <xf numFmtId="0" fontId="11" fillId="7" borderId="16" xfId="0" applyFont="1" applyFill="1" applyBorder="1" applyAlignment="1">
      <alignment horizont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12" xfId="0" applyFont="1" applyBorder="1" applyAlignment="1">
      <alignment horizontal="center" vertical="center"/>
    </xf>
    <xf numFmtId="0" fontId="3" fillId="0" borderId="19" xfId="0" applyFont="1" applyBorder="1" applyAlignment="1">
      <alignment horizontal="left" wrapText="1"/>
    </xf>
    <xf numFmtId="0" fontId="3" fillId="0" borderId="0" xfId="0" applyFont="1" applyAlignment="1">
      <alignment horizontal="left" wrapText="1"/>
    </xf>
    <xf numFmtId="0" fontId="20" fillId="0" borderId="14" xfId="0" applyFont="1" applyBorder="1" applyAlignment="1">
      <alignment horizontal="center" vertical="center"/>
    </xf>
    <xf numFmtId="0" fontId="20" fillId="0" borderId="20" xfId="0" applyFont="1" applyBorder="1" applyAlignment="1">
      <alignment horizontal="center" vertical="center"/>
    </xf>
    <xf numFmtId="0" fontId="20" fillId="0" borderId="16" xfId="0" applyFont="1" applyBorder="1" applyAlignment="1">
      <alignment horizontal="center" vertical="center"/>
    </xf>
    <xf numFmtId="0" fontId="20" fillId="0" borderId="22" xfId="0" applyFont="1" applyBorder="1" applyAlignment="1">
      <alignment horizontal="center" vertical="center"/>
    </xf>
    <xf numFmtId="0" fontId="20" fillId="0" borderId="26" xfId="0" applyFont="1" applyBorder="1" applyAlignment="1">
      <alignment horizontal="center" vertical="center"/>
    </xf>
    <xf numFmtId="0" fontId="20" fillId="0" borderId="23" xfId="0" applyFont="1" applyBorder="1" applyAlignment="1">
      <alignment horizontal="center" vertical="center"/>
    </xf>
    <xf numFmtId="0" fontId="29" fillId="7" borderId="0" xfId="0" applyFont="1" applyFill="1" applyAlignment="1">
      <alignment horizontal="center"/>
    </xf>
  </cellXfs>
  <cellStyles count="3">
    <cellStyle name="Currency" xfId="1" builtinId="4"/>
    <cellStyle name="Normal" xfId="0" builtinId="0"/>
    <cellStyle name="Percent" xfId="2" builtinId="5"/>
  </cellStyles>
  <dxfs count="158">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8" formatCode="&quot;$&quot;#,##0.00"/>
    </dxf>
    <dxf>
      <numFmt numFmtId="171" formatCode="_(&quot;$&quot;* #,##0_);_(&quot;$&quot;* \(#,##0\);_(&quot;$&quot;* &quot;-&quot;??_);_(@_)"/>
    </dxf>
    <dxf>
      <alignment horizontal="center"/>
    </dxf>
    <dxf>
      <alignment vertical="top"/>
    </dxf>
    <dxf>
      <alignment horizontal="center"/>
    </dxf>
    <dxf>
      <font>
        <sz val="12"/>
      </font>
    </dxf>
    <dxf>
      <numFmt numFmtId="168" formatCode="&quot;$&quot;#,##0.00"/>
    </dxf>
    <dxf>
      <numFmt numFmtId="34" formatCode="_(&quot;$&quot;* #,##0.00_);_(&quot;$&quot;* \(#,##0.00\);_(&quot;$&quot;* &quot;-&quot;??_);_(@_)"/>
    </dxf>
    <dxf>
      <alignment horizontal="center"/>
    </dxf>
    <dxf>
      <font>
        <sz val="12"/>
      </font>
      <alignment horizontal="center" vertical="top"/>
    </dxf>
    <dxf>
      <font>
        <sz val="12"/>
      </font>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000%"/>
    </dxf>
    <dxf>
      <alignment horizontal="center"/>
    </dxf>
    <dxf>
      <alignment horizontal="center"/>
    </dxf>
    <dxf>
      <alignment horizontal="center"/>
    </dxf>
    <dxf>
      <alignment horizontal="center"/>
    </dxf>
    <dxf>
      <alignment horizontal="center"/>
    </dxf>
    <dxf>
      <numFmt numFmtId="166" formatCode="0.0000%"/>
    </dxf>
    <dxf>
      <numFmt numFmtId="14" formatCode="0.00%"/>
    </dxf>
    <dxf>
      <numFmt numFmtId="0" formatCode="General"/>
    </dxf>
    <dxf>
      <numFmt numFmtId="34" formatCode="_(&quot;$&quot;* #,##0.00_);_(&quot;$&quot;* \(#,##0.00\);_(&quot;$&quot;* &quot;-&quot;??_);_(@_)"/>
    </dxf>
    <dxf>
      <numFmt numFmtId="34" formatCode="_(&quot;$&quot;* #,##0.00_);_(&quot;$&quot;* \(#,##0.00\);_(&quot;$&quot;* &quot;-&quot;??_);_(@_)"/>
    </dxf>
    <dxf>
      <font>
        <sz val="12"/>
      </font>
      <alignment horizontal="center" vertical="top"/>
    </dxf>
    <dxf>
      <font>
        <sz val="12"/>
      </font>
      <alignment horizontal="center"/>
    </dxf>
    <dxf>
      <numFmt numFmtId="34" formatCode="_(&quot;$&quot;* #,##0.00_);_(&quot;$&quot;* \(#,##0.00\);_(&quot;$&quot;* &quot;-&quot;??_);_(@_)"/>
    </dxf>
    <dxf>
      <alignment horizontal="center"/>
    </dxf>
    <dxf>
      <alignment vertical="top"/>
    </dxf>
    <dxf>
      <alignment horizontal="center"/>
    </dxf>
    <dxf>
      <font>
        <sz val="12"/>
      </font>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alignment wrapText="1"/>
    </dxf>
    <dxf>
      <font>
        <b/>
      </font>
    </dxf>
    <dxf>
      <font>
        <b/>
      </font>
    </dxf>
    <dxf>
      <border>
        <top style="medium">
          <color indexed="64"/>
        </top>
      </border>
    </dxf>
    <dxf>
      <fill>
        <patternFill patternType="solid">
          <bgColor theme="4" tint="0.59999389629810485"/>
        </patternFill>
      </fill>
    </dxf>
    <dxf>
      <alignment horizontal="center"/>
    </dxf>
    <dxf>
      <alignment vertical="center"/>
    </dxf>
    <dxf>
      <alignment vertical="center"/>
    </dxf>
    <dxf>
      <alignment vertic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72" formatCode="0.00000"/>
    </dxf>
    <dxf>
      <numFmt numFmtId="34" formatCode="_(&quot;$&quot;* #,##0.00_);_(&quot;$&quot;* \(#,##0.00\);_(&quot;$&quot;* &quot;-&quot;??_);_(@_)"/>
    </dxf>
    <dxf>
      <numFmt numFmtId="34" formatCode="_(&quot;$&quot;* #,##0.00_);_(&quot;$&quot;* \(#,##0.00\);_(&quot;$&quot;* &quot;-&quot;??_);_(@_)"/>
    </dxf>
    <dxf>
      <font>
        <sz val="12"/>
      </font>
      <alignment horizontal="center" vertical="top"/>
    </dxf>
    <dxf>
      <font>
        <sz val="12"/>
      </font>
      <alignment horizontal="center"/>
    </dxf>
    <dxf>
      <numFmt numFmtId="0" formatCode="General"/>
    </dxf>
    <dxf>
      <numFmt numFmtId="0" formatCode="General"/>
    </dxf>
    <dxf>
      <numFmt numFmtId="0" formatCode="General"/>
    </dxf>
    <dxf>
      <numFmt numFmtId="0" formatCode="General"/>
    </dxf>
    <dxf>
      <numFmt numFmtId="164" formatCode="0.0000000"/>
    </dxf>
    <dxf>
      <numFmt numFmtId="169" formatCode="&quot;$&quot;#,##0.000"/>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border>
        <bottom style="thin">
          <color indexed="64"/>
        </bottom>
      </border>
    </dxf>
    <dxf>
      <font>
        <b/>
      </font>
      <fill>
        <patternFill patternType="solid">
          <fgColor indexed="64"/>
          <bgColor theme="9" tint="0.79998168889431442"/>
        </patternFill>
      </fill>
      <border diagonalUp="0" diagonalDown="0" outline="0">
        <left style="thin">
          <color indexed="64"/>
        </left>
        <right style="thin">
          <color indexed="64"/>
        </right>
        <top/>
        <bottom/>
      </border>
    </dxf>
    <dxf>
      <numFmt numFmtId="168" formatCode="&quot;$&quot;#,##0.00"/>
    </dxf>
    <dxf>
      <numFmt numFmtId="168" formatCode="&quot;$&quot;#,##0.00"/>
    </dxf>
    <dxf>
      <numFmt numFmtId="34" formatCode="_(&quot;$&quot;* #,##0.00_);_(&quot;$&quot;* \(#,##0.00\);_(&quot;$&quot;* &quot;-&quot;??_);_(@_)"/>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 DATA CLEANING AND ANALYSIS WITH RESULTS.xlsx]Q1!PivotTable5</c:name>
    <c:fmtId val="2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GENDER - AGE ANALYSIS</a:t>
            </a:r>
          </a:p>
        </c:rich>
      </c:tx>
      <c:layout>
        <c:manualLayout>
          <c:xMode val="edge"/>
          <c:yMode val="edge"/>
          <c:x val="1.6058025897688778E-2"/>
          <c:y val="2.841056473365940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93845841279408E-2"/>
          <c:y val="0.15454940752909924"/>
          <c:w val="0.81144851845366017"/>
          <c:h val="0.69572903631724281"/>
        </c:manualLayout>
      </c:layout>
      <c:barChart>
        <c:barDir val="col"/>
        <c:grouping val="clustered"/>
        <c:varyColors val="0"/>
        <c:ser>
          <c:idx val="0"/>
          <c:order val="0"/>
          <c:tx>
            <c:strRef>
              <c:f>'Q1'!$C$5</c:f>
              <c:strCache>
                <c:ptCount val="1"/>
                <c:pt idx="0">
                  <c:v>Approved conversions</c:v>
                </c:pt>
              </c:strCache>
            </c:strRef>
          </c:tx>
          <c:spPr>
            <a:solidFill>
              <a:schemeClr val="accent1"/>
            </a:solidFill>
            <a:ln>
              <a:noFill/>
            </a:ln>
            <a:effectLst/>
          </c:spPr>
          <c:invertIfNegative val="0"/>
          <c:dLbls>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'Q1'!$B$6:$B$18</c:f>
              <c:multiLvlStrCache>
                <c:ptCount val="8"/>
                <c:lvl>
                  <c:pt idx="0">
                    <c:v>F</c:v>
                  </c:pt>
                  <c:pt idx="1">
                    <c:v>M</c:v>
                  </c:pt>
                  <c:pt idx="2">
                    <c:v>F</c:v>
                  </c:pt>
                  <c:pt idx="3">
                    <c:v>M</c:v>
                  </c:pt>
                  <c:pt idx="4">
                    <c:v>F</c:v>
                  </c:pt>
                  <c:pt idx="5">
                    <c:v>M</c:v>
                  </c:pt>
                  <c:pt idx="6">
                    <c:v>F</c:v>
                  </c:pt>
                  <c:pt idx="7">
                    <c:v>M</c:v>
                  </c:pt>
                </c:lvl>
                <c:lvl>
                  <c:pt idx="0">
                    <c:v>30-34</c:v>
                  </c:pt>
                  <c:pt idx="2">
                    <c:v>35-39</c:v>
                  </c:pt>
                  <c:pt idx="4">
                    <c:v>40-44</c:v>
                  </c:pt>
                  <c:pt idx="6">
                    <c:v>45-49</c:v>
                  </c:pt>
                </c:lvl>
              </c:multiLvlStrCache>
            </c:multiLvlStrRef>
          </c:cat>
          <c:val>
            <c:numRef>
              <c:f>'Q1'!$C$6:$C$18</c:f>
              <c:numCache>
                <c:formatCode>0</c:formatCode>
                <c:ptCount val="8"/>
                <c:pt idx="0">
                  <c:v>195</c:v>
                </c:pt>
                <c:pt idx="1">
                  <c:v>299</c:v>
                </c:pt>
                <c:pt idx="2">
                  <c:v>95</c:v>
                </c:pt>
                <c:pt idx="3">
                  <c:v>112</c:v>
                </c:pt>
                <c:pt idx="4">
                  <c:v>93</c:v>
                </c:pt>
                <c:pt idx="5">
                  <c:v>77</c:v>
                </c:pt>
                <c:pt idx="6">
                  <c:v>112</c:v>
                </c:pt>
                <c:pt idx="7">
                  <c:v>96</c:v>
                </c:pt>
              </c:numCache>
            </c:numRef>
          </c:val>
          <c:extLst>
            <c:ext xmlns:c16="http://schemas.microsoft.com/office/drawing/2014/chart" uri="{C3380CC4-5D6E-409C-BE32-E72D297353CC}">
              <c16:uniqueId val="{00000000-77CE-4CE9-BB0A-0B8F73C98316}"/>
            </c:ext>
          </c:extLst>
        </c:ser>
        <c:dLbls>
          <c:dLblPos val="inBase"/>
          <c:showLegendKey val="0"/>
          <c:showVal val="1"/>
          <c:showCatName val="0"/>
          <c:showSerName val="0"/>
          <c:showPercent val="0"/>
          <c:showBubbleSize val="0"/>
        </c:dLbls>
        <c:gapWidth val="247"/>
        <c:axId val="409640527"/>
        <c:axId val="409630927"/>
      </c:barChart>
      <c:lineChart>
        <c:grouping val="standard"/>
        <c:varyColors val="0"/>
        <c:ser>
          <c:idx val="1"/>
          <c:order val="1"/>
          <c:tx>
            <c:strRef>
              <c:f>'Q1'!$D$5</c:f>
              <c:strCache>
                <c:ptCount val="1"/>
                <c:pt idx="0">
                  <c:v>Average of Spent</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Pt>
            <c:idx val="0"/>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2-77CE-4CE9-BB0A-0B8F73C98316}"/>
              </c:ext>
            </c:extLst>
          </c:dPt>
          <c:dPt>
            <c:idx val="2"/>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4-77CE-4CE9-BB0A-0B8F73C98316}"/>
              </c:ext>
            </c:extLst>
          </c:dPt>
          <c:dPt>
            <c:idx val="7"/>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6-77CE-4CE9-BB0A-0B8F73C98316}"/>
              </c:ext>
            </c:extLst>
          </c:dPt>
          <c:dLbls>
            <c:dLbl>
              <c:idx val="0"/>
              <c:layout>
                <c:manualLayout>
                  <c:x val="-2.3325357904339112E-17"/>
                  <c:y val="-3.0142858160051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CE-4CE9-BB0A-0B8F73C98316}"/>
                </c:ext>
              </c:extLst>
            </c:dLbl>
            <c:dLbl>
              <c:idx val="2"/>
              <c:layout>
                <c:manualLayout>
                  <c:x val="-4.6650715808678223E-17"/>
                  <c:y val="-3.01428581600514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CE-4CE9-BB0A-0B8F73C98316}"/>
                </c:ext>
              </c:extLst>
            </c:dLbl>
            <c:dLbl>
              <c:idx val="7"/>
              <c:layout>
                <c:manualLayout>
                  <c:x val="-4.8347663984336493E-2"/>
                  <c:y val="5.651785905009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CE-4CE9-BB0A-0B8F73C9831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'Q1'!$B$6:$B$18</c:f>
              <c:multiLvlStrCache>
                <c:ptCount val="8"/>
                <c:lvl>
                  <c:pt idx="0">
                    <c:v>F</c:v>
                  </c:pt>
                  <c:pt idx="1">
                    <c:v>M</c:v>
                  </c:pt>
                  <c:pt idx="2">
                    <c:v>F</c:v>
                  </c:pt>
                  <c:pt idx="3">
                    <c:v>M</c:v>
                  </c:pt>
                  <c:pt idx="4">
                    <c:v>F</c:v>
                  </c:pt>
                  <c:pt idx="5">
                    <c:v>M</c:v>
                  </c:pt>
                  <c:pt idx="6">
                    <c:v>F</c:v>
                  </c:pt>
                  <c:pt idx="7">
                    <c:v>M</c:v>
                  </c:pt>
                </c:lvl>
                <c:lvl>
                  <c:pt idx="0">
                    <c:v>30-34</c:v>
                  </c:pt>
                  <c:pt idx="2">
                    <c:v>35-39</c:v>
                  </c:pt>
                  <c:pt idx="4">
                    <c:v>40-44</c:v>
                  </c:pt>
                  <c:pt idx="6">
                    <c:v>45-49</c:v>
                  </c:pt>
                </c:lvl>
              </c:multiLvlStrCache>
            </c:multiLvlStrRef>
          </c:cat>
          <c:val>
            <c:numRef>
              <c:f>'Q1'!$D$6:$D$18</c:f>
              <c:numCache>
                <c:formatCode>"$"#,##0</c:formatCode>
                <c:ptCount val="8"/>
                <c:pt idx="0">
                  <c:v>38.950915814502537</c:v>
                </c:pt>
                <c:pt idx="1">
                  <c:v>33.831905947882092</c:v>
                </c:pt>
                <c:pt idx="2">
                  <c:v>55.77773872740368</c:v>
                </c:pt>
                <c:pt idx="3">
                  <c:v>36.548242869654672</c:v>
                </c:pt>
                <c:pt idx="4">
                  <c:v>69.274500750626189</c:v>
                </c:pt>
                <c:pt idx="5">
                  <c:v>40.850734247485441</c:v>
                </c:pt>
                <c:pt idx="6">
                  <c:v>97.456533256934804</c:v>
                </c:pt>
                <c:pt idx="7">
                  <c:v>60.648888149727298</c:v>
                </c:pt>
              </c:numCache>
            </c:numRef>
          </c:val>
          <c:smooth val="0"/>
          <c:extLst>
            <c:ext xmlns:c16="http://schemas.microsoft.com/office/drawing/2014/chart" uri="{C3380CC4-5D6E-409C-BE32-E72D297353CC}">
              <c16:uniqueId val="{00000007-77CE-4CE9-BB0A-0B8F73C98316}"/>
            </c:ext>
          </c:extLst>
        </c:ser>
        <c:dLbls>
          <c:showLegendKey val="0"/>
          <c:showVal val="1"/>
          <c:showCatName val="0"/>
          <c:showSerName val="0"/>
          <c:showPercent val="0"/>
          <c:showBubbleSize val="0"/>
        </c:dLbls>
        <c:marker val="1"/>
        <c:smooth val="0"/>
        <c:axId val="725017696"/>
        <c:axId val="725019616"/>
      </c:lineChart>
      <c:catAx>
        <c:axId val="4096405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chemeClr val="dk1">
                    <a:lumMod val="65000"/>
                    <a:lumOff val="35000"/>
                  </a:schemeClr>
                </a:solidFill>
                <a:latin typeface="+mn-lt"/>
                <a:ea typeface="+mn-ea"/>
                <a:cs typeface="+mn-cs"/>
              </a:defRPr>
            </a:pPr>
            <a:endParaRPr lang="en-US"/>
          </a:p>
        </c:txPr>
        <c:crossAx val="409630927"/>
        <c:crosses val="autoZero"/>
        <c:auto val="1"/>
        <c:lblAlgn val="ctr"/>
        <c:lblOffset val="100"/>
        <c:noMultiLvlLbl val="0"/>
      </c:catAx>
      <c:valAx>
        <c:axId val="409630927"/>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9640527"/>
        <c:crosses val="autoZero"/>
        <c:crossBetween val="between"/>
      </c:valAx>
      <c:valAx>
        <c:axId val="725019616"/>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25017696"/>
        <c:crosses val="max"/>
        <c:crossBetween val="between"/>
      </c:valAx>
      <c:catAx>
        <c:axId val="725017696"/>
        <c:scaling>
          <c:orientation val="minMax"/>
        </c:scaling>
        <c:delete val="1"/>
        <c:axPos val="b"/>
        <c:numFmt formatCode="General" sourceLinked="1"/>
        <c:majorTickMark val="out"/>
        <c:minorTickMark val="none"/>
        <c:tickLblPos val="nextTo"/>
        <c:crossAx val="725019616"/>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53655755667384863"/>
          <c:y val="1.7828924667746354E-2"/>
          <c:w val="0.41740736322241401"/>
          <c:h val="0.12144933412562481"/>
        </c:manualLayout>
      </c:layout>
      <c:overlay val="0"/>
      <c:spPr>
        <a:noFill/>
        <a:ln>
          <a:noFill/>
        </a:ln>
        <a:effectLst/>
      </c:spPr>
      <c:txPr>
        <a:bodyPr rot="0" spcFirstLastPara="1" vertOverflow="ellipsis" vert="horz" wrap="square" anchor="ctr" anchorCtr="1"/>
        <a:lstStyle/>
        <a:p>
          <a:pPr algn="ctr">
            <a:defRPr lang="en-US"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15875"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CLEANING AND ANALYSIS WITH RESULTS.xlsx]Interest analysis!PivotTable5</c:name>
    <c:fmtId val="1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600"/>
              <a:t>TOP</a:t>
            </a:r>
            <a:r>
              <a:rPr lang="en-US" sz="1600" baseline="0"/>
              <a:t> 20 INTEREST GROUPS BY CONVERSION RATE</a:t>
            </a:r>
            <a:endParaRPr lang="en-US" sz="16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'Interest analysis'!$E$1048532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'Interest analysis'!$D$1048533:$D$1048553</c:f>
              <c:strCache>
                <c:ptCount val="20"/>
                <c:pt idx="0">
                  <c:v>65</c:v>
                </c:pt>
                <c:pt idx="1">
                  <c:v>31</c:v>
                </c:pt>
                <c:pt idx="2">
                  <c:v>15</c:v>
                </c:pt>
                <c:pt idx="3">
                  <c:v>21</c:v>
                </c:pt>
                <c:pt idx="4">
                  <c:v>32</c:v>
                </c:pt>
                <c:pt idx="5">
                  <c:v>104</c:v>
                </c:pt>
                <c:pt idx="6">
                  <c:v>101</c:v>
                </c:pt>
                <c:pt idx="7">
                  <c:v>29</c:v>
                </c:pt>
                <c:pt idx="8">
                  <c:v>10</c:v>
                </c:pt>
                <c:pt idx="9">
                  <c:v>2</c:v>
                </c:pt>
                <c:pt idx="10">
                  <c:v>64</c:v>
                </c:pt>
                <c:pt idx="11">
                  <c:v>24</c:v>
                </c:pt>
                <c:pt idx="12">
                  <c:v>36</c:v>
                </c:pt>
                <c:pt idx="13">
                  <c:v>7</c:v>
                </c:pt>
                <c:pt idx="14">
                  <c:v>63</c:v>
                </c:pt>
                <c:pt idx="15">
                  <c:v>28</c:v>
                </c:pt>
                <c:pt idx="16">
                  <c:v>20</c:v>
                </c:pt>
                <c:pt idx="17">
                  <c:v>16</c:v>
                </c:pt>
                <c:pt idx="18">
                  <c:v>30</c:v>
                </c:pt>
                <c:pt idx="19">
                  <c:v>26</c:v>
                </c:pt>
              </c:strCache>
            </c:strRef>
          </c:cat>
          <c:val>
            <c:numRef>
              <c:f>'Interest analysis'!$E$1048533:$E$1048553</c:f>
              <c:numCache>
                <c:formatCode>General</c:formatCode>
                <c:ptCount val="20"/>
                <c:pt idx="0">
                  <c:v>0.28120987271179826</c:v>
                </c:pt>
                <c:pt idx="1">
                  <c:v>0.27740685045948199</c:v>
                </c:pt>
                <c:pt idx="2">
                  <c:v>0.2517531358974241</c:v>
                </c:pt>
                <c:pt idx="3">
                  <c:v>0.2292722308045925</c:v>
                </c:pt>
                <c:pt idx="4">
                  <c:v>0.2156423845373783</c:v>
                </c:pt>
                <c:pt idx="5">
                  <c:v>0.21435406698564594</c:v>
                </c:pt>
                <c:pt idx="6">
                  <c:v>0.20913435597022187</c:v>
                </c:pt>
                <c:pt idx="7">
                  <c:v>0.20901495101945658</c:v>
                </c:pt>
                <c:pt idx="8">
                  <c:v>0.20505843298256013</c:v>
                </c:pt>
                <c:pt idx="9">
                  <c:v>0.20151192394074627</c:v>
                </c:pt>
                <c:pt idx="10">
                  <c:v>0.18585105494743973</c:v>
                </c:pt>
                <c:pt idx="11">
                  <c:v>0.17648924120515697</c:v>
                </c:pt>
                <c:pt idx="12">
                  <c:v>0.16159951159951161</c:v>
                </c:pt>
                <c:pt idx="13">
                  <c:v>0.15043138248684021</c:v>
                </c:pt>
                <c:pt idx="14">
                  <c:v>0.1463327415959132</c:v>
                </c:pt>
                <c:pt idx="15">
                  <c:v>0.14582533701974171</c:v>
                </c:pt>
                <c:pt idx="16">
                  <c:v>0.13945148508923047</c:v>
                </c:pt>
                <c:pt idx="17">
                  <c:v>0.13676841005959334</c:v>
                </c:pt>
                <c:pt idx="18">
                  <c:v>0.13495627575987348</c:v>
                </c:pt>
                <c:pt idx="19">
                  <c:v>0.13226260163148995</c:v>
                </c:pt>
              </c:numCache>
            </c:numRef>
          </c:val>
          <c:extLst>
            <c:ext xmlns:c16="http://schemas.microsoft.com/office/drawing/2014/chart" uri="{C3380CC4-5D6E-409C-BE32-E72D297353CC}">
              <c16:uniqueId val="{00000000-9DEB-4A26-91DA-544523F4023A}"/>
            </c:ext>
          </c:extLst>
        </c:ser>
        <c:dLbls>
          <c:showLegendKey val="0"/>
          <c:showVal val="0"/>
          <c:showCatName val="0"/>
          <c:showSerName val="0"/>
          <c:showPercent val="0"/>
          <c:showBubbleSize val="0"/>
        </c:dLbls>
        <c:gapWidth val="164"/>
        <c:overlap val="-22"/>
        <c:axId val="2080415824"/>
        <c:axId val="2080414864"/>
      </c:barChart>
      <c:catAx>
        <c:axId val="20804158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14864"/>
        <c:crosses val="autoZero"/>
        <c:auto val="1"/>
        <c:lblAlgn val="ctr"/>
        <c:lblOffset val="100"/>
        <c:noMultiLvlLbl val="0"/>
      </c:catAx>
      <c:valAx>
        <c:axId val="208041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1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CLEANING AND ANALYSIS WITH RESULTS.xlsx]Dashboard!PivotTable7</c:name>
    <c:fmtId val="13"/>
  </c:pivotSource>
  <c:chart>
    <c:title>
      <c:tx>
        <c:rich>
          <a:bodyPr rot="0" spcFirstLastPara="1" vertOverflow="ellipsis" vert="horz" wrap="square" anchor="ctr" anchorCtr="1"/>
          <a:lstStyle/>
          <a:p>
            <a:pPr>
              <a:defRPr sz="1400" b="1" i="0" u="none" strike="noStrike" kern="1200" cap="none" spc="20" baseline="0">
                <a:solidFill>
                  <a:schemeClr val="accent1"/>
                </a:solidFill>
                <a:latin typeface="+mn-lt"/>
                <a:ea typeface="+mn-ea"/>
                <a:cs typeface="+mn-cs"/>
              </a:defRPr>
            </a:pPr>
            <a:r>
              <a:rPr lang="en-US" b="1" i="0" baseline="0">
                <a:solidFill>
                  <a:schemeClr val="accent1"/>
                </a:solidFill>
              </a:rPr>
              <a:t>APPROVED CONVERSIONS</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accent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4444444444444449"/>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Lbl>
          <c:idx val="0"/>
          <c:layout>
            <c:manualLayout>
              <c:x val="-8.6111111111111138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4444444444444449"/>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8.6111111111111138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olidFill>
          <a:ln w="9525" cap="flat" cmpd="sng" algn="ctr">
            <a:solidFill>
              <a:schemeClr val="accent1">
                <a:shade val="95000"/>
              </a:schemeClr>
            </a:solidFill>
            <a:round/>
          </a:ln>
          <a:effectLst/>
        </c:spPr>
        <c:dLbl>
          <c:idx val="0"/>
          <c:layout>
            <c:manualLayout>
              <c:x val="-0.25389653113539862"/>
              <c:y val="0.151142360122455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2">
              <a:lumMod val="10000"/>
              <a:lumOff val="90000"/>
            </a:schemeClr>
          </a:solidFill>
          <a:ln w="9525" cap="flat" cmpd="sng" algn="ctr">
            <a:noFill/>
            <a:round/>
          </a:ln>
          <a:effectLst/>
        </c:spPr>
        <c:dLbl>
          <c:idx val="0"/>
          <c:layout>
            <c:manualLayout>
              <c:x val="7.4259740921047521E-2"/>
              <c:y val="0.118512406656510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2">
              <a:lumMod val="75000"/>
              <a:lumOff val="25000"/>
            </a:schemeClr>
          </a:solidFill>
          <a:ln w="9525" cap="flat" cmpd="sng" algn="ctr">
            <a:solidFill>
              <a:schemeClr val="accent1">
                <a:shade val="95000"/>
              </a:schemeClr>
            </a:solidFill>
            <a:round/>
          </a:ln>
          <a:effectLst/>
        </c:spPr>
        <c:dLbl>
          <c:idx val="0"/>
          <c:layout>
            <c:manualLayout>
              <c:x val="-7.1476716337280838E-2"/>
              <c:y val="-0.241336539520693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989238845144357"/>
          <c:y val="0.23592300962379703"/>
          <c:w val="0.48658683289588789"/>
          <c:h val="0.72703995333916593"/>
        </c:manualLayout>
      </c:layout>
      <c:pieChart>
        <c:varyColors val="1"/>
        <c:ser>
          <c:idx val="0"/>
          <c:order val="0"/>
          <c:tx>
            <c:strRef>
              <c:f>Dashboard!$F$66</c:f>
              <c:strCache>
                <c:ptCount val="1"/>
                <c:pt idx="0">
                  <c:v>Total</c:v>
                </c:pt>
              </c:strCache>
            </c:strRef>
          </c:tx>
          <c:explosion val="12"/>
          <c:dPt>
            <c:idx val="0"/>
            <c:bubble3D val="0"/>
            <c:spPr>
              <a:solidFill>
                <a:schemeClr val="accent4"/>
              </a:solidFill>
              <a:ln w="9525" cap="flat" cmpd="sng" algn="ctr">
                <a:solidFill>
                  <a:schemeClr val="accent1">
                    <a:shade val="95000"/>
                  </a:schemeClr>
                </a:solidFill>
                <a:round/>
              </a:ln>
              <a:effectLst/>
            </c:spPr>
            <c:extLst>
              <c:ext xmlns:c16="http://schemas.microsoft.com/office/drawing/2014/chart" uri="{C3380CC4-5D6E-409C-BE32-E72D297353CC}">
                <c16:uniqueId val="{00000001-98ED-466E-9620-BBDBCC9A0320}"/>
              </c:ext>
            </c:extLst>
          </c:dPt>
          <c:dPt>
            <c:idx val="1"/>
            <c:bubble3D val="0"/>
            <c:spPr>
              <a:solidFill>
                <a:schemeClr val="tx2">
                  <a:lumMod val="10000"/>
                  <a:lumOff val="90000"/>
                </a:schemeClr>
              </a:solidFill>
              <a:ln w="9525" cap="flat" cmpd="sng" algn="ctr">
                <a:noFill/>
                <a:round/>
              </a:ln>
              <a:effectLst/>
            </c:spPr>
            <c:extLst>
              <c:ext xmlns:c16="http://schemas.microsoft.com/office/drawing/2014/chart" uri="{C3380CC4-5D6E-409C-BE32-E72D297353CC}">
                <c16:uniqueId val="{00000003-98ED-466E-9620-BBDBCC9A0320}"/>
              </c:ext>
            </c:extLst>
          </c:dPt>
          <c:dPt>
            <c:idx val="2"/>
            <c:bubble3D val="0"/>
            <c:explosion val="7"/>
            <c:spPr>
              <a:solidFill>
                <a:schemeClr val="tx2">
                  <a:lumMod val="75000"/>
                  <a:lumOff val="25000"/>
                </a:schemeClr>
              </a:solidFill>
              <a:ln w="9525" cap="flat" cmpd="sng" algn="ctr">
                <a:solidFill>
                  <a:schemeClr val="accent3">
                    <a:shade val="95000"/>
                  </a:schemeClr>
                </a:solidFill>
                <a:round/>
              </a:ln>
              <a:effectLst/>
            </c:spPr>
            <c:extLst>
              <c:ext xmlns:c16="http://schemas.microsoft.com/office/drawing/2014/chart" uri="{C3380CC4-5D6E-409C-BE32-E72D297353CC}">
                <c16:uniqueId val="{00000005-98ED-466E-9620-BBDBCC9A0320}"/>
              </c:ext>
            </c:extLst>
          </c:dPt>
          <c:dLbls>
            <c:dLbl>
              <c:idx val="0"/>
              <c:layout>
                <c:manualLayout>
                  <c:x val="-0.25389653113539862"/>
                  <c:y val="0.151142360122455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8ED-466E-9620-BBDBCC9A0320}"/>
                </c:ext>
              </c:extLst>
            </c:dLbl>
            <c:dLbl>
              <c:idx val="1"/>
              <c:layout>
                <c:manualLayout>
                  <c:x val="7.4259740921047521E-2"/>
                  <c:y val="0.1185124066565105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8ED-466E-9620-BBDBCC9A0320}"/>
                </c:ext>
              </c:extLst>
            </c:dLbl>
            <c:dLbl>
              <c:idx val="2"/>
              <c:layout>
                <c:manualLayout>
                  <c:x val="-7.1476716337280838E-2"/>
                  <c:y val="-0.241336539520693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8ED-466E-9620-BBDBCC9A032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Dashboard!$E$67:$E$70</c:f>
              <c:strCache>
                <c:ptCount val="3"/>
                <c:pt idx="0">
                  <c:v>Campaign A</c:v>
                </c:pt>
                <c:pt idx="1">
                  <c:v>Campaign B</c:v>
                </c:pt>
                <c:pt idx="2">
                  <c:v>Campaign C</c:v>
                </c:pt>
              </c:strCache>
            </c:strRef>
          </c:cat>
          <c:val>
            <c:numRef>
              <c:f>Dashboard!$F$67:$F$70</c:f>
              <c:numCache>
                <c:formatCode>General</c:formatCode>
                <c:ptCount val="3"/>
                <c:pt idx="0">
                  <c:v>24</c:v>
                </c:pt>
                <c:pt idx="1">
                  <c:v>183</c:v>
                </c:pt>
                <c:pt idx="2">
                  <c:v>872</c:v>
                </c:pt>
              </c:numCache>
            </c:numRef>
          </c:val>
          <c:extLst>
            <c:ext xmlns:c16="http://schemas.microsoft.com/office/drawing/2014/chart" uri="{C3380CC4-5D6E-409C-BE32-E72D297353CC}">
              <c16:uniqueId val="{00000006-98ED-466E-9620-BBDBCC9A032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CLEANING AND ANALYSIS WITH RESULTS.xlsx]Q2!PivotTable1</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CAMPAIGN ANALYSIS</a:t>
            </a:r>
          </a:p>
        </c:rich>
      </c:tx>
      <c:layout>
        <c:manualLayout>
          <c:xMode val="edge"/>
          <c:yMode val="edge"/>
          <c:x val="8.9187962974741266E-3"/>
          <c:y val="1.8289013501103926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6"/>
          <c:spPr>
            <a:solidFill>
              <a:schemeClr val="accent2"/>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6"/>
          <c:spPr>
            <a:solidFill>
              <a:schemeClr val="accent2"/>
            </a:solidFill>
            <a:ln>
              <a:noFill/>
            </a:ln>
            <a:effectLst/>
          </c:spPr>
        </c:marker>
        <c:dLbl>
          <c:idx val="0"/>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pivotFmt>
      <c:pivotFmt>
        <c:idx val="4"/>
        <c:dLbl>
          <c:idx val="0"/>
          <c:layout>
            <c:manualLayout>
              <c:x val="-2.6925148088314979E-3"/>
              <c:y val="-3.574620196604110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2310177705977383E-2"/>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6"/>
          <c:spPr>
            <a:solidFill>
              <a:schemeClr val="accent2"/>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6925148088314979E-3"/>
              <c:y val="-3.574620196604110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3.2310177705977383E-2"/>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dLbl>
          <c:idx val="0"/>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6"/>
          <c:spPr>
            <a:solidFill>
              <a:schemeClr val="accent2"/>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6925148088314979E-3"/>
              <c:y val="-3.574620196604110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2310177705977383E-2"/>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2599400438434694"/>
          <c:y val="0.16418769366976538"/>
          <c:w val="0.75686909289812121"/>
          <c:h val="0.73347380382233096"/>
        </c:manualLayout>
      </c:layout>
      <c:barChart>
        <c:barDir val="col"/>
        <c:grouping val="clustered"/>
        <c:varyColors val="0"/>
        <c:ser>
          <c:idx val="0"/>
          <c:order val="0"/>
          <c:tx>
            <c:strRef>
              <c:f>'Q2'!$C$13</c:f>
              <c:strCache>
                <c:ptCount val="1"/>
                <c:pt idx="0">
                  <c:v>Avg. CTR</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'Q2'!$B$14:$B$17</c:f>
              <c:strCache>
                <c:ptCount val="3"/>
                <c:pt idx="0">
                  <c:v>Campaign A</c:v>
                </c:pt>
                <c:pt idx="1">
                  <c:v>Campaign B</c:v>
                </c:pt>
                <c:pt idx="2">
                  <c:v>Campaign C</c:v>
                </c:pt>
              </c:strCache>
            </c:strRef>
          </c:cat>
          <c:val>
            <c:numRef>
              <c:f>'Q2'!$C$14:$C$17</c:f>
              <c:numCache>
                <c:formatCode>0.0000%</c:formatCode>
                <c:ptCount val="3"/>
                <c:pt idx="0">
                  <c:v>4.9553471761230514E-4</c:v>
                </c:pt>
                <c:pt idx="1">
                  <c:v>6.0950739032154908E-4</c:v>
                </c:pt>
                <c:pt idx="2">
                  <c:v>1.6683999324280241E-4</c:v>
                </c:pt>
              </c:numCache>
            </c:numRef>
          </c:val>
          <c:extLst>
            <c:ext xmlns:c16="http://schemas.microsoft.com/office/drawing/2014/chart" uri="{C3380CC4-5D6E-409C-BE32-E72D297353CC}">
              <c16:uniqueId val="{00000000-11A7-4055-A1BA-17AD333A86DB}"/>
            </c:ext>
          </c:extLst>
        </c:ser>
        <c:dLbls>
          <c:showLegendKey val="0"/>
          <c:showVal val="0"/>
          <c:showCatName val="0"/>
          <c:showSerName val="0"/>
          <c:showPercent val="0"/>
          <c:showBubbleSize val="0"/>
        </c:dLbls>
        <c:gapWidth val="219"/>
        <c:overlap val="-27"/>
        <c:axId val="1977366207"/>
        <c:axId val="1966651695"/>
      </c:barChart>
      <c:lineChart>
        <c:grouping val="standard"/>
        <c:varyColors val="0"/>
        <c:ser>
          <c:idx val="1"/>
          <c:order val="1"/>
          <c:tx>
            <c:strRef>
              <c:f>'Q2'!$D$13</c:f>
              <c:strCache>
                <c:ptCount val="1"/>
                <c:pt idx="0">
                  <c:v>Avg. Conversion rate</c:v>
                </c:pt>
              </c:strCache>
            </c:strRef>
          </c:tx>
          <c:spPr>
            <a:ln w="28575" cap="rnd">
              <a:solidFill>
                <a:schemeClr val="accent2"/>
              </a:solidFill>
              <a:round/>
            </a:ln>
            <a:effectLst/>
          </c:spPr>
          <c:marker>
            <c:symbol val="circle"/>
            <c:size val="6"/>
            <c:spPr>
              <a:solidFill>
                <a:schemeClr val="accent2"/>
              </a:solidFill>
              <a:ln>
                <a:noFill/>
              </a:ln>
              <a:effectLst/>
            </c:spPr>
          </c:marker>
          <c:dPt>
            <c:idx val="2"/>
            <c:bubble3D val="0"/>
            <c:extLst>
              <c:ext xmlns:c16="http://schemas.microsoft.com/office/drawing/2014/chart" uri="{C3380CC4-5D6E-409C-BE32-E72D297353CC}">
                <c16:uniqueId val="{00000001-11A7-4055-A1BA-17AD333A86DB}"/>
              </c:ext>
            </c:extLst>
          </c:dPt>
          <c:dLbls>
            <c:dLbl>
              <c:idx val="0"/>
              <c:layout>
                <c:manualLayout>
                  <c:x val="-2.6925148088314979E-3"/>
                  <c:y val="-3.5746201966041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A7-4055-A1BA-17AD333A86DB}"/>
                </c:ext>
              </c:extLst>
            </c:dLbl>
            <c:dLbl>
              <c:idx val="1"/>
              <c:layout>
                <c:manualLayout>
                  <c:x val="3.231017770597738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A7-4055-A1BA-17AD333A86DB}"/>
                </c:ext>
              </c:extLst>
            </c:dLbl>
            <c:dLbl>
              <c:idx val="2"/>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11A7-4055-A1BA-17AD333A86DB}"/>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5400">
                      <a:solidFill>
                        <a:schemeClr val="tx1">
                          <a:lumMod val="35000"/>
                          <a:lumOff val="65000"/>
                        </a:schemeClr>
                      </a:solidFill>
                    </a:ln>
                    <a:effectLst/>
                  </c:spPr>
                </c15:leaderLines>
              </c:ext>
            </c:extLst>
          </c:dLbls>
          <c:cat>
            <c:strRef>
              <c:f>'Q2'!$B$14:$B$17</c:f>
              <c:strCache>
                <c:ptCount val="3"/>
                <c:pt idx="0">
                  <c:v>Campaign A</c:v>
                </c:pt>
                <c:pt idx="1">
                  <c:v>Campaign B</c:v>
                </c:pt>
                <c:pt idx="2">
                  <c:v>Campaign C</c:v>
                </c:pt>
              </c:strCache>
            </c:strRef>
          </c:cat>
          <c:val>
            <c:numRef>
              <c:f>'Q2'!$D$14:$D$17</c:f>
              <c:numCache>
                <c:formatCode>General</c:formatCode>
                <c:ptCount val="3"/>
                <c:pt idx="0">
                  <c:v>0.31481481481481483</c:v>
                </c:pt>
                <c:pt idx="1">
                  <c:v>0.26958148334481835</c:v>
                </c:pt>
                <c:pt idx="2">
                  <c:v>5.2613048733310769E-2</c:v>
                </c:pt>
              </c:numCache>
            </c:numRef>
          </c:val>
          <c:smooth val="0"/>
          <c:extLst>
            <c:ext xmlns:c16="http://schemas.microsoft.com/office/drawing/2014/chart" uri="{C3380CC4-5D6E-409C-BE32-E72D297353CC}">
              <c16:uniqueId val="{00000004-11A7-4055-A1BA-17AD333A86DB}"/>
            </c:ext>
          </c:extLst>
        </c:ser>
        <c:dLbls>
          <c:showLegendKey val="0"/>
          <c:showVal val="0"/>
          <c:showCatName val="0"/>
          <c:showSerName val="0"/>
          <c:showPercent val="0"/>
          <c:showBubbleSize val="0"/>
        </c:dLbls>
        <c:marker val="1"/>
        <c:smooth val="0"/>
        <c:axId val="1007395375"/>
        <c:axId val="1001540415"/>
      </c:lineChart>
      <c:catAx>
        <c:axId val="197736620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66651695"/>
        <c:crosses val="autoZero"/>
        <c:auto val="1"/>
        <c:lblAlgn val="ctr"/>
        <c:lblOffset val="100"/>
        <c:noMultiLvlLbl val="0"/>
      </c:catAx>
      <c:valAx>
        <c:axId val="1966651695"/>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366207"/>
        <c:crosses val="autoZero"/>
        <c:crossBetween val="between"/>
      </c:valAx>
      <c:valAx>
        <c:axId val="10015404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95375"/>
        <c:crosses val="max"/>
        <c:crossBetween val="between"/>
      </c:valAx>
      <c:catAx>
        <c:axId val="1007395375"/>
        <c:scaling>
          <c:orientation val="minMax"/>
        </c:scaling>
        <c:delete val="1"/>
        <c:axPos val="b"/>
        <c:numFmt formatCode="General" sourceLinked="1"/>
        <c:majorTickMark val="none"/>
        <c:minorTickMark val="none"/>
        <c:tickLblPos val="nextTo"/>
        <c:crossAx val="1001540415"/>
        <c:crosses val="autoZero"/>
        <c:auto val="1"/>
        <c:lblAlgn val="ctr"/>
        <c:lblOffset val="100"/>
        <c:noMultiLvlLbl val="0"/>
      </c:catAx>
      <c:spPr>
        <a:noFill/>
        <a:ln>
          <a:noFill/>
        </a:ln>
        <a:effectLst/>
      </c:spPr>
    </c:plotArea>
    <c:legend>
      <c:legendPos val="r"/>
      <c:layout>
        <c:manualLayout>
          <c:xMode val="edge"/>
          <c:yMode val="edge"/>
          <c:x val="0.55773874581185023"/>
          <c:y val="1.8115732045701745E-3"/>
          <c:w val="0.43876189007826005"/>
          <c:h val="0.123843686205890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r>
              <a:rPr lang="en-US" sz="1800"/>
              <a:t>COST ANALYSIS      </a:t>
            </a:r>
          </a:p>
        </c:rich>
      </c:tx>
      <c:layout>
        <c:manualLayout>
          <c:xMode val="edge"/>
          <c:yMode val="edge"/>
          <c:x val="6.4019814424605373E-2"/>
          <c:y val="2.7037466203167246E-2"/>
        </c:manualLayout>
      </c:layout>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numFmt formatCode="#,##0.00" sourceLinked="0"/>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68858822224685E-2"/>
          <c:y val="0.14325994592506761"/>
          <c:w val="0.84984906328857657"/>
          <c:h val="0.76744585663756104"/>
        </c:manualLayout>
      </c:layout>
      <c:barChart>
        <c:barDir val="col"/>
        <c:grouping val="clustered"/>
        <c:varyColors val="0"/>
        <c:ser>
          <c:idx val="0"/>
          <c:order val="0"/>
          <c:tx>
            <c:v>Average of CPM</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numFmt formatCode="&quot;$&quot;#,##0.00" sourceLinked="0"/>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30-34 F</c:v>
              </c:pt>
              <c:pt idx="1">
                <c:v>30-34 M</c:v>
              </c:pt>
              <c:pt idx="2">
                <c:v>35-39 F</c:v>
              </c:pt>
              <c:pt idx="3">
                <c:v>35-39 M</c:v>
              </c:pt>
              <c:pt idx="4">
                <c:v>40-44 F</c:v>
              </c:pt>
              <c:pt idx="5">
                <c:v>40-44 M</c:v>
              </c:pt>
              <c:pt idx="6">
                <c:v>45-49 F</c:v>
              </c:pt>
              <c:pt idx="7">
                <c:v>45-49 M</c:v>
              </c:pt>
            </c:strLit>
          </c:cat>
          <c:val>
            <c:numLit>
              <c:formatCode>General</c:formatCode>
              <c:ptCount val="8"/>
              <c:pt idx="0">
                <c:v>0.19153404524487005</c:v>
              </c:pt>
              <c:pt idx="1">
                <c:v>0.14817978851472677</c:v>
              </c:pt>
              <c:pt idx="2">
                <c:v>0.26818502826219798</c:v>
              </c:pt>
              <c:pt idx="3">
                <c:v>0.21563680047798203</c:v>
              </c:pt>
              <c:pt idx="4">
                <c:v>0.31046210208344677</c:v>
              </c:pt>
              <c:pt idx="5">
                <c:v>0.26826713344190667</c:v>
              </c:pt>
              <c:pt idx="6">
                <c:v>0.36896680602004495</c:v>
              </c:pt>
              <c:pt idx="7">
                <c:v>0.25603138220576849</c:v>
              </c:pt>
            </c:numLit>
          </c:val>
          <c:extLst>
            <c:ext xmlns:c16="http://schemas.microsoft.com/office/drawing/2014/chart" uri="{C3380CC4-5D6E-409C-BE32-E72D297353CC}">
              <c16:uniqueId val="{00000000-DFBA-4388-8EE1-075CA4EC7F0E}"/>
            </c:ext>
          </c:extLst>
        </c:ser>
        <c:dLbls>
          <c:dLblPos val="inBase"/>
          <c:showLegendKey val="0"/>
          <c:showVal val="1"/>
          <c:showCatName val="0"/>
          <c:showSerName val="0"/>
          <c:showPercent val="0"/>
          <c:showBubbleSize val="0"/>
        </c:dLbls>
        <c:gapWidth val="219"/>
        <c:overlap val="-27"/>
        <c:axId val="120251951"/>
        <c:axId val="120252431"/>
      </c:barChart>
      <c:lineChart>
        <c:grouping val="standard"/>
        <c:varyColors val="0"/>
        <c:ser>
          <c:idx val="1"/>
          <c:order val="1"/>
          <c:tx>
            <c:v>Average of CPA</c:v>
          </c:tx>
          <c:spPr>
            <a:ln w="15875" cap="rnd">
              <a:solidFill>
                <a:schemeClr val="accent2"/>
              </a:solidFill>
              <a:round/>
            </a:ln>
            <a:effectLst/>
          </c:spPr>
          <c:marker>
            <c:symbol val="none"/>
          </c:marker>
          <c:dLbls>
            <c:dLbl>
              <c:idx val="0"/>
              <c:layout>
                <c:manualLayout>
                  <c:x val="2.4437927663734115E-3"/>
                  <c:y val="-2.92112950340798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BA-4388-8EE1-075CA4EC7F0E}"/>
                </c:ext>
              </c:extLst>
            </c:dLbl>
            <c:dLbl>
              <c:idx val="1"/>
              <c:layout>
                <c:manualLayout>
                  <c:x val="-7.331378299120235E-3"/>
                  <c:y val="-1.6228497241155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BA-4388-8EE1-075CA4EC7F0E}"/>
                </c:ext>
              </c:extLst>
            </c:dLbl>
            <c:dLbl>
              <c:idx val="5"/>
              <c:layout>
                <c:manualLayout>
                  <c:x val="-1.466275659824047E-2"/>
                  <c:y val="-3.2456994482310936E-3"/>
                </c:manualLayout>
              </c:layout>
              <c:showLegendKey val="0"/>
              <c:showVal val="1"/>
              <c:showCatName val="0"/>
              <c:showSerName val="0"/>
              <c:showPercent val="0"/>
              <c:showBubbleSize val="0"/>
              <c:extLst>
                <c:ext xmlns:c15="http://schemas.microsoft.com/office/drawing/2012/chart" uri="{CE6537A1-D6FC-4f65-9D91-7224C49458BB}">
                  <c15:layout>
                    <c:manualLayout>
                      <c:w val="0.11143695014662756"/>
                      <c:h val="5.7286595261278807E-2"/>
                    </c:manualLayout>
                  </c15:layout>
                </c:ext>
                <c:ext xmlns:c16="http://schemas.microsoft.com/office/drawing/2014/chart" uri="{C3380CC4-5D6E-409C-BE32-E72D297353CC}">
                  <c16:uniqueId val="{00000003-DFBA-4388-8EE1-075CA4EC7F0E}"/>
                </c:ext>
              </c:extLst>
            </c:dLbl>
            <c:dLbl>
              <c:idx val="7"/>
              <c:layout>
                <c:manualLayout>
                  <c:x val="-1.8365472910927456E-2"/>
                  <c:y val="-6.86577411603158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BA-4388-8EE1-075CA4EC7F0E}"/>
                </c:ext>
              </c:extLst>
            </c:dLbl>
            <c:numFmt formatCode="&quot;$&quot;#,##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30-34 F</c:v>
              </c:pt>
              <c:pt idx="1">
                <c:v>30-34 M</c:v>
              </c:pt>
              <c:pt idx="2">
                <c:v>35-39 F</c:v>
              </c:pt>
              <c:pt idx="3">
                <c:v>35-39 M</c:v>
              </c:pt>
              <c:pt idx="4">
                <c:v>40-44 F</c:v>
              </c:pt>
              <c:pt idx="5">
                <c:v>40-44 M</c:v>
              </c:pt>
              <c:pt idx="6">
                <c:v>45-49 F</c:v>
              </c:pt>
              <c:pt idx="7">
                <c:v>45-49 M</c:v>
              </c:pt>
            </c:strLit>
          </c:cat>
          <c:val>
            <c:numLit>
              <c:formatCode>General</c:formatCode>
              <c:ptCount val="8"/>
              <c:pt idx="0">
                <c:v>14.551339243981607</c:v>
              </c:pt>
              <c:pt idx="1">
                <c:v>10.128055103689405</c:v>
              </c:pt>
              <c:pt idx="2">
                <c:v>25.716657414944962</c:v>
              </c:pt>
              <c:pt idx="3">
                <c:v>17.519016764649876</c:v>
              </c:pt>
              <c:pt idx="4">
                <c:v>25.916749731781636</c:v>
              </c:pt>
              <c:pt idx="5">
                <c:v>21.71205502444014</c:v>
              </c:pt>
              <c:pt idx="6">
                <c:v>36.163612898248786</c:v>
              </c:pt>
              <c:pt idx="7">
                <c:v>26.930877188971277</c:v>
              </c:pt>
            </c:numLit>
          </c:val>
          <c:smooth val="0"/>
          <c:extLst>
            <c:ext xmlns:c16="http://schemas.microsoft.com/office/drawing/2014/chart" uri="{C3380CC4-5D6E-409C-BE32-E72D297353CC}">
              <c16:uniqueId val="{00000005-DFBA-4388-8EE1-075CA4EC7F0E}"/>
            </c:ext>
          </c:extLst>
        </c:ser>
        <c:dLbls>
          <c:showLegendKey val="0"/>
          <c:showVal val="1"/>
          <c:showCatName val="0"/>
          <c:showSerName val="0"/>
          <c:showPercent val="0"/>
          <c:showBubbleSize val="0"/>
        </c:dLbls>
        <c:marker val="1"/>
        <c:smooth val="0"/>
        <c:axId val="1188798943"/>
        <c:axId val="1188798463"/>
      </c:lineChart>
      <c:catAx>
        <c:axId val="1202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20252431"/>
        <c:crosses val="autoZero"/>
        <c:auto val="1"/>
        <c:lblAlgn val="ctr"/>
        <c:lblOffset val="100"/>
        <c:noMultiLvlLbl val="0"/>
      </c:catAx>
      <c:valAx>
        <c:axId val="120252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20251951"/>
        <c:crosses val="autoZero"/>
        <c:crossBetween val="between"/>
      </c:valAx>
      <c:valAx>
        <c:axId val="11887984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188798943"/>
        <c:crosses val="max"/>
        <c:crossBetween val="between"/>
      </c:valAx>
      <c:catAx>
        <c:axId val="1188798943"/>
        <c:scaling>
          <c:orientation val="minMax"/>
        </c:scaling>
        <c:delete val="1"/>
        <c:axPos val="b"/>
        <c:numFmt formatCode="General" sourceLinked="1"/>
        <c:majorTickMark val="none"/>
        <c:minorTickMark val="none"/>
        <c:tickLblPos val="nextTo"/>
        <c:crossAx val="1188798463"/>
        <c:crosses val="autoZero"/>
        <c:auto val="1"/>
        <c:lblAlgn val="ctr"/>
        <c:lblOffset val="100"/>
        <c:noMultiLvlLbl val="0"/>
      </c:catAx>
      <c:spPr>
        <a:noFill/>
        <a:ln>
          <a:noFill/>
        </a:ln>
        <a:effectLst/>
      </c:spPr>
    </c:plotArea>
    <c:legend>
      <c:legendPos val="b"/>
      <c:layout>
        <c:manualLayout>
          <c:xMode val="edge"/>
          <c:yMode val="edge"/>
          <c:x val="0.44370290407247481"/>
          <c:y val="4.1750914296142715E-2"/>
          <c:w val="0.54652192486203155"/>
          <c:h val="6.898210265099530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b="1" i="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10533573928258967"/>
                  <c:y val="-6.07673519976669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Data!$H$2:$H$1144</c:f>
              <c:numCache>
                <c:formatCode>General</c:formatCode>
                <c:ptCount val="1143"/>
                <c:pt idx="0">
                  <c:v>7350</c:v>
                </c:pt>
                <c:pt idx="1">
                  <c:v>17861</c:v>
                </c:pt>
                <c:pt idx="2">
                  <c:v>693</c:v>
                </c:pt>
                <c:pt idx="3">
                  <c:v>4259</c:v>
                </c:pt>
                <c:pt idx="4">
                  <c:v>4133</c:v>
                </c:pt>
                <c:pt idx="5">
                  <c:v>1915</c:v>
                </c:pt>
                <c:pt idx="6">
                  <c:v>15615</c:v>
                </c:pt>
                <c:pt idx="7">
                  <c:v>10951</c:v>
                </c:pt>
                <c:pt idx="8">
                  <c:v>2355</c:v>
                </c:pt>
                <c:pt idx="9">
                  <c:v>9502</c:v>
                </c:pt>
                <c:pt idx="10">
                  <c:v>1224</c:v>
                </c:pt>
                <c:pt idx="11">
                  <c:v>735</c:v>
                </c:pt>
                <c:pt idx="12">
                  <c:v>5117</c:v>
                </c:pt>
                <c:pt idx="13">
                  <c:v>5120</c:v>
                </c:pt>
                <c:pt idx="14">
                  <c:v>14669</c:v>
                </c:pt>
                <c:pt idx="15">
                  <c:v>1241</c:v>
                </c:pt>
                <c:pt idx="16">
                  <c:v>2305</c:v>
                </c:pt>
                <c:pt idx="17">
                  <c:v>1024</c:v>
                </c:pt>
                <c:pt idx="18">
                  <c:v>4627</c:v>
                </c:pt>
                <c:pt idx="19">
                  <c:v>21026</c:v>
                </c:pt>
                <c:pt idx="20">
                  <c:v>1422</c:v>
                </c:pt>
                <c:pt idx="21">
                  <c:v>7132</c:v>
                </c:pt>
                <c:pt idx="22">
                  <c:v>12190</c:v>
                </c:pt>
                <c:pt idx="23">
                  <c:v>12193</c:v>
                </c:pt>
                <c:pt idx="24">
                  <c:v>3332</c:v>
                </c:pt>
                <c:pt idx="25">
                  <c:v>559</c:v>
                </c:pt>
                <c:pt idx="26">
                  <c:v>7440</c:v>
                </c:pt>
                <c:pt idx="27">
                  <c:v>19113</c:v>
                </c:pt>
                <c:pt idx="28">
                  <c:v>10976</c:v>
                </c:pt>
                <c:pt idx="29">
                  <c:v>2861</c:v>
                </c:pt>
                <c:pt idx="30">
                  <c:v>1398</c:v>
                </c:pt>
                <c:pt idx="31">
                  <c:v>23817</c:v>
                </c:pt>
                <c:pt idx="32">
                  <c:v>47224</c:v>
                </c:pt>
                <c:pt idx="33">
                  <c:v>2283</c:v>
                </c:pt>
                <c:pt idx="34">
                  <c:v>2182</c:v>
                </c:pt>
                <c:pt idx="35">
                  <c:v>2654</c:v>
                </c:pt>
                <c:pt idx="36">
                  <c:v>57665</c:v>
                </c:pt>
                <c:pt idx="37">
                  <c:v>3091</c:v>
                </c:pt>
                <c:pt idx="38">
                  <c:v>5014</c:v>
                </c:pt>
                <c:pt idx="39">
                  <c:v>38726</c:v>
                </c:pt>
                <c:pt idx="40">
                  <c:v>1473</c:v>
                </c:pt>
                <c:pt idx="41">
                  <c:v>1186</c:v>
                </c:pt>
                <c:pt idx="42">
                  <c:v>5369</c:v>
                </c:pt>
                <c:pt idx="43">
                  <c:v>22221</c:v>
                </c:pt>
                <c:pt idx="44">
                  <c:v>1185</c:v>
                </c:pt>
                <c:pt idx="45">
                  <c:v>13019</c:v>
                </c:pt>
                <c:pt idx="46">
                  <c:v>2508</c:v>
                </c:pt>
                <c:pt idx="47">
                  <c:v>5864</c:v>
                </c:pt>
                <c:pt idx="48">
                  <c:v>2783</c:v>
                </c:pt>
                <c:pt idx="49">
                  <c:v>3812</c:v>
                </c:pt>
                <c:pt idx="50">
                  <c:v>11199</c:v>
                </c:pt>
                <c:pt idx="51">
                  <c:v>292</c:v>
                </c:pt>
                <c:pt idx="52">
                  <c:v>17572</c:v>
                </c:pt>
                <c:pt idx="53">
                  <c:v>1448</c:v>
                </c:pt>
                <c:pt idx="54">
                  <c:v>1772</c:v>
                </c:pt>
                <c:pt idx="55">
                  <c:v>13329</c:v>
                </c:pt>
                <c:pt idx="56">
                  <c:v>13659</c:v>
                </c:pt>
                <c:pt idx="57">
                  <c:v>739</c:v>
                </c:pt>
                <c:pt idx="58">
                  <c:v>605</c:v>
                </c:pt>
                <c:pt idx="59">
                  <c:v>1030</c:v>
                </c:pt>
                <c:pt idx="60">
                  <c:v>5374</c:v>
                </c:pt>
                <c:pt idx="61">
                  <c:v>790</c:v>
                </c:pt>
                <c:pt idx="62">
                  <c:v>962</c:v>
                </c:pt>
                <c:pt idx="63">
                  <c:v>4423</c:v>
                </c:pt>
                <c:pt idx="64">
                  <c:v>12382</c:v>
                </c:pt>
                <c:pt idx="65">
                  <c:v>2938</c:v>
                </c:pt>
                <c:pt idx="66">
                  <c:v>239</c:v>
                </c:pt>
                <c:pt idx="67">
                  <c:v>591</c:v>
                </c:pt>
                <c:pt idx="68">
                  <c:v>10332</c:v>
                </c:pt>
                <c:pt idx="69">
                  <c:v>8259</c:v>
                </c:pt>
                <c:pt idx="70">
                  <c:v>12158</c:v>
                </c:pt>
                <c:pt idx="71">
                  <c:v>7709</c:v>
                </c:pt>
                <c:pt idx="72">
                  <c:v>834</c:v>
                </c:pt>
                <c:pt idx="73">
                  <c:v>1299</c:v>
                </c:pt>
                <c:pt idx="74">
                  <c:v>371</c:v>
                </c:pt>
                <c:pt idx="75">
                  <c:v>10466</c:v>
                </c:pt>
                <c:pt idx="76">
                  <c:v>839</c:v>
                </c:pt>
                <c:pt idx="77">
                  <c:v>5576</c:v>
                </c:pt>
                <c:pt idx="78">
                  <c:v>4010</c:v>
                </c:pt>
                <c:pt idx="79">
                  <c:v>39337</c:v>
                </c:pt>
                <c:pt idx="80">
                  <c:v>1635</c:v>
                </c:pt>
                <c:pt idx="81">
                  <c:v>1631</c:v>
                </c:pt>
                <c:pt idx="82">
                  <c:v>13479</c:v>
                </c:pt>
                <c:pt idx="83">
                  <c:v>57022</c:v>
                </c:pt>
                <c:pt idx="84">
                  <c:v>5453</c:v>
                </c:pt>
                <c:pt idx="85">
                  <c:v>11803</c:v>
                </c:pt>
                <c:pt idx="86">
                  <c:v>4259</c:v>
                </c:pt>
                <c:pt idx="87">
                  <c:v>1554</c:v>
                </c:pt>
                <c:pt idx="88">
                  <c:v>5323</c:v>
                </c:pt>
                <c:pt idx="89">
                  <c:v>5024</c:v>
                </c:pt>
                <c:pt idx="90">
                  <c:v>104648</c:v>
                </c:pt>
                <c:pt idx="91">
                  <c:v>8504</c:v>
                </c:pt>
                <c:pt idx="92">
                  <c:v>20277</c:v>
                </c:pt>
                <c:pt idx="93">
                  <c:v>12403</c:v>
                </c:pt>
                <c:pt idx="94">
                  <c:v>498</c:v>
                </c:pt>
                <c:pt idx="95">
                  <c:v>652</c:v>
                </c:pt>
                <c:pt idx="96">
                  <c:v>1357</c:v>
                </c:pt>
                <c:pt idx="97">
                  <c:v>1393</c:v>
                </c:pt>
                <c:pt idx="98">
                  <c:v>648</c:v>
                </c:pt>
                <c:pt idx="99">
                  <c:v>708</c:v>
                </c:pt>
                <c:pt idx="100">
                  <c:v>6907</c:v>
                </c:pt>
                <c:pt idx="101">
                  <c:v>39035</c:v>
                </c:pt>
                <c:pt idx="102">
                  <c:v>926</c:v>
                </c:pt>
                <c:pt idx="103">
                  <c:v>4412</c:v>
                </c:pt>
                <c:pt idx="104">
                  <c:v>9965</c:v>
                </c:pt>
                <c:pt idx="105">
                  <c:v>73634</c:v>
                </c:pt>
                <c:pt idx="106">
                  <c:v>69708</c:v>
                </c:pt>
                <c:pt idx="107">
                  <c:v>530</c:v>
                </c:pt>
                <c:pt idx="108">
                  <c:v>14257</c:v>
                </c:pt>
                <c:pt idx="109">
                  <c:v>20362</c:v>
                </c:pt>
                <c:pt idx="110">
                  <c:v>12215</c:v>
                </c:pt>
                <c:pt idx="111">
                  <c:v>85412</c:v>
                </c:pt>
                <c:pt idx="112">
                  <c:v>2338</c:v>
                </c:pt>
                <c:pt idx="113">
                  <c:v>2522</c:v>
                </c:pt>
                <c:pt idx="114">
                  <c:v>3587</c:v>
                </c:pt>
                <c:pt idx="115">
                  <c:v>1273</c:v>
                </c:pt>
                <c:pt idx="116">
                  <c:v>3891</c:v>
                </c:pt>
                <c:pt idx="117">
                  <c:v>1888</c:v>
                </c:pt>
                <c:pt idx="118">
                  <c:v>1895</c:v>
                </c:pt>
                <c:pt idx="119">
                  <c:v>715</c:v>
                </c:pt>
                <c:pt idx="120">
                  <c:v>11199</c:v>
                </c:pt>
                <c:pt idx="121">
                  <c:v>5676</c:v>
                </c:pt>
                <c:pt idx="122">
                  <c:v>1415</c:v>
                </c:pt>
                <c:pt idx="123">
                  <c:v>2148</c:v>
                </c:pt>
                <c:pt idx="124">
                  <c:v>45401</c:v>
                </c:pt>
                <c:pt idx="125">
                  <c:v>7478</c:v>
                </c:pt>
                <c:pt idx="126">
                  <c:v>4919</c:v>
                </c:pt>
                <c:pt idx="127">
                  <c:v>533</c:v>
                </c:pt>
                <c:pt idx="128">
                  <c:v>1447</c:v>
                </c:pt>
                <c:pt idx="129">
                  <c:v>17553</c:v>
                </c:pt>
                <c:pt idx="130">
                  <c:v>3343</c:v>
                </c:pt>
                <c:pt idx="131">
                  <c:v>523</c:v>
                </c:pt>
                <c:pt idx="132">
                  <c:v>1873</c:v>
                </c:pt>
                <c:pt idx="133">
                  <c:v>34740</c:v>
                </c:pt>
                <c:pt idx="134">
                  <c:v>658</c:v>
                </c:pt>
                <c:pt idx="135">
                  <c:v>1539</c:v>
                </c:pt>
                <c:pt idx="136">
                  <c:v>3010</c:v>
                </c:pt>
                <c:pt idx="137">
                  <c:v>27081</c:v>
                </c:pt>
                <c:pt idx="138">
                  <c:v>20233</c:v>
                </c:pt>
                <c:pt idx="139">
                  <c:v>147159</c:v>
                </c:pt>
                <c:pt idx="140">
                  <c:v>21664</c:v>
                </c:pt>
                <c:pt idx="141">
                  <c:v>9112</c:v>
                </c:pt>
                <c:pt idx="142">
                  <c:v>542</c:v>
                </c:pt>
                <c:pt idx="143">
                  <c:v>402</c:v>
                </c:pt>
                <c:pt idx="144">
                  <c:v>1338</c:v>
                </c:pt>
                <c:pt idx="145">
                  <c:v>46150</c:v>
                </c:pt>
                <c:pt idx="146">
                  <c:v>493821</c:v>
                </c:pt>
                <c:pt idx="147">
                  <c:v>92011</c:v>
                </c:pt>
                <c:pt idx="148">
                  <c:v>12956</c:v>
                </c:pt>
                <c:pt idx="149">
                  <c:v>529</c:v>
                </c:pt>
                <c:pt idx="150">
                  <c:v>944</c:v>
                </c:pt>
                <c:pt idx="151">
                  <c:v>111090</c:v>
                </c:pt>
                <c:pt idx="152">
                  <c:v>7208</c:v>
                </c:pt>
                <c:pt idx="153">
                  <c:v>1746</c:v>
                </c:pt>
                <c:pt idx="154">
                  <c:v>2474</c:v>
                </c:pt>
                <c:pt idx="155">
                  <c:v>12489</c:v>
                </c:pt>
                <c:pt idx="156">
                  <c:v>8032</c:v>
                </c:pt>
                <c:pt idx="157">
                  <c:v>472</c:v>
                </c:pt>
                <c:pt idx="158">
                  <c:v>792</c:v>
                </c:pt>
                <c:pt idx="159">
                  <c:v>4607</c:v>
                </c:pt>
                <c:pt idx="160">
                  <c:v>13355</c:v>
                </c:pt>
                <c:pt idx="161">
                  <c:v>2936</c:v>
                </c:pt>
                <c:pt idx="162">
                  <c:v>2793</c:v>
                </c:pt>
                <c:pt idx="163">
                  <c:v>1032</c:v>
                </c:pt>
                <c:pt idx="164">
                  <c:v>1662</c:v>
                </c:pt>
                <c:pt idx="165">
                  <c:v>4016</c:v>
                </c:pt>
                <c:pt idx="166">
                  <c:v>14843</c:v>
                </c:pt>
                <c:pt idx="167">
                  <c:v>9674</c:v>
                </c:pt>
                <c:pt idx="168">
                  <c:v>12186</c:v>
                </c:pt>
                <c:pt idx="169">
                  <c:v>673</c:v>
                </c:pt>
                <c:pt idx="170">
                  <c:v>370</c:v>
                </c:pt>
                <c:pt idx="171">
                  <c:v>450</c:v>
                </c:pt>
                <c:pt idx="172">
                  <c:v>2077</c:v>
                </c:pt>
                <c:pt idx="173">
                  <c:v>31393</c:v>
                </c:pt>
                <c:pt idx="174">
                  <c:v>8410</c:v>
                </c:pt>
                <c:pt idx="175">
                  <c:v>25884</c:v>
                </c:pt>
                <c:pt idx="176">
                  <c:v>608</c:v>
                </c:pt>
                <c:pt idx="177">
                  <c:v>28488</c:v>
                </c:pt>
                <c:pt idx="178">
                  <c:v>10126</c:v>
                </c:pt>
                <c:pt idx="179">
                  <c:v>22572</c:v>
                </c:pt>
                <c:pt idx="180">
                  <c:v>1955</c:v>
                </c:pt>
                <c:pt idx="181">
                  <c:v>493</c:v>
                </c:pt>
                <c:pt idx="182">
                  <c:v>1491</c:v>
                </c:pt>
                <c:pt idx="183">
                  <c:v>1495</c:v>
                </c:pt>
                <c:pt idx="184">
                  <c:v>512</c:v>
                </c:pt>
                <c:pt idx="185">
                  <c:v>4868</c:v>
                </c:pt>
                <c:pt idx="186">
                  <c:v>6585</c:v>
                </c:pt>
                <c:pt idx="187">
                  <c:v>10164</c:v>
                </c:pt>
                <c:pt idx="188">
                  <c:v>11182</c:v>
                </c:pt>
                <c:pt idx="189">
                  <c:v>1238</c:v>
                </c:pt>
                <c:pt idx="190">
                  <c:v>34127</c:v>
                </c:pt>
                <c:pt idx="191">
                  <c:v>29466</c:v>
                </c:pt>
                <c:pt idx="192">
                  <c:v>38759</c:v>
                </c:pt>
                <c:pt idx="193">
                  <c:v>41720</c:v>
                </c:pt>
                <c:pt idx="194">
                  <c:v>18602</c:v>
                </c:pt>
                <c:pt idx="195">
                  <c:v>83929</c:v>
                </c:pt>
                <c:pt idx="196">
                  <c:v>25194</c:v>
                </c:pt>
                <c:pt idx="197">
                  <c:v>78627</c:v>
                </c:pt>
                <c:pt idx="198">
                  <c:v>102695</c:v>
                </c:pt>
                <c:pt idx="199">
                  <c:v>82827</c:v>
                </c:pt>
                <c:pt idx="200">
                  <c:v>9240</c:v>
                </c:pt>
                <c:pt idx="201">
                  <c:v>7706</c:v>
                </c:pt>
                <c:pt idx="202">
                  <c:v>7821</c:v>
                </c:pt>
                <c:pt idx="203">
                  <c:v>1363</c:v>
                </c:pt>
                <c:pt idx="204">
                  <c:v>3569</c:v>
                </c:pt>
                <c:pt idx="205">
                  <c:v>119063</c:v>
                </c:pt>
                <c:pt idx="206">
                  <c:v>99078</c:v>
                </c:pt>
                <c:pt idx="207">
                  <c:v>452398</c:v>
                </c:pt>
                <c:pt idx="208">
                  <c:v>191223</c:v>
                </c:pt>
                <c:pt idx="209">
                  <c:v>22216</c:v>
                </c:pt>
                <c:pt idx="210">
                  <c:v>48291</c:v>
                </c:pt>
                <c:pt idx="211">
                  <c:v>27559</c:v>
                </c:pt>
                <c:pt idx="212">
                  <c:v>10194</c:v>
                </c:pt>
                <c:pt idx="213">
                  <c:v>1168</c:v>
                </c:pt>
                <c:pt idx="214">
                  <c:v>40126</c:v>
                </c:pt>
                <c:pt idx="215">
                  <c:v>3659</c:v>
                </c:pt>
                <c:pt idx="216">
                  <c:v>3200</c:v>
                </c:pt>
                <c:pt idx="217">
                  <c:v>7550</c:v>
                </c:pt>
                <c:pt idx="218">
                  <c:v>45397</c:v>
                </c:pt>
                <c:pt idx="219">
                  <c:v>23086</c:v>
                </c:pt>
                <c:pt idx="220">
                  <c:v>16425</c:v>
                </c:pt>
                <c:pt idx="221">
                  <c:v>43756</c:v>
                </c:pt>
                <c:pt idx="222">
                  <c:v>9982</c:v>
                </c:pt>
                <c:pt idx="223">
                  <c:v>175389</c:v>
                </c:pt>
                <c:pt idx="224">
                  <c:v>7015</c:v>
                </c:pt>
                <c:pt idx="225">
                  <c:v>12706</c:v>
                </c:pt>
                <c:pt idx="226">
                  <c:v>70702</c:v>
                </c:pt>
                <c:pt idx="227">
                  <c:v>63927</c:v>
                </c:pt>
                <c:pt idx="228">
                  <c:v>15105</c:v>
                </c:pt>
                <c:pt idx="229">
                  <c:v>8774</c:v>
                </c:pt>
                <c:pt idx="230">
                  <c:v>14459</c:v>
                </c:pt>
                <c:pt idx="231">
                  <c:v>21596</c:v>
                </c:pt>
                <c:pt idx="232">
                  <c:v>66765</c:v>
                </c:pt>
                <c:pt idx="233">
                  <c:v>1369</c:v>
                </c:pt>
                <c:pt idx="234">
                  <c:v>26910</c:v>
                </c:pt>
                <c:pt idx="235">
                  <c:v>506</c:v>
                </c:pt>
                <c:pt idx="236">
                  <c:v>11988</c:v>
                </c:pt>
                <c:pt idx="237">
                  <c:v>19353</c:v>
                </c:pt>
                <c:pt idx="238">
                  <c:v>10960</c:v>
                </c:pt>
                <c:pt idx="239">
                  <c:v>33491</c:v>
                </c:pt>
                <c:pt idx="240">
                  <c:v>20083</c:v>
                </c:pt>
                <c:pt idx="241">
                  <c:v>8817</c:v>
                </c:pt>
                <c:pt idx="242">
                  <c:v>15466</c:v>
                </c:pt>
                <c:pt idx="243">
                  <c:v>27072</c:v>
                </c:pt>
                <c:pt idx="244">
                  <c:v>15753</c:v>
                </c:pt>
                <c:pt idx="245">
                  <c:v>3523</c:v>
                </c:pt>
                <c:pt idx="246">
                  <c:v>7745</c:v>
                </c:pt>
                <c:pt idx="247">
                  <c:v>18709</c:v>
                </c:pt>
                <c:pt idx="248">
                  <c:v>8022</c:v>
                </c:pt>
                <c:pt idx="249">
                  <c:v>7966</c:v>
                </c:pt>
                <c:pt idx="250">
                  <c:v>4132</c:v>
                </c:pt>
                <c:pt idx="251">
                  <c:v>12785</c:v>
                </c:pt>
                <c:pt idx="252">
                  <c:v>8213</c:v>
                </c:pt>
                <c:pt idx="253">
                  <c:v>545</c:v>
                </c:pt>
                <c:pt idx="254">
                  <c:v>2479</c:v>
                </c:pt>
                <c:pt idx="255">
                  <c:v>3812</c:v>
                </c:pt>
                <c:pt idx="256">
                  <c:v>1609</c:v>
                </c:pt>
                <c:pt idx="257">
                  <c:v>10257</c:v>
                </c:pt>
                <c:pt idx="258">
                  <c:v>12356</c:v>
                </c:pt>
                <c:pt idx="259">
                  <c:v>7410</c:v>
                </c:pt>
                <c:pt idx="260">
                  <c:v>140098</c:v>
                </c:pt>
                <c:pt idx="261">
                  <c:v>107021</c:v>
                </c:pt>
                <c:pt idx="262">
                  <c:v>2797</c:v>
                </c:pt>
                <c:pt idx="263">
                  <c:v>16461</c:v>
                </c:pt>
                <c:pt idx="264">
                  <c:v>17488</c:v>
                </c:pt>
                <c:pt idx="265">
                  <c:v>9750</c:v>
                </c:pt>
                <c:pt idx="266">
                  <c:v>1136</c:v>
                </c:pt>
                <c:pt idx="267">
                  <c:v>4333</c:v>
                </c:pt>
                <c:pt idx="268">
                  <c:v>6260</c:v>
                </c:pt>
                <c:pt idx="269">
                  <c:v>6359</c:v>
                </c:pt>
                <c:pt idx="270">
                  <c:v>2383</c:v>
                </c:pt>
                <c:pt idx="271">
                  <c:v>11292</c:v>
                </c:pt>
                <c:pt idx="272">
                  <c:v>12729</c:v>
                </c:pt>
                <c:pt idx="273">
                  <c:v>1898</c:v>
                </c:pt>
                <c:pt idx="274">
                  <c:v>1882</c:v>
                </c:pt>
                <c:pt idx="275">
                  <c:v>2883</c:v>
                </c:pt>
                <c:pt idx="276">
                  <c:v>3989</c:v>
                </c:pt>
                <c:pt idx="277">
                  <c:v>19603</c:v>
                </c:pt>
                <c:pt idx="278">
                  <c:v>3047</c:v>
                </c:pt>
                <c:pt idx="279">
                  <c:v>3029</c:v>
                </c:pt>
                <c:pt idx="280">
                  <c:v>3490</c:v>
                </c:pt>
                <c:pt idx="281">
                  <c:v>2479</c:v>
                </c:pt>
                <c:pt idx="282">
                  <c:v>19581</c:v>
                </c:pt>
                <c:pt idx="283">
                  <c:v>19537</c:v>
                </c:pt>
                <c:pt idx="284">
                  <c:v>59433</c:v>
                </c:pt>
                <c:pt idx="285">
                  <c:v>157534</c:v>
                </c:pt>
                <c:pt idx="286">
                  <c:v>1781</c:v>
                </c:pt>
                <c:pt idx="287">
                  <c:v>23769</c:v>
                </c:pt>
                <c:pt idx="288">
                  <c:v>7101</c:v>
                </c:pt>
                <c:pt idx="289">
                  <c:v>4726</c:v>
                </c:pt>
                <c:pt idx="290">
                  <c:v>5209</c:v>
                </c:pt>
                <c:pt idx="291">
                  <c:v>13473</c:v>
                </c:pt>
                <c:pt idx="292">
                  <c:v>500</c:v>
                </c:pt>
                <c:pt idx="293">
                  <c:v>4616</c:v>
                </c:pt>
                <c:pt idx="294">
                  <c:v>3279</c:v>
                </c:pt>
                <c:pt idx="295">
                  <c:v>3288</c:v>
                </c:pt>
                <c:pt idx="296">
                  <c:v>14615</c:v>
                </c:pt>
                <c:pt idx="297">
                  <c:v>56615</c:v>
                </c:pt>
                <c:pt idx="298">
                  <c:v>11735</c:v>
                </c:pt>
                <c:pt idx="299">
                  <c:v>15910</c:v>
                </c:pt>
                <c:pt idx="300">
                  <c:v>11446</c:v>
                </c:pt>
                <c:pt idx="301">
                  <c:v>4595</c:v>
                </c:pt>
                <c:pt idx="302">
                  <c:v>4871</c:v>
                </c:pt>
                <c:pt idx="303">
                  <c:v>3199</c:v>
                </c:pt>
                <c:pt idx="304">
                  <c:v>9388</c:v>
                </c:pt>
                <c:pt idx="305">
                  <c:v>17954</c:v>
                </c:pt>
                <c:pt idx="306">
                  <c:v>2755</c:v>
                </c:pt>
                <c:pt idx="307">
                  <c:v>8152</c:v>
                </c:pt>
                <c:pt idx="308">
                  <c:v>74542</c:v>
                </c:pt>
                <c:pt idx="309">
                  <c:v>6699</c:v>
                </c:pt>
                <c:pt idx="310">
                  <c:v>11911</c:v>
                </c:pt>
                <c:pt idx="311">
                  <c:v>10090</c:v>
                </c:pt>
                <c:pt idx="312">
                  <c:v>1273</c:v>
                </c:pt>
                <c:pt idx="313">
                  <c:v>24188</c:v>
                </c:pt>
                <c:pt idx="314">
                  <c:v>2214</c:v>
                </c:pt>
                <c:pt idx="315">
                  <c:v>9735</c:v>
                </c:pt>
                <c:pt idx="316">
                  <c:v>1371</c:v>
                </c:pt>
                <c:pt idx="317">
                  <c:v>10750</c:v>
                </c:pt>
                <c:pt idx="318">
                  <c:v>7629</c:v>
                </c:pt>
                <c:pt idx="319">
                  <c:v>4608</c:v>
                </c:pt>
                <c:pt idx="320">
                  <c:v>3732</c:v>
                </c:pt>
                <c:pt idx="321">
                  <c:v>7453</c:v>
                </c:pt>
                <c:pt idx="322">
                  <c:v>41785</c:v>
                </c:pt>
                <c:pt idx="323">
                  <c:v>8077</c:v>
                </c:pt>
                <c:pt idx="324">
                  <c:v>5602</c:v>
                </c:pt>
                <c:pt idx="325">
                  <c:v>6184</c:v>
                </c:pt>
                <c:pt idx="326">
                  <c:v>1738</c:v>
                </c:pt>
                <c:pt idx="327">
                  <c:v>112460</c:v>
                </c:pt>
                <c:pt idx="328">
                  <c:v>4414</c:v>
                </c:pt>
                <c:pt idx="329">
                  <c:v>14670</c:v>
                </c:pt>
                <c:pt idx="330">
                  <c:v>33144</c:v>
                </c:pt>
                <c:pt idx="331">
                  <c:v>4397</c:v>
                </c:pt>
                <c:pt idx="332">
                  <c:v>1006</c:v>
                </c:pt>
                <c:pt idx="333">
                  <c:v>89527</c:v>
                </c:pt>
                <c:pt idx="334">
                  <c:v>2459</c:v>
                </c:pt>
                <c:pt idx="335">
                  <c:v>7116</c:v>
                </c:pt>
                <c:pt idx="336">
                  <c:v>8613</c:v>
                </c:pt>
                <c:pt idx="337">
                  <c:v>9730</c:v>
                </c:pt>
                <c:pt idx="338">
                  <c:v>51816</c:v>
                </c:pt>
                <c:pt idx="339">
                  <c:v>27289</c:v>
                </c:pt>
                <c:pt idx="340">
                  <c:v>20409</c:v>
                </c:pt>
                <c:pt idx="341">
                  <c:v>8044</c:v>
                </c:pt>
                <c:pt idx="342">
                  <c:v>15645</c:v>
                </c:pt>
                <c:pt idx="343">
                  <c:v>2466</c:v>
                </c:pt>
                <c:pt idx="344">
                  <c:v>11611</c:v>
                </c:pt>
                <c:pt idx="345">
                  <c:v>9375</c:v>
                </c:pt>
                <c:pt idx="346">
                  <c:v>4402</c:v>
                </c:pt>
                <c:pt idx="347">
                  <c:v>8469</c:v>
                </c:pt>
                <c:pt idx="348">
                  <c:v>5823</c:v>
                </c:pt>
                <c:pt idx="349">
                  <c:v>2549</c:v>
                </c:pt>
                <c:pt idx="350">
                  <c:v>25817</c:v>
                </c:pt>
                <c:pt idx="351">
                  <c:v>1961</c:v>
                </c:pt>
                <c:pt idx="352">
                  <c:v>2554</c:v>
                </c:pt>
                <c:pt idx="353">
                  <c:v>4971</c:v>
                </c:pt>
                <c:pt idx="354">
                  <c:v>1030</c:v>
                </c:pt>
                <c:pt idx="355">
                  <c:v>162341</c:v>
                </c:pt>
                <c:pt idx="356">
                  <c:v>24542</c:v>
                </c:pt>
                <c:pt idx="357">
                  <c:v>2879</c:v>
                </c:pt>
                <c:pt idx="358">
                  <c:v>13621</c:v>
                </c:pt>
                <c:pt idx="359">
                  <c:v>6175</c:v>
                </c:pt>
                <c:pt idx="360">
                  <c:v>2963</c:v>
                </c:pt>
                <c:pt idx="361">
                  <c:v>9076</c:v>
                </c:pt>
                <c:pt idx="362">
                  <c:v>20941</c:v>
                </c:pt>
                <c:pt idx="363">
                  <c:v>3462</c:v>
                </c:pt>
                <c:pt idx="364">
                  <c:v>4073</c:v>
                </c:pt>
                <c:pt idx="365">
                  <c:v>3745</c:v>
                </c:pt>
                <c:pt idx="366">
                  <c:v>830</c:v>
                </c:pt>
                <c:pt idx="367">
                  <c:v>2912</c:v>
                </c:pt>
                <c:pt idx="368">
                  <c:v>17167</c:v>
                </c:pt>
                <c:pt idx="369">
                  <c:v>24491</c:v>
                </c:pt>
                <c:pt idx="370">
                  <c:v>44699</c:v>
                </c:pt>
                <c:pt idx="371">
                  <c:v>6469</c:v>
                </c:pt>
                <c:pt idx="372">
                  <c:v>16053</c:v>
                </c:pt>
                <c:pt idx="373">
                  <c:v>54724</c:v>
                </c:pt>
                <c:pt idx="374">
                  <c:v>4706</c:v>
                </c:pt>
                <c:pt idx="375">
                  <c:v>8316</c:v>
                </c:pt>
                <c:pt idx="376">
                  <c:v>5794</c:v>
                </c:pt>
                <c:pt idx="377">
                  <c:v>4813</c:v>
                </c:pt>
                <c:pt idx="378">
                  <c:v>85285</c:v>
                </c:pt>
                <c:pt idx="379">
                  <c:v>5839</c:v>
                </c:pt>
                <c:pt idx="380">
                  <c:v>5859</c:v>
                </c:pt>
                <c:pt idx="381">
                  <c:v>164118</c:v>
                </c:pt>
                <c:pt idx="382">
                  <c:v>18234</c:v>
                </c:pt>
                <c:pt idx="383">
                  <c:v>2755</c:v>
                </c:pt>
                <c:pt idx="384">
                  <c:v>73676</c:v>
                </c:pt>
                <c:pt idx="385">
                  <c:v>18421</c:v>
                </c:pt>
                <c:pt idx="386">
                  <c:v>164754</c:v>
                </c:pt>
                <c:pt idx="387">
                  <c:v>7449</c:v>
                </c:pt>
                <c:pt idx="388">
                  <c:v>6424</c:v>
                </c:pt>
                <c:pt idx="389">
                  <c:v>2086</c:v>
                </c:pt>
                <c:pt idx="390">
                  <c:v>6016</c:v>
                </c:pt>
                <c:pt idx="391">
                  <c:v>6412</c:v>
                </c:pt>
                <c:pt idx="392">
                  <c:v>5040</c:v>
                </c:pt>
                <c:pt idx="393">
                  <c:v>1772</c:v>
                </c:pt>
                <c:pt idx="394">
                  <c:v>1783</c:v>
                </c:pt>
                <c:pt idx="395">
                  <c:v>8200</c:v>
                </c:pt>
                <c:pt idx="396">
                  <c:v>115896</c:v>
                </c:pt>
                <c:pt idx="397">
                  <c:v>10186</c:v>
                </c:pt>
                <c:pt idx="398">
                  <c:v>9134</c:v>
                </c:pt>
                <c:pt idx="399">
                  <c:v>3385</c:v>
                </c:pt>
                <c:pt idx="400">
                  <c:v>1314</c:v>
                </c:pt>
                <c:pt idx="401">
                  <c:v>2916</c:v>
                </c:pt>
                <c:pt idx="402">
                  <c:v>6142</c:v>
                </c:pt>
                <c:pt idx="403">
                  <c:v>1984</c:v>
                </c:pt>
                <c:pt idx="404">
                  <c:v>9142</c:v>
                </c:pt>
                <c:pt idx="405">
                  <c:v>5475</c:v>
                </c:pt>
                <c:pt idx="406">
                  <c:v>8254</c:v>
                </c:pt>
                <c:pt idx="407">
                  <c:v>5704</c:v>
                </c:pt>
                <c:pt idx="408">
                  <c:v>7301</c:v>
                </c:pt>
                <c:pt idx="409">
                  <c:v>37873</c:v>
                </c:pt>
                <c:pt idx="410">
                  <c:v>25267</c:v>
                </c:pt>
                <c:pt idx="411">
                  <c:v>535</c:v>
                </c:pt>
                <c:pt idx="412">
                  <c:v>3396</c:v>
                </c:pt>
                <c:pt idx="413">
                  <c:v>977</c:v>
                </c:pt>
                <c:pt idx="414">
                  <c:v>12318</c:v>
                </c:pt>
                <c:pt idx="415">
                  <c:v>4783</c:v>
                </c:pt>
                <c:pt idx="416">
                  <c:v>6475</c:v>
                </c:pt>
                <c:pt idx="417">
                  <c:v>104578</c:v>
                </c:pt>
                <c:pt idx="418">
                  <c:v>33664</c:v>
                </c:pt>
                <c:pt idx="419">
                  <c:v>979</c:v>
                </c:pt>
                <c:pt idx="420">
                  <c:v>7337</c:v>
                </c:pt>
                <c:pt idx="421">
                  <c:v>2499</c:v>
                </c:pt>
                <c:pt idx="422">
                  <c:v>11244</c:v>
                </c:pt>
                <c:pt idx="423">
                  <c:v>4827</c:v>
                </c:pt>
                <c:pt idx="424">
                  <c:v>29035</c:v>
                </c:pt>
                <c:pt idx="425">
                  <c:v>761</c:v>
                </c:pt>
                <c:pt idx="426">
                  <c:v>6532</c:v>
                </c:pt>
                <c:pt idx="427">
                  <c:v>11537</c:v>
                </c:pt>
                <c:pt idx="428">
                  <c:v>12183</c:v>
                </c:pt>
                <c:pt idx="429">
                  <c:v>5912</c:v>
                </c:pt>
                <c:pt idx="430">
                  <c:v>4012</c:v>
                </c:pt>
                <c:pt idx="431">
                  <c:v>12396</c:v>
                </c:pt>
                <c:pt idx="432">
                  <c:v>3142</c:v>
                </c:pt>
                <c:pt idx="433">
                  <c:v>1120</c:v>
                </c:pt>
                <c:pt idx="434">
                  <c:v>343</c:v>
                </c:pt>
                <c:pt idx="435">
                  <c:v>1720</c:v>
                </c:pt>
                <c:pt idx="436">
                  <c:v>3423</c:v>
                </c:pt>
                <c:pt idx="437">
                  <c:v>3242</c:v>
                </c:pt>
                <c:pt idx="438">
                  <c:v>15720</c:v>
                </c:pt>
                <c:pt idx="439">
                  <c:v>1217</c:v>
                </c:pt>
                <c:pt idx="440">
                  <c:v>2367</c:v>
                </c:pt>
                <c:pt idx="441">
                  <c:v>6607</c:v>
                </c:pt>
                <c:pt idx="442">
                  <c:v>616</c:v>
                </c:pt>
                <c:pt idx="443">
                  <c:v>5537</c:v>
                </c:pt>
                <c:pt idx="444">
                  <c:v>818</c:v>
                </c:pt>
                <c:pt idx="445">
                  <c:v>1909</c:v>
                </c:pt>
                <c:pt idx="446">
                  <c:v>351</c:v>
                </c:pt>
                <c:pt idx="447">
                  <c:v>572</c:v>
                </c:pt>
                <c:pt idx="448">
                  <c:v>1884</c:v>
                </c:pt>
                <c:pt idx="449">
                  <c:v>219</c:v>
                </c:pt>
                <c:pt idx="450">
                  <c:v>540</c:v>
                </c:pt>
                <c:pt idx="451">
                  <c:v>550</c:v>
                </c:pt>
                <c:pt idx="452">
                  <c:v>465</c:v>
                </c:pt>
                <c:pt idx="453">
                  <c:v>1761</c:v>
                </c:pt>
                <c:pt idx="454">
                  <c:v>152</c:v>
                </c:pt>
                <c:pt idx="455">
                  <c:v>152</c:v>
                </c:pt>
                <c:pt idx="456">
                  <c:v>429</c:v>
                </c:pt>
                <c:pt idx="457">
                  <c:v>1514</c:v>
                </c:pt>
                <c:pt idx="458">
                  <c:v>7780</c:v>
                </c:pt>
                <c:pt idx="459">
                  <c:v>460</c:v>
                </c:pt>
                <c:pt idx="460">
                  <c:v>471</c:v>
                </c:pt>
                <c:pt idx="461">
                  <c:v>2633</c:v>
                </c:pt>
                <c:pt idx="462">
                  <c:v>199</c:v>
                </c:pt>
                <c:pt idx="463">
                  <c:v>398</c:v>
                </c:pt>
                <c:pt idx="464">
                  <c:v>246</c:v>
                </c:pt>
                <c:pt idx="465">
                  <c:v>2967</c:v>
                </c:pt>
                <c:pt idx="466">
                  <c:v>255</c:v>
                </c:pt>
                <c:pt idx="467">
                  <c:v>457</c:v>
                </c:pt>
                <c:pt idx="468">
                  <c:v>5517</c:v>
                </c:pt>
                <c:pt idx="469">
                  <c:v>1539</c:v>
                </c:pt>
                <c:pt idx="470">
                  <c:v>3189</c:v>
                </c:pt>
                <c:pt idx="471">
                  <c:v>3348</c:v>
                </c:pt>
                <c:pt idx="472">
                  <c:v>20050</c:v>
                </c:pt>
                <c:pt idx="473">
                  <c:v>2254</c:v>
                </c:pt>
                <c:pt idx="474">
                  <c:v>5894</c:v>
                </c:pt>
                <c:pt idx="475">
                  <c:v>9948</c:v>
                </c:pt>
                <c:pt idx="476">
                  <c:v>5307</c:v>
                </c:pt>
                <c:pt idx="477">
                  <c:v>4621</c:v>
                </c:pt>
                <c:pt idx="478">
                  <c:v>784</c:v>
                </c:pt>
                <c:pt idx="479">
                  <c:v>5775</c:v>
                </c:pt>
                <c:pt idx="480">
                  <c:v>9297</c:v>
                </c:pt>
                <c:pt idx="481">
                  <c:v>699</c:v>
                </c:pt>
                <c:pt idx="482">
                  <c:v>1104</c:v>
                </c:pt>
                <c:pt idx="483">
                  <c:v>3717</c:v>
                </c:pt>
                <c:pt idx="484">
                  <c:v>2879</c:v>
                </c:pt>
                <c:pt idx="485">
                  <c:v>2749</c:v>
                </c:pt>
                <c:pt idx="486">
                  <c:v>24028</c:v>
                </c:pt>
                <c:pt idx="487">
                  <c:v>1118</c:v>
                </c:pt>
                <c:pt idx="488">
                  <c:v>1083</c:v>
                </c:pt>
                <c:pt idx="489">
                  <c:v>843</c:v>
                </c:pt>
                <c:pt idx="490">
                  <c:v>2983</c:v>
                </c:pt>
                <c:pt idx="491">
                  <c:v>696</c:v>
                </c:pt>
                <c:pt idx="492">
                  <c:v>7589</c:v>
                </c:pt>
                <c:pt idx="493">
                  <c:v>20997</c:v>
                </c:pt>
                <c:pt idx="494">
                  <c:v>4617</c:v>
                </c:pt>
                <c:pt idx="495">
                  <c:v>259</c:v>
                </c:pt>
                <c:pt idx="496">
                  <c:v>1134</c:v>
                </c:pt>
                <c:pt idx="497">
                  <c:v>357</c:v>
                </c:pt>
                <c:pt idx="498">
                  <c:v>848</c:v>
                </c:pt>
                <c:pt idx="499">
                  <c:v>3149</c:v>
                </c:pt>
                <c:pt idx="500">
                  <c:v>87</c:v>
                </c:pt>
                <c:pt idx="501">
                  <c:v>2563</c:v>
                </c:pt>
                <c:pt idx="502">
                  <c:v>1107</c:v>
                </c:pt>
                <c:pt idx="503">
                  <c:v>10677</c:v>
                </c:pt>
                <c:pt idx="504">
                  <c:v>2189</c:v>
                </c:pt>
                <c:pt idx="505">
                  <c:v>3277</c:v>
                </c:pt>
                <c:pt idx="506">
                  <c:v>781</c:v>
                </c:pt>
                <c:pt idx="507">
                  <c:v>2226</c:v>
                </c:pt>
                <c:pt idx="508">
                  <c:v>16274</c:v>
                </c:pt>
                <c:pt idx="509">
                  <c:v>2077</c:v>
                </c:pt>
                <c:pt idx="510">
                  <c:v>529</c:v>
                </c:pt>
                <c:pt idx="511">
                  <c:v>487</c:v>
                </c:pt>
                <c:pt idx="512">
                  <c:v>4626</c:v>
                </c:pt>
                <c:pt idx="513">
                  <c:v>2764</c:v>
                </c:pt>
                <c:pt idx="514">
                  <c:v>5447</c:v>
                </c:pt>
                <c:pt idx="515">
                  <c:v>28169</c:v>
                </c:pt>
                <c:pt idx="516">
                  <c:v>415</c:v>
                </c:pt>
                <c:pt idx="517">
                  <c:v>810</c:v>
                </c:pt>
                <c:pt idx="518">
                  <c:v>1194718</c:v>
                </c:pt>
                <c:pt idx="519">
                  <c:v>637648</c:v>
                </c:pt>
                <c:pt idx="520">
                  <c:v>24362</c:v>
                </c:pt>
                <c:pt idx="521">
                  <c:v>459690</c:v>
                </c:pt>
                <c:pt idx="522">
                  <c:v>750060</c:v>
                </c:pt>
                <c:pt idx="523">
                  <c:v>30068</c:v>
                </c:pt>
                <c:pt idx="524">
                  <c:v>1267550</c:v>
                </c:pt>
                <c:pt idx="525">
                  <c:v>3052003</c:v>
                </c:pt>
                <c:pt idx="526">
                  <c:v>29945</c:v>
                </c:pt>
                <c:pt idx="527">
                  <c:v>357856</c:v>
                </c:pt>
                <c:pt idx="528">
                  <c:v>2080666</c:v>
                </c:pt>
                <c:pt idx="529">
                  <c:v>145999</c:v>
                </c:pt>
                <c:pt idx="530">
                  <c:v>32616</c:v>
                </c:pt>
                <c:pt idx="531">
                  <c:v>984521</c:v>
                </c:pt>
                <c:pt idx="532">
                  <c:v>880814</c:v>
                </c:pt>
                <c:pt idx="533">
                  <c:v>182452</c:v>
                </c:pt>
                <c:pt idx="534">
                  <c:v>894911</c:v>
                </c:pt>
                <c:pt idx="535">
                  <c:v>31349</c:v>
                </c:pt>
                <c:pt idx="536">
                  <c:v>410310</c:v>
                </c:pt>
                <c:pt idx="537">
                  <c:v>572450</c:v>
                </c:pt>
                <c:pt idx="538">
                  <c:v>98759</c:v>
                </c:pt>
                <c:pt idx="539">
                  <c:v>345371</c:v>
                </c:pt>
                <c:pt idx="540">
                  <c:v>323899</c:v>
                </c:pt>
                <c:pt idx="541">
                  <c:v>399199</c:v>
                </c:pt>
                <c:pt idx="542">
                  <c:v>171202</c:v>
                </c:pt>
                <c:pt idx="543">
                  <c:v>128386</c:v>
                </c:pt>
                <c:pt idx="544">
                  <c:v>1034284</c:v>
                </c:pt>
                <c:pt idx="545">
                  <c:v>45923</c:v>
                </c:pt>
                <c:pt idx="546">
                  <c:v>40873</c:v>
                </c:pt>
                <c:pt idx="547">
                  <c:v>286553</c:v>
                </c:pt>
                <c:pt idx="548">
                  <c:v>20618</c:v>
                </c:pt>
                <c:pt idx="549">
                  <c:v>83591</c:v>
                </c:pt>
                <c:pt idx="550">
                  <c:v>114923</c:v>
                </c:pt>
                <c:pt idx="551">
                  <c:v>25002</c:v>
                </c:pt>
                <c:pt idx="552">
                  <c:v>68905</c:v>
                </c:pt>
                <c:pt idx="553">
                  <c:v>169588</c:v>
                </c:pt>
                <c:pt idx="554">
                  <c:v>328991</c:v>
                </c:pt>
                <c:pt idx="555">
                  <c:v>23198</c:v>
                </c:pt>
                <c:pt idx="556">
                  <c:v>26890</c:v>
                </c:pt>
                <c:pt idx="557">
                  <c:v>221695</c:v>
                </c:pt>
                <c:pt idx="558">
                  <c:v>88443</c:v>
                </c:pt>
                <c:pt idx="559">
                  <c:v>187856</c:v>
                </c:pt>
                <c:pt idx="560">
                  <c:v>570699</c:v>
                </c:pt>
                <c:pt idx="561">
                  <c:v>1063508</c:v>
                </c:pt>
                <c:pt idx="562">
                  <c:v>50523</c:v>
                </c:pt>
                <c:pt idx="563">
                  <c:v>87935</c:v>
                </c:pt>
                <c:pt idx="564">
                  <c:v>278225</c:v>
                </c:pt>
                <c:pt idx="565">
                  <c:v>209461</c:v>
                </c:pt>
                <c:pt idx="566">
                  <c:v>26316</c:v>
                </c:pt>
                <c:pt idx="567">
                  <c:v>41030</c:v>
                </c:pt>
                <c:pt idx="568">
                  <c:v>876671</c:v>
                </c:pt>
                <c:pt idx="569">
                  <c:v>399392</c:v>
                </c:pt>
                <c:pt idx="570">
                  <c:v>283858</c:v>
                </c:pt>
                <c:pt idx="571">
                  <c:v>260699</c:v>
                </c:pt>
                <c:pt idx="572">
                  <c:v>57781</c:v>
                </c:pt>
                <c:pt idx="573">
                  <c:v>38757</c:v>
                </c:pt>
                <c:pt idx="574">
                  <c:v>1392288</c:v>
                </c:pt>
                <c:pt idx="575">
                  <c:v>1109387</c:v>
                </c:pt>
                <c:pt idx="576">
                  <c:v>581281</c:v>
                </c:pt>
                <c:pt idx="577">
                  <c:v>1048861</c:v>
                </c:pt>
                <c:pt idx="578">
                  <c:v>297452</c:v>
                </c:pt>
                <c:pt idx="579">
                  <c:v>227925</c:v>
                </c:pt>
                <c:pt idx="580">
                  <c:v>374175</c:v>
                </c:pt>
                <c:pt idx="581">
                  <c:v>223586</c:v>
                </c:pt>
                <c:pt idx="582">
                  <c:v>283170</c:v>
                </c:pt>
                <c:pt idx="583">
                  <c:v>41636</c:v>
                </c:pt>
                <c:pt idx="584">
                  <c:v>198658</c:v>
                </c:pt>
                <c:pt idx="585">
                  <c:v>100596</c:v>
                </c:pt>
                <c:pt idx="586">
                  <c:v>64020</c:v>
                </c:pt>
                <c:pt idx="587">
                  <c:v>14289</c:v>
                </c:pt>
                <c:pt idx="588">
                  <c:v>404866</c:v>
                </c:pt>
                <c:pt idx="589">
                  <c:v>22256</c:v>
                </c:pt>
                <c:pt idx="590">
                  <c:v>57690</c:v>
                </c:pt>
                <c:pt idx="591">
                  <c:v>24952</c:v>
                </c:pt>
                <c:pt idx="592">
                  <c:v>38900</c:v>
                </c:pt>
                <c:pt idx="593">
                  <c:v>53520</c:v>
                </c:pt>
                <c:pt idx="594">
                  <c:v>181683</c:v>
                </c:pt>
                <c:pt idx="595">
                  <c:v>29185</c:v>
                </c:pt>
                <c:pt idx="596">
                  <c:v>105047</c:v>
                </c:pt>
                <c:pt idx="597">
                  <c:v>287976</c:v>
                </c:pt>
                <c:pt idx="598">
                  <c:v>212175</c:v>
                </c:pt>
                <c:pt idx="599">
                  <c:v>11139</c:v>
                </c:pt>
                <c:pt idx="600">
                  <c:v>124005</c:v>
                </c:pt>
                <c:pt idx="601">
                  <c:v>20423</c:v>
                </c:pt>
                <c:pt idx="602">
                  <c:v>103001</c:v>
                </c:pt>
                <c:pt idx="603">
                  <c:v>447420</c:v>
                </c:pt>
                <c:pt idx="604">
                  <c:v>156101</c:v>
                </c:pt>
                <c:pt idx="605">
                  <c:v>93015</c:v>
                </c:pt>
                <c:pt idx="606">
                  <c:v>145398</c:v>
                </c:pt>
                <c:pt idx="607">
                  <c:v>296413</c:v>
                </c:pt>
                <c:pt idx="608">
                  <c:v>9370</c:v>
                </c:pt>
                <c:pt idx="609">
                  <c:v>63785</c:v>
                </c:pt>
                <c:pt idx="610">
                  <c:v>118522</c:v>
                </c:pt>
                <c:pt idx="611">
                  <c:v>240123</c:v>
                </c:pt>
                <c:pt idx="612">
                  <c:v>169108</c:v>
                </c:pt>
                <c:pt idx="613">
                  <c:v>1044442</c:v>
                </c:pt>
                <c:pt idx="614">
                  <c:v>93891</c:v>
                </c:pt>
                <c:pt idx="615">
                  <c:v>185823</c:v>
                </c:pt>
                <c:pt idx="616">
                  <c:v>175631</c:v>
                </c:pt>
                <c:pt idx="617">
                  <c:v>37187</c:v>
                </c:pt>
                <c:pt idx="618">
                  <c:v>10991</c:v>
                </c:pt>
                <c:pt idx="619">
                  <c:v>344618</c:v>
                </c:pt>
                <c:pt idx="620">
                  <c:v>98066</c:v>
                </c:pt>
                <c:pt idx="621">
                  <c:v>770749</c:v>
                </c:pt>
                <c:pt idx="622">
                  <c:v>52553</c:v>
                </c:pt>
                <c:pt idx="623">
                  <c:v>362296</c:v>
                </c:pt>
                <c:pt idx="624">
                  <c:v>427729</c:v>
                </c:pt>
                <c:pt idx="625">
                  <c:v>180351</c:v>
                </c:pt>
                <c:pt idx="626">
                  <c:v>187329</c:v>
                </c:pt>
                <c:pt idx="627">
                  <c:v>782894</c:v>
                </c:pt>
                <c:pt idx="628">
                  <c:v>1206533</c:v>
                </c:pt>
                <c:pt idx="629">
                  <c:v>84494</c:v>
                </c:pt>
                <c:pt idx="630">
                  <c:v>94257</c:v>
                </c:pt>
                <c:pt idx="631">
                  <c:v>131060</c:v>
                </c:pt>
                <c:pt idx="632">
                  <c:v>341603</c:v>
                </c:pt>
                <c:pt idx="633">
                  <c:v>140749</c:v>
                </c:pt>
                <c:pt idx="634">
                  <c:v>102525</c:v>
                </c:pt>
                <c:pt idx="635">
                  <c:v>447952</c:v>
                </c:pt>
                <c:pt idx="636">
                  <c:v>76355</c:v>
                </c:pt>
                <c:pt idx="637">
                  <c:v>256598</c:v>
                </c:pt>
                <c:pt idx="638">
                  <c:v>127476</c:v>
                </c:pt>
                <c:pt idx="639">
                  <c:v>237603</c:v>
                </c:pt>
                <c:pt idx="640">
                  <c:v>271091</c:v>
                </c:pt>
                <c:pt idx="641">
                  <c:v>21743</c:v>
                </c:pt>
                <c:pt idx="642">
                  <c:v>88970</c:v>
                </c:pt>
                <c:pt idx="643">
                  <c:v>108362</c:v>
                </c:pt>
                <c:pt idx="644">
                  <c:v>188596</c:v>
                </c:pt>
                <c:pt idx="645">
                  <c:v>275080</c:v>
                </c:pt>
                <c:pt idx="646">
                  <c:v>64647</c:v>
                </c:pt>
                <c:pt idx="647">
                  <c:v>31265</c:v>
                </c:pt>
                <c:pt idx="648">
                  <c:v>140147</c:v>
                </c:pt>
                <c:pt idx="649">
                  <c:v>223120</c:v>
                </c:pt>
                <c:pt idx="650">
                  <c:v>104869</c:v>
                </c:pt>
                <c:pt idx="651">
                  <c:v>165177</c:v>
                </c:pt>
                <c:pt idx="652">
                  <c:v>84194</c:v>
                </c:pt>
                <c:pt idx="653">
                  <c:v>220581</c:v>
                </c:pt>
                <c:pt idx="654">
                  <c:v>75804</c:v>
                </c:pt>
                <c:pt idx="655">
                  <c:v>368986</c:v>
                </c:pt>
                <c:pt idx="656">
                  <c:v>28194</c:v>
                </c:pt>
                <c:pt idx="657">
                  <c:v>99961</c:v>
                </c:pt>
                <c:pt idx="658">
                  <c:v>7573</c:v>
                </c:pt>
                <c:pt idx="659">
                  <c:v>685781</c:v>
                </c:pt>
                <c:pt idx="660">
                  <c:v>274222</c:v>
                </c:pt>
                <c:pt idx="661">
                  <c:v>110503</c:v>
                </c:pt>
                <c:pt idx="662">
                  <c:v>1447755</c:v>
                </c:pt>
                <c:pt idx="663">
                  <c:v>358987</c:v>
                </c:pt>
                <c:pt idx="664">
                  <c:v>826205</c:v>
                </c:pt>
                <c:pt idx="665">
                  <c:v>550954</c:v>
                </c:pt>
                <c:pt idx="666">
                  <c:v>378350</c:v>
                </c:pt>
                <c:pt idx="667">
                  <c:v>492784</c:v>
                </c:pt>
                <c:pt idx="668">
                  <c:v>327158</c:v>
                </c:pt>
                <c:pt idx="669">
                  <c:v>9921</c:v>
                </c:pt>
                <c:pt idx="670">
                  <c:v>59390</c:v>
                </c:pt>
                <c:pt idx="671">
                  <c:v>1040330</c:v>
                </c:pt>
                <c:pt idx="672">
                  <c:v>49422</c:v>
                </c:pt>
                <c:pt idx="673">
                  <c:v>131091</c:v>
                </c:pt>
                <c:pt idx="674">
                  <c:v>95691</c:v>
                </c:pt>
                <c:pt idx="675">
                  <c:v>15513</c:v>
                </c:pt>
                <c:pt idx="676">
                  <c:v>382537</c:v>
                </c:pt>
                <c:pt idx="677">
                  <c:v>461356</c:v>
                </c:pt>
                <c:pt idx="678">
                  <c:v>392541</c:v>
                </c:pt>
                <c:pt idx="679">
                  <c:v>35088</c:v>
                </c:pt>
                <c:pt idx="680">
                  <c:v>53933</c:v>
                </c:pt>
                <c:pt idx="681">
                  <c:v>228861</c:v>
                </c:pt>
                <c:pt idx="682">
                  <c:v>20959</c:v>
                </c:pt>
                <c:pt idx="683">
                  <c:v>24992</c:v>
                </c:pt>
                <c:pt idx="684">
                  <c:v>100351</c:v>
                </c:pt>
                <c:pt idx="685">
                  <c:v>292448</c:v>
                </c:pt>
                <c:pt idx="686">
                  <c:v>65060</c:v>
                </c:pt>
                <c:pt idx="687">
                  <c:v>133316</c:v>
                </c:pt>
                <c:pt idx="688">
                  <c:v>113501</c:v>
                </c:pt>
                <c:pt idx="689">
                  <c:v>192810</c:v>
                </c:pt>
                <c:pt idx="690">
                  <c:v>233404</c:v>
                </c:pt>
                <c:pt idx="691">
                  <c:v>128843</c:v>
                </c:pt>
                <c:pt idx="692">
                  <c:v>63564</c:v>
                </c:pt>
                <c:pt idx="693">
                  <c:v>85970</c:v>
                </c:pt>
                <c:pt idx="694">
                  <c:v>131232</c:v>
                </c:pt>
                <c:pt idx="695">
                  <c:v>152454</c:v>
                </c:pt>
                <c:pt idx="696">
                  <c:v>28989</c:v>
                </c:pt>
                <c:pt idx="697">
                  <c:v>80248</c:v>
                </c:pt>
                <c:pt idx="698">
                  <c:v>38580</c:v>
                </c:pt>
                <c:pt idx="699">
                  <c:v>621591</c:v>
                </c:pt>
                <c:pt idx="700">
                  <c:v>250499</c:v>
                </c:pt>
                <c:pt idx="701">
                  <c:v>131637</c:v>
                </c:pt>
                <c:pt idx="702">
                  <c:v>463813</c:v>
                </c:pt>
                <c:pt idx="703">
                  <c:v>211767</c:v>
                </c:pt>
                <c:pt idx="704">
                  <c:v>163181</c:v>
                </c:pt>
                <c:pt idx="705">
                  <c:v>1117385</c:v>
                </c:pt>
                <c:pt idx="706">
                  <c:v>1663441</c:v>
                </c:pt>
                <c:pt idx="707">
                  <c:v>455248</c:v>
                </c:pt>
                <c:pt idx="708">
                  <c:v>75589</c:v>
                </c:pt>
                <c:pt idx="709">
                  <c:v>594267</c:v>
                </c:pt>
                <c:pt idx="710">
                  <c:v>315281</c:v>
                </c:pt>
                <c:pt idx="711">
                  <c:v>363456</c:v>
                </c:pt>
                <c:pt idx="712">
                  <c:v>438983</c:v>
                </c:pt>
                <c:pt idx="713">
                  <c:v>42563</c:v>
                </c:pt>
                <c:pt idx="714">
                  <c:v>399035</c:v>
                </c:pt>
                <c:pt idx="715">
                  <c:v>304680</c:v>
                </c:pt>
                <c:pt idx="716">
                  <c:v>140596</c:v>
                </c:pt>
                <c:pt idx="717">
                  <c:v>439986</c:v>
                </c:pt>
                <c:pt idx="718">
                  <c:v>75803</c:v>
                </c:pt>
                <c:pt idx="719">
                  <c:v>7073</c:v>
                </c:pt>
                <c:pt idx="720">
                  <c:v>153586</c:v>
                </c:pt>
                <c:pt idx="721">
                  <c:v>180815</c:v>
                </c:pt>
                <c:pt idx="722">
                  <c:v>253169</c:v>
                </c:pt>
                <c:pt idx="723">
                  <c:v>34453</c:v>
                </c:pt>
                <c:pt idx="724">
                  <c:v>51550</c:v>
                </c:pt>
                <c:pt idx="725">
                  <c:v>110018</c:v>
                </c:pt>
                <c:pt idx="726">
                  <c:v>137584</c:v>
                </c:pt>
                <c:pt idx="727">
                  <c:v>209825</c:v>
                </c:pt>
                <c:pt idx="728">
                  <c:v>264222</c:v>
                </c:pt>
                <c:pt idx="729">
                  <c:v>31202</c:v>
                </c:pt>
                <c:pt idx="730">
                  <c:v>252991</c:v>
                </c:pt>
                <c:pt idx="731">
                  <c:v>56265</c:v>
                </c:pt>
                <c:pt idx="732">
                  <c:v>76923</c:v>
                </c:pt>
                <c:pt idx="733">
                  <c:v>209332</c:v>
                </c:pt>
                <c:pt idx="734">
                  <c:v>214094</c:v>
                </c:pt>
                <c:pt idx="735">
                  <c:v>526209</c:v>
                </c:pt>
                <c:pt idx="736">
                  <c:v>741143</c:v>
                </c:pt>
                <c:pt idx="737">
                  <c:v>172827</c:v>
                </c:pt>
                <c:pt idx="738">
                  <c:v>188873</c:v>
                </c:pt>
                <c:pt idx="739">
                  <c:v>123126</c:v>
                </c:pt>
                <c:pt idx="740">
                  <c:v>77794</c:v>
                </c:pt>
                <c:pt idx="741">
                  <c:v>56630</c:v>
                </c:pt>
                <c:pt idx="742">
                  <c:v>400844</c:v>
                </c:pt>
                <c:pt idx="743">
                  <c:v>208572</c:v>
                </c:pt>
                <c:pt idx="744">
                  <c:v>59004</c:v>
                </c:pt>
                <c:pt idx="745">
                  <c:v>196253</c:v>
                </c:pt>
                <c:pt idx="746">
                  <c:v>51858</c:v>
                </c:pt>
                <c:pt idx="747">
                  <c:v>280764</c:v>
                </c:pt>
                <c:pt idx="748">
                  <c:v>63660</c:v>
                </c:pt>
                <c:pt idx="749">
                  <c:v>109289</c:v>
                </c:pt>
                <c:pt idx="750">
                  <c:v>188440</c:v>
                </c:pt>
                <c:pt idx="751">
                  <c:v>212496</c:v>
                </c:pt>
                <c:pt idx="752">
                  <c:v>32574</c:v>
                </c:pt>
                <c:pt idx="753">
                  <c:v>128595</c:v>
                </c:pt>
                <c:pt idx="754">
                  <c:v>242234</c:v>
                </c:pt>
                <c:pt idx="755">
                  <c:v>33154</c:v>
                </c:pt>
                <c:pt idx="756">
                  <c:v>9773</c:v>
                </c:pt>
                <c:pt idx="757">
                  <c:v>464036</c:v>
                </c:pt>
                <c:pt idx="758">
                  <c:v>478480</c:v>
                </c:pt>
                <c:pt idx="759">
                  <c:v>428812</c:v>
                </c:pt>
                <c:pt idx="760">
                  <c:v>1177535</c:v>
                </c:pt>
                <c:pt idx="761">
                  <c:v>426500</c:v>
                </c:pt>
                <c:pt idx="762">
                  <c:v>54237</c:v>
                </c:pt>
                <c:pt idx="763">
                  <c:v>506916</c:v>
                </c:pt>
                <c:pt idx="764">
                  <c:v>250960</c:v>
                </c:pt>
                <c:pt idx="765">
                  <c:v>2286228</c:v>
                </c:pt>
                <c:pt idx="766">
                  <c:v>915451</c:v>
                </c:pt>
                <c:pt idx="767">
                  <c:v>159478</c:v>
                </c:pt>
                <c:pt idx="768">
                  <c:v>1228924</c:v>
                </c:pt>
                <c:pt idx="769">
                  <c:v>938283</c:v>
                </c:pt>
                <c:pt idx="770">
                  <c:v>154572</c:v>
                </c:pt>
                <c:pt idx="771">
                  <c:v>378171</c:v>
                </c:pt>
                <c:pt idx="772">
                  <c:v>468749</c:v>
                </c:pt>
                <c:pt idx="773">
                  <c:v>309823</c:v>
                </c:pt>
                <c:pt idx="774">
                  <c:v>327227</c:v>
                </c:pt>
                <c:pt idx="775">
                  <c:v>334945</c:v>
                </c:pt>
                <c:pt idx="776">
                  <c:v>68859</c:v>
                </c:pt>
                <c:pt idx="777">
                  <c:v>127125</c:v>
                </c:pt>
                <c:pt idx="778">
                  <c:v>415798</c:v>
                </c:pt>
                <c:pt idx="779">
                  <c:v>107671</c:v>
                </c:pt>
                <c:pt idx="780">
                  <c:v>164356</c:v>
                </c:pt>
                <c:pt idx="781">
                  <c:v>17662</c:v>
                </c:pt>
                <c:pt idx="782">
                  <c:v>65339</c:v>
                </c:pt>
                <c:pt idx="783">
                  <c:v>59838</c:v>
                </c:pt>
                <c:pt idx="784">
                  <c:v>381577</c:v>
                </c:pt>
                <c:pt idx="785">
                  <c:v>45491</c:v>
                </c:pt>
                <c:pt idx="786">
                  <c:v>18946</c:v>
                </c:pt>
                <c:pt idx="787">
                  <c:v>114370</c:v>
                </c:pt>
                <c:pt idx="788">
                  <c:v>99698</c:v>
                </c:pt>
                <c:pt idx="789">
                  <c:v>355165</c:v>
                </c:pt>
                <c:pt idx="790">
                  <c:v>101431</c:v>
                </c:pt>
                <c:pt idx="791">
                  <c:v>123151</c:v>
                </c:pt>
                <c:pt idx="792">
                  <c:v>24078</c:v>
                </c:pt>
                <c:pt idx="793">
                  <c:v>517801</c:v>
                </c:pt>
                <c:pt idx="794">
                  <c:v>145104</c:v>
                </c:pt>
                <c:pt idx="795">
                  <c:v>179950</c:v>
                </c:pt>
                <c:pt idx="796">
                  <c:v>258531</c:v>
                </c:pt>
                <c:pt idx="797">
                  <c:v>272500</c:v>
                </c:pt>
                <c:pt idx="798">
                  <c:v>273197</c:v>
                </c:pt>
                <c:pt idx="799">
                  <c:v>775904</c:v>
                </c:pt>
                <c:pt idx="800">
                  <c:v>120251</c:v>
                </c:pt>
                <c:pt idx="801">
                  <c:v>139406</c:v>
                </c:pt>
                <c:pt idx="802">
                  <c:v>60314</c:v>
                </c:pt>
                <c:pt idx="803">
                  <c:v>563074</c:v>
                </c:pt>
                <c:pt idx="804">
                  <c:v>168655</c:v>
                </c:pt>
                <c:pt idx="805">
                  <c:v>111963</c:v>
                </c:pt>
                <c:pt idx="806">
                  <c:v>1026304</c:v>
                </c:pt>
                <c:pt idx="807">
                  <c:v>1391924</c:v>
                </c:pt>
                <c:pt idx="808">
                  <c:v>147551</c:v>
                </c:pt>
                <c:pt idx="809">
                  <c:v>66794</c:v>
                </c:pt>
                <c:pt idx="810">
                  <c:v>118882</c:v>
                </c:pt>
                <c:pt idx="811">
                  <c:v>148010</c:v>
                </c:pt>
                <c:pt idx="812">
                  <c:v>932890</c:v>
                </c:pt>
                <c:pt idx="813">
                  <c:v>718359</c:v>
                </c:pt>
                <c:pt idx="814">
                  <c:v>433658</c:v>
                </c:pt>
                <c:pt idx="815">
                  <c:v>29455</c:v>
                </c:pt>
                <c:pt idx="816">
                  <c:v>23973</c:v>
                </c:pt>
                <c:pt idx="817">
                  <c:v>126480</c:v>
                </c:pt>
                <c:pt idx="818">
                  <c:v>138959</c:v>
                </c:pt>
                <c:pt idx="819">
                  <c:v>68829</c:v>
                </c:pt>
                <c:pt idx="820">
                  <c:v>49916</c:v>
                </c:pt>
                <c:pt idx="821">
                  <c:v>76014</c:v>
                </c:pt>
                <c:pt idx="822">
                  <c:v>50947</c:v>
                </c:pt>
                <c:pt idx="823">
                  <c:v>55536</c:v>
                </c:pt>
                <c:pt idx="824">
                  <c:v>318042</c:v>
                </c:pt>
                <c:pt idx="825">
                  <c:v>213016</c:v>
                </c:pt>
                <c:pt idx="826">
                  <c:v>182265</c:v>
                </c:pt>
                <c:pt idx="827">
                  <c:v>1117371</c:v>
                </c:pt>
                <c:pt idx="828">
                  <c:v>333345</c:v>
                </c:pt>
                <c:pt idx="829">
                  <c:v>275930</c:v>
                </c:pt>
                <c:pt idx="830">
                  <c:v>740631</c:v>
                </c:pt>
                <c:pt idx="831">
                  <c:v>328272</c:v>
                </c:pt>
                <c:pt idx="832">
                  <c:v>178455</c:v>
                </c:pt>
                <c:pt idx="833">
                  <c:v>705712</c:v>
                </c:pt>
                <c:pt idx="834">
                  <c:v>690373</c:v>
                </c:pt>
                <c:pt idx="835">
                  <c:v>515812</c:v>
                </c:pt>
                <c:pt idx="836">
                  <c:v>764793</c:v>
                </c:pt>
                <c:pt idx="837">
                  <c:v>87832</c:v>
                </c:pt>
                <c:pt idx="838">
                  <c:v>23368</c:v>
                </c:pt>
                <c:pt idx="839">
                  <c:v>51509</c:v>
                </c:pt>
                <c:pt idx="840">
                  <c:v>87043</c:v>
                </c:pt>
                <c:pt idx="841">
                  <c:v>565565</c:v>
                </c:pt>
                <c:pt idx="842">
                  <c:v>253758</c:v>
                </c:pt>
                <c:pt idx="843">
                  <c:v>319131</c:v>
                </c:pt>
                <c:pt idx="844">
                  <c:v>670608</c:v>
                </c:pt>
                <c:pt idx="845">
                  <c:v>159123</c:v>
                </c:pt>
                <c:pt idx="846">
                  <c:v>103709</c:v>
                </c:pt>
                <c:pt idx="847">
                  <c:v>271589</c:v>
                </c:pt>
                <c:pt idx="848">
                  <c:v>119772</c:v>
                </c:pt>
                <c:pt idx="849">
                  <c:v>26340</c:v>
                </c:pt>
                <c:pt idx="850">
                  <c:v>594968</c:v>
                </c:pt>
                <c:pt idx="851">
                  <c:v>6838</c:v>
                </c:pt>
                <c:pt idx="852">
                  <c:v>185665</c:v>
                </c:pt>
                <c:pt idx="853">
                  <c:v>24959</c:v>
                </c:pt>
                <c:pt idx="854">
                  <c:v>136967</c:v>
                </c:pt>
                <c:pt idx="855">
                  <c:v>107548</c:v>
                </c:pt>
                <c:pt idx="856">
                  <c:v>588617</c:v>
                </c:pt>
                <c:pt idx="857">
                  <c:v>190560</c:v>
                </c:pt>
                <c:pt idx="858">
                  <c:v>373110</c:v>
                </c:pt>
                <c:pt idx="859">
                  <c:v>935646</c:v>
                </c:pt>
                <c:pt idx="860">
                  <c:v>2223278</c:v>
                </c:pt>
                <c:pt idx="861">
                  <c:v>240497</c:v>
                </c:pt>
                <c:pt idx="862">
                  <c:v>259984</c:v>
                </c:pt>
                <c:pt idx="863">
                  <c:v>606786</c:v>
                </c:pt>
                <c:pt idx="864">
                  <c:v>83270</c:v>
                </c:pt>
                <c:pt idx="865">
                  <c:v>1189509</c:v>
                </c:pt>
                <c:pt idx="866">
                  <c:v>11471</c:v>
                </c:pt>
                <c:pt idx="867">
                  <c:v>1705246</c:v>
                </c:pt>
                <c:pt idx="868">
                  <c:v>418016</c:v>
                </c:pt>
                <c:pt idx="869">
                  <c:v>30155</c:v>
                </c:pt>
                <c:pt idx="870">
                  <c:v>990404</c:v>
                </c:pt>
                <c:pt idx="871">
                  <c:v>187468</c:v>
                </c:pt>
                <c:pt idx="872">
                  <c:v>208301</c:v>
                </c:pt>
                <c:pt idx="873">
                  <c:v>101856</c:v>
                </c:pt>
                <c:pt idx="874">
                  <c:v>48935</c:v>
                </c:pt>
                <c:pt idx="875">
                  <c:v>13911</c:v>
                </c:pt>
                <c:pt idx="876">
                  <c:v>511726</c:v>
                </c:pt>
                <c:pt idx="877">
                  <c:v>177452</c:v>
                </c:pt>
                <c:pt idx="878">
                  <c:v>149808</c:v>
                </c:pt>
                <c:pt idx="879">
                  <c:v>390339</c:v>
                </c:pt>
                <c:pt idx="880">
                  <c:v>8350</c:v>
                </c:pt>
                <c:pt idx="881">
                  <c:v>39339</c:v>
                </c:pt>
                <c:pt idx="882">
                  <c:v>8587</c:v>
                </c:pt>
                <c:pt idx="883">
                  <c:v>24893</c:v>
                </c:pt>
                <c:pt idx="884">
                  <c:v>1296189</c:v>
                </c:pt>
                <c:pt idx="885">
                  <c:v>91607</c:v>
                </c:pt>
                <c:pt idx="886">
                  <c:v>238036</c:v>
                </c:pt>
                <c:pt idx="887">
                  <c:v>254344</c:v>
                </c:pt>
                <c:pt idx="888">
                  <c:v>157705</c:v>
                </c:pt>
                <c:pt idx="889">
                  <c:v>411571</c:v>
                </c:pt>
                <c:pt idx="890">
                  <c:v>94136</c:v>
                </c:pt>
                <c:pt idx="891">
                  <c:v>82640</c:v>
                </c:pt>
                <c:pt idx="892">
                  <c:v>17870</c:v>
                </c:pt>
                <c:pt idx="893">
                  <c:v>19178</c:v>
                </c:pt>
                <c:pt idx="894">
                  <c:v>5264</c:v>
                </c:pt>
                <c:pt idx="895">
                  <c:v>145548</c:v>
                </c:pt>
                <c:pt idx="896">
                  <c:v>82455</c:v>
                </c:pt>
                <c:pt idx="897">
                  <c:v>44189</c:v>
                </c:pt>
                <c:pt idx="898">
                  <c:v>45199</c:v>
                </c:pt>
                <c:pt idx="899">
                  <c:v>221843</c:v>
                </c:pt>
                <c:pt idx="900">
                  <c:v>41672</c:v>
                </c:pt>
                <c:pt idx="901">
                  <c:v>127546</c:v>
                </c:pt>
                <c:pt idx="902">
                  <c:v>127865</c:v>
                </c:pt>
                <c:pt idx="903">
                  <c:v>1025327</c:v>
                </c:pt>
                <c:pt idx="904">
                  <c:v>561415</c:v>
                </c:pt>
                <c:pt idx="905">
                  <c:v>132803</c:v>
                </c:pt>
                <c:pt idx="906">
                  <c:v>24664</c:v>
                </c:pt>
                <c:pt idx="907">
                  <c:v>1020561</c:v>
                </c:pt>
                <c:pt idx="908">
                  <c:v>682143</c:v>
                </c:pt>
                <c:pt idx="909">
                  <c:v>1247717</c:v>
                </c:pt>
                <c:pt idx="910">
                  <c:v>146406</c:v>
                </c:pt>
                <c:pt idx="911">
                  <c:v>905699</c:v>
                </c:pt>
                <c:pt idx="912">
                  <c:v>1184580</c:v>
                </c:pt>
                <c:pt idx="913">
                  <c:v>98057</c:v>
                </c:pt>
                <c:pt idx="914">
                  <c:v>238735</c:v>
                </c:pt>
                <c:pt idx="915">
                  <c:v>320657</c:v>
                </c:pt>
                <c:pt idx="916">
                  <c:v>244074</c:v>
                </c:pt>
                <c:pt idx="917">
                  <c:v>39146</c:v>
                </c:pt>
                <c:pt idx="918">
                  <c:v>78468</c:v>
                </c:pt>
                <c:pt idx="919">
                  <c:v>325653</c:v>
                </c:pt>
                <c:pt idx="920">
                  <c:v>66277</c:v>
                </c:pt>
                <c:pt idx="921">
                  <c:v>93002</c:v>
                </c:pt>
                <c:pt idx="922">
                  <c:v>109723</c:v>
                </c:pt>
                <c:pt idx="923">
                  <c:v>118941</c:v>
                </c:pt>
                <c:pt idx="924">
                  <c:v>221576</c:v>
                </c:pt>
                <c:pt idx="925">
                  <c:v>8341</c:v>
                </c:pt>
                <c:pt idx="926">
                  <c:v>120335</c:v>
                </c:pt>
                <c:pt idx="927">
                  <c:v>182098</c:v>
                </c:pt>
                <c:pt idx="928">
                  <c:v>227473</c:v>
                </c:pt>
                <c:pt idx="929">
                  <c:v>1050947</c:v>
                </c:pt>
                <c:pt idx="930">
                  <c:v>720859</c:v>
                </c:pt>
                <c:pt idx="931">
                  <c:v>41111</c:v>
                </c:pt>
                <c:pt idx="932">
                  <c:v>148616</c:v>
                </c:pt>
                <c:pt idx="933">
                  <c:v>707260</c:v>
                </c:pt>
                <c:pt idx="934">
                  <c:v>139596</c:v>
                </c:pt>
                <c:pt idx="935">
                  <c:v>105399</c:v>
                </c:pt>
                <c:pt idx="936">
                  <c:v>222378</c:v>
                </c:pt>
                <c:pt idx="937">
                  <c:v>975792</c:v>
                </c:pt>
                <c:pt idx="938">
                  <c:v>579150</c:v>
                </c:pt>
                <c:pt idx="939">
                  <c:v>449588</c:v>
                </c:pt>
                <c:pt idx="940">
                  <c:v>318157</c:v>
                </c:pt>
                <c:pt idx="941">
                  <c:v>196967</c:v>
                </c:pt>
                <c:pt idx="942">
                  <c:v>158298</c:v>
                </c:pt>
                <c:pt idx="943">
                  <c:v>222739</c:v>
                </c:pt>
                <c:pt idx="944">
                  <c:v>20780</c:v>
                </c:pt>
                <c:pt idx="945">
                  <c:v>128616</c:v>
                </c:pt>
                <c:pt idx="946">
                  <c:v>258954</c:v>
                </c:pt>
                <c:pt idx="947">
                  <c:v>205289</c:v>
                </c:pt>
                <c:pt idx="948">
                  <c:v>611601</c:v>
                </c:pt>
                <c:pt idx="949">
                  <c:v>947657</c:v>
                </c:pt>
                <c:pt idx="950">
                  <c:v>233043</c:v>
                </c:pt>
                <c:pt idx="951">
                  <c:v>582725</c:v>
                </c:pt>
                <c:pt idx="952">
                  <c:v>265038</c:v>
                </c:pt>
                <c:pt idx="953">
                  <c:v>222273</c:v>
                </c:pt>
                <c:pt idx="954">
                  <c:v>797234</c:v>
                </c:pt>
                <c:pt idx="955">
                  <c:v>925555</c:v>
                </c:pt>
                <c:pt idx="956">
                  <c:v>22210</c:v>
                </c:pt>
                <c:pt idx="957">
                  <c:v>46391</c:v>
                </c:pt>
                <c:pt idx="958">
                  <c:v>190477</c:v>
                </c:pt>
                <c:pt idx="959">
                  <c:v>25382</c:v>
                </c:pt>
                <c:pt idx="960">
                  <c:v>65726</c:v>
                </c:pt>
                <c:pt idx="961">
                  <c:v>195220</c:v>
                </c:pt>
                <c:pt idx="962">
                  <c:v>107501</c:v>
                </c:pt>
                <c:pt idx="963">
                  <c:v>197772</c:v>
                </c:pt>
                <c:pt idx="964">
                  <c:v>138154</c:v>
                </c:pt>
                <c:pt idx="965">
                  <c:v>270124</c:v>
                </c:pt>
                <c:pt idx="966">
                  <c:v>303971</c:v>
                </c:pt>
                <c:pt idx="967">
                  <c:v>682046</c:v>
                </c:pt>
                <c:pt idx="968">
                  <c:v>328365</c:v>
                </c:pt>
                <c:pt idx="969">
                  <c:v>1083259</c:v>
                </c:pt>
                <c:pt idx="970">
                  <c:v>913929</c:v>
                </c:pt>
                <c:pt idx="971">
                  <c:v>101586</c:v>
                </c:pt>
                <c:pt idx="972">
                  <c:v>181053</c:v>
                </c:pt>
                <c:pt idx="973">
                  <c:v>133419</c:v>
                </c:pt>
                <c:pt idx="974">
                  <c:v>489573</c:v>
                </c:pt>
                <c:pt idx="975">
                  <c:v>822023</c:v>
                </c:pt>
                <c:pt idx="976">
                  <c:v>93176</c:v>
                </c:pt>
                <c:pt idx="977">
                  <c:v>47229</c:v>
                </c:pt>
                <c:pt idx="978">
                  <c:v>92263</c:v>
                </c:pt>
                <c:pt idx="979">
                  <c:v>81551</c:v>
                </c:pt>
                <c:pt idx="980">
                  <c:v>141037</c:v>
                </c:pt>
                <c:pt idx="981">
                  <c:v>319501</c:v>
                </c:pt>
                <c:pt idx="982">
                  <c:v>72741</c:v>
                </c:pt>
                <c:pt idx="983">
                  <c:v>597419</c:v>
                </c:pt>
                <c:pt idx="984">
                  <c:v>98768</c:v>
                </c:pt>
                <c:pt idx="985">
                  <c:v>173165</c:v>
                </c:pt>
                <c:pt idx="986">
                  <c:v>55823</c:v>
                </c:pt>
                <c:pt idx="987">
                  <c:v>118451</c:v>
                </c:pt>
                <c:pt idx="988">
                  <c:v>74424</c:v>
                </c:pt>
                <c:pt idx="989">
                  <c:v>47929</c:v>
                </c:pt>
                <c:pt idx="990">
                  <c:v>40801</c:v>
                </c:pt>
                <c:pt idx="991">
                  <c:v>66017</c:v>
                </c:pt>
                <c:pt idx="992">
                  <c:v>725043</c:v>
                </c:pt>
                <c:pt idx="993">
                  <c:v>382776</c:v>
                </c:pt>
                <c:pt idx="994">
                  <c:v>548250</c:v>
                </c:pt>
                <c:pt idx="995">
                  <c:v>1358324</c:v>
                </c:pt>
                <c:pt idx="996">
                  <c:v>662249</c:v>
                </c:pt>
                <c:pt idx="997">
                  <c:v>559554</c:v>
                </c:pt>
                <c:pt idx="998">
                  <c:v>320757</c:v>
                </c:pt>
                <c:pt idx="999">
                  <c:v>906151</c:v>
                </c:pt>
                <c:pt idx="1000">
                  <c:v>699314</c:v>
                </c:pt>
                <c:pt idx="1001">
                  <c:v>850337</c:v>
                </c:pt>
                <c:pt idx="1002">
                  <c:v>1015460</c:v>
                </c:pt>
                <c:pt idx="1003">
                  <c:v>890295</c:v>
                </c:pt>
                <c:pt idx="1004">
                  <c:v>791817</c:v>
                </c:pt>
                <c:pt idx="1005">
                  <c:v>317601</c:v>
                </c:pt>
                <c:pt idx="1006">
                  <c:v>685211</c:v>
                </c:pt>
                <c:pt idx="1007">
                  <c:v>32781</c:v>
                </c:pt>
                <c:pt idx="1008">
                  <c:v>76785</c:v>
                </c:pt>
                <c:pt idx="1009">
                  <c:v>719083</c:v>
                </c:pt>
                <c:pt idx="1010">
                  <c:v>368480</c:v>
                </c:pt>
                <c:pt idx="1011">
                  <c:v>260945</c:v>
                </c:pt>
                <c:pt idx="1012">
                  <c:v>40998</c:v>
                </c:pt>
                <c:pt idx="1013">
                  <c:v>183293</c:v>
                </c:pt>
                <c:pt idx="1014">
                  <c:v>221561</c:v>
                </c:pt>
                <c:pt idx="1015">
                  <c:v>436943</c:v>
                </c:pt>
                <c:pt idx="1016">
                  <c:v>284488</c:v>
                </c:pt>
                <c:pt idx="1017">
                  <c:v>85083</c:v>
                </c:pt>
                <c:pt idx="1018">
                  <c:v>14167</c:v>
                </c:pt>
                <c:pt idx="1019">
                  <c:v>300637</c:v>
                </c:pt>
                <c:pt idx="1020">
                  <c:v>449921</c:v>
                </c:pt>
                <c:pt idx="1021">
                  <c:v>282899</c:v>
                </c:pt>
                <c:pt idx="1022">
                  <c:v>669671</c:v>
                </c:pt>
                <c:pt idx="1023">
                  <c:v>108655</c:v>
                </c:pt>
                <c:pt idx="1024">
                  <c:v>536248</c:v>
                </c:pt>
                <c:pt idx="1025">
                  <c:v>1055017</c:v>
                </c:pt>
                <c:pt idx="1026">
                  <c:v>1428421</c:v>
                </c:pt>
                <c:pt idx="1027">
                  <c:v>1088027</c:v>
                </c:pt>
                <c:pt idx="1028">
                  <c:v>288517</c:v>
                </c:pt>
                <c:pt idx="1029">
                  <c:v>202231</c:v>
                </c:pt>
                <c:pt idx="1030">
                  <c:v>73222</c:v>
                </c:pt>
                <c:pt idx="1031">
                  <c:v>348542</c:v>
                </c:pt>
                <c:pt idx="1032">
                  <c:v>1097966</c:v>
                </c:pt>
                <c:pt idx="1033">
                  <c:v>526923</c:v>
                </c:pt>
                <c:pt idx="1034">
                  <c:v>264386</c:v>
                </c:pt>
                <c:pt idx="1035">
                  <c:v>854940</c:v>
                </c:pt>
                <c:pt idx="1036">
                  <c:v>113567</c:v>
                </c:pt>
                <c:pt idx="1037">
                  <c:v>22859</c:v>
                </c:pt>
                <c:pt idx="1038">
                  <c:v>51754</c:v>
                </c:pt>
                <c:pt idx="1039">
                  <c:v>104347</c:v>
                </c:pt>
                <c:pt idx="1040">
                  <c:v>391998</c:v>
                </c:pt>
                <c:pt idx="1041">
                  <c:v>1111156</c:v>
                </c:pt>
                <c:pt idx="1042">
                  <c:v>427772</c:v>
                </c:pt>
                <c:pt idx="1043">
                  <c:v>536457</c:v>
                </c:pt>
                <c:pt idx="1044">
                  <c:v>179894</c:v>
                </c:pt>
                <c:pt idx="1045">
                  <c:v>479882</c:v>
                </c:pt>
                <c:pt idx="1046">
                  <c:v>358261</c:v>
                </c:pt>
                <c:pt idx="1047">
                  <c:v>346688</c:v>
                </c:pt>
                <c:pt idx="1048">
                  <c:v>33445</c:v>
                </c:pt>
                <c:pt idx="1049">
                  <c:v>72228</c:v>
                </c:pt>
                <c:pt idx="1050">
                  <c:v>49699</c:v>
                </c:pt>
                <c:pt idx="1051">
                  <c:v>189761</c:v>
                </c:pt>
                <c:pt idx="1052">
                  <c:v>312524</c:v>
                </c:pt>
                <c:pt idx="1053">
                  <c:v>496760</c:v>
                </c:pt>
                <c:pt idx="1054">
                  <c:v>310988</c:v>
                </c:pt>
                <c:pt idx="1055">
                  <c:v>98606</c:v>
                </c:pt>
                <c:pt idx="1056">
                  <c:v>51104</c:v>
                </c:pt>
                <c:pt idx="1057">
                  <c:v>276762</c:v>
                </c:pt>
                <c:pt idx="1058">
                  <c:v>33534</c:v>
                </c:pt>
                <c:pt idx="1059">
                  <c:v>128859</c:v>
                </c:pt>
                <c:pt idx="1060">
                  <c:v>92080</c:v>
                </c:pt>
                <c:pt idx="1061">
                  <c:v>211882</c:v>
                </c:pt>
                <c:pt idx="1062">
                  <c:v>112776</c:v>
                </c:pt>
                <c:pt idx="1063">
                  <c:v>145324</c:v>
                </c:pt>
                <c:pt idx="1064">
                  <c:v>106492</c:v>
                </c:pt>
                <c:pt idx="1065">
                  <c:v>233845</c:v>
                </c:pt>
                <c:pt idx="1066">
                  <c:v>155426</c:v>
                </c:pt>
                <c:pt idx="1067">
                  <c:v>97540</c:v>
                </c:pt>
                <c:pt idx="1068">
                  <c:v>61441</c:v>
                </c:pt>
                <c:pt idx="1069">
                  <c:v>76703</c:v>
                </c:pt>
                <c:pt idx="1070">
                  <c:v>68619</c:v>
                </c:pt>
                <c:pt idx="1071">
                  <c:v>17559</c:v>
                </c:pt>
                <c:pt idx="1072">
                  <c:v>137879</c:v>
                </c:pt>
                <c:pt idx="1073">
                  <c:v>67710</c:v>
                </c:pt>
                <c:pt idx="1074">
                  <c:v>348180</c:v>
                </c:pt>
                <c:pt idx="1075">
                  <c:v>146246</c:v>
                </c:pt>
                <c:pt idx="1076">
                  <c:v>187236</c:v>
                </c:pt>
                <c:pt idx="1077">
                  <c:v>72157</c:v>
                </c:pt>
                <c:pt idx="1078">
                  <c:v>91180</c:v>
                </c:pt>
                <c:pt idx="1079">
                  <c:v>86293</c:v>
                </c:pt>
                <c:pt idx="1080">
                  <c:v>101410</c:v>
                </c:pt>
                <c:pt idx="1081">
                  <c:v>134245</c:v>
                </c:pt>
                <c:pt idx="1082">
                  <c:v>125650</c:v>
                </c:pt>
                <c:pt idx="1083">
                  <c:v>50406</c:v>
                </c:pt>
                <c:pt idx="1084">
                  <c:v>121769</c:v>
                </c:pt>
                <c:pt idx="1085">
                  <c:v>267106</c:v>
                </c:pt>
                <c:pt idx="1086">
                  <c:v>365539</c:v>
                </c:pt>
                <c:pt idx="1087">
                  <c:v>188758</c:v>
                </c:pt>
                <c:pt idx="1088">
                  <c:v>108426</c:v>
                </c:pt>
                <c:pt idx="1089">
                  <c:v>138525</c:v>
                </c:pt>
                <c:pt idx="1090">
                  <c:v>150858</c:v>
                </c:pt>
                <c:pt idx="1091">
                  <c:v>524306</c:v>
                </c:pt>
                <c:pt idx="1092">
                  <c:v>104496</c:v>
                </c:pt>
                <c:pt idx="1093">
                  <c:v>452519</c:v>
                </c:pt>
                <c:pt idx="1094">
                  <c:v>442919</c:v>
                </c:pt>
                <c:pt idx="1095">
                  <c:v>596831</c:v>
                </c:pt>
                <c:pt idx="1096">
                  <c:v>173912</c:v>
                </c:pt>
                <c:pt idx="1097">
                  <c:v>780967</c:v>
                </c:pt>
                <c:pt idx="1098">
                  <c:v>132124</c:v>
                </c:pt>
                <c:pt idx="1099">
                  <c:v>623137</c:v>
                </c:pt>
                <c:pt idx="1100">
                  <c:v>99020</c:v>
                </c:pt>
                <c:pt idx="1101">
                  <c:v>665817</c:v>
                </c:pt>
                <c:pt idx="1102">
                  <c:v>699232</c:v>
                </c:pt>
                <c:pt idx="1103">
                  <c:v>72982</c:v>
                </c:pt>
                <c:pt idx="1104">
                  <c:v>975884</c:v>
                </c:pt>
                <c:pt idx="1105">
                  <c:v>245607</c:v>
                </c:pt>
                <c:pt idx="1106">
                  <c:v>485369</c:v>
                </c:pt>
                <c:pt idx="1107">
                  <c:v>866355</c:v>
                </c:pt>
                <c:pt idx="1108">
                  <c:v>502710</c:v>
                </c:pt>
                <c:pt idx="1109">
                  <c:v>475184</c:v>
                </c:pt>
                <c:pt idx="1110">
                  <c:v>357401</c:v>
                </c:pt>
                <c:pt idx="1111">
                  <c:v>99810</c:v>
                </c:pt>
                <c:pt idx="1112">
                  <c:v>81569</c:v>
                </c:pt>
                <c:pt idx="1113">
                  <c:v>441192</c:v>
                </c:pt>
                <c:pt idx="1114">
                  <c:v>90470</c:v>
                </c:pt>
                <c:pt idx="1115">
                  <c:v>834243</c:v>
                </c:pt>
                <c:pt idx="1116">
                  <c:v>696612</c:v>
                </c:pt>
                <c:pt idx="1117">
                  <c:v>329333</c:v>
                </c:pt>
                <c:pt idx="1118">
                  <c:v>1114711</c:v>
                </c:pt>
                <c:pt idx="1119">
                  <c:v>267316</c:v>
                </c:pt>
                <c:pt idx="1120">
                  <c:v>228629</c:v>
                </c:pt>
                <c:pt idx="1121">
                  <c:v>758340</c:v>
                </c:pt>
                <c:pt idx="1122">
                  <c:v>877535</c:v>
                </c:pt>
                <c:pt idx="1123">
                  <c:v>1357386</c:v>
                </c:pt>
                <c:pt idx="1124">
                  <c:v>280240</c:v>
                </c:pt>
                <c:pt idx="1125">
                  <c:v>419922</c:v>
                </c:pt>
                <c:pt idx="1126">
                  <c:v>402975</c:v>
                </c:pt>
                <c:pt idx="1127">
                  <c:v>1137635</c:v>
                </c:pt>
                <c:pt idx="1128">
                  <c:v>250234</c:v>
                </c:pt>
                <c:pt idx="1129">
                  <c:v>904907</c:v>
                </c:pt>
                <c:pt idx="1130">
                  <c:v>589270</c:v>
                </c:pt>
                <c:pt idx="1131">
                  <c:v>168714</c:v>
                </c:pt>
                <c:pt idx="1132">
                  <c:v>71982</c:v>
                </c:pt>
                <c:pt idx="1133">
                  <c:v>558666</c:v>
                </c:pt>
                <c:pt idx="1134">
                  <c:v>1118200</c:v>
                </c:pt>
                <c:pt idx="1135">
                  <c:v>107100</c:v>
                </c:pt>
                <c:pt idx="1136">
                  <c:v>877769</c:v>
                </c:pt>
                <c:pt idx="1137">
                  <c:v>212508</c:v>
                </c:pt>
                <c:pt idx="1138">
                  <c:v>1129773</c:v>
                </c:pt>
                <c:pt idx="1139">
                  <c:v>637549</c:v>
                </c:pt>
                <c:pt idx="1140">
                  <c:v>151531</c:v>
                </c:pt>
                <c:pt idx="1141">
                  <c:v>790253</c:v>
                </c:pt>
                <c:pt idx="1142">
                  <c:v>513161</c:v>
                </c:pt>
              </c:numCache>
            </c:numRef>
          </c:xVal>
          <c:yVal>
            <c:numRef>
              <c:f>Data!$L$2:$L$1144</c:f>
              <c:numCache>
                <c:formatCode>General</c:formatCode>
                <c:ptCount val="1143"/>
                <c:pt idx="0">
                  <c:v>1</c:v>
                </c:pt>
                <c:pt idx="1">
                  <c:v>0</c:v>
                </c:pt>
                <c:pt idx="2">
                  <c:v>0</c:v>
                </c:pt>
                <c:pt idx="3">
                  <c:v>0</c:v>
                </c:pt>
                <c:pt idx="4">
                  <c:v>1</c:v>
                </c:pt>
                <c:pt idx="5">
                  <c:v>1</c:v>
                </c:pt>
                <c:pt idx="6">
                  <c:v>0</c:v>
                </c:pt>
                <c:pt idx="7">
                  <c:v>1</c:v>
                </c:pt>
                <c:pt idx="8">
                  <c:v>0</c:v>
                </c:pt>
                <c:pt idx="9">
                  <c:v>0</c:v>
                </c:pt>
                <c:pt idx="10">
                  <c:v>0</c:v>
                </c:pt>
                <c:pt idx="11">
                  <c:v>0</c:v>
                </c:pt>
                <c:pt idx="12">
                  <c:v>0</c:v>
                </c:pt>
                <c:pt idx="13">
                  <c:v>0</c:v>
                </c:pt>
                <c:pt idx="14">
                  <c:v>1</c:v>
                </c:pt>
                <c:pt idx="15">
                  <c:v>1</c:v>
                </c:pt>
                <c:pt idx="16">
                  <c:v>0</c:v>
                </c:pt>
                <c:pt idx="17">
                  <c:v>1</c:v>
                </c:pt>
                <c:pt idx="18">
                  <c:v>0</c:v>
                </c:pt>
                <c:pt idx="19">
                  <c:v>1</c:v>
                </c:pt>
                <c:pt idx="20">
                  <c:v>1</c:v>
                </c:pt>
                <c:pt idx="21">
                  <c:v>0</c:v>
                </c:pt>
                <c:pt idx="22">
                  <c:v>0</c:v>
                </c:pt>
                <c:pt idx="23">
                  <c:v>1</c:v>
                </c:pt>
                <c:pt idx="24">
                  <c:v>1</c:v>
                </c:pt>
                <c:pt idx="25">
                  <c:v>0</c:v>
                </c:pt>
                <c:pt idx="26">
                  <c:v>1</c:v>
                </c:pt>
                <c:pt idx="27">
                  <c:v>0</c:v>
                </c:pt>
                <c:pt idx="28">
                  <c:v>1</c:v>
                </c:pt>
                <c:pt idx="29">
                  <c:v>0</c:v>
                </c:pt>
                <c:pt idx="30">
                  <c:v>1</c:v>
                </c:pt>
                <c:pt idx="31">
                  <c:v>1</c:v>
                </c:pt>
                <c:pt idx="32">
                  <c:v>0</c:v>
                </c:pt>
                <c:pt idx="33">
                  <c:v>0</c:v>
                </c:pt>
                <c:pt idx="34">
                  <c:v>1</c:v>
                </c:pt>
                <c:pt idx="35">
                  <c:v>1</c:v>
                </c:pt>
                <c:pt idx="36">
                  <c:v>1</c:v>
                </c:pt>
                <c:pt idx="37">
                  <c:v>1</c:v>
                </c:pt>
                <c:pt idx="38">
                  <c:v>0</c:v>
                </c:pt>
                <c:pt idx="39">
                  <c:v>0</c:v>
                </c:pt>
                <c:pt idx="40">
                  <c:v>0</c:v>
                </c:pt>
                <c:pt idx="41">
                  <c:v>0</c:v>
                </c:pt>
                <c:pt idx="42">
                  <c:v>0</c:v>
                </c:pt>
                <c:pt idx="43">
                  <c:v>1</c:v>
                </c:pt>
                <c:pt idx="44">
                  <c:v>0</c:v>
                </c:pt>
                <c:pt idx="45">
                  <c:v>0</c:v>
                </c:pt>
                <c:pt idx="46">
                  <c:v>0</c:v>
                </c:pt>
                <c:pt idx="47">
                  <c:v>1</c:v>
                </c:pt>
                <c:pt idx="48">
                  <c:v>0</c:v>
                </c:pt>
                <c:pt idx="49">
                  <c:v>1</c:v>
                </c:pt>
                <c:pt idx="50">
                  <c:v>1</c:v>
                </c:pt>
                <c:pt idx="51">
                  <c:v>0</c:v>
                </c:pt>
                <c:pt idx="52">
                  <c:v>0</c:v>
                </c:pt>
                <c:pt idx="53">
                  <c:v>1</c:v>
                </c:pt>
                <c:pt idx="54">
                  <c:v>1</c:v>
                </c:pt>
                <c:pt idx="55">
                  <c:v>1</c:v>
                </c:pt>
                <c:pt idx="56">
                  <c:v>0</c:v>
                </c:pt>
                <c:pt idx="57">
                  <c:v>1</c:v>
                </c:pt>
                <c:pt idx="58">
                  <c:v>0</c:v>
                </c:pt>
                <c:pt idx="59">
                  <c:v>0</c:v>
                </c:pt>
                <c:pt idx="60">
                  <c:v>0</c:v>
                </c:pt>
                <c:pt idx="61">
                  <c:v>1</c:v>
                </c:pt>
                <c:pt idx="62">
                  <c:v>0</c:v>
                </c:pt>
                <c:pt idx="63">
                  <c:v>1</c:v>
                </c:pt>
                <c:pt idx="64">
                  <c:v>1</c:v>
                </c:pt>
                <c:pt idx="65">
                  <c:v>1</c:v>
                </c:pt>
                <c:pt idx="66">
                  <c:v>0</c:v>
                </c:pt>
                <c:pt idx="67">
                  <c:v>0</c:v>
                </c:pt>
                <c:pt idx="68">
                  <c:v>0</c:v>
                </c:pt>
                <c:pt idx="69">
                  <c:v>0</c:v>
                </c:pt>
                <c:pt idx="70">
                  <c:v>0</c:v>
                </c:pt>
                <c:pt idx="71">
                  <c:v>0</c:v>
                </c:pt>
                <c:pt idx="72">
                  <c:v>0</c:v>
                </c:pt>
                <c:pt idx="73">
                  <c:v>0</c:v>
                </c:pt>
                <c:pt idx="74">
                  <c:v>0</c:v>
                </c:pt>
                <c:pt idx="75">
                  <c:v>0</c:v>
                </c:pt>
                <c:pt idx="76">
                  <c:v>0</c:v>
                </c:pt>
                <c:pt idx="77">
                  <c:v>1</c:v>
                </c:pt>
                <c:pt idx="78">
                  <c:v>0</c:v>
                </c:pt>
                <c:pt idx="79">
                  <c:v>1</c:v>
                </c:pt>
                <c:pt idx="80">
                  <c:v>0</c:v>
                </c:pt>
                <c:pt idx="81">
                  <c:v>0</c:v>
                </c:pt>
                <c:pt idx="82">
                  <c:v>0</c:v>
                </c:pt>
                <c:pt idx="83">
                  <c:v>3</c:v>
                </c:pt>
                <c:pt idx="84">
                  <c:v>1</c:v>
                </c:pt>
                <c:pt idx="85">
                  <c:v>0</c:v>
                </c:pt>
                <c:pt idx="86">
                  <c:v>1</c:v>
                </c:pt>
                <c:pt idx="87">
                  <c:v>0</c:v>
                </c:pt>
                <c:pt idx="88">
                  <c:v>1</c:v>
                </c:pt>
                <c:pt idx="89">
                  <c:v>1</c:v>
                </c:pt>
                <c:pt idx="90">
                  <c:v>2</c:v>
                </c:pt>
                <c:pt idx="91">
                  <c:v>1</c:v>
                </c:pt>
                <c:pt idx="92">
                  <c:v>0</c:v>
                </c:pt>
                <c:pt idx="93">
                  <c:v>1</c:v>
                </c:pt>
                <c:pt idx="94">
                  <c:v>1</c:v>
                </c:pt>
                <c:pt idx="95">
                  <c:v>0</c:v>
                </c:pt>
                <c:pt idx="96">
                  <c:v>1</c:v>
                </c:pt>
                <c:pt idx="97">
                  <c:v>0</c:v>
                </c:pt>
                <c:pt idx="98">
                  <c:v>0</c:v>
                </c:pt>
                <c:pt idx="99">
                  <c:v>1</c:v>
                </c:pt>
                <c:pt idx="100">
                  <c:v>0</c:v>
                </c:pt>
                <c:pt idx="101">
                  <c:v>0</c:v>
                </c:pt>
                <c:pt idx="102">
                  <c:v>0</c:v>
                </c:pt>
                <c:pt idx="103">
                  <c:v>0</c:v>
                </c:pt>
                <c:pt idx="104">
                  <c:v>0</c:v>
                </c:pt>
                <c:pt idx="105">
                  <c:v>0</c:v>
                </c:pt>
                <c:pt idx="106">
                  <c:v>0</c:v>
                </c:pt>
                <c:pt idx="107">
                  <c:v>0</c:v>
                </c:pt>
                <c:pt idx="108">
                  <c:v>0</c:v>
                </c:pt>
                <c:pt idx="109">
                  <c:v>1</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1</c:v>
                </c:pt>
                <c:pt idx="124">
                  <c:v>0</c:v>
                </c:pt>
                <c:pt idx="125">
                  <c:v>1</c:v>
                </c:pt>
                <c:pt idx="126">
                  <c:v>0</c:v>
                </c:pt>
                <c:pt idx="127">
                  <c:v>1</c:v>
                </c:pt>
                <c:pt idx="128">
                  <c:v>1</c:v>
                </c:pt>
                <c:pt idx="129">
                  <c:v>0</c:v>
                </c:pt>
                <c:pt idx="130">
                  <c:v>0</c:v>
                </c:pt>
                <c:pt idx="131">
                  <c:v>0</c:v>
                </c:pt>
                <c:pt idx="132">
                  <c:v>0</c:v>
                </c:pt>
                <c:pt idx="133">
                  <c:v>1</c:v>
                </c:pt>
                <c:pt idx="134">
                  <c:v>0</c:v>
                </c:pt>
                <c:pt idx="135">
                  <c:v>0</c:v>
                </c:pt>
                <c:pt idx="136">
                  <c:v>1</c:v>
                </c:pt>
                <c:pt idx="137">
                  <c:v>1</c:v>
                </c:pt>
                <c:pt idx="138">
                  <c:v>0</c:v>
                </c:pt>
                <c:pt idx="139">
                  <c:v>1</c:v>
                </c:pt>
                <c:pt idx="140">
                  <c:v>1</c:v>
                </c:pt>
                <c:pt idx="141">
                  <c:v>1</c:v>
                </c:pt>
                <c:pt idx="142">
                  <c:v>0</c:v>
                </c:pt>
                <c:pt idx="143">
                  <c:v>1</c:v>
                </c:pt>
                <c:pt idx="144">
                  <c:v>0</c:v>
                </c:pt>
                <c:pt idx="145">
                  <c:v>1</c:v>
                </c:pt>
                <c:pt idx="146">
                  <c:v>1</c:v>
                </c:pt>
                <c:pt idx="147">
                  <c:v>1</c:v>
                </c:pt>
                <c:pt idx="148">
                  <c:v>1</c:v>
                </c:pt>
                <c:pt idx="149">
                  <c:v>0</c:v>
                </c:pt>
                <c:pt idx="150">
                  <c:v>0</c:v>
                </c:pt>
                <c:pt idx="151">
                  <c:v>1</c:v>
                </c:pt>
                <c:pt idx="152">
                  <c:v>0</c:v>
                </c:pt>
                <c:pt idx="153">
                  <c:v>0</c:v>
                </c:pt>
                <c:pt idx="154">
                  <c:v>2</c:v>
                </c:pt>
                <c:pt idx="155">
                  <c:v>0</c:v>
                </c:pt>
                <c:pt idx="156">
                  <c:v>0</c:v>
                </c:pt>
                <c:pt idx="157">
                  <c:v>1</c:v>
                </c:pt>
                <c:pt idx="158">
                  <c:v>1</c:v>
                </c:pt>
                <c:pt idx="159">
                  <c:v>1</c:v>
                </c:pt>
                <c:pt idx="160">
                  <c:v>1</c:v>
                </c:pt>
                <c:pt idx="161">
                  <c:v>0</c:v>
                </c:pt>
                <c:pt idx="162">
                  <c:v>1</c:v>
                </c:pt>
                <c:pt idx="163">
                  <c:v>0</c:v>
                </c:pt>
                <c:pt idx="164">
                  <c:v>1</c:v>
                </c:pt>
                <c:pt idx="165">
                  <c:v>1</c:v>
                </c:pt>
                <c:pt idx="166">
                  <c:v>1</c:v>
                </c:pt>
                <c:pt idx="167">
                  <c:v>1</c:v>
                </c:pt>
                <c:pt idx="168">
                  <c:v>0</c:v>
                </c:pt>
                <c:pt idx="169">
                  <c:v>0</c:v>
                </c:pt>
                <c:pt idx="170">
                  <c:v>1</c:v>
                </c:pt>
                <c:pt idx="171">
                  <c:v>1</c:v>
                </c:pt>
                <c:pt idx="172">
                  <c:v>1</c:v>
                </c:pt>
                <c:pt idx="173">
                  <c:v>1</c:v>
                </c:pt>
                <c:pt idx="174">
                  <c:v>1</c:v>
                </c:pt>
                <c:pt idx="175">
                  <c:v>0</c:v>
                </c:pt>
                <c:pt idx="176">
                  <c:v>1</c:v>
                </c:pt>
                <c:pt idx="177">
                  <c:v>0</c:v>
                </c:pt>
                <c:pt idx="178">
                  <c:v>0</c:v>
                </c:pt>
                <c:pt idx="179">
                  <c:v>0</c:v>
                </c:pt>
                <c:pt idx="180">
                  <c:v>1</c:v>
                </c:pt>
                <c:pt idx="181">
                  <c:v>0</c:v>
                </c:pt>
                <c:pt idx="182">
                  <c:v>1</c:v>
                </c:pt>
                <c:pt idx="183">
                  <c:v>1</c:v>
                </c:pt>
                <c:pt idx="184">
                  <c:v>0</c:v>
                </c:pt>
                <c:pt idx="185">
                  <c:v>0</c:v>
                </c:pt>
                <c:pt idx="186">
                  <c:v>0</c:v>
                </c:pt>
                <c:pt idx="187">
                  <c:v>1</c:v>
                </c:pt>
                <c:pt idx="188">
                  <c:v>0</c:v>
                </c:pt>
                <c:pt idx="189">
                  <c:v>0</c:v>
                </c:pt>
                <c:pt idx="190">
                  <c:v>0</c:v>
                </c:pt>
                <c:pt idx="191">
                  <c:v>0</c:v>
                </c:pt>
                <c:pt idx="192">
                  <c:v>0</c:v>
                </c:pt>
                <c:pt idx="193">
                  <c:v>1</c:v>
                </c:pt>
                <c:pt idx="194">
                  <c:v>0</c:v>
                </c:pt>
                <c:pt idx="195">
                  <c:v>1</c:v>
                </c:pt>
                <c:pt idx="196">
                  <c:v>0</c:v>
                </c:pt>
                <c:pt idx="197">
                  <c:v>0</c:v>
                </c:pt>
                <c:pt idx="198">
                  <c:v>0</c:v>
                </c:pt>
                <c:pt idx="199">
                  <c:v>0</c:v>
                </c:pt>
                <c:pt idx="200">
                  <c:v>0</c:v>
                </c:pt>
                <c:pt idx="201">
                  <c:v>0</c:v>
                </c:pt>
                <c:pt idx="202">
                  <c:v>1</c:v>
                </c:pt>
                <c:pt idx="203">
                  <c:v>1</c:v>
                </c:pt>
                <c:pt idx="204">
                  <c:v>1</c:v>
                </c:pt>
                <c:pt idx="205">
                  <c:v>0</c:v>
                </c:pt>
                <c:pt idx="206">
                  <c:v>0</c:v>
                </c:pt>
                <c:pt idx="207">
                  <c:v>0</c:v>
                </c:pt>
                <c:pt idx="208">
                  <c:v>0</c:v>
                </c:pt>
                <c:pt idx="209">
                  <c:v>0</c:v>
                </c:pt>
                <c:pt idx="210">
                  <c:v>0</c:v>
                </c:pt>
                <c:pt idx="211">
                  <c:v>0</c:v>
                </c:pt>
                <c:pt idx="212">
                  <c:v>1</c:v>
                </c:pt>
                <c:pt idx="213">
                  <c:v>1</c:v>
                </c:pt>
                <c:pt idx="214">
                  <c:v>0</c:v>
                </c:pt>
                <c:pt idx="215">
                  <c:v>1</c:v>
                </c:pt>
                <c:pt idx="216">
                  <c:v>0</c:v>
                </c:pt>
                <c:pt idx="217">
                  <c:v>1</c:v>
                </c:pt>
                <c:pt idx="218">
                  <c:v>1</c:v>
                </c:pt>
                <c:pt idx="219">
                  <c:v>1</c:v>
                </c:pt>
                <c:pt idx="220">
                  <c:v>0</c:v>
                </c:pt>
                <c:pt idx="221">
                  <c:v>0</c:v>
                </c:pt>
                <c:pt idx="222">
                  <c:v>0</c:v>
                </c:pt>
                <c:pt idx="223">
                  <c:v>0</c:v>
                </c:pt>
                <c:pt idx="224">
                  <c:v>0</c:v>
                </c:pt>
                <c:pt idx="225">
                  <c:v>1</c:v>
                </c:pt>
                <c:pt idx="226">
                  <c:v>0</c:v>
                </c:pt>
                <c:pt idx="227">
                  <c:v>0</c:v>
                </c:pt>
                <c:pt idx="228">
                  <c:v>0</c:v>
                </c:pt>
                <c:pt idx="229">
                  <c:v>0</c:v>
                </c:pt>
                <c:pt idx="230">
                  <c:v>0</c:v>
                </c:pt>
                <c:pt idx="231">
                  <c:v>0</c:v>
                </c:pt>
                <c:pt idx="232">
                  <c:v>0</c:v>
                </c:pt>
                <c:pt idx="233">
                  <c:v>1</c:v>
                </c:pt>
                <c:pt idx="234">
                  <c:v>0</c:v>
                </c:pt>
                <c:pt idx="235">
                  <c:v>0</c:v>
                </c:pt>
                <c:pt idx="236">
                  <c:v>0</c:v>
                </c:pt>
                <c:pt idx="237">
                  <c:v>1</c:v>
                </c:pt>
                <c:pt idx="238">
                  <c:v>0</c:v>
                </c:pt>
                <c:pt idx="239">
                  <c:v>1</c:v>
                </c:pt>
                <c:pt idx="240">
                  <c:v>1</c:v>
                </c:pt>
                <c:pt idx="241">
                  <c:v>1</c:v>
                </c:pt>
                <c:pt idx="242">
                  <c:v>0</c:v>
                </c:pt>
                <c:pt idx="243">
                  <c:v>0</c:v>
                </c:pt>
                <c:pt idx="244">
                  <c:v>1</c:v>
                </c:pt>
                <c:pt idx="245">
                  <c:v>1</c:v>
                </c:pt>
                <c:pt idx="246">
                  <c:v>0</c:v>
                </c:pt>
                <c:pt idx="247">
                  <c:v>0</c:v>
                </c:pt>
                <c:pt idx="248">
                  <c:v>1</c:v>
                </c:pt>
                <c:pt idx="249">
                  <c:v>1</c:v>
                </c:pt>
                <c:pt idx="250">
                  <c:v>1</c:v>
                </c:pt>
                <c:pt idx="251">
                  <c:v>1</c:v>
                </c:pt>
                <c:pt idx="252">
                  <c:v>1</c:v>
                </c:pt>
                <c:pt idx="253">
                  <c:v>1</c:v>
                </c:pt>
                <c:pt idx="254">
                  <c:v>0</c:v>
                </c:pt>
                <c:pt idx="255">
                  <c:v>0</c:v>
                </c:pt>
                <c:pt idx="256">
                  <c:v>0</c:v>
                </c:pt>
                <c:pt idx="257">
                  <c:v>1</c:v>
                </c:pt>
                <c:pt idx="258">
                  <c:v>0</c:v>
                </c:pt>
                <c:pt idx="259">
                  <c:v>0</c:v>
                </c:pt>
                <c:pt idx="260">
                  <c:v>0</c:v>
                </c:pt>
                <c:pt idx="261">
                  <c:v>0</c:v>
                </c:pt>
                <c:pt idx="262">
                  <c:v>0</c:v>
                </c:pt>
                <c:pt idx="263">
                  <c:v>0</c:v>
                </c:pt>
                <c:pt idx="264">
                  <c:v>0</c:v>
                </c:pt>
                <c:pt idx="265">
                  <c:v>1</c:v>
                </c:pt>
                <c:pt idx="266">
                  <c:v>1</c:v>
                </c:pt>
                <c:pt idx="267">
                  <c:v>1</c:v>
                </c:pt>
                <c:pt idx="268">
                  <c:v>0</c:v>
                </c:pt>
                <c:pt idx="269">
                  <c:v>0</c:v>
                </c:pt>
                <c:pt idx="270">
                  <c:v>1</c:v>
                </c:pt>
                <c:pt idx="271">
                  <c:v>1</c:v>
                </c:pt>
                <c:pt idx="272">
                  <c:v>0</c:v>
                </c:pt>
                <c:pt idx="273">
                  <c:v>1</c:v>
                </c:pt>
                <c:pt idx="274">
                  <c:v>1</c:v>
                </c:pt>
                <c:pt idx="275">
                  <c:v>1</c:v>
                </c:pt>
                <c:pt idx="276">
                  <c:v>0</c:v>
                </c:pt>
                <c:pt idx="277">
                  <c:v>1</c:v>
                </c:pt>
                <c:pt idx="278">
                  <c:v>0</c:v>
                </c:pt>
                <c:pt idx="279">
                  <c:v>1</c:v>
                </c:pt>
                <c:pt idx="280">
                  <c:v>1</c:v>
                </c:pt>
                <c:pt idx="281">
                  <c:v>0</c:v>
                </c:pt>
                <c:pt idx="282">
                  <c:v>0</c:v>
                </c:pt>
                <c:pt idx="283">
                  <c:v>0</c:v>
                </c:pt>
                <c:pt idx="284">
                  <c:v>0</c:v>
                </c:pt>
                <c:pt idx="285">
                  <c:v>0</c:v>
                </c:pt>
                <c:pt idx="286">
                  <c:v>1</c:v>
                </c:pt>
                <c:pt idx="287">
                  <c:v>0</c:v>
                </c:pt>
                <c:pt idx="288">
                  <c:v>0</c:v>
                </c:pt>
                <c:pt idx="289">
                  <c:v>1</c:v>
                </c:pt>
                <c:pt idx="290">
                  <c:v>0</c:v>
                </c:pt>
                <c:pt idx="291">
                  <c:v>0</c:v>
                </c:pt>
                <c:pt idx="292">
                  <c:v>1</c:v>
                </c:pt>
                <c:pt idx="293">
                  <c:v>0</c:v>
                </c:pt>
                <c:pt idx="294">
                  <c:v>0</c:v>
                </c:pt>
                <c:pt idx="295">
                  <c:v>0</c:v>
                </c:pt>
                <c:pt idx="296">
                  <c:v>0</c:v>
                </c:pt>
                <c:pt idx="297">
                  <c:v>0</c:v>
                </c:pt>
                <c:pt idx="298">
                  <c:v>1</c:v>
                </c:pt>
                <c:pt idx="299">
                  <c:v>0</c:v>
                </c:pt>
                <c:pt idx="300">
                  <c:v>1</c:v>
                </c:pt>
                <c:pt idx="301">
                  <c:v>0</c:v>
                </c:pt>
                <c:pt idx="302">
                  <c:v>0</c:v>
                </c:pt>
                <c:pt idx="303">
                  <c:v>0</c:v>
                </c:pt>
                <c:pt idx="304">
                  <c:v>0</c:v>
                </c:pt>
                <c:pt idx="305">
                  <c:v>1</c:v>
                </c:pt>
                <c:pt idx="306">
                  <c:v>0</c:v>
                </c:pt>
                <c:pt idx="307">
                  <c:v>0</c:v>
                </c:pt>
                <c:pt idx="308">
                  <c:v>0</c:v>
                </c:pt>
                <c:pt idx="309">
                  <c:v>0</c:v>
                </c:pt>
                <c:pt idx="310">
                  <c:v>0</c:v>
                </c:pt>
                <c:pt idx="311">
                  <c:v>1</c:v>
                </c:pt>
                <c:pt idx="312">
                  <c:v>1</c:v>
                </c:pt>
                <c:pt idx="313">
                  <c:v>0</c:v>
                </c:pt>
                <c:pt idx="314">
                  <c:v>0</c:v>
                </c:pt>
                <c:pt idx="315">
                  <c:v>1</c:v>
                </c:pt>
                <c:pt idx="316">
                  <c:v>1</c:v>
                </c:pt>
                <c:pt idx="317">
                  <c:v>0</c:v>
                </c:pt>
                <c:pt idx="318">
                  <c:v>1</c:v>
                </c:pt>
                <c:pt idx="319">
                  <c:v>0</c:v>
                </c:pt>
                <c:pt idx="320">
                  <c:v>0</c:v>
                </c:pt>
                <c:pt idx="321">
                  <c:v>1</c:v>
                </c:pt>
                <c:pt idx="322">
                  <c:v>0</c:v>
                </c:pt>
                <c:pt idx="323">
                  <c:v>1</c:v>
                </c:pt>
                <c:pt idx="324">
                  <c:v>0</c:v>
                </c:pt>
                <c:pt idx="325">
                  <c:v>1</c:v>
                </c:pt>
                <c:pt idx="326">
                  <c:v>0</c:v>
                </c:pt>
                <c:pt idx="327">
                  <c:v>0</c:v>
                </c:pt>
                <c:pt idx="328">
                  <c:v>0</c:v>
                </c:pt>
                <c:pt idx="329">
                  <c:v>0</c:v>
                </c:pt>
                <c:pt idx="330">
                  <c:v>0</c:v>
                </c:pt>
                <c:pt idx="331">
                  <c:v>0</c:v>
                </c:pt>
                <c:pt idx="332">
                  <c:v>0</c:v>
                </c:pt>
                <c:pt idx="333">
                  <c:v>0</c:v>
                </c:pt>
                <c:pt idx="334">
                  <c:v>0</c:v>
                </c:pt>
                <c:pt idx="335">
                  <c:v>1</c:v>
                </c:pt>
                <c:pt idx="336">
                  <c:v>0</c:v>
                </c:pt>
                <c:pt idx="337">
                  <c:v>0</c:v>
                </c:pt>
                <c:pt idx="338">
                  <c:v>1</c:v>
                </c:pt>
                <c:pt idx="339">
                  <c:v>0</c:v>
                </c:pt>
                <c:pt idx="340">
                  <c:v>0</c:v>
                </c:pt>
                <c:pt idx="341">
                  <c:v>0</c:v>
                </c:pt>
                <c:pt idx="342">
                  <c:v>0</c:v>
                </c:pt>
                <c:pt idx="343">
                  <c:v>2</c:v>
                </c:pt>
                <c:pt idx="344">
                  <c:v>1</c:v>
                </c:pt>
                <c:pt idx="345">
                  <c:v>0</c:v>
                </c:pt>
                <c:pt idx="346">
                  <c:v>1</c:v>
                </c:pt>
                <c:pt idx="347">
                  <c:v>0</c:v>
                </c:pt>
                <c:pt idx="348">
                  <c:v>1</c:v>
                </c:pt>
                <c:pt idx="349">
                  <c:v>0</c:v>
                </c:pt>
                <c:pt idx="350">
                  <c:v>0</c:v>
                </c:pt>
                <c:pt idx="351">
                  <c:v>0</c:v>
                </c:pt>
                <c:pt idx="352">
                  <c:v>0</c:v>
                </c:pt>
                <c:pt idx="353">
                  <c:v>1</c:v>
                </c:pt>
                <c:pt idx="354">
                  <c:v>1</c:v>
                </c:pt>
                <c:pt idx="355">
                  <c:v>0</c:v>
                </c:pt>
                <c:pt idx="356">
                  <c:v>0</c:v>
                </c:pt>
                <c:pt idx="357">
                  <c:v>1</c:v>
                </c:pt>
                <c:pt idx="358">
                  <c:v>0</c:v>
                </c:pt>
                <c:pt idx="359">
                  <c:v>1</c:v>
                </c:pt>
                <c:pt idx="360">
                  <c:v>0</c:v>
                </c:pt>
                <c:pt idx="361">
                  <c:v>1</c:v>
                </c:pt>
                <c:pt idx="362">
                  <c:v>1</c:v>
                </c:pt>
                <c:pt idx="363">
                  <c:v>0</c:v>
                </c:pt>
                <c:pt idx="364">
                  <c:v>1</c:v>
                </c:pt>
                <c:pt idx="365">
                  <c:v>0</c:v>
                </c:pt>
                <c:pt idx="366">
                  <c:v>0</c:v>
                </c:pt>
                <c:pt idx="367">
                  <c:v>0</c:v>
                </c:pt>
                <c:pt idx="368">
                  <c:v>0</c:v>
                </c:pt>
                <c:pt idx="369">
                  <c:v>0</c:v>
                </c:pt>
                <c:pt idx="370">
                  <c:v>0</c:v>
                </c:pt>
                <c:pt idx="371">
                  <c:v>0</c:v>
                </c:pt>
                <c:pt idx="372">
                  <c:v>1</c:v>
                </c:pt>
                <c:pt idx="373">
                  <c:v>1</c:v>
                </c:pt>
                <c:pt idx="374">
                  <c:v>0</c:v>
                </c:pt>
                <c:pt idx="375">
                  <c:v>1</c:v>
                </c:pt>
                <c:pt idx="376">
                  <c:v>0</c:v>
                </c:pt>
                <c:pt idx="377">
                  <c:v>0</c:v>
                </c:pt>
                <c:pt idx="378">
                  <c:v>0</c:v>
                </c:pt>
                <c:pt idx="379">
                  <c:v>0</c:v>
                </c:pt>
                <c:pt idx="380">
                  <c:v>0</c:v>
                </c:pt>
                <c:pt idx="381">
                  <c:v>0</c:v>
                </c:pt>
                <c:pt idx="382">
                  <c:v>0</c:v>
                </c:pt>
                <c:pt idx="383">
                  <c:v>0</c:v>
                </c:pt>
                <c:pt idx="384">
                  <c:v>0</c:v>
                </c:pt>
                <c:pt idx="385">
                  <c:v>0</c:v>
                </c:pt>
                <c:pt idx="386">
                  <c:v>1</c:v>
                </c:pt>
                <c:pt idx="387">
                  <c:v>1</c:v>
                </c:pt>
                <c:pt idx="388">
                  <c:v>0</c:v>
                </c:pt>
                <c:pt idx="389">
                  <c:v>0</c:v>
                </c:pt>
                <c:pt idx="390">
                  <c:v>0</c:v>
                </c:pt>
                <c:pt idx="391">
                  <c:v>0</c:v>
                </c:pt>
                <c:pt idx="392">
                  <c:v>0</c:v>
                </c:pt>
                <c:pt idx="393">
                  <c:v>0</c:v>
                </c:pt>
                <c:pt idx="394">
                  <c:v>0</c:v>
                </c:pt>
                <c:pt idx="395">
                  <c:v>0</c:v>
                </c:pt>
                <c:pt idx="396">
                  <c:v>0</c:v>
                </c:pt>
                <c:pt idx="397">
                  <c:v>1</c:v>
                </c:pt>
                <c:pt idx="398">
                  <c:v>0</c:v>
                </c:pt>
                <c:pt idx="399">
                  <c:v>1</c:v>
                </c:pt>
                <c:pt idx="400">
                  <c:v>0</c:v>
                </c:pt>
                <c:pt idx="401">
                  <c:v>1</c:v>
                </c:pt>
                <c:pt idx="402">
                  <c:v>0</c:v>
                </c:pt>
                <c:pt idx="403">
                  <c:v>0</c:v>
                </c:pt>
                <c:pt idx="404">
                  <c:v>0</c:v>
                </c:pt>
                <c:pt idx="405">
                  <c:v>1</c:v>
                </c:pt>
                <c:pt idx="406">
                  <c:v>1</c:v>
                </c:pt>
                <c:pt idx="407">
                  <c:v>0</c:v>
                </c:pt>
                <c:pt idx="408">
                  <c:v>0</c:v>
                </c:pt>
                <c:pt idx="409">
                  <c:v>1</c:v>
                </c:pt>
                <c:pt idx="410">
                  <c:v>1</c:v>
                </c:pt>
                <c:pt idx="411">
                  <c:v>0</c:v>
                </c:pt>
                <c:pt idx="412">
                  <c:v>0</c:v>
                </c:pt>
                <c:pt idx="413">
                  <c:v>0</c:v>
                </c:pt>
                <c:pt idx="414">
                  <c:v>1</c:v>
                </c:pt>
                <c:pt idx="415">
                  <c:v>0</c:v>
                </c:pt>
                <c:pt idx="416">
                  <c:v>0</c:v>
                </c:pt>
                <c:pt idx="417">
                  <c:v>1</c:v>
                </c:pt>
                <c:pt idx="418">
                  <c:v>0</c:v>
                </c:pt>
                <c:pt idx="419">
                  <c:v>0</c:v>
                </c:pt>
                <c:pt idx="420">
                  <c:v>0</c:v>
                </c:pt>
                <c:pt idx="421">
                  <c:v>0</c:v>
                </c:pt>
                <c:pt idx="422">
                  <c:v>0</c:v>
                </c:pt>
                <c:pt idx="423">
                  <c:v>0</c:v>
                </c:pt>
                <c:pt idx="424">
                  <c:v>2</c:v>
                </c:pt>
                <c:pt idx="425">
                  <c:v>0</c:v>
                </c:pt>
                <c:pt idx="426">
                  <c:v>0</c:v>
                </c:pt>
                <c:pt idx="427">
                  <c:v>0</c:v>
                </c:pt>
                <c:pt idx="428">
                  <c:v>0</c:v>
                </c:pt>
                <c:pt idx="429">
                  <c:v>1</c:v>
                </c:pt>
                <c:pt idx="430">
                  <c:v>0</c:v>
                </c:pt>
                <c:pt idx="431">
                  <c:v>1</c:v>
                </c:pt>
                <c:pt idx="432">
                  <c:v>2</c:v>
                </c:pt>
                <c:pt idx="433">
                  <c:v>0</c:v>
                </c:pt>
                <c:pt idx="434">
                  <c:v>1</c:v>
                </c:pt>
                <c:pt idx="435">
                  <c:v>1</c:v>
                </c:pt>
                <c:pt idx="436">
                  <c:v>1</c:v>
                </c:pt>
                <c:pt idx="437">
                  <c:v>0</c:v>
                </c:pt>
                <c:pt idx="438">
                  <c:v>0</c:v>
                </c:pt>
                <c:pt idx="439">
                  <c:v>1</c:v>
                </c:pt>
                <c:pt idx="440">
                  <c:v>1</c:v>
                </c:pt>
                <c:pt idx="441">
                  <c:v>0</c:v>
                </c:pt>
                <c:pt idx="442">
                  <c:v>0</c:v>
                </c:pt>
                <c:pt idx="443">
                  <c:v>0</c:v>
                </c:pt>
                <c:pt idx="444">
                  <c:v>0</c:v>
                </c:pt>
                <c:pt idx="445">
                  <c:v>0</c:v>
                </c:pt>
                <c:pt idx="446">
                  <c:v>0</c:v>
                </c:pt>
                <c:pt idx="447">
                  <c:v>0</c:v>
                </c:pt>
                <c:pt idx="448">
                  <c:v>0</c:v>
                </c:pt>
                <c:pt idx="449">
                  <c:v>0</c:v>
                </c:pt>
                <c:pt idx="450">
                  <c:v>1</c:v>
                </c:pt>
                <c:pt idx="451">
                  <c:v>0</c:v>
                </c:pt>
                <c:pt idx="452">
                  <c:v>0</c:v>
                </c:pt>
                <c:pt idx="453">
                  <c:v>1</c:v>
                </c:pt>
                <c:pt idx="454">
                  <c:v>1</c:v>
                </c:pt>
                <c:pt idx="455">
                  <c:v>1</c:v>
                </c:pt>
                <c:pt idx="456">
                  <c:v>0</c:v>
                </c:pt>
                <c:pt idx="457">
                  <c:v>2</c:v>
                </c:pt>
                <c:pt idx="458">
                  <c:v>2</c:v>
                </c:pt>
                <c:pt idx="459">
                  <c:v>0</c:v>
                </c:pt>
                <c:pt idx="460">
                  <c:v>0</c:v>
                </c:pt>
                <c:pt idx="461">
                  <c:v>0</c:v>
                </c:pt>
                <c:pt idx="462">
                  <c:v>0</c:v>
                </c:pt>
                <c:pt idx="463">
                  <c:v>0</c:v>
                </c:pt>
                <c:pt idx="464">
                  <c:v>2</c:v>
                </c:pt>
                <c:pt idx="465">
                  <c:v>1</c:v>
                </c:pt>
                <c:pt idx="466">
                  <c:v>0</c:v>
                </c:pt>
                <c:pt idx="467">
                  <c:v>1</c:v>
                </c:pt>
                <c:pt idx="468">
                  <c:v>0</c:v>
                </c:pt>
                <c:pt idx="469">
                  <c:v>1</c:v>
                </c:pt>
                <c:pt idx="470">
                  <c:v>0</c:v>
                </c:pt>
                <c:pt idx="471">
                  <c:v>0</c:v>
                </c:pt>
                <c:pt idx="472">
                  <c:v>1</c:v>
                </c:pt>
                <c:pt idx="473">
                  <c:v>0</c:v>
                </c:pt>
                <c:pt idx="474">
                  <c:v>1</c:v>
                </c:pt>
                <c:pt idx="475">
                  <c:v>0</c:v>
                </c:pt>
                <c:pt idx="476">
                  <c:v>1</c:v>
                </c:pt>
                <c:pt idx="477">
                  <c:v>1</c:v>
                </c:pt>
                <c:pt idx="478">
                  <c:v>1</c:v>
                </c:pt>
                <c:pt idx="479">
                  <c:v>1</c:v>
                </c:pt>
                <c:pt idx="480">
                  <c:v>1</c:v>
                </c:pt>
                <c:pt idx="481">
                  <c:v>0</c:v>
                </c:pt>
                <c:pt idx="482">
                  <c:v>0</c:v>
                </c:pt>
                <c:pt idx="483">
                  <c:v>0</c:v>
                </c:pt>
                <c:pt idx="484">
                  <c:v>2</c:v>
                </c:pt>
                <c:pt idx="485">
                  <c:v>0</c:v>
                </c:pt>
                <c:pt idx="486">
                  <c:v>0</c:v>
                </c:pt>
                <c:pt idx="487">
                  <c:v>1</c:v>
                </c:pt>
                <c:pt idx="488">
                  <c:v>1</c:v>
                </c:pt>
                <c:pt idx="489">
                  <c:v>0</c:v>
                </c:pt>
                <c:pt idx="490">
                  <c:v>0</c:v>
                </c:pt>
                <c:pt idx="491">
                  <c:v>0</c:v>
                </c:pt>
                <c:pt idx="492">
                  <c:v>1</c:v>
                </c:pt>
                <c:pt idx="493">
                  <c:v>0</c:v>
                </c:pt>
                <c:pt idx="494">
                  <c:v>0</c:v>
                </c:pt>
                <c:pt idx="495">
                  <c:v>0</c:v>
                </c:pt>
                <c:pt idx="496">
                  <c:v>0</c:v>
                </c:pt>
                <c:pt idx="497">
                  <c:v>0</c:v>
                </c:pt>
                <c:pt idx="498">
                  <c:v>1</c:v>
                </c:pt>
                <c:pt idx="499">
                  <c:v>0</c:v>
                </c:pt>
                <c:pt idx="500">
                  <c:v>1</c:v>
                </c:pt>
                <c:pt idx="501">
                  <c:v>0</c:v>
                </c:pt>
                <c:pt idx="502">
                  <c:v>0</c:v>
                </c:pt>
                <c:pt idx="503">
                  <c:v>0</c:v>
                </c:pt>
                <c:pt idx="504">
                  <c:v>0</c:v>
                </c:pt>
                <c:pt idx="505">
                  <c:v>0</c:v>
                </c:pt>
                <c:pt idx="506">
                  <c:v>0</c:v>
                </c:pt>
                <c:pt idx="507">
                  <c:v>0</c:v>
                </c:pt>
                <c:pt idx="508">
                  <c:v>0</c:v>
                </c:pt>
                <c:pt idx="509">
                  <c:v>1</c:v>
                </c:pt>
                <c:pt idx="510">
                  <c:v>0</c:v>
                </c:pt>
                <c:pt idx="511">
                  <c:v>0</c:v>
                </c:pt>
                <c:pt idx="512">
                  <c:v>0</c:v>
                </c:pt>
                <c:pt idx="513">
                  <c:v>1</c:v>
                </c:pt>
                <c:pt idx="514">
                  <c:v>0</c:v>
                </c:pt>
                <c:pt idx="515">
                  <c:v>1</c:v>
                </c:pt>
                <c:pt idx="516">
                  <c:v>0</c:v>
                </c:pt>
                <c:pt idx="517">
                  <c:v>1</c:v>
                </c:pt>
                <c:pt idx="518">
                  <c:v>14</c:v>
                </c:pt>
                <c:pt idx="519">
                  <c:v>5</c:v>
                </c:pt>
                <c:pt idx="520">
                  <c:v>1</c:v>
                </c:pt>
                <c:pt idx="521">
                  <c:v>2</c:v>
                </c:pt>
                <c:pt idx="522">
                  <c:v>2</c:v>
                </c:pt>
                <c:pt idx="523">
                  <c:v>0</c:v>
                </c:pt>
                <c:pt idx="524">
                  <c:v>10</c:v>
                </c:pt>
                <c:pt idx="525">
                  <c:v>17</c:v>
                </c:pt>
                <c:pt idx="526">
                  <c:v>1</c:v>
                </c:pt>
                <c:pt idx="527">
                  <c:v>3</c:v>
                </c:pt>
                <c:pt idx="528">
                  <c:v>21</c:v>
                </c:pt>
                <c:pt idx="529">
                  <c:v>2</c:v>
                </c:pt>
                <c:pt idx="530">
                  <c:v>0</c:v>
                </c:pt>
                <c:pt idx="531">
                  <c:v>14</c:v>
                </c:pt>
                <c:pt idx="532">
                  <c:v>2</c:v>
                </c:pt>
                <c:pt idx="533">
                  <c:v>1</c:v>
                </c:pt>
                <c:pt idx="534">
                  <c:v>4</c:v>
                </c:pt>
                <c:pt idx="535">
                  <c:v>0</c:v>
                </c:pt>
                <c:pt idx="536">
                  <c:v>0</c:v>
                </c:pt>
                <c:pt idx="537">
                  <c:v>4</c:v>
                </c:pt>
                <c:pt idx="538">
                  <c:v>1</c:v>
                </c:pt>
                <c:pt idx="539">
                  <c:v>3</c:v>
                </c:pt>
                <c:pt idx="540">
                  <c:v>1</c:v>
                </c:pt>
                <c:pt idx="541">
                  <c:v>0</c:v>
                </c:pt>
                <c:pt idx="542">
                  <c:v>1</c:v>
                </c:pt>
                <c:pt idx="543">
                  <c:v>1</c:v>
                </c:pt>
                <c:pt idx="544">
                  <c:v>9</c:v>
                </c:pt>
                <c:pt idx="545">
                  <c:v>0</c:v>
                </c:pt>
                <c:pt idx="546">
                  <c:v>1</c:v>
                </c:pt>
                <c:pt idx="547">
                  <c:v>1</c:v>
                </c:pt>
                <c:pt idx="548">
                  <c:v>1</c:v>
                </c:pt>
                <c:pt idx="549">
                  <c:v>2</c:v>
                </c:pt>
                <c:pt idx="550">
                  <c:v>2</c:v>
                </c:pt>
                <c:pt idx="551">
                  <c:v>0</c:v>
                </c:pt>
                <c:pt idx="552">
                  <c:v>0</c:v>
                </c:pt>
                <c:pt idx="553">
                  <c:v>0</c:v>
                </c:pt>
                <c:pt idx="554">
                  <c:v>2</c:v>
                </c:pt>
                <c:pt idx="555">
                  <c:v>0</c:v>
                </c:pt>
                <c:pt idx="556">
                  <c:v>0</c:v>
                </c:pt>
                <c:pt idx="557">
                  <c:v>2</c:v>
                </c:pt>
                <c:pt idx="558">
                  <c:v>1</c:v>
                </c:pt>
                <c:pt idx="559">
                  <c:v>1</c:v>
                </c:pt>
                <c:pt idx="560">
                  <c:v>2</c:v>
                </c:pt>
                <c:pt idx="561">
                  <c:v>7</c:v>
                </c:pt>
                <c:pt idx="562">
                  <c:v>0</c:v>
                </c:pt>
                <c:pt idx="563">
                  <c:v>0</c:v>
                </c:pt>
                <c:pt idx="564">
                  <c:v>0</c:v>
                </c:pt>
                <c:pt idx="565">
                  <c:v>0</c:v>
                </c:pt>
                <c:pt idx="566">
                  <c:v>0</c:v>
                </c:pt>
                <c:pt idx="567">
                  <c:v>1</c:v>
                </c:pt>
                <c:pt idx="568">
                  <c:v>4</c:v>
                </c:pt>
                <c:pt idx="569">
                  <c:v>0</c:v>
                </c:pt>
                <c:pt idx="570">
                  <c:v>0</c:v>
                </c:pt>
                <c:pt idx="571">
                  <c:v>2</c:v>
                </c:pt>
                <c:pt idx="572">
                  <c:v>1</c:v>
                </c:pt>
                <c:pt idx="573">
                  <c:v>0</c:v>
                </c:pt>
                <c:pt idx="574">
                  <c:v>7</c:v>
                </c:pt>
                <c:pt idx="575">
                  <c:v>2</c:v>
                </c:pt>
                <c:pt idx="576">
                  <c:v>5</c:v>
                </c:pt>
                <c:pt idx="577">
                  <c:v>8</c:v>
                </c:pt>
                <c:pt idx="578">
                  <c:v>1</c:v>
                </c:pt>
                <c:pt idx="579">
                  <c:v>12</c:v>
                </c:pt>
                <c:pt idx="580">
                  <c:v>3</c:v>
                </c:pt>
                <c:pt idx="581">
                  <c:v>0</c:v>
                </c:pt>
                <c:pt idx="582">
                  <c:v>1</c:v>
                </c:pt>
                <c:pt idx="583">
                  <c:v>0</c:v>
                </c:pt>
                <c:pt idx="584">
                  <c:v>1</c:v>
                </c:pt>
                <c:pt idx="585">
                  <c:v>2</c:v>
                </c:pt>
                <c:pt idx="586">
                  <c:v>0</c:v>
                </c:pt>
                <c:pt idx="587">
                  <c:v>0</c:v>
                </c:pt>
                <c:pt idx="588">
                  <c:v>0</c:v>
                </c:pt>
                <c:pt idx="589">
                  <c:v>1</c:v>
                </c:pt>
                <c:pt idx="590">
                  <c:v>0</c:v>
                </c:pt>
                <c:pt idx="591">
                  <c:v>2</c:v>
                </c:pt>
                <c:pt idx="592">
                  <c:v>0</c:v>
                </c:pt>
                <c:pt idx="593">
                  <c:v>1</c:v>
                </c:pt>
                <c:pt idx="594">
                  <c:v>1</c:v>
                </c:pt>
                <c:pt idx="595">
                  <c:v>0</c:v>
                </c:pt>
                <c:pt idx="596">
                  <c:v>1</c:v>
                </c:pt>
                <c:pt idx="597">
                  <c:v>2</c:v>
                </c:pt>
                <c:pt idx="598">
                  <c:v>1</c:v>
                </c:pt>
                <c:pt idx="599">
                  <c:v>1</c:v>
                </c:pt>
                <c:pt idx="600">
                  <c:v>1</c:v>
                </c:pt>
                <c:pt idx="601">
                  <c:v>0</c:v>
                </c:pt>
                <c:pt idx="602">
                  <c:v>0</c:v>
                </c:pt>
                <c:pt idx="603">
                  <c:v>2</c:v>
                </c:pt>
                <c:pt idx="604">
                  <c:v>2</c:v>
                </c:pt>
                <c:pt idx="605">
                  <c:v>0</c:v>
                </c:pt>
                <c:pt idx="606">
                  <c:v>0</c:v>
                </c:pt>
                <c:pt idx="607">
                  <c:v>1</c:v>
                </c:pt>
                <c:pt idx="608">
                  <c:v>1</c:v>
                </c:pt>
                <c:pt idx="609">
                  <c:v>2</c:v>
                </c:pt>
                <c:pt idx="610">
                  <c:v>1</c:v>
                </c:pt>
                <c:pt idx="611">
                  <c:v>4</c:v>
                </c:pt>
                <c:pt idx="612">
                  <c:v>1</c:v>
                </c:pt>
                <c:pt idx="613">
                  <c:v>8</c:v>
                </c:pt>
                <c:pt idx="614">
                  <c:v>3</c:v>
                </c:pt>
                <c:pt idx="615">
                  <c:v>1</c:v>
                </c:pt>
                <c:pt idx="616">
                  <c:v>0</c:v>
                </c:pt>
                <c:pt idx="617">
                  <c:v>0</c:v>
                </c:pt>
                <c:pt idx="618">
                  <c:v>0</c:v>
                </c:pt>
                <c:pt idx="619">
                  <c:v>1</c:v>
                </c:pt>
                <c:pt idx="620">
                  <c:v>0</c:v>
                </c:pt>
                <c:pt idx="621">
                  <c:v>3</c:v>
                </c:pt>
                <c:pt idx="622">
                  <c:v>0</c:v>
                </c:pt>
                <c:pt idx="623">
                  <c:v>3</c:v>
                </c:pt>
                <c:pt idx="624">
                  <c:v>1</c:v>
                </c:pt>
                <c:pt idx="625">
                  <c:v>1</c:v>
                </c:pt>
                <c:pt idx="626">
                  <c:v>1</c:v>
                </c:pt>
                <c:pt idx="627">
                  <c:v>2</c:v>
                </c:pt>
                <c:pt idx="628">
                  <c:v>6</c:v>
                </c:pt>
                <c:pt idx="629">
                  <c:v>0</c:v>
                </c:pt>
                <c:pt idx="630">
                  <c:v>1</c:v>
                </c:pt>
                <c:pt idx="631">
                  <c:v>1</c:v>
                </c:pt>
                <c:pt idx="632">
                  <c:v>2</c:v>
                </c:pt>
                <c:pt idx="633">
                  <c:v>1</c:v>
                </c:pt>
                <c:pt idx="634">
                  <c:v>1</c:v>
                </c:pt>
                <c:pt idx="635">
                  <c:v>1</c:v>
                </c:pt>
                <c:pt idx="636">
                  <c:v>0</c:v>
                </c:pt>
                <c:pt idx="637">
                  <c:v>1</c:v>
                </c:pt>
                <c:pt idx="638">
                  <c:v>2</c:v>
                </c:pt>
                <c:pt idx="639">
                  <c:v>2</c:v>
                </c:pt>
                <c:pt idx="640">
                  <c:v>1</c:v>
                </c:pt>
                <c:pt idx="641">
                  <c:v>0</c:v>
                </c:pt>
                <c:pt idx="642">
                  <c:v>0</c:v>
                </c:pt>
                <c:pt idx="643">
                  <c:v>1</c:v>
                </c:pt>
                <c:pt idx="644">
                  <c:v>0</c:v>
                </c:pt>
                <c:pt idx="645">
                  <c:v>3</c:v>
                </c:pt>
                <c:pt idx="646">
                  <c:v>0</c:v>
                </c:pt>
                <c:pt idx="647">
                  <c:v>0</c:v>
                </c:pt>
                <c:pt idx="648">
                  <c:v>0</c:v>
                </c:pt>
                <c:pt idx="649">
                  <c:v>0</c:v>
                </c:pt>
                <c:pt idx="650">
                  <c:v>0</c:v>
                </c:pt>
                <c:pt idx="651">
                  <c:v>1</c:v>
                </c:pt>
                <c:pt idx="652">
                  <c:v>0</c:v>
                </c:pt>
                <c:pt idx="653">
                  <c:v>1</c:v>
                </c:pt>
                <c:pt idx="654">
                  <c:v>1</c:v>
                </c:pt>
                <c:pt idx="655">
                  <c:v>0</c:v>
                </c:pt>
                <c:pt idx="656">
                  <c:v>0</c:v>
                </c:pt>
                <c:pt idx="657">
                  <c:v>0</c:v>
                </c:pt>
                <c:pt idx="658">
                  <c:v>0</c:v>
                </c:pt>
                <c:pt idx="659">
                  <c:v>1</c:v>
                </c:pt>
                <c:pt idx="660">
                  <c:v>1</c:v>
                </c:pt>
                <c:pt idx="661">
                  <c:v>0</c:v>
                </c:pt>
                <c:pt idx="662">
                  <c:v>8</c:v>
                </c:pt>
                <c:pt idx="663">
                  <c:v>0</c:v>
                </c:pt>
                <c:pt idx="664">
                  <c:v>1</c:v>
                </c:pt>
                <c:pt idx="665">
                  <c:v>0</c:v>
                </c:pt>
                <c:pt idx="666">
                  <c:v>0</c:v>
                </c:pt>
                <c:pt idx="667">
                  <c:v>4</c:v>
                </c:pt>
                <c:pt idx="668">
                  <c:v>2</c:v>
                </c:pt>
                <c:pt idx="669">
                  <c:v>0</c:v>
                </c:pt>
                <c:pt idx="670">
                  <c:v>3</c:v>
                </c:pt>
                <c:pt idx="671">
                  <c:v>2</c:v>
                </c:pt>
                <c:pt idx="672">
                  <c:v>0</c:v>
                </c:pt>
                <c:pt idx="673">
                  <c:v>1</c:v>
                </c:pt>
                <c:pt idx="674">
                  <c:v>1</c:v>
                </c:pt>
                <c:pt idx="675">
                  <c:v>0</c:v>
                </c:pt>
                <c:pt idx="676">
                  <c:v>3</c:v>
                </c:pt>
                <c:pt idx="677">
                  <c:v>3</c:v>
                </c:pt>
                <c:pt idx="678">
                  <c:v>2</c:v>
                </c:pt>
                <c:pt idx="679">
                  <c:v>1</c:v>
                </c:pt>
                <c:pt idx="680">
                  <c:v>1</c:v>
                </c:pt>
                <c:pt idx="681">
                  <c:v>2</c:v>
                </c:pt>
                <c:pt idx="682">
                  <c:v>1</c:v>
                </c:pt>
                <c:pt idx="683">
                  <c:v>0</c:v>
                </c:pt>
                <c:pt idx="684">
                  <c:v>1</c:v>
                </c:pt>
                <c:pt idx="685">
                  <c:v>1</c:v>
                </c:pt>
                <c:pt idx="686">
                  <c:v>1</c:v>
                </c:pt>
                <c:pt idx="687">
                  <c:v>0</c:v>
                </c:pt>
                <c:pt idx="688">
                  <c:v>4</c:v>
                </c:pt>
                <c:pt idx="689">
                  <c:v>3</c:v>
                </c:pt>
                <c:pt idx="690">
                  <c:v>1</c:v>
                </c:pt>
                <c:pt idx="691">
                  <c:v>0</c:v>
                </c:pt>
                <c:pt idx="692">
                  <c:v>0</c:v>
                </c:pt>
                <c:pt idx="693">
                  <c:v>1</c:v>
                </c:pt>
                <c:pt idx="694">
                  <c:v>1</c:v>
                </c:pt>
                <c:pt idx="695">
                  <c:v>1</c:v>
                </c:pt>
                <c:pt idx="696">
                  <c:v>0</c:v>
                </c:pt>
                <c:pt idx="697">
                  <c:v>1</c:v>
                </c:pt>
                <c:pt idx="698">
                  <c:v>0</c:v>
                </c:pt>
                <c:pt idx="699">
                  <c:v>1</c:v>
                </c:pt>
                <c:pt idx="700">
                  <c:v>1</c:v>
                </c:pt>
                <c:pt idx="701">
                  <c:v>1</c:v>
                </c:pt>
                <c:pt idx="702">
                  <c:v>2</c:v>
                </c:pt>
                <c:pt idx="703">
                  <c:v>1</c:v>
                </c:pt>
                <c:pt idx="704">
                  <c:v>1</c:v>
                </c:pt>
                <c:pt idx="705">
                  <c:v>2</c:v>
                </c:pt>
                <c:pt idx="706">
                  <c:v>6</c:v>
                </c:pt>
                <c:pt idx="707">
                  <c:v>2</c:v>
                </c:pt>
                <c:pt idx="708">
                  <c:v>1</c:v>
                </c:pt>
                <c:pt idx="709">
                  <c:v>2</c:v>
                </c:pt>
                <c:pt idx="710">
                  <c:v>0</c:v>
                </c:pt>
                <c:pt idx="711">
                  <c:v>1</c:v>
                </c:pt>
                <c:pt idx="712">
                  <c:v>1</c:v>
                </c:pt>
                <c:pt idx="713">
                  <c:v>1</c:v>
                </c:pt>
                <c:pt idx="714">
                  <c:v>3</c:v>
                </c:pt>
                <c:pt idx="715">
                  <c:v>0</c:v>
                </c:pt>
                <c:pt idx="716">
                  <c:v>0</c:v>
                </c:pt>
                <c:pt idx="717">
                  <c:v>3</c:v>
                </c:pt>
                <c:pt idx="718">
                  <c:v>2</c:v>
                </c:pt>
                <c:pt idx="719">
                  <c:v>0</c:v>
                </c:pt>
                <c:pt idx="720">
                  <c:v>0</c:v>
                </c:pt>
                <c:pt idx="721">
                  <c:v>0</c:v>
                </c:pt>
                <c:pt idx="722">
                  <c:v>0</c:v>
                </c:pt>
                <c:pt idx="723">
                  <c:v>1</c:v>
                </c:pt>
                <c:pt idx="724">
                  <c:v>0</c:v>
                </c:pt>
                <c:pt idx="725">
                  <c:v>0</c:v>
                </c:pt>
                <c:pt idx="726">
                  <c:v>0</c:v>
                </c:pt>
                <c:pt idx="727">
                  <c:v>0</c:v>
                </c:pt>
                <c:pt idx="728">
                  <c:v>1</c:v>
                </c:pt>
                <c:pt idx="729">
                  <c:v>0</c:v>
                </c:pt>
                <c:pt idx="730">
                  <c:v>0</c:v>
                </c:pt>
                <c:pt idx="731">
                  <c:v>0</c:v>
                </c:pt>
                <c:pt idx="732">
                  <c:v>2</c:v>
                </c:pt>
                <c:pt idx="733">
                  <c:v>1</c:v>
                </c:pt>
                <c:pt idx="734">
                  <c:v>0</c:v>
                </c:pt>
                <c:pt idx="735">
                  <c:v>2</c:v>
                </c:pt>
                <c:pt idx="736">
                  <c:v>1</c:v>
                </c:pt>
                <c:pt idx="737">
                  <c:v>0</c:v>
                </c:pt>
                <c:pt idx="738">
                  <c:v>1</c:v>
                </c:pt>
                <c:pt idx="739">
                  <c:v>1</c:v>
                </c:pt>
                <c:pt idx="740">
                  <c:v>1</c:v>
                </c:pt>
                <c:pt idx="741">
                  <c:v>1</c:v>
                </c:pt>
                <c:pt idx="742">
                  <c:v>2</c:v>
                </c:pt>
                <c:pt idx="743">
                  <c:v>1</c:v>
                </c:pt>
                <c:pt idx="744">
                  <c:v>0</c:v>
                </c:pt>
                <c:pt idx="745">
                  <c:v>0</c:v>
                </c:pt>
                <c:pt idx="746">
                  <c:v>1</c:v>
                </c:pt>
                <c:pt idx="747">
                  <c:v>1</c:v>
                </c:pt>
                <c:pt idx="748">
                  <c:v>1</c:v>
                </c:pt>
                <c:pt idx="749">
                  <c:v>0</c:v>
                </c:pt>
                <c:pt idx="750">
                  <c:v>1</c:v>
                </c:pt>
                <c:pt idx="751">
                  <c:v>1</c:v>
                </c:pt>
                <c:pt idx="752">
                  <c:v>0</c:v>
                </c:pt>
                <c:pt idx="753">
                  <c:v>1</c:v>
                </c:pt>
                <c:pt idx="754">
                  <c:v>0</c:v>
                </c:pt>
                <c:pt idx="755">
                  <c:v>1</c:v>
                </c:pt>
                <c:pt idx="756">
                  <c:v>0</c:v>
                </c:pt>
                <c:pt idx="757">
                  <c:v>1</c:v>
                </c:pt>
                <c:pt idx="758">
                  <c:v>1</c:v>
                </c:pt>
                <c:pt idx="759">
                  <c:v>2</c:v>
                </c:pt>
                <c:pt idx="760">
                  <c:v>3</c:v>
                </c:pt>
                <c:pt idx="761">
                  <c:v>1</c:v>
                </c:pt>
                <c:pt idx="762">
                  <c:v>1</c:v>
                </c:pt>
                <c:pt idx="763">
                  <c:v>2</c:v>
                </c:pt>
                <c:pt idx="764">
                  <c:v>0</c:v>
                </c:pt>
                <c:pt idx="765">
                  <c:v>7</c:v>
                </c:pt>
                <c:pt idx="766">
                  <c:v>1</c:v>
                </c:pt>
                <c:pt idx="767">
                  <c:v>1</c:v>
                </c:pt>
                <c:pt idx="768">
                  <c:v>3</c:v>
                </c:pt>
                <c:pt idx="769">
                  <c:v>2</c:v>
                </c:pt>
                <c:pt idx="770">
                  <c:v>1</c:v>
                </c:pt>
                <c:pt idx="771">
                  <c:v>0</c:v>
                </c:pt>
                <c:pt idx="772">
                  <c:v>1</c:v>
                </c:pt>
                <c:pt idx="773">
                  <c:v>4</c:v>
                </c:pt>
                <c:pt idx="774">
                  <c:v>0</c:v>
                </c:pt>
                <c:pt idx="775">
                  <c:v>1</c:v>
                </c:pt>
                <c:pt idx="776">
                  <c:v>0</c:v>
                </c:pt>
                <c:pt idx="777">
                  <c:v>0</c:v>
                </c:pt>
                <c:pt idx="778">
                  <c:v>1</c:v>
                </c:pt>
                <c:pt idx="779">
                  <c:v>1</c:v>
                </c:pt>
                <c:pt idx="780">
                  <c:v>1</c:v>
                </c:pt>
                <c:pt idx="781">
                  <c:v>0</c:v>
                </c:pt>
                <c:pt idx="782">
                  <c:v>0</c:v>
                </c:pt>
                <c:pt idx="783">
                  <c:v>0</c:v>
                </c:pt>
                <c:pt idx="784">
                  <c:v>0</c:v>
                </c:pt>
                <c:pt idx="785">
                  <c:v>0</c:v>
                </c:pt>
                <c:pt idx="786">
                  <c:v>0</c:v>
                </c:pt>
                <c:pt idx="787">
                  <c:v>0</c:v>
                </c:pt>
                <c:pt idx="788">
                  <c:v>0</c:v>
                </c:pt>
                <c:pt idx="789">
                  <c:v>3</c:v>
                </c:pt>
                <c:pt idx="790">
                  <c:v>1</c:v>
                </c:pt>
                <c:pt idx="791">
                  <c:v>1</c:v>
                </c:pt>
                <c:pt idx="792">
                  <c:v>0</c:v>
                </c:pt>
                <c:pt idx="793">
                  <c:v>0</c:v>
                </c:pt>
                <c:pt idx="794">
                  <c:v>1</c:v>
                </c:pt>
                <c:pt idx="795">
                  <c:v>0</c:v>
                </c:pt>
                <c:pt idx="796">
                  <c:v>0</c:v>
                </c:pt>
                <c:pt idx="797">
                  <c:v>0</c:v>
                </c:pt>
                <c:pt idx="798">
                  <c:v>0</c:v>
                </c:pt>
                <c:pt idx="799">
                  <c:v>2</c:v>
                </c:pt>
                <c:pt idx="800">
                  <c:v>0</c:v>
                </c:pt>
                <c:pt idx="801">
                  <c:v>0</c:v>
                </c:pt>
                <c:pt idx="802">
                  <c:v>1</c:v>
                </c:pt>
                <c:pt idx="803">
                  <c:v>2</c:v>
                </c:pt>
                <c:pt idx="804">
                  <c:v>0</c:v>
                </c:pt>
                <c:pt idx="805">
                  <c:v>1</c:v>
                </c:pt>
                <c:pt idx="806">
                  <c:v>8</c:v>
                </c:pt>
                <c:pt idx="807">
                  <c:v>10</c:v>
                </c:pt>
                <c:pt idx="808">
                  <c:v>0</c:v>
                </c:pt>
                <c:pt idx="809">
                  <c:v>1</c:v>
                </c:pt>
                <c:pt idx="810">
                  <c:v>1</c:v>
                </c:pt>
                <c:pt idx="811">
                  <c:v>0</c:v>
                </c:pt>
                <c:pt idx="812">
                  <c:v>1</c:v>
                </c:pt>
                <c:pt idx="813">
                  <c:v>1</c:v>
                </c:pt>
                <c:pt idx="814">
                  <c:v>2</c:v>
                </c:pt>
                <c:pt idx="815">
                  <c:v>0</c:v>
                </c:pt>
                <c:pt idx="816">
                  <c:v>1</c:v>
                </c:pt>
                <c:pt idx="817">
                  <c:v>1</c:v>
                </c:pt>
                <c:pt idx="818">
                  <c:v>0</c:v>
                </c:pt>
                <c:pt idx="819">
                  <c:v>0</c:v>
                </c:pt>
                <c:pt idx="820">
                  <c:v>1</c:v>
                </c:pt>
                <c:pt idx="821">
                  <c:v>1</c:v>
                </c:pt>
                <c:pt idx="822">
                  <c:v>0</c:v>
                </c:pt>
                <c:pt idx="823">
                  <c:v>0</c:v>
                </c:pt>
                <c:pt idx="824">
                  <c:v>4</c:v>
                </c:pt>
                <c:pt idx="825">
                  <c:v>2</c:v>
                </c:pt>
                <c:pt idx="826">
                  <c:v>1</c:v>
                </c:pt>
                <c:pt idx="827">
                  <c:v>5</c:v>
                </c:pt>
                <c:pt idx="828">
                  <c:v>1</c:v>
                </c:pt>
                <c:pt idx="829">
                  <c:v>2</c:v>
                </c:pt>
                <c:pt idx="830">
                  <c:v>1</c:v>
                </c:pt>
                <c:pt idx="831">
                  <c:v>1</c:v>
                </c:pt>
                <c:pt idx="832">
                  <c:v>3</c:v>
                </c:pt>
                <c:pt idx="833">
                  <c:v>1</c:v>
                </c:pt>
                <c:pt idx="834">
                  <c:v>2</c:v>
                </c:pt>
                <c:pt idx="835">
                  <c:v>1</c:v>
                </c:pt>
                <c:pt idx="836">
                  <c:v>2</c:v>
                </c:pt>
                <c:pt idx="837">
                  <c:v>1</c:v>
                </c:pt>
                <c:pt idx="838">
                  <c:v>0</c:v>
                </c:pt>
                <c:pt idx="839">
                  <c:v>0</c:v>
                </c:pt>
                <c:pt idx="840">
                  <c:v>0</c:v>
                </c:pt>
                <c:pt idx="841">
                  <c:v>4</c:v>
                </c:pt>
                <c:pt idx="842">
                  <c:v>1</c:v>
                </c:pt>
                <c:pt idx="843">
                  <c:v>1</c:v>
                </c:pt>
                <c:pt idx="844">
                  <c:v>3</c:v>
                </c:pt>
                <c:pt idx="845">
                  <c:v>3</c:v>
                </c:pt>
                <c:pt idx="846">
                  <c:v>1</c:v>
                </c:pt>
                <c:pt idx="847">
                  <c:v>3</c:v>
                </c:pt>
                <c:pt idx="848">
                  <c:v>2</c:v>
                </c:pt>
                <c:pt idx="849">
                  <c:v>1</c:v>
                </c:pt>
                <c:pt idx="850">
                  <c:v>0</c:v>
                </c:pt>
                <c:pt idx="851">
                  <c:v>0</c:v>
                </c:pt>
                <c:pt idx="852">
                  <c:v>0</c:v>
                </c:pt>
                <c:pt idx="853">
                  <c:v>1</c:v>
                </c:pt>
                <c:pt idx="854">
                  <c:v>1</c:v>
                </c:pt>
                <c:pt idx="855">
                  <c:v>0</c:v>
                </c:pt>
                <c:pt idx="856">
                  <c:v>0</c:v>
                </c:pt>
                <c:pt idx="857">
                  <c:v>1</c:v>
                </c:pt>
                <c:pt idx="858">
                  <c:v>2</c:v>
                </c:pt>
                <c:pt idx="859">
                  <c:v>6</c:v>
                </c:pt>
                <c:pt idx="860">
                  <c:v>13</c:v>
                </c:pt>
                <c:pt idx="861">
                  <c:v>0</c:v>
                </c:pt>
                <c:pt idx="862">
                  <c:v>0</c:v>
                </c:pt>
                <c:pt idx="863">
                  <c:v>3</c:v>
                </c:pt>
                <c:pt idx="864">
                  <c:v>0</c:v>
                </c:pt>
                <c:pt idx="865">
                  <c:v>3</c:v>
                </c:pt>
                <c:pt idx="866">
                  <c:v>0</c:v>
                </c:pt>
                <c:pt idx="867">
                  <c:v>10</c:v>
                </c:pt>
                <c:pt idx="868">
                  <c:v>1</c:v>
                </c:pt>
                <c:pt idx="869">
                  <c:v>0</c:v>
                </c:pt>
                <c:pt idx="870">
                  <c:v>6</c:v>
                </c:pt>
                <c:pt idx="871">
                  <c:v>1</c:v>
                </c:pt>
                <c:pt idx="872">
                  <c:v>0</c:v>
                </c:pt>
                <c:pt idx="873">
                  <c:v>1</c:v>
                </c:pt>
                <c:pt idx="874">
                  <c:v>1</c:v>
                </c:pt>
                <c:pt idx="875">
                  <c:v>1</c:v>
                </c:pt>
                <c:pt idx="876">
                  <c:v>4</c:v>
                </c:pt>
                <c:pt idx="877">
                  <c:v>0</c:v>
                </c:pt>
                <c:pt idx="878">
                  <c:v>1</c:v>
                </c:pt>
                <c:pt idx="879">
                  <c:v>6</c:v>
                </c:pt>
                <c:pt idx="880">
                  <c:v>0</c:v>
                </c:pt>
                <c:pt idx="881">
                  <c:v>0</c:v>
                </c:pt>
                <c:pt idx="882">
                  <c:v>0</c:v>
                </c:pt>
                <c:pt idx="883">
                  <c:v>0</c:v>
                </c:pt>
                <c:pt idx="884">
                  <c:v>4</c:v>
                </c:pt>
                <c:pt idx="885">
                  <c:v>1</c:v>
                </c:pt>
                <c:pt idx="886">
                  <c:v>3</c:v>
                </c:pt>
                <c:pt idx="887">
                  <c:v>1</c:v>
                </c:pt>
                <c:pt idx="888">
                  <c:v>0</c:v>
                </c:pt>
                <c:pt idx="889">
                  <c:v>1</c:v>
                </c:pt>
                <c:pt idx="890">
                  <c:v>0</c:v>
                </c:pt>
                <c:pt idx="891">
                  <c:v>1</c:v>
                </c:pt>
                <c:pt idx="892">
                  <c:v>1</c:v>
                </c:pt>
                <c:pt idx="893">
                  <c:v>1</c:v>
                </c:pt>
                <c:pt idx="894">
                  <c:v>0</c:v>
                </c:pt>
                <c:pt idx="895">
                  <c:v>1</c:v>
                </c:pt>
                <c:pt idx="896">
                  <c:v>0</c:v>
                </c:pt>
                <c:pt idx="897">
                  <c:v>0</c:v>
                </c:pt>
                <c:pt idx="898">
                  <c:v>0</c:v>
                </c:pt>
                <c:pt idx="899">
                  <c:v>0</c:v>
                </c:pt>
                <c:pt idx="900">
                  <c:v>1</c:v>
                </c:pt>
                <c:pt idx="901">
                  <c:v>0</c:v>
                </c:pt>
                <c:pt idx="902">
                  <c:v>1</c:v>
                </c:pt>
                <c:pt idx="903">
                  <c:v>2</c:v>
                </c:pt>
                <c:pt idx="904">
                  <c:v>0</c:v>
                </c:pt>
                <c:pt idx="905">
                  <c:v>1</c:v>
                </c:pt>
                <c:pt idx="906">
                  <c:v>1</c:v>
                </c:pt>
                <c:pt idx="907">
                  <c:v>3</c:v>
                </c:pt>
                <c:pt idx="908">
                  <c:v>2</c:v>
                </c:pt>
                <c:pt idx="909">
                  <c:v>4</c:v>
                </c:pt>
                <c:pt idx="910">
                  <c:v>1</c:v>
                </c:pt>
                <c:pt idx="911">
                  <c:v>1</c:v>
                </c:pt>
                <c:pt idx="912">
                  <c:v>3</c:v>
                </c:pt>
                <c:pt idx="913">
                  <c:v>1</c:v>
                </c:pt>
                <c:pt idx="914">
                  <c:v>1</c:v>
                </c:pt>
                <c:pt idx="915">
                  <c:v>0</c:v>
                </c:pt>
                <c:pt idx="916">
                  <c:v>2</c:v>
                </c:pt>
                <c:pt idx="917">
                  <c:v>0</c:v>
                </c:pt>
                <c:pt idx="918">
                  <c:v>0</c:v>
                </c:pt>
                <c:pt idx="919">
                  <c:v>0</c:v>
                </c:pt>
                <c:pt idx="920">
                  <c:v>0</c:v>
                </c:pt>
                <c:pt idx="921">
                  <c:v>0</c:v>
                </c:pt>
                <c:pt idx="922">
                  <c:v>0</c:v>
                </c:pt>
                <c:pt idx="923">
                  <c:v>1</c:v>
                </c:pt>
                <c:pt idx="924">
                  <c:v>1</c:v>
                </c:pt>
                <c:pt idx="925">
                  <c:v>0</c:v>
                </c:pt>
                <c:pt idx="926">
                  <c:v>0</c:v>
                </c:pt>
                <c:pt idx="927">
                  <c:v>1</c:v>
                </c:pt>
                <c:pt idx="928">
                  <c:v>1</c:v>
                </c:pt>
                <c:pt idx="929">
                  <c:v>1</c:v>
                </c:pt>
                <c:pt idx="930">
                  <c:v>5</c:v>
                </c:pt>
                <c:pt idx="931">
                  <c:v>0</c:v>
                </c:pt>
                <c:pt idx="932">
                  <c:v>4</c:v>
                </c:pt>
                <c:pt idx="933">
                  <c:v>6</c:v>
                </c:pt>
                <c:pt idx="934">
                  <c:v>1</c:v>
                </c:pt>
                <c:pt idx="935">
                  <c:v>0</c:v>
                </c:pt>
                <c:pt idx="936">
                  <c:v>0</c:v>
                </c:pt>
                <c:pt idx="937">
                  <c:v>4</c:v>
                </c:pt>
                <c:pt idx="938">
                  <c:v>1</c:v>
                </c:pt>
                <c:pt idx="939">
                  <c:v>2</c:v>
                </c:pt>
                <c:pt idx="940">
                  <c:v>0</c:v>
                </c:pt>
                <c:pt idx="941">
                  <c:v>1</c:v>
                </c:pt>
                <c:pt idx="942">
                  <c:v>1</c:v>
                </c:pt>
                <c:pt idx="943">
                  <c:v>2</c:v>
                </c:pt>
                <c:pt idx="944">
                  <c:v>0</c:v>
                </c:pt>
                <c:pt idx="945">
                  <c:v>0</c:v>
                </c:pt>
                <c:pt idx="946">
                  <c:v>0</c:v>
                </c:pt>
                <c:pt idx="947">
                  <c:v>0</c:v>
                </c:pt>
                <c:pt idx="948">
                  <c:v>3</c:v>
                </c:pt>
                <c:pt idx="949">
                  <c:v>4</c:v>
                </c:pt>
                <c:pt idx="950">
                  <c:v>0</c:v>
                </c:pt>
                <c:pt idx="951">
                  <c:v>2</c:v>
                </c:pt>
                <c:pt idx="952">
                  <c:v>1</c:v>
                </c:pt>
                <c:pt idx="953">
                  <c:v>1</c:v>
                </c:pt>
                <c:pt idx="954">
                  <c:v>1</c:v>
                </c:pt>
                <c:pt idx="955">
                  <c:v>2</c:v>
                </c:pt>
                <c:pt idx="956">
                  <c:v>1</c:v>
                </c:pt>
                <c:pt idx="957">
                  <c:v>1</c:v>
                </c:pt>
                <c:pt idx="958">
                  <c:v>0</c:v>
                </c:pt>
                <c:pt idx="959">
                  <c:v>0</c:v>
                </c:pt>
                <c:pt idx="960">
                  <c:v>0</c:v>
                </c:pt>
                <c:pt idx="961">
                  <c:v>0</c:v>
                </c:pt>
                <c:pt idx="962">
                  <c:v>2</c:v>
                </c:pt>
                <c:pt idx="963">
                  <c:v>2</c:v>
                </c:pt>
                <c:pt idx="964">
                  <c:v>0</c:v>
                </c:pt>
                <c:pt idx="965">
                  <c:v>0</c:v>
                </c:pt>
                <c:pt idx="966">
                  <c:v>6</c:v>
                </c:pt>
                <c:pt idx="967">
                  <c:v>2</c:v>
                </c:pt>
                <c:pt idx="968">
                  <c:v>1</c:v>
                </c:pt>
                <c:pt idx="969">
                  <c:v>0</c:v>
                </c:pt>
                <c:pt idx="970">
                  <c:v>2</c:v>
                </c:pt>
                <c:pt idx="971">
                  <c:v>1</c:v>
                </c:pt>
                <c:pt idx="972">
                  <c:v>1</c:v>
                </c:pt>
                <c:pt idx="973">
                  <c:v>1</c:v>
                </c:pt>
                <c:pt idx="974">
                  <c:v>2</c:v>
                </c:pt>
                <c:pt idx="975">
                  <c:v>0</c:v>
                </c:pt>
                <c:pt idx="976">
                  <c:v>1</c:v>
                </c:pt>
                <c:pt idx="977">
                  <c:v>0</c:v>
                </c:pt>
                <c:pt idx="978">
                  <c:v>0</c:v>
                </c:pt>
                <c:pt idx="979">
                  <c:v>0</c:v>
                </c:pt>
                <c:pt idx="980">
                  <c:v>0</c:v>
                </c:pt>
                <c:pt idx="981">
                  <c:v>0</c:v>
                </c:pt>
                <c:pt idx="982">
                  <c:v>0</c:v>
                </c:pt>
                <c:pt idx="983">
                  <c:v>1</c:v>
                </c:pt>
                <c:pt idx="984">
                  <c:v>1</c:v>
                </c:pt>
                <c:pt idx="985">
                  <c:v>0</c:v>
                </c:pt>
                <c:pt idx="986">
                  <c:v>1</c:v>
                </c:pt>
                <c:pt idx="987">
                  <c:v>1</c:v>
                </c:pt>
                <c:pt idx="988">
                  <c:v>1</c:v>
                </c:pt>
                <c:pt idx="989">
                  <c:v>1</c:v>
                </c:pt>
                <c:pt idx="990">
                  <c:v>0</c:v>
                </c:pt>
                <c:pt idx="991">
                  <c:v>0</c:v>
                </c:pt>
                <c:pt idx="992">
                  <c:v>3</c:v>
                </c:pt>
                <c:pt idx="993">
                  <c:v>1</c:v>
                </c:pt>
                <c:pt idx="994">
                  <c:v>1</c:v>
                </c:pt>
                <c:pt idx="995">
                  <c:v>2</c:v>
                </c:pt>
                <c:pt idx="996">
                  <c:v>0</c:v>
                </c:pt>
                <c:pt idx="997">
                  <c:v>0</c:v>
                </c:pt>
                <c:pt idx="998">
                  <c:v>0</c:v>
                </c:pt>
                <c:pt idx="999">
                  <c:v>0</c:v>
                </c:pt>
                <c:pt idx="1000">
                  <c:v>0</c:v>
                </c:pt>
                <c:pt idx="1001">
                  <c:v>1</c:v>
                </c:pt>
                <c:pt idx="1002">
                  <c:v>2</c:v>
                </c:pt>
                <c:pt idx="1003">
                  <c:v>0</c:v>
                </c:pt>
                <c:pt idx="1004">
                  <c:v>2</c:v>
                </c:pt>
                <c:pt idx="1005">
                  <c:v>0</c:v>
                </c:pt>
                <c:pt idx="1006">
                  <c:v>3</c:v>
                </c:pt>
                <c:pt idx="1007">
                  <c:v>2</c:v>
                </c:pt>
                <c:pt idx="1008">
                  <c:v>0</c:v>
                </c:pt>
                <c:pt idx="1009">
                  <c:v>5</c:v>
                </c:pt>
                <c:pt idx="1010">
                  <c:v>4</c:v>
                </c:pt>
                <c:pt idx="1011">
                  <c:v>2</c:v>
                </c:pt>
                <c:pt idx="1012">
                  <c:v>0</c:v>
                </c:pt>
                <c:pt idx="1013">
                  <c:v>1</c:v>
                </c:pt>
                <c:pt idx="1014">
                  <c:v>0</c:v>
                </c:pt>
                <c:pt idx="1015">
                  <c:v>1</c:v>
                </c:pt>
                <c:pt idx="1016">
                  <c:v>1</c:v>
                </c:pt>
                <c:pt idx="1017">
                  <c:v>1</c:v>
                </c:pt>
                <c:pt idx="1018">
                  <c:v>0</c:v>
                </c:pt>
                <c:pt idx="1019">
                  <c:v>0</c:v>
                </c:pt>
                <c:pt idx="1020">
                  <c:v>1</c:v>
                </c:pt>
                <c:pt idx="1021">
                  <c:v>0</c:v>
                </c:pt>
                <c:pt idx="1022">
                  <c:v>1</c:v>
                </c:pt>
                <c:pt idx="1023">
                  <c:v>0</c:v>
                </c:pt>
                <c:pt idx="1024">
                  <c:v>0</c:v>
                </c:pt>
                <c:pt idx="1025">
                  <c:v>2</c:v>
                </c:pt>
                <c:pt idx="1026">
                  <c:v>0</c:v>
                </c:pt>
                <c:pt idx="1027">
                  <c:v>4</c:v>
                </c:pt>
                <c:pt idx="1028">
                  <c:v>0</c:v>
                </c:pt>
                <c:pt idx="1029">
                  <c:v>1</c:v>
                </c:pt>
                <c:pt idx="1030">
                  <c:v>0</c:v>
                </c:pt>
                <c:pt idx="1031">
                  <c:v>0</c:v>
                </c:pt>
                <c:pt idx="1032">
                  <c:v>8</c:v>
                </c:pt>
                <c:pt idx="1033">
                  <c:v>1</c:v>
                </c:pt>
                <c:pt idx="1034">
                  <c:v>1</c:v>
                </c:pt>
                <c:pt idx="1035">
                  <c:v>3</c:v>
                </c:pt>
                <c:pt idx="1036">
                  <c:v>0</c:v>
                </c:pt>
                <c:pt idx="1037">
                  <c:v>0</c:v>
                </c:pt>
                <c:pt idx="1038">
                  <c:v>0</c:v>
                </c:pt>
                <c:pt idx="1039">
                  <c:v>3</c:v>
                </c:pt>
                <c:pt idx="1040">
                  <c:v>1</c:v>
                </c:pt>
                <c:pt idx="1041">
                  <c:v>0</c:v>
                </c:pt>
                <c:pt idx="1042">
                  <c:v>1</c:v>
                </c:pt>
                <c:pt idx="1043">
                  <c:v>1</c:v>
                </c:pt>
                <c:pt idx="1044">
                  <c:v>0</c:v>
                </c:pt>
                <c:pt idx="1045">
                  <c:v>0</c:v>
                </c:pt>
                <c:pt idx="1046">
                  <c:v>0</c:v>
                </c:pt>
                <c:pt idx="1047">
                  <c:v>0</c:v>
                </c:pt>
                <c:pt idx="1048">
                  <c:v>0</c:v>
                </c:pt>
                <c:pt idx="1049">
                  <c:v>4</c:v>
                </c:pt>
                <c:pt idx="1050">
                  <c:v>1</c:v>
                </c:pt>
                <c:pt idx="1051">
                  <c:v>1</c:v>
                </c:pt>
                <c:pt idx="1052">
                  <c:v>0</c:v>
                </c:pt>
                <c:pt idx="1053">
                  <c:v>3</c:v>
                </c:pt>
                <c:pt idx="1054">
                  <c:v>3</c:v>
                </c:pt>
                <c:pt idx="1055">
                  <c:v>0</c:v>
                </c:pt>
                <c:pt idx="1056">
                  <c:v>1</c:v>
                </c:pt>
                <c:pt idx="1057">
                  <c:v>1</c:v>
                </c:pt>
                <c:pt idx="1058">
                  <c:v>1</c:v>
                </c:pt>
                <c:pt idx="1059">
                  <c:v>0</c:v>
                </c:pt>
                <c:pt idx="1060">
                  <c:v>2</c:v>
                </c:pt>
                <c:pt idx="1061">
                  <c:v>1</c:v>
                </c:pt>
                <c:pt idx="1062">
                  <c:v>0</c:v>
                </c:pt>
                <c:pt idx="1063">
                  <c:v>1</c:v>
                </c:pt>
                <c:pt idx="1064">
                  <c:v>0</c:v>
                </c:pt>
                <c:pt idx="1065">
                  <c:v>0</c:v>
                </c:pt>
                <c:pt idx="1066">
                  <c:v>0</c:v>
                </c:pt>
                <c:pt idx="1067">
                  <c:v>1</c:v>
                </c:pt>
                <c:pt idx="1068">
                  <c:v>0</c:v>
                </c:pt>
                <c:pt idx="1069">
                  <c:v>1</c:v>
                </c:pt>
                <c:pt idx="1070">
                  <c:v>0</c:v>
                </c:pt>
                <c:pt idx="1071">
                  <c:v>1</c:v>
                </c:pt>
                <c:pt idx="1072">
                  <c:v>0</c:v>
                </c:pt>
                <c:pt idx="1073">
                  <c:v>0</c:v>
                </c:pt>
                <c:pt idx="1074">
                  <c:v>1</c:v>
                </c:pt>
                <c:pt idx="1075">
                  <c:v>1</c:v>
                </c:pt>
                <c:pt idx="1076">
                  <c:v>2</c:v>
                </c:pt>
                <c:pt idx="1077">
                  <c:v>1</c:v>
                </c:pt>
                <c:pt idx="1078">
                  <c:v>0</c:v>
                </c:pt>
                <c:pt idx="1079">
                  <c:v>1</c:v>
                </c:pt>
                <c:pt idx="1080">
                  <c:v>0</c:v>
                </c:pt>
                <c:pt idx="1081">
                  <c:v>1</c:v>
                </c:pt>
                <c:pt idx="1082">
                  <c:v>0</c:v>
                </c:pt>
                <c:pt idx="1083">
                  <c:v>1</c:v>
                </c:pt>
                <c:pt idx="1084">
                  <c:v>1</c:v>
                </c:pt>
                <c:pt idx="1085">
                  <c:v>1</c:v>
                </c:pt>
                <c:pt idx="1086">
                  <c:v>2</c:v>
                </c:pt>
                <c:pt idx="1087">
                  <c:v>1</c:v>
                </c:pt>
                <c:pt idx="1088">
                  <c:v>0</c:v>
                </c:pt>
                <c:pt idx="1089">
                  <c:v>0</c:v>
                </c:pt>
                <c:pt idx="1090">
                  <c:v>0</c:v>
                </c:pt>
                <c:pt idx="1091">
                  <c:v>4</c:v>
                </c:pt>
                <c:pt idx="1092">
                  <c:v>2</c:v>
                </c:pt>
                <c:pt idx="1093">
                  <c:v>2</c:v>
                </c:pt>
                <c:pt idx="1094">
                  <c:v>2</c:v>
                </c:pt>
                <c:pt idx="1095">
                  <c:v>0</c:v>
                </c:pt>
                <c:pt idx="1096">
                  <c:v>1</c:v>
                </c:pt>
                <c:pt idx="1097">
                  <c:v>4</c:v>
                </c:pt>
                <c:pt idx="1098">
                  <c:v>0</c:v>
                </c:pt>
                <c:pt idx="1099">
                  <c:v>1</c:v>
                </c:pt>
                <c:pt idx="1100">
                  <c:v>1</c:v>
                </c:pt>
                <c:pt idx="1101">
                  <c:v>9</c:v>
                </c:pt>
                <c:pt idx="1102">
                  <c:v>3</c:v>
                </c:pt>
                <c:pt idx="1103">
                  <c:v>0</c:v>
                </c:pt>
                <c:pt idx="1104">
                  <c:v>3</c:v>
                </c:pt>
                <c:pt idx="1105">
                  <c:v>1</c:v>
                </c:pt>
                <c:pt idx="1106">
                  <c:v>0</c:v>
                </c:pt>
                <c:pt idx="1107">
                  <c:v>5</c:v>
                </c:pt>
                <c:pt idx="1108">
                  <c:v>2</c:v>
                </c:pt>
                <c:pt idx="1109">
                  <c:v>1</c:v>
                </c:pt>
                <c:pt idx="1110">
                  <c:v>1</c:v>
                </c:pt>
                <c:pt idx="1111">
                  <c:v>0</c:v>
                </c:pt>
                <c:pt idx="1112">
                  <c:v>1</c:v>
                </c:pt>
                <c:pt idx="1113">
                  <c:v>2</c:v>
                </c:pt>
                <c:pt idx="1114">
                  <c:v>1</c:v>
                </c:pt>
                <c:pt idx="1115">
                  <c:v>7</c:v>
                </c:pt>
                <c:pt idx="1116">
                  <c:v>9</c:v>
                </c:pt>
                <c:pt idx="1117">
                  <c:v>0</c:v>
                </c:pt>
                <c:pt idx="1118">
                  <c:v>0</c:v>
                </c:pt>
                <c:pt idx="1119">
                  <c:v>0</c:v>
                </c:pt>
                <c:pt idx="1120">
                  <c:v>0</c:v>
                </c:pt>
                <c:pt idx="1121">
                  <c:v>4</c:v>
                </c:pt>
                <c:pt idx="1122">
                  <c:v>2</c:v>
                </c:pt>
                <c:pt idx="1123">
                  <c:v>1</c:v>
                </c:pt>
                <c:pt idx="1124">
                  <c:v>2</c:v>
                </c:pt>
                <c:pt idx="1125">
                  <c:v>1</c:v>
                </c:pt>
                <c:pt idx="1126">
                  <c:v>0</c:v>
                </c:pt>
                <c:pt idx="1127">
                  <c:v>10</c:v>
                </c:pt>
                <c:pt idx="1128">
                  <c:v>1</c:v>
                </c:pt>
                <c:pt idx="1129">
                  <c:v>1</c:v>
                </c:pt>
                <c:pt idx="1130">
                  <c:v>4</c:v>
                </c:pt>
                <c:pt idx="1131">
                  <c:v>2</c:v>
                </c:pt>
                <c:pt idx="1132">
                  <c:v>0</c:v>
                </c:pt>
                <c:pt idx="1133">
                  <c:v>5</c:v>
                </c:pt>
                <c:pt idx="1134">
                  <c:v>4</c:v>
                </c:pt>
                <c:pt idx="1135">
                  <c:v>0</c:v>
                </c:pt>
                <c:pt idx="1136">
                  <c:v>4</c:v>
                </c:pt>
                <c:pt idx="1137">
                  <c:v>1</c:v>
                </c:pt>
                <c:pt idx="1138">
                  <c:v>2</c:v>
                </c:pt>
                <c:pt idx="1139">
                  <c:v>0</c:v>
                </c:pt>
                <c:pt idx="1140">
                  <c:v>0</c:v>
                </c:pt>
                <c:pt idx="1141">
                  <c:v>2</c:v>
                </c:pt>
                <c:pt idx="1142">
                  <c:v>2</c:v>
                </c:pt>
              </c:numCache>
            </c:numRef>
          </c:yVal>
          <c:smooth val="0"/>
          <c:extLst>
            <c:ext xmlns:c16="http://schemas.microsoft.com/office/drawing/2014/chart" uri="{C3380CC4-5D6E-409C-BE32-E72D297353CC}">
              <c16:uniqueId val="{00000002-21FA-4DD4-B918-D6404A99210B}"/>
            </c:ext>
          </c:extLst>
        </c:ser>
        <c:dLbls>
          <c:showLegendKey val="0"/>
          <c:showVal val="0"/>
          <c:showCatName val="0"/>
          <c:showSerName val="0"/>
          <c:showPercent val="0"/>
          <c:showBubbleSize val="0"/>
        </c:dLbls>
        <c:axId val="2005088784"/>
        <c:axId val="2005099344"/>
      </c:scatterChart>
      <c:valAx>
        <c:axId val="2005088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IMPRESSIONS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99344"/>
        <c:crosses val="autoZero"/>
        <c:crossBetween val="midCat"/>
      </c:valAx>
      <c:valAx>
        <c:axId val="200509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88784"/>
        <c:crosses val="autoZero"/>
        <c:crossBetween val="midCat"/>
      </c:valAx>
      <c:spPr>
        <a:noFill/>
        <a:ln w="25400">
          <a:noFill/>
        </a:ln>
        <a:effectLst/>
      </c:spPr>
    </c:plotArea>
    <c:plotVisOnly val="1"/>
    <c:dispBlanksAs val="gap"/>
    <c:showDLblsOverMax val="0"/>
  </c:chart>
  <c:spPr>
    <a:solidFill>
      <a:schemeClr val="bg1"/>
    </a:solidFill>
    <a:ln w="12700" cap="flat" cmpd="sng" algn="ctr">
      <a:solidFill>
        <a:srgbClr val="00B0F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Data!$L$1</c:f>
              <c:strCache>
                <c:ptCount val="1"/>
                <c:pt idx="0">
                  <c:v>Approved_Conversion</c:v>
                </c:pt>
              </c:strCache>
            </c:strRef>
          </c:tx>
          <c:spPr>
            <a:ln w="38100" cap="rnd">
              <a:noFill/>
              <a:round/>
            </a:ln>
            <a:effectLst/>
          </c:spPr>
          <c:marker>
            <c:symbol val="circle"/>
            <c:size val="5"/>
            <c:spPr>
              <a:solidFill>
                <a:schemeClr val="accent1"/>
              </a:solidFill>
              <a:ln w="9525">
                <a:solidFill>
                  <a:schemeClr val="accent1"/>
                </a:solidFill>
              </a:ln>
              <a:effectLst/>
            </c:spPr>
          </c:marker>
          <c:xVal>
            <c:numRef>
              <c:f>Data!$J$2:$J$1144</c:f>
              <c:numCache>
                <c:formatCode>"$"#,##0.000</c:formatCode>
                <c:ptCount val="1143"/>
                <c:pt idx="0">
                  <c:v>1.4299999480000001</c:v>
                </c:pt>
                <c:pt idx="1">
                  <c:v>1.820000023</c:v>
                </c:pt>
                <c:pt idx="2">
                  <c:v>1.31596639</c:v>
                </c:pt>
                <c:pt idx="3">
                  <c:v>1.25</c:v>
                </c:pt>
                <c:pt idx="4">
                  <c:v>1.289999962</c:v>
                </c:pt>
                <c:pt idx="5">
                  <c:v>1.31596639</c:v>
                </c:pt>
                <c:pt idx="6">
                  <c:v>4.7699999809999998</c:v>
                </c:pt>
                <c:pt idx="7">
                  <c:v>1.269999981</c:v>
                </c:pt>
                <c:pt idx="8">
                  <c:v>1.5</c:v>
                </c:pt>
                <c:pt idx="9">
                  <c:v>3.1599999670000001</c:v>
                </c:pt>
                <c:pt idx="10">
                  <c:v>1.31596639</c:v>
                </c:pt>
                <c:pt idx="11">
                  <c:v>1.31596639</c:v>
                </c:pt>
                <c:pt idx="12">
                  <c:v>1.31596639</c:v>
                </c:pt>
                <c:pt idx="13">
                  <c:v>1.31596639</c:v>
                </c:pt>
                <c:pt idx="14">
                  <c:v>10.280000210000001</c:v>
                </c:pt>
                <c:pt idx="15">
                  <c:v>1.31596639</c:v>
                </c:pt>
                <c:pt idx="16">
                  <c:v>0.56999999300000004</c:v>
                </c:pt>
                <c:pt idx="17">
                  <c:v>1.31596639</c:v>
                </c:pt>
                <c:pt idx="18">
                  <c:v>1.690000057</c:v>
                </c:pt>
                <c:pt idx="19">
                  <c:v>4.6300001140000004</c:v>
                </c:pt>
                <c:pt idx="20">
                  <c:v>1.31596639</c:v>
                </c:pt>
                <c:pt idx="21">
                  <c:v>2.6099998950000001</c:v>
                </c:pt>
                <c:pt idx="22">
                  <c:v>3.0499999519999998</c:v>
                </c:pt>
                <c:pt idx="23">
                  <c:v>3.0599999430000002</c:v>
                </c:pt>
                <c:pt idx="24">
                  <c:v>1.31596639</c:v>
                </c:pt>
                <c:pt idx="25">
                  <c:v>1.31596639</c:v>
                </c:pt>
                <c:pt idx="26">
                  <c:v>2.9800000190000002</c:v>
                </c:pt>
                <c:pt idx="27">
                  <c:v>5.5200000999999999</c:v>
                </c:pt>
                <c:pt idx="28">
                  <c:v>1.690000057</c:v>
                </c:pt>
                <c:pt idx="29">
                  <c:v>1.31596639</c:v>
                </c:pt>
                <c:pt idx="30">
                  <c:v>1.31596639</c:v>
                </c:pt>
                <c:pt idx="31">
                  <c:v>8.4700001480000005</c:v>
                </c:pt>
                <c:pt idx="32">
                  <c:v>15.82000017</c:v>
                </c:pt>
                <c:pt idx="33">
                  <c:v>1.4700000289999999</c:v>
                </c:pt>
                <c:pt idx="34">
                  <c:v>1.5299999710000001</c:v>
                </c:pt>
                <c:pt idx="35">
                  <c:v>1.31596639</c:v>
                </c:pt>
                <c:pt idx="36">
                  <c:v>18.06999969</c:v>
                </c:pt>
                <c:pt idx="37">
                  <c:v>1.6100000139999999</c:v>
                </c:pt>
                <c:pt idx="38">
                  <c:v>1.190000057</c:v>
                </c:pt>
                <c:pt idx="39">
                  <c:v>9.2200002669999996</c:v>
                </c:pt>
                <c:pt idx="40">
                  <c:v>1.31596639</c:v>
                </c:pt>
                <c:pt idx="41">
                  <c:v>1.31596639</c:v>
                </c:pt>
                <c:pt idx="42">
                  <c:v>1.5099999900000001</c:v>
                </c:pt>
                <c:pt idx="43">
                  <c:v>9.4300000669999999</c:v>
                </c:pt>
                <c:pt idx="44">
                  <c:v>1.31596639</c:v>
                </c:pt>
                <c:pt idx="45">
                  <c:v>6.9600000380000004</c:v>
                </c:pt>
                <c:pt idx="46">
                  <c:v>1.2200000289999999</c:v>
                </c:pt>
                <c:pt idx="47">
                  <c:v>2.7999999519999998</c:v>
                </c:pt>
                <c:pt idx="48">
                  <c:v>1.6000000240000001</c:v>
                </c:pt>
                <c:pt idx="49">
                  <c:v>1.1299999949999999</c:v>
                </c:pt>
                <c:pt idx="50">
                  <c:v>5.7300000190000002</c:v>
                </c:pt>
                <c:pt idx="51">
                  <c:v>1.31596639</c:v>
                </c:pt>
                <c:pt idx="52">
                  <c:v>9.3799999950000004</c:v>
                </c:pt>
                <c:pt idx="53">
                  <c:v>1.31596639</c:v>
                </c:pt>
                <c:pt idx="54">
                  <c:v>1.31596639</c:v>
                </c:pt>
                <c:pt idx="55">
                  <c:v>5.6299999950000004</c:v>
                </c:pt>
                <c:pt idx="56">
                  <c:v>3.8400000329999999</c:v>
                </c:pt>
                <c:pt idx="57">
                  <c:v>1.31596639</c:v>
                </c:pt>
                <c:pt idx="58">
                  <c:v>1.31596639</c:v>
                </c:pt>
                <c:pt idx="59">
                  <c:v>1.31596639</c:v>
                </c:pt>
                <c:pt idx="60">
                  <c:v>1.039999962</c:v>
                </c:pt>
                <c:pt idx="61">
                  <c:v>1.31596639</c:v>
                </c:pt>
                <c:pt idx="62">
                  <c:v>1.31596639</c:v>
                </c:pt>
                <c:pt idx="63">
                  <c:v>1.460000038</c:v>
                </c:pt>
                <c:pt idx="64">
                  <c:v>2.8399999139999998</c:v>
                </c:pt>
                <c:pt idx="65">
                  <c:v>1.3500000240000001</c:v>
                </c:pt>
                <c:pt idx="66">
                  <c:v>1.31596639</c:v>
                </c:pt>
                <c:pt idx="67">
                  <c:v>1.31596639</c:v>
                </c:pt>
                <c:pt idx="68">
                  <c:v>5.75</c:v>
                </c:pt>
                <c:pt idx="69">
                  <c:v>3.9800000190000002</c:v>
                </c:pt>
                <c:pt idx="70">
                  <c:v>4.4499999280000004</c:v>
                </c:pt>
                <c:pt idx="71">
                  <c:v>1.3200000519999999</c:v>
                </c:pt>
                <c:pt idx="72">
                  <c:v>1.31596639</c:v>
                </c:pt>
                <c:pt idx="73">
                  <c:v>1.31596639</c:v>
                </c:pt>
                <c:pt idx="74">
                  <c:v>1.31596639</c:v>
                </c:pt>
                <c:pt idx="75">
                  <c:v>4.0900000329999999</c:v>
                </c:pt>
                <c:pt idx="76">
                  <c:v>1.31596639</c:v>
                </c:pt>
                <c:pt idx="77">
                  <c:v>1.5299999710000001</c:v>
                </c:pt>
                <c:pt idx="78">
                  <c:v>1.31596639</c:v>
                </c:pt>
                <c:pt idx="79">
                  <c:v>10.03000009</c:v>
                </c:pt>
                <c:pt idx="80">
                  <c:v>1.31596639</c:v>
                </c:pt>
                <c:pt idx="81">
                  <c:v>1.31596639</c:v>
                </c:pt>
                <c:pt idx="82">
                  <c:v>4.25</c:v>
                </c:pt>
                <c:pt idx="83">
                  <c:v>20.290000320000001</c:v>
                </c:pt>
                <c:pt idx="84">
                  <c:v>1.3899999860000001</c:v>
                </c:pt>
                <c:pt idx="85">
                  <c:v>4.4400000569999998</c:v>
                </c:pt>
                <c:pt idx="86">
                  <c:v>1.5700000519999999</c:v>
                </c:pt>
                <c:pt idx="87">
                  <c:v>1.31596639</c:v>
                </c:pt>
                <c:pt idx="88">
                  <c:v>1.289999962</c:v>
                </c:pt>
                <c:pt idx="89">
                  <c:v>1.4099999670000001</c:v>
                </c:pt>
                <c:pt idx="90">
                  <c:v>33.330000040000002</c:v>
                </c:pt>
                <c:pt idx="91">
                  <c:v>3.340000093</c:v>
                </c:pt>
                <c:pt idx="92">
                  <c:v>8.0500000719999996</c:v>
                </c:pt>
                <c:pt idx="93">
                  <c:v>5.2100000380000004</c:v>
                </c:pt>
                <c:pt idx="94">
                  <c:v>1.31596639</c:v>
                </c:pt>
                <c:pt idx="95">
                  <c:v>0</c:v>
                </c:pt>
                <c:pt idx="96">
                  <c:v>1.31596639</c:v>
                </c:pt>
                <c:pt idx="97">
                  <c:v>1.31596639</c:v>
                </c:pt>
                <c:pt idx="98">
                  <c:v>1.31596639</c:v>
                </c:pt>
                <c:pt idx="99">
                  <c:v>1.31596639</c:v>
                </c:pt>
                <c:pt idx="100">
                  <c:v>2.3499999640000002</c:v>
                </c:pt>
                <c:pt idx="101">
                  <c:v>19.329999569999998</c:v>
                </c:pt>
                <c:pt idx="102">
                  <c:v>1.31596639</c:v>
                </c:pt>
                <c:pt idx="103">
                  <c:v>1.4500000479999999</c:v>
                </c:pt>
                <c:pt idx="104">
                  <c:v>4.0500000719999996</c:v>
                </c:pt>
                <c:pt idx="105">
                  <c:v>32.97999978</c:v>
                </c:pt>
                <c:pt idx="106">
                  <c:v>31.28999949</c:v>
                </c:pt>
                <c:pt idx="107">
                  <c:v>1.31596639</c:v>
                </c:pt>
                <c:pt idx="108">
                  <c:v>8.7899999619999996</c:v>
                </c:pt>
                <c:pt idx="109">
                  <c:v>9.1199998860000004</c:v>
                </c:pt>
                <c:pt idx="110">
                  <c:v>6.26000011</c:v>
                </c:pt>
                <c:pt idx="111">
                  <c:v>38.63999999</c:v>
                </c:pt>
                <c:pt idx="112">
                  <c:v>0.23999999499999999</c:v>
                </c:pt>
                <c:pt idx="113">
                  <c:v>1.31596639</c:v>
                </c:pt>
                <c:pt idx="114">
                  <c:v>1.31596639</c:v>
                </c:pt>
                <c:pt idx="115">
                  <c:v>1.31596639</c:v>
                </c:pt>
                <c:pt idx="116">
                  <c:v>1.0900000329999999</c:v>
                </c:pt>
                <c:pt idx="117">
                  <c:v>1.31596639</c:v>
                </c:pt>
                <c:pt idx="118">
                  <c:v>1.31596639</c:v>
                </c:pt>
                <c:pt idx="119">
                  <c:v>1.31596639</c:v>
                </c:pt>
                <c:pt idx="120">
                  <c:v>2.6800000669999999</c:v>
                </c:pt>
                <c:pt idx="121">
                  <c:v>3.0099999899999998</c:v>
                </c:pt>
                <c:pt idx="122">
                  <c:v>1.31596639</c:v>
                </c:pt>
                <c:pt idx="123">
                  <c:v>1.5800000430000001</c:v>
                </c:pt>
                <c:pt idx="124">
                  <c:v>14.06000042</c:v>
                </c:pt>
                <c:pt idx="125">
                  <c:v>2.9000000950000002</c:v>
                </c:pt>
                <c:pt idx="126">
                  <c:v>1.5900000329999999</c:v>
                </c:pt>
                <c:pt idx="127">
                  <c:v>1.31596639</c:v>
                </c:pt>
                <c:pt idx="128">
                  <c:v>1.31596639</c:v>
                </c:pt>
                <c:pt idx="129">
                  <c:v>4.5900001530000001</c:v>
                </c:pt>
                <c:pt idx="130">
                  <c:v>0.540000021</c:v>
                </c:pt>
                <c:pt idx="131">
                  <c:v>1.31596639</c:v>
                </c:pt>
                <c:pt idx="132">
                  <c:v>1.31596639</c:v>
                </c:pt>
                <c:pt idx="133">
                  <c:v>13.41000009</c:v>
                </c:pt>
                <c:pt idx="134">
                  <c:v>1.31596639</c:v>
                </c:pt>
                <c:pt idx="135">
                  <c:v>1.31596639</c:v>
                </c:pt>
                <c:pt idx="136">
                  <c:v>0.86000001400000003</c:v>
                </c:pt>
                <c:pt idx="137">
                  <c:v>10.77000046</c:v>
                </c:pt>
                <c:pt idx="138">
                  <c:v>5.5900001530000001</c:v>
                </c:pt>
                <c:pt idx="139">
                  <c:v>58.160000439999997</c:v>
                </c:pt>
                <c:pt idx="140">
                  <c:v>10.61999977</c:v>
                </c:pt>
                <c:pt idx="141">
                  <c:v>5.4600000380000004</c:v>
                </c:pt>
                <c:pt idx="142">
                  <c:v>1.31596639</c:v>
                </c:pt>
                <c:pt idx="143">
                  <c:v>1.31596639</c:v>
                </c:pt>
                <c:pt idx="144">
                  <c:v>1.31596639</c:v>
                </c:pt>
                <c:pt idx="145">
                  <c:v>20.17999983</c:v>
                </c:pt>
                <c:pt idx="146">
                  <c:v>176.37999769999999</c:v>
                </c:pt>
                <c:pt idx="147">
                  <c:v>34.390000460000003</c:v>
                </c:pt>
                <c:pt idx="148">
                  <c:v>5.4900000100000002</c:v>
                </c:pt>
                <c:pt idx="149">
                  <c:v>1.31596639</c:v>
                </c:pt>
                <c:pt idx="150">
                  <c:v>1.4199999569999999</c:v>
                </c:pt>
                <c:pt idx="151">
                  <c:v>51.97000027</c:v>
                </c:pt>
                <c:pt idx="152">
                  <c:v>3.1900000570000002</c:v>
                </c:pt>
                <c:pt idx="153">
                  <c:v>1.31596639</c:v>
                </c:pt>
                <c:pt idx="154">
                  <c:v>1.31596639</c:v>
                </c:pt>
                <c:pt idx="155">
                  <c:v>1.960000038</c:v>
                </c:pt>
                <c:pt idx="156">
                  <c:v>0.60000002399999997</c:v>
                </c:pt>
                <c:pt idx="157">
                  <c:v>1.31596639</c:v>
                </c:pt>
                <c:pt idx="158">
                  <c:v>1.31596639</c:v>
                </c:pt>
                <c:pt idx="159">
                  <c:v>1.1499999759999999</c:v>
                </c:pt>
                <c:pt idx="160">
                  <c:v>3.1800000669999999</c:v>
                </c:pt>
                <c:pt idx="161">
                  <c:v>1.31596639</c:v>
                </c:pt>
                <c:pt idx="162">
                  <c:v>0.980000019</c:v>
                </c:pt>
                <c:pt idx="163">
                  <c:v>1.31596639</c:v>
                </c:pt>
                <c:pt idx="164">
                  <c:v>1.31596639</c:v>
                </c:pt>
                <c:pt idx="165">
                  <c:v>1.480000049</c:v>
                </c:pt>
                <c:pt idx="166">
                  <c:v>2.9399999380000001</c:v>
                </c:pt>
                <c:pt idx="167">
                  <c:v>4.6000000239999999</c:v>
                </c:pt>
                <c:pt idx="168">
                  <c:v>2.6699999569999999</c:v>
                </c:pt>
                <c:pt idx="169">
                  <c:v>1.31596639</c:v>
                </c:pt>
                <c:pt idx="170">
                  <c:v>1.31596639</c:v>
                </c:pt>
                <c:pt idx="171">
                  <c:v>1.31596639</c:v>
                </c:pt>
                <c:pt idx="172">
                  <c:v>1.31596639</c:v>
                </c:pt>
                <c:pt idx="173">
                  <c:v>10.96000051</c:v>
                </c:pt>
                <c:pt idx="174">
                  <c:v>2.3599998950000001</c:v>
                </c:pt>
                <c:pt idx="175">
                  <c:v>7.3500001429999999</c:v>
                </c:pt>
                <c:pt idx="176">
                  <c:v>1.31596639</c:v>
                </c:pt>
                <c:pt idx="177">
                  <c:v>9.3400000330000008</c:v>
                </c:pt>
                <c:pt idx="178">
                  <c:v>4.6199998860000004</c:v>
                </c:pt>
                <c:pt idx="179">
                  <c:v>8.5</c:v>
                </c:pt>
                <c:pt idx="180">
                  <c:v>1.31596639</c:v>
                </c:pt>
                <c:pt idx="181">
                  <c:v>1.31596639</c:v>
                </c:pt>
                <c:pt idx="182">
                  <c:v>1.31596639</c:v>
                </c:pt>
                <c:pt idx="183">
                  <c:v>1.31596639</c:v>
                </c:pt>
                <c:pt idx="184">
                  <c:v>0</c:v>
                </c:pt>
                <c:pt idx="185">
                  <c:v>2.420000076</c:v>
                </c:pt>
                <c:pt idx="186">
                  <c:v>2.9500000480000002</c:v>
                </c:pt>
                <c:pt idx="187">
                  <c:v>3.7200000289999999</c:v>
                </c:pt>
                <c:pt idx="188">
                  <c:v>4.4499998090000004</c:v>
                </c:pt>
                <c:pt idx="189">
                  <c:v>1.31596639</c:v>
                </c:pt>
                <c:pt idx="190">
                  <c:v>13.07000017</c:v>
                </c:pt>
                <c:pt idx="191">
                  <c:v>10.849999670000001</c:v>
                </c:pt>
                <c:pt idx="192">
                  <c:v>10.849999670000001</c:v>
                </c:pt>
                <c:pt idx="193">
                  <c:v>12.06000006</c:v>
                </c:pt>
                <c:pt idx="194">
                  <c:v>8.8600001339999999</c:v>
                </c:pt>
                <c:pt idx="195">
                  <c:v>27.729999540000001</c:v>
                </c:pt>
                <c:pt idx="196">
                  <c:v>7.3499999049999998</c:v>
                </c:pt>
                <c:pt idx="197">
                  <c:v>26.530000449999999</c:v>
                </c:pt>
                <c:pt idx="198">
                  <c:v>39.42999983</c:v>
                </c:pt>
                <c:pt idx="199">
                  <c:v>47.930000309999997</c:v>
                </c:pt>
                <c:pt idx="200">
                  <c:v>6.0399999620000004</c:v>
                </c:pt>
                <c:pt idx="201">
                  <c:v>2.369999886</c:v>
                </c:pt>
                <c:pt idx="202">
                  <c:v>6.3400001530000001</c:v>
                </c:pt>
                <c:pt idx="203">
                  <c:v>1.31596639</c:v>
                </c:pt>
                <c:pt idx="204">
                  <c:v>1.31596639</c:v>
                </c:pt>
                <c:pt idx="205">
                  <c:v>53.219999489999999</c:v>
                </c:pt>
                <c:pt idx="206">
                  <c:v>35.799999479999997</c:v>
                </c:pt>
                <c:pt idx="207">
                  <c:v>180.22000120000001</c:v>
                </c:pt>
                <c:pt idx="208">
                  <c:v>76.41000056</c:v>
                </c:pt>
                <c:pt idx="209">
                  <c:v>9.5499999520000003</c:v>
                </c:pt>
                <c:pt idx="210">
                  <c:v>18.019999980000001</c:v>
                </c:pt>
                <c:pt idx="211">
                  <c:v>13.37</c:v>
                </c:pt>
                <c:pt idx="212">
                  <c:v>4.5900000329999999</c:v>
                </c:pt>
                <c:pt idx="213">
                  <c:v>1.31596639</c:v>
                </c:pt>
                <c:pt idx="214">
                  <c:v>25.86000001</c:v>
                </c:pt>
                <c:pt idx="215">
                  <c:v>0.49000000999999999</c:v>
                </c:pt>
                <c:pt idx="216">
                  <c:v>1.31596639</c:v>
                </c:pt>
                <c:pt idx="217">
                  <c:v>1.6799999480000001</c:v>
                </c:pt>
                <c:pt idx="218">
                  <c:v>25.419999359999998</c:v>
                </c:pt>
                <c:pt idx="219">
                  <c:v>3.3100000619999999</c:v>
                </c:pt>
                <c:pt idx="220">
                  <c:v>1.5499999520000001</c:v>
                </c:pt>
                <c:pt idx="221">
                  <c:v>5.4399999379999997</c:v>
                </c:pt>
                <c:pt idx="222">
                  <c:v>2.8064285739999999</c:v>
                </c:pt>
                <c:pt idx="223">
                  <c:v>81.609997870000001</c:v>
                </c:pt>
                <c:pt idx="224">
                  <c:v>1.31596639</c:v>
                </c:pt>
                <c:pt idx="225">
                  <c:v>4.98999989</c:v>
                </c:pt>
                <c:pt idx="226">
                  <c:v>31.709999799999999</c:v>
                </c:pt>
                <c:pt idx="227">
                  <c:v>25.520000459999999</c:v>
                </c:pt>
                <c:pt idx="228">
                  <c:v>4.2599999899999998</c:v>
                </c:pt>
                <c:pt idx="229">
                  <c:v>1.8300000430000001</c:v>
                </c:pt>
                <c:pt idx="230">
                  <c:v>1.3899999860000001</c:v>
                </c:pt>
                <c:pt idx="231">
                  <c:v>2.8099999430000002</c:v>
                </c:pt>
                <c:pt idx="232">
                  <c:v>11.04999971</c:v>
                </c:pt>
                <c:pt idx="233">
                  <c:v>1.31596639</c:v>
                </c:pt>
                <c:pt idx="234">
                  <c:v>7.2299997810000001</c:v>
                </c:pt>
                <c:pt idx="235">
                  <c:v>1.31596639</c:v>
                </c:pt>
                <c:pt idx="236">
                  <c:v>4.2699998619999997</c:v>
                </c:pt>
                <c:pt idx="237">
                  <c:v>9.4799998999999993</c:v>
                </c:pt>
                <c:pt idx="238">
                  <c:v>2.8900001049999999</c:v>
                </c:pt>
                <c:pt idx="239">
                  <c:v>10.56999969</c:v>
                </c:pt>
                <c:pt idx="240">
                  <c:v>3.2000000480000002</c:v>
                </c:pt>
                <c:pt idx="241">
                  <c:v>1.31596639</c:v>
                </c:pt>
                <c:pt idx="242">
                  <c:v>0.97000002900000004</c:v>
                </c:pt>
                <c:pt idx="243">
                  <c:v>4.3700000049999996</c:v>
                </c:pt>
                <c:pt idx="244">
                  <c:v>0.56999999300000004</c:v>
                </c:pt>
                <c:pt idx="245">
                  <c:v>1.809999943</c:v>
                </c:pt>
                <c:pt idx="246">
                  <c:v>1.31596639</c:v>
                </c:pt>
                <c:pt idx="247">
                  <c:v>3.3199999330000001</c:v>
                </c:pt>
                <c:pt idx="248">
                  <c:v>1.31596639</c:v>
                </c:pt>
                <c:pt idx="249">
                  <c:v>1.1799999480000001</c:v>
                </c:pt>
                <c:pt idx="250">
                  <c:v>1.31596639</c:v>
                </c:pt>
                <c:pt idx="251">
                  <c:v>4.7300000190000002</c:v>
                </c:pt>
                <c:pt idx="252">
                  <c:v>1.3799999949999999</c:v>
                </c:pt>
                <c:pt idx="253">
                  <c:v>1.31596639</c:v>
                </c:pt>
                <c:pt idx="254">
                  <c:v>1.2599999900000001</c:v>
                </c:pt>
                <c:pt idx="255">
                  <c:v>3.0499999519999998</c:v>
                </c:pt>
                <c:pt idx="256">
                  <c:v>1.31596639</c:v>
                </c:pt>
                <c:pt idx="257">
                  <c:v>3.579999924</c:v>
                </c:pt>
                <c:pt idx="258">
                  <c:v>6.2799999709999996</c:v>
                </c:pt>
                <c:pt idx="259">
                  <c:v>1.210000038</c:v>
                </c:pt>
                <c:pt idx="260">
                  <c:v>46.630000109999997</c:v>
                </c:pt>
                <c:pt idx="261">
                  <c:v>34.440000120000001</c:v>
                </c:pt>
                <c:pt idx="262">
                  <c:v>1.289999962</c:v>
                </c:pt>
                <c:pt idx="263">
                  <c:v>9.2199997899999993</c:v>
                </c:pt>
                <c:pt idx="264">
                  <c:v>7.7199999090000002</c:v>
                </c:pt>
                <c:pt idx="265">
                  <c:v>1.5</c:v>
                </c:pt>
                <c:pt idx="266">
                  <c:v>1.31596639</c:v>
                </c:pt>
                <c:pt idx="267">
                  <c:v>0.18000000699999999</c:v>
                </c:pt>
                <c:pt idx="268">
                  <c:v>1.31596639</c:v>
                </c:pt>
                <c:pt idx="269">
                  <c:v>1.31596639</c:v>
                </c:pt>
                <c:pt idx="270">
                  <c:v>1.31596639</c:v>
                </c:pt>
                <c:pt idx="271">
                  <c:v>5.3899998660000001</c:v>
                </c:pt>
                <c:pt idx="272">
                  <c:v>5.7799998520000004</c:v>
                </c:pt>
                <c:pt idx="273">
                  <c:v>1.31596639</c:v>
                </c:pt>
                <c:pt idx="274">
                  <c:v>1.31596639</c:v>
                </c:pt>
                <c:pt idx="275">
                  <c:v>0.99000001000000004</c:v>
                </c:pt>
                <c:pt idx="276">
                  <c:v>1.2799999710000001</c:v>
                </c:pt>
                <c:pt idx="277">
                  <c:v>5.2799999709999996</c:v>
                </c:pt>
                <c:pt idx="278">
                  <c:v>1.3799999949999999</c:v>
                </c:pt>
                <c:pt idx="279">
                  <c:v>1.0499999520000001</c:v>
                </c:pt>
                <c:pt idx="280">
                  <c:v>1.3400000329999999</c:v>
                </c:pt>
                <c:pt idx="281">
                  <c:v>1.31596639</c:v>
                </c:pt>
                <c:pt idx="282">
                  <c:v>10.42999983</c:v>
                </c:pt>
                <c:pt idx="283">
                  <c:v>6.0999999049999998</c:v>
                </c:pt>
                <c:pt idx="284">
                  <c:v>19.659999490000001</c:v>
                </c:pt>
                <c:pt idx="285">
                  <c:v>56.190000769999997</c:v>
                </c:pt>
                <c:pt idx="286">
                  <c:v>1.31596639</c:v>
                </c:pt>
                <c:pt idx="287">
                  <c:v>6.0299998520000004</c:v>
                </c:pt>
                <c:pt idx="288">
                  <c:v>1.31596639</c:v>
                </c:pt>
                <c:pt idx="289">
                  <c:v>1.8300000430000001</c:v>
                </c:pt>
                <c:pt idx="290">
                  <c:v>0.959999979</c:v>
                </c:pt>
                <c:pt idx="291">
                  <c:v>2.619999945</c:v>
                </c:pt>
                <c:pt idx="292">
                  <c:v>1.31596639</c:v>
                </c:pt>
                <c:pt idx="293">
                  <c:v>1.3600000139999999</c:v>
                </c:pt>
                <c:pt idx="294">
                  <c:v>1.31596639</c:v>
                </c:pt>
                <c:pt idx="295">
                  <c:v>1.31596639</c:v>
                </c:pt>
                <c:pt idx="296">
                  <c:v>6.0500001909999996</c:v>
                </c:pt>
                <c:pt idx="297">
                  <c:v>19.88000035</c:v>
                </c:pt>
                <c:pt idx="298">
                  <c:v>4.5299999709999996</c:v>
                </c:pt>
                <c:pt idx="299">
                  <c:v>6.7799998520000004</c:v>
                </c:pt>
                <c:pt idx="300">
                  <c:v>3.0900000329999999</c:v>
                </c:pt>
                <c:pt idx="301">
                  <c:v>1.31596639</c:v>
                </c:pt>
                <c:pt idx="302">
                  <c:v>1.31596639</c:v>
                </c:pt>
                <c:pt idx="303">
                  <c:v>1.31596639</c:v>
                </c:pt>
                <c:pt idx="304">
                  <c:v>3.1400001049999999</c:v>
                </c:pt>
                <c:pt idx="305">
                  <c:v>7.5400001999999997</c:v>
                </c:pt>
                <c:pt idx="306">
                  <c:v>1.31596639</c:v>
                </c:pt>
                <c:pt idx="307">
                  <c:v>0.99000001000000004</c:v>
                </c:pt>
                <c:pt idx="308">
                  <c:v>34.1500001</c:v>
                </c:pt>
                <c:pt idx="309">
                  <c:v>3.0900000329999999</c:v>
                </c:pt>
                <c:pt idx="310">
                  <c:v>3.9599999189999999</c:v>
                </c:pt>
                <c:pt idx="311">
                  <c:v>2.6500000950000002</c:v>
                </c:pt>
                <c:pt idx="312">
                  <c:v>1.31596639</c:v>
                </c:pt>
                <c:pt idx="313">
                  <c:v>8.1799998279999997</c:v>
                </c:pt>
                <c:pt idx="314">
                  <c:v>1.31596639</c:v>
                </c:pt>
                <c:pt idx="315">
                  <c:v>4.1300001140000004</c:v>
                </c:pt>
                <c:pt idx="316">
                  <c:v>1.31596639</c:v>
                </c:pt>
                <c:pt idx="317">
                  <c:v>5.3899998660000001</c:v>
                </c:pt>
                <c:pt idx="318">
                  <c:v>0.72000002900000004</c:v>
                </c:pt>
                <c:pt idx="319">
                  <c:v>1.31596639</c:v>
                </c:pt>
                <c:pt idx="320">
                  <c:v>1.31596639</c:v>
                </c:pt>
                <c:pt idx="321">
                  <c:v>1.6799999480000001</c:v>
                </c:pt>
                <c:pt idx="322">
                  <c:v>19.100000380000001</c:v>
                </c:pt>
                <c:pt idx="323">
                  <c:v>3.579999924</c:v>
                </c:pt>
                <c:pt idx="324">
                  <c:v>1.5800000430000001</c:v>
                </c:pt>
                <c:pt idx="325">
                  <c:v>2.75</c:v>
                </c:pt>
                <c:pt idx="326">
                  <c:v>1.31596639</c:v>
                </c:pt>
                <c:pt idx="327">
                  <c:v>41.290000679999999</c:v>
                </c:pt>
                <c:pt idx="328">
                  <c:v>1.31596639</c:v>
                </c:pt>
                <c:pt idx="329">
                  <c:v>9.4100003240000003</c:v>
                </c:pt>
                <c:pt idx="330">
                  <c:v>13.40999985</c:v>
                </c:pt>
                <c:pt idx="331">
                  <c:v>0.94999998799999996</c:v>
                </c:pt>
                <c:pt idx="332">
                  <c:v>1.31596639</c:v>
                </c:pt>
                <c:pt idx="333">
                  <c:v>32.289999960000003</c:v>
                </c:pt>
                <c:pt idx="334">
                  <c:v>1.31596639</c:v>
                </c:pt>
                <c:pt idx="335">
                  <c:v>1.730000019</c:v>
                </c:pt>
                <c:pt idx="336">
                  <c:v>0.88999998599999997</c:v>
                </c:pt>
                <c:pt idx="337">
                  <c:v>1.3799999949999999</c:v>
                </c:pt>
                <c:pt idx="338">
                  <c:v>10.229999899999999</c:v>
                </c:pt>
                <c:pt idx="339">
                  <c:v>4.4299998279999997</c:v>
                </c:pt>
                <c:pt idx="340">
                  <c:v>3.829999924</c:v>
                </c:pt>
                <c:pt idx="341">
                  <c:v>1.1100000139999999</c:v>
                </c:pt>
                <c:pt idx="342">
                  <c:v>5.3499999049999998</c:v>
                </c:pt>
                <c:pt idx="343">
                  <c:v>1.31596639</c:v>
                </c:pt>
                <c:pt idx="344">
                  <c:v>3.9500000480000002</c:v>
                </c:pt>
                <c:pt idx="345">
                  <c:v>4.0199999809999998</c:v>
                </c:pt>
                <c:pt idx="346">
                  <c:v>1.3300000430000001</c:v>
                </c:pt>
                <c:pt idx="347">
                  <c:v>3.0899999139999998</c:v>
                </c:pt>
                <c:pt idx="348">
                  <c:v>1.4199999569999999</c:v>
                </c:pt>
                <c:pt idx="349">
                  <c:v>1.31596639</c:v>
                </c:pt>
                <c:pt idx="350">
                  <c:v>6.0199999809999998</c:v>
                </c:pt>
                <c:pt idx="351">
                  <c:v>1.31596639</c:v>
                </c:pt>
                <c:pt idx="352">
                  <c:v>1.31596639</c:v>
                </c:pt>
                <c:pt idx="353">
                  <c:v>1.230000019</c:v>
                </c:pt>
                <c:pt idx="354">
                  <c:v>1.31596639</c:v>
                </c:pt>
                <c:pt idx="355">
                  <c:v>77.079999689999994</c:v>
                </c:pt>
                <c:pt idx="356">
                  <c:v>9.3299999239999991</c:v>
                </c:pt>
                <c:pt idx="357">
                  <c:v>1.31596639</c:v>
                </c:pt>
                <c:pt idx="358">
                  <c:v>4.0900000329999999</c:v>
                </c:pt>
                <c:pt idx="359">
                  <c:v>1.3700000050000001</c:v>
                </c:pt>
                <c:pt idx="360">
                  <c:v>1.31596639</c:v>
                </c:pt>
                <c:pt idx="361">
                  <c:v>1.3799999949999999</c:v>
                </c:pt>
                <c:pt idx="362">
                  <c:v>5.9099999670000001</c:v>
                </c:pt>
                <c:pt idx="363">
                  <c:v>1.31596639</c:v>
                </c:pt>
                <c:pt idx="364">
                  <c:v>1.31596639</c:v>
                </c:pt>
                <c:pt idx="365">
                  <c:v>1.31596639</c:v>
                </c:pt>
                <c:pt idx="366">
                  <c:v>1.31596639</c:v>
                </c:pt>
                <c:pt idx="367">
                  <c:v>1.31596639</c:v>
                </c:pt>
                <c:pt idx="368">
                  <c:v>6.9100000860000002</c:v>
                </c:pt>
                <c:pt idx="369">
                  <c:v>9.5399999619999996</c:v>
                </c:pt>
                <c:pt idx="370">
                  <c:v>17.300000369999999</c:v>
                </c:pt>
                <c:pt idx="371">
                  <c:v>1.309999943</c:v>
                </c:pt>
                <c:pt idx="372">
                  <c:v>4.079999924</c:v>
                </c:pt>
                <c:pt idx="373">
                  <c:v>17.929999949999999</c:v>
                </c:pt>
                <c:pt idx="374">
                  <c:v>1.2200000289999999</c:v>
                </c:pt>
                <c:pt idx="375">
                  <c:v>4.5699999330000001</c:v>
                </c:pt>
                <c:pt idx="376">
                  <c:v>2.2699999809999998</c:v>
                </c:pt>
                <c:pt idx="377">
                  <c:v>1.0299999710000001</c:v>
                </c:pt>
                <c:pt idx="378">
                  <c:v>36.130000350000003</c:v>
                </c:pt>
                <c:pt idx="379">
                  <c:v>1.3700000050000001</c:v>
                </c:pt>
                <c:pt idx="380">
                  <c:v>1.539999962</c:v>
                </c:pt>
                <c:pt idx="381">
                  <c:v>59.069999930000002</c:v>
                </c:pt>
                <c:pt idx="382">
                  <c:v>7.8100000620000003</c:v>
                </c:pt>
                <c:pt idx="383">
                  <c:v>1.31596639</c:v>
                </c:pt>
                <c:pt idx="384">
                  <c:v>28.5</c:v>
                </c:pt>
                <c:pt idx="385">
                  <c:v>10.079999920000001</c:v>
                </c:pt>
                <c:pt idx="386">
                  <c:v>67.97999978</c:v>
                </c:pt>
                <c:pt idx="387">
                  <c:v>1.6399999860000001</c:v>
                </c:pt>
                <c:pt idx="388">
                  <c:v>0.52999997099999996</c:v>
                </c:pt>
                <c:pt idx="389">
                  <c:v>1.31596639</c:v>
                </c:pt>
                <c:pt idx="390">
                  <c:v>1.31596639</c:v>
                </c:pt>
                <c:pt idx="391">
                  <c:v>1.3700000050000001</c:v>
                </c:pt>
                <c:pt idx="392">
                  <c:v>1.440000057</c:v>
                </c:pt>
                <c:pt idx="393">
                  <c:v>1.31596639</c:v>
                </c:pt>
                <c:pt idx="394">
                  <c:v>1.31596639</c:v>
                </c:pt>
                <c:pt idx="395">
                  <c:v>3.9199999569999999</c:v>
                </c:pt>
                <c:pt idx="396">
                  <c:v>49.440000060000003</c:v>
                </c:pt>
                <c:pt idx="397">
                  <c:v>1.230000019</c:v>
                </c:pt>
                <c:pt idx="398">
                  <c:v>4.1800000669999999</c:v>
                </c:pt>
                <c:pt idx="399">
                  <c:v>1.440000057</c:v>
                </c:pt>
                <c:pt idx="400">
                  <c:v>1.31596639</c:v>
                </c:pt>
                <c:pt idx="401">
                  <c:v>1.31596639</c:v>
                </c:pt>
                <c:pt idx="402">
                  <c:v>1.3300000430000001</c:v>
                </c:pt>
                <c:pt idx="403">
                  <c:v>1.31596639</c:v>
                </c:pt>
                <c:pt idx="404">
                  <c:v>3.7499998809999999</c:v>
                </c:pt>
                <c:pt idx="405">
                  <c:v>2.7300000190000002</c:v>
                </c:pt>
                <c:pt idx="406">
                  <c:v>2.3200000520000001</c:v>
                </c:pt>
                <c:pt idx="407">
                  <c:v>1.3200000519999999</c:v>
                </c:pt>
                <c:pt idx="408">
                  <c:v>1.31596639</c:v>
                </c:pt>
                <c:pt idx="409">
                  <c:v>6.1699999569999999</c:v>
                </c:pt>
                <c:pt idx="410">
                  <c:v>4.9400000569999998</c:v>
                </c:pt>
                <c:pt idx="411">
                  <c:v>1.31596639</c:v>
                </c:pt>
                <c:pt idx="412">
                  <c:v>1.31596639</c:v>
                </c:pt>
                <c:pt idx="413">
                  <c:v>1.31596639</c:v>
                </c:pt>
                <c:pt idx="414">
                  <c:v>6.3400001530000001</c:v>
                </c:pt>
                <c:pt idx="415">
                  <c:v>0.86000001400000003</c:v>
                </c:pt>
                <c:pt idx="416">
                  <c:v>1.3500000240000001</c:v>
                </c:pt>
                <c:pt idx="417">
                  <c:v>39.25000095</c:v>
                </c:pt>
                <c:pt idx="418">
                  <c:v>12.51000035</c:v>
                </c:pt>
                <c:pt idx="419">
                  <c:v>1.31596639</c:v>
                </c:pt>
                <c:pt idx="420">
                  <c:v>4.079999924</c:v>
                </c:pt>
                <c:pt idx="421">
                  <c:v>1.31596639</c:v>
                </c:pt>
                <c:pt idx="422">
                  <c:v>4.5500001909999996</c:v>
                </c:pt>
                <c:pt idx="423">
                  <c:v>1.31596639</c:v>
                </c:pt>
                <c:pt idx="424">
                  <c:v>8.9100000860000002</c:v>
                </c:pt>
                <c:pt idx="425">
                  <c:v>1.31596639</c:v>
                </c:pt>
                <c:pt idx="426">
                  <c:v>1.6100000139999999</c:v>
                </c:pt>
                <c:pt idx="427">
                  <c:v>4.3000001909999996</c:v>
                </c:pt>
                <c:pt idx="428">
                  <c:v>2.869999945</c:v>
                </c:pt>
                <c:pt idx="429">
                  <c:v>1.559999943</c:v>
                </c:pt>
                <c:pt idx="430">
                  <c:v>1.5700000519999999</c:v>
                </c:pt>
                <c:pt idx="431">
                  <c:v>3.210000038</c:v>
                </c:pt>
                <c:pt idx="432">
                  <c:v>1.31596639</c:v>
                </c:pt>
                <c:pt idx="433">
                  <c:v>1.31596639</c:v>
                </c:pt>
                <c:pt idx="434">
                  <c:v>1.31596639</c:v>
                </c:pt>
                <c:pt idx="435">
                  <c:v>1.31596639</c:v>
                </c:pt>
                <c:pt idx="436">
                  <c:v>1.31596639</c:v>
                </c:pt>
                <c:pt idx="437">
                  <c:v>1.31596639</c:v>
                </c:pt>
                <c:pt idx="438">
                  <c:v>1.3799999949999999</c:v>
                </c:pt>
                <c:pt idx="439">
                  <c:v>1.31596639</c:v>
                </c:pt>
                <c:pt idx="440">
                  <c:v>2.8399999139999998</c:v>
                </c:pt>
                <c:pt idx="441">
                  <c:v>1.3200000519999999</c:v>
                </c:pt>
                <c:pt idx="442">
                  <c:v>1.31596639</c:v>
                </c:pt>
                <c:pt idx="443">
                  <c:v>1.519999981</c:v>
                </c:pt>
                <c:pt idx="444">
                  <c:v>1.31596639</c:v>
                </c:pt>
                <c:pt idx="445">
                  <c:v>0.980000019</c:v>
                </c:pt>
                <c:pt idx="446">
                  <c:v>1.31596639</c:v>
                </c:pt>
                <c:pt idx="447">
                  <c:v>1.31596639</c:v>
                </c:pt>
                <c:pt idx="448">
                  <c:v>1.4099999670000001</c:v>
                </c:pt>
                <c:pt idx="449">
                  <c:v>1.31596639</c:v>
                </c:pt>
                <c:pt idx="450">
                  <c:v>1.31596639</c:v>
                </c:pt>
                <c:pt idx="451">
                  <c:v>1.31596639</c:v>
                </c:pt>
                <c:pt idx="452">
                  <c:v>1.31596639</c:v>
                </c:pt>
                <c:pt idx="453">
                  <c:v>1.31596639</c:v>
                </c:pt>
                <c:pt idx="454">
                  <c:v>1.31596639</c:v>
                </c:pt>
                <c:pt idx="455">
                  <c:v>1.31596639</c:v>
                </c:pt>
                <c:pt idx="456">
                  <c:v>1.31596639</c:v>
                </c:pt>
                <c:pt idx="457">
                  <c:v>1.31596639</c:v>
                </c:pt>
                <c:pt idx="458">
                  <c:v>4.329999924</c:v>
                </c:pt>
                <c:pt idx="459">
                  <c:v>1.31596639</c:v>
                </c:pt>
                <c:pt idx="460">
                  <c:v>1.31596639</c:v>
                </c:pt>
                <c:pt idx="461">
                  <c:v>1.0700000519999999</c:v>
                </c:pt>
                <c:pt idx="462">
                  <c:v>1.31596639</c:v>
                </c:pt>
                <c:pt idx="463">
                  <c:v>1.31596639</c:v>
                </c:pt>
                <c:pt idx="464">
                  <c:v>1.31596639</c:v>
                </c:pt>
                <c:pt idx="465">
                  <c:v>1.5</c:v>
                </c:pt>
                <c:pt idx="466">
                  <c:v>1.31596639</c:v>
                </c:pt>
                <c:pt idx="467">
                  <c:v>1.31596639</c:v>
                </c:pt>
                <c:pt idx="468">
                  <c:v>1.230000019</c:v>
                </c:pt>
                <c:pt idx="469">
                  <c:v>1.31596639</c:v>
                </c:pt>
                <c:pt idx="470">
                  <c:v>1.31596639</c:v>
                </c:pt>
                <c:pt idx="471">
                  <c:v>1.31596639</c:v>
                </c:pt>
                <c:pt idx="472">
                  <c:v>4.6599998469999999</c:v>
                </c:pt>
                <c:pt idx="473">
                  <c:v>1.31596639</c:v>
                </c:pt>
                <c:pt idx="474">
                  <c:v>1.539999962</c:v>
                </c:pt>
                <c:pt idx="475">
                  <c:v>2.7200000289999999</c:v>
                </c:pt>
                <c:pt idx="476">
                  <c:v>4.2899999620000004</c:v>
                </c:pt>
                <c:pt idx="477">
                  <c:v>3.25</c:v>
                </c:pt>
                <c:pt idx="478">
                  <c:v>1.31596639</c:v>
                </c:pt>
                <c:pt idx="479">
                  <c:v>1.5800000430000001</c:v>
                </c:pt>
                <c:pt idx="480">
                  <c:v>2.619999886</c:v>
                </c:pt>
                <c:pt idx="481">
                  <c:v>1.31596639</c:v>
                </c:pt>
                <c:pt idx="482">
                  <c:v>1.31596639</c:v>
                </c:pt>
                <c:pt idx="483">
                  <c:v>1.539999962</c:v>
                </c:pt>
                <c:pt idx="484">
                  <c:v>1.5900000329999999</c:v>
                </c:pt>
                <c:pt idx="485">
                  <c:v>1.3899999860000001</c:v>
                </c:pt>
                <c:pt idx="486">
                  <c:v>12.39000034</c:v>
                </c:pt>
                <c:pt idx="487">
                  <c:v>1.31596639</c:v>
                </c:pt>
                <c:pt idx="488">
                  <c:v>1.31596639</c:v>
                </c:pt>
                <c:pt idx="489">
                  <c:v>1.31596639</c:v>
                </c:pt>
                <c:pt idx="490">
                  <c:v>0.97000002900000004</c:v>
                </c:pt>
                <c:pt idx="491">
                  <c:v>1.31596639</c:v>
                </c:pt>
                <c:pt idx="492">
                  <c:v>3.1500000950000002</c:v>
                </c:pt>
                <c:pt idx="493">
                  <c:v>11.94999981</c:v>
                </c:pt>
                <c:pt idx="494">
                  <c:v>1.3600000139999999</c:v>
                </c:pt>
                <c:pt idx="495">
                  <c:v>1.31596639</c:v>
                </c:pt>
                <c:pt idx="496">
                  <c:v>1.31596639</c:v>
                </c:pt>
                <c:pt idx="497">
                  <c:v>1.31596639</c:v>
                </c:pt>
                <c:pt idx="498">
                  <c:v>1.31596639</c:v>
                </c:pt>
                <c:pt idx="499">
                  <c:v>1.480000019</c:v>
                </c:pt>
                <c:pt idx="500">
                  <c:v>1.31596639</c:v>
                </c:pt>
                <c:pt idx="501">
                  <c:v>1.480000019</c:v>
                </c:pt>
                <c:pt idx="502">
                  <c:v>1.31596639</c:v>
                </c:pt>
                <c:pt idx="503">
                  <c:v>7.2699999809999998</c:v>
                </c:pt>
                <c:pt idx="504">
                  <c:v>0.40999999599999998</c:v>
                </c:pt>
                <c:pt idx="505">
                  <c:v>2.6800000669999999</c:v>
                </c:pt>
                <c:pt idx="506">
                  <c:v>1.31596639</c:v>
                </c:pt>
                <c:pt idx="507">
                  <c:v>1.31596639</c:v>
                </c:pt>
                <c:pt idx="508">
                  <c:v>6.079999924</c:v>
                </c:pt>
                <c:pt idx="509">
                  <c:v>1.5099999900000001</c:v>
                </c:pt>
                <c:pt idx="510">
                  <c:v>0</c:v>
                </c:pt>
                <c:pt idx="511">
                  <c:v>1.31596639</c:v>
                </c:pt>
                <c:pt idx="512">
                  <c:v>2.0999999050000002</c:v>
                </c:pt>
                <c:pt idx="513">
                  <c:v>1.559999943</c:v>
                </c:pt>
                <c:pt idx="514">
                  <c:v>2.960000038</c:v>
                </c:pt>
                <c:pt idx="515">
                  <c:v>12.369999890000001</c:v>
                </c:pt>
                <c:pt idx="516">
                  <c:v>1.31596639</c:v>
                </c:pt>
                <c:pt idx="517">
                  <c:v>1.31596639</c:v>
                </c:pt>
                <c:pt idx="518">
                  <c:v>254.04999599999999</c:v>
                </c:pt>
                <c:pt idx="519">
                  <c:v>122.4</c:v>
                </c:pt>
                <c:pt idx="520">
                  <c:v>4.2688235289999996</c:v>
                </c:pt>
                <c:pt idx="521">
                  <c:v>86.330001120000006</c:v>
                </c:pt>
                <c:pt idx="522">
                  <c:v>161.90999909999999</c:v>
                </c:pt>
                <c:pt idx="523">
                  <c:v>1.8200000519999999</c:v>
                </c:pt>
                <c:pt idx="524">
                  <c:v>236.76999860000001</c:v>
                </c:pt>
                <c:pt idx="525">
                  <c:v>639.94999810000002</c:v>
                </c:pt>
                <c:pt idx="526">
                  <c:v>1.5900000329999999</c:v>
                </c:pt>
                <c:pt idx="527">
                  <c:v>52.970000149999997</c:v>
                </c:pt>
                <c:pt idx="528">
                  <c:v>360.15000149999997</c:v>
                </c:pt>
                <c:pt idx="529">
                  <c:v>16.520000100000001</c:v>
                </c:pt>
                <c:pt idx="530">
                  <c:v>1.539999962</c:v>
                </c:pt>
                <c:pt idx="531">
                  <c:v>163.8999972</c:v>
                </c:pt>
                <c:pt idx="532">
                  <c:v>210.36000060000001</c:v>
                </c:pt>
                <c:pt idx="533">
                  <c:v>35.730000259999997</c:v>
                </c:pt>
                <c:pt idx="534">
                  <c:v>215.83999940000001</c:v>
                </c:pt>
                <c:pt idx="535">
                  <c:v>3.800000072</c:v>
                </c:pt>
                <c:pt idx="536">
                  <c:v>96.800000549999993</c:v>
                </c:pt>
                <c:pt idx="537">
                  <c:v>157.32999799999999</c:v>
                </c:pt>
                <c:pt idx="538">
                  <c:v>26.569999459999998</c:v>
                </c:pt>
                <c:pt idx="539">
                  <c:v>93.089999910000003</c:v>
                </c:pt>
                <c:pt idx="540">
                  <c:v>78.920000200000004</c:v>
                </c:pt>
                <c:pt idx="541">
                  <c:v>103.15000019999999</c:v>
                </c:pt>
                <c:pt idx="542">
                  <c:v>36.530000209999997</c:v>
                </c:pt>
                <c:pt idx="543">
                  <c:v>28.85000002</c:v>
                </c:pt>
                <c:pt idx="544">
                  <c:v>257.70999860000001</c:v>
                </c:pt>
                <c:pt idx="545">
                  <c:v>7.2200001479999996</c:v>
                </c:pt>
                <c:pt idx="546">
                  <c:v>7.8999999760000001</c:v>
                </c:pt>
                <c:pt idx="547">
                  <c:v>62.060000420000001</c:v>
                </c:pt>
                <c:pt idx="548">
                  <c:v>2.0999999050000002</c:v>
                </c:pt>
                <c:pt idx="549">
                  <c:v>14.14000046</c:v>
                </c:pt>
                <c:pt idx="550">
                  <c:v>23.730000260000001</c:v>
                </c:pt>
                <c:pt idx="551">
                  <c:v>1.710000038</c:v>
                </c:pt>
                <c:pt idx="552">
                  <c:v>9.4400000570000007</c:v>
                </c:pt>
                <c:pt idx="553">
                  <c:v>27.799999240000002</c:v>
                </c:pt>
                <c:pt idx="554">
                  <c:v>67.650000570000003</c:v>
                </c:pt>
                <c:pt idx="555">
                  <c:v>2.9800000190000002</c:v>
                </c:pt>
                <c:pt idx="556">
                  <c:v>3.2400000100000002</c:v>
                </c:pt>
                <c:pt idx="557">
                  <c:v>52.26000011</c:v>
                </c:pt>
                <c:pt idx="558">
                  <c:v>13.0400002</c:v>
                </c:pt>
                <c:pt idx="559">
                  <c:v>38.389999750000001</c:v>
                </c:pt>
                <c:pt idx="560">
                  <c:v>138.7699997</c:v>
                </c:pt>
                <c:pt idx="561">
                  <c:v>260.3800013</c:v>
                </c:pt>
                <c:pt idx="562">
                  <c:v>8.5499999520000003</c:v>
                </c:pt>
                <c:pt idx="563">
                  <c:v>15.63000023</c:v>
                </c:pt>
                <c:pt idx="564">
                  <c:v>60.199999570000003</c:v>
                </c:pt>
                <c:pt idx="565">
                  <c:v>34.190000060000003</c:v>
                </c:pt>
                <c:pt idx="566">
                  <c:v>3.2400000100000002</c:v>
                </c:pt>
                <c:pt idx="567">
                  <c:v>5.1400001050000004</c:v>
                </c:pt>
                <c:pt idx="568">
                  <c:v>216.5599982</c:v>
                </c:pt>
                <c:pt idx="569">
                  <c:v>93.070000410000006</c:v>
                </c:pt>
                <c:pt idx="570">
                  <c:v>56.059999230000003</c:v>
                </c:pt>
                <c:pt idx="571">
                  <c:v>54.099998710000001</c:v>
                </c:pt>
                <c:pt idx="572">
                  <c:v>7.8000000719999996</c:v>
                </c:pt>
                <c:pt idx="573">
                  <c:v>5.2200000290000004</c:v>
                </c:pt>
                <c:pt idx="574">
                  <c:v>358.55000289999998</c:v>
                </c:pt>
                <c:pt idx="575">
                  <c:v>280.98999950000001</c:v>
                </c:pt>
                <c:pt idx="576">
                  <c:v>115.1200008</c:v>
                </c:pt>
                <c:pt idx="577">
                  <c:v>219.77000200000001</c:v>
                </c:pt>
                <c:pt idx="578">
                  <c:v>52.019999859999999</c:v>
                </c:pt>
                <c:pt idx="579">
                  <c:v>35.309999939999997</c:v>
                </c:pt>
                <c:pt idx="580">
                  <c:v>63.320001009999999</c:v>
                </c:pt>
                <c:pt idx="581">
                  <c:v>54.240000369999997</c:v>
                </c:pt>
                <c:pt idx="582">
                  <c:v>65.229999960000001</c:v>
                </c:pt>
                <c:pt idx="583">
                  <c:v>4.2100000380000004</c:v>
                </c:pt>
                <c:pt idx="584">
                  <c:v>48.609999780000003</c:v>
                </c:pt>
                <c:pt idx="585">
                  <c:v>13.91999972</c:v>
                </c:pt>
                <c:pt idx="586">
                  <c:v>11.059999700000001</c:v>
                </c:pt>
                <c:pt idx="587">
                  <c:v>5.5541176390000002</c:v>
                </c:pt>
                <c:pt idx="588">
                  <c:v>87.420000790000003</c:v>
                </c:pt>
                <c:pt idx="589">
                  <c:v>1.6599999670000001</c:v>
                </c:pt>
                <c:pt idx="590">
                  <c:v>6.7400000100000002</c:v>
                </c:pt>
                <c:pt idx="591">
                  <c:v>8.2200002669999996</c:v>
                </c:pt>
                <c:pt idx="592">
                  <c:v>5.5800000430000001</c:v>
                </c:pt>
                <c:pt idx="593">
                  <c:v>9.2299998999999993</c:v>
                </c:pt>
                <c:pt idx="594">
                  <c:v>34.229999720000002</c:v>
                </c:pt>
                <c:pt idx="595">
                  <c:v>3.1499999760000001</c:v>
                </c:pt>
                <c:pt idx="596">
                  <c:v>20.209999400000001</c:v>
                </c:pt>
                <c:pt idx="597">
                  <c:v>59.439999819999997</c:v>
                </c:pt>
                <c:pt idx="598">
                  <c:v>38.589999679999998</c:v>
                </c:pt>
                <c:pt idx="599">
                  <c:v>2.8064285739999999</c:v>
                </c:pt>
                <c:pt idx="600">
                  <c:v>21.849999789999998</c:v>
                </c:pt>
                <c:pt idx="601">
                  <c:v>1.960000038</c:v>
                </c:pt>
                <c:pt idx="602">
                  <c:v>22.320000050000001</c:v>
                </c:pt>
                <c:pt idx="603">
                  <c:v>110.23999910000001</c:v>
                </c:pt>
                <c:pt idx="604">
                  <c:v>29.750000480000001</c:v>
                </c:pt>
                <c:pt idx="605">
                  <c:v>18.470000150000001</c:v>
                </c:pt>
                <c:pt idx="606">
                  <c:v>36.240000250000001</c:v>
                </c:pt>
                <c:pt idx="607">
                  <c:v>76.439999580000006</c:v>
                </c:pt>
                <c:pt idx="608">
                  <c:v>2.8064285739999999</c:v>
                </c:pt>
                <c:pt idx="609">
                  <c:v>11.80000019</c:v>
                </c:pt>
                <c:pt idx="610">
                  <c:v>26.819999809999999</c:v>
                </c:pt>
                <c:pt idx="611">
                  <c:v>65.670001150000004</c:v>
                </c:pt>
                <c:pt idx="612">
                  <c:v>32.240000250000001</c:v>
                </c:pt>
                <c:pt idx="613">
                  <c:v>245.5999999</c:v>
                </c:pt>
                <c:pt idx="614">
                  <c:v>17.640000100000002</c:v>
                </c:pt>
                <c:pt idx="615">
                  <c:v>38.549999360000001</c:v>
                </c:pt>
                <c:pt idx="616">
                  <c:v>40.75999951</c:v>
                </c:pt>
                <c:pt idx="617">
                  <c:v>6.3700000049999996</c:v>
                </c:pt>
                <c:pt idx="618">
                  <c:v>2.8064285739999999</c:v>
                </c:pt>
                <c:pt idx="619">
                  <c:v>89.760000469999994</c:v>
                </c:pt>
                <c:pt idx="620">
                  <c:v>16.1500001</c:v>
                </c:pt>
                <c:pt idx="621">
                  <c:v>189.12999840000001</c:v>
                </c:pt>
                <c:pt idx="622">
                  <c:v>8.5299998519999995</c:v>
                </c:pt>
                <c:pt idx="623">
                  <c:v>67.770001289999996</c:v>
                </c:pt>
                <c:pt idx="624">
                  <c:v>96.8999989</c:v>
                </c:pt>
                <c:pt idx="625">
                  <c:v>37.130000109999997</c:v>
                </c:pt>
                <c:pt idx="626">
                  <c:v>53.15999961</c:v>
                </c:pt>
                <c:pt idx="627">
                  <c:v>192.92999950000001</c:v>
                </c:pt>
                <c:pt idx="628">
                  <c:v>236.11999879999999</c:v>
                </c:pt>
                <c:pt idx="629">
                  <c:v>12.57000017</c:v>
                </c:pt>
                <c:pt idx="630">
                  <c:v>12.580000399999999</c:v>
                </c:pt>
                <c:pt idx="631">
                  <c:v>28.049999589999999</c:v>
                </c:pt>
                <c:pt idx="632">
                  <c:v>83.480001209999998</c:v>
                </c:pt>
                <c:pt idx="633">
                  <c:v>30.479999899999999</c:v>
                </c:pt>
                <c:pt idx="634">
                  <c:v>20.299999830000001</c:v>
                </c:pt>
                <c:pt idx="635">
                  <c:v>131.5799983</c:v>
                </c:pt>
                <c:pt idx="636">
                  <c:v>14.62999988</c:v>
                </c:pt>
                <c:pt idx="637">
                  <c:v>64.469999310000006</c:v>
                </c:pt>
                <c:pt idx="638">
                  <c:v>30.15000057</c:v>
                </c:pt>
                <c:pt idx="639">
                  <c:v>62.250000239999999</c:v>
                </c:pt>
                <c:pt idx="640">
                  <c:v>78.039999839999993</c:v>
                </c:pt>
                <c:pt idx="641">
                  <c:v>3.4000000950000002</c:v>
                </c:pt>
                <c:pt idx="642">
                  <c:v>14.830000399999999</c:v>
                </c:pt>
                <c:pt idx="643">
                  <c:v>22.42999983</c:v>
                </c:pt>
                <c:pt idx="644">
                  <c:v>44.14000034</c:v>
                </c:pt>
                <c:pt idx="645">
                  <c:v>69.659999970000001</c:v>
                </c:pt>
                <c:pt idx="646">
                  <c:v>16.269999980000001</c:v>
                </c:pt>
                <c:pt idx="647">
                  <c:v>5.7899999019999999</c:v>
                </c:pt>
                <c:pt idx="648">
                  <c:v>42.080000159999997</c:v>
                </c:pt>
                <c:pt idx="649">
                  <c:v>67.669999840000003</c:v>
                </c:pt>
                <c:pt idx="650">
                  <c:v>34.070000890000003</c:v>
                </c:pt>
                <c:pt idx="651">
                  <c:v>41.71999967</c:v>
                </c:pt>
                <c:pt idx="652">
                  <c:v>19.569999809999999</c:v>
                </c:pt>
                <c:pt idx="653">
                  <c:v>57.37</c:v>
                </c:pt>
                <c:pt idx="654">
                  <c:v>17.36999965</c:v>
                </c:pt>
                <c:pt idx="655">
                  <c:v>100.28999899999999</c:v>
                </c:pt>
                <c:pt idx="656">
                  <c:v>3.7099999189999999</c:v>
                </c:pt>
                <c:pt idx="657">
                  <c:v>23.209999799999999</c:v>
                </c:pt>
                <c:pt idx="658">
                  <c:v>1.31596639</c:v>
                </c:pt>
                <c:pt idx="659">
                  <c:v>177.88999920000001</c:v>
                </c:pt>
                <c:pt idx="660">
                  <c:v>66.770000100000004</c:v>
                </c:pt>
                <c:pt idx="661">
                  <c:v>32.679999950000003</c:v>
                </c:pt>
                <c:pt idx="662">
                  <c:v>420.5799983</c:v>
                </c:pt>
                <c:pt idx="663">
                  <c:v>87.550000670000003</c:v>
                </c:pt>
                <c:pt idx="664">
                  <c:v>232.37000080000001</c:v>
                </c:pt>
                <c:pt idx="665">
                  <c:v>150.1400012</c:v>
                </c:pt>
                <c:pt idx="666">
                  <c:v>96.48000073</c:v>
                </c:pt>
                <c:pt idx="667">
                  <c:v>95.510001299999999</c:v>
                </c:pt>
                <c:pt idx="668">
                  <c:v>72.310000299999999</c:v>
                </c:pt>
                <c:pt idx="669">
                  <c:v>2.8064285739999999</c:v>
                </c:pt>
                <c:pt idx="670">
                  <c:v>9.2099999189999995</c:v>
                </c:pt>
                <c:pt idx="671">
                  <c:v>254.2500038</c:v>
                </c:pt>
                <c:pt idx="672">
                  <c:v>11.170000310000001</c:v>
                </c:pt>
                <c:pt idx="673">
                  <c:v>34.230000259999997</c:v>
                </c:pt>
                <c:pt idx="674">
                  <c:v>25.26000011</c:v>
                </c:pt>
                <c:pt idx="675">
                  <c:v>1.289999962</c:v>
                </c:pt>
                <c:pt idx="676">
                  <c:v>113.99000119999999</c:v>
                </c:pt>
                <c:pt idx="677">
                  <c:v>121.0999982</c:v>
                </c:pt>
                <c:pt idx="678">
                  <c:v>98.700000169999996</c:v>
                </c:pt>
                <c:pt idx="679">
                  <c:v>8.8000000719999996</c:v>
                </c:pt>
                <c:pt idx="680">
                  <c:v>9.9299999480000007</c:v>
                </c:pt>
                <c:pt idx="681">
                  <c:v>53.38999939</c:v>
                </c:pt>
                <c:pt idx="682">
                  <c:v>3.7699999810000002</c:v>
                </c:pt>
                <c:pt idx="683">
                  <c:v>3.1900000570000002</c:v>
                </c:pt>
                <c:pt idx="684">
                  <c:v>24.179999949999999</c:v>
                </c:pt>
                <c:pt idx="685">
                  <c:v>76.899999679999993</c:v>
                </c:pt>
                <c:pt idx="686">
                  <c:v>14.520000100000001</c:v>
                </c:pt>
                <c:pt idx="687">
                  <c:v>36.170000549999997</c:v>
                </c:pt>
                <c:pt idx="688">
                  <c:v>38.440000769999997</c:v>
                </c:pt>
                <c:pt idx="689">
                  <c:v>61.929999950000003</c:v>
                </c:pt>
                <c:pt idx="690">
                  <c:v>70.410000800000006</c:v>
                </c:pt>
                <c:pt idx="691">
                  <c:v>37.5999999</c:v>
                </c:pt>
                <c:pt idx="692">
                  <c:v>20.590000270000001</c:v>
                </c:pt>
                <c:pt idx="693">
                  <c:v>24.780000210000001</c:v>
                </c:pt>
                <c:pt idx="694">
                  <c:v>29.53999937</c:v>
                </c:pt>
                <c:pt idx="695">
                  <c:v>37.849999789999998</c:v>
                </c:pt>
                <c:pt idx="696">
                  <c:v>2.290000021</c:v>
                </c:pt>
                <c:pt idx="697">
                  <c:v>24.190000300000001</c:v>
                </c:pt>
                <c:pt idx="698">
                  <c:v>8.5199999809999998</c:v>
                </c:pt>
                <c:pt idx="699">
                  <c:v>163.36000000000001</c:v>
                </c:pt>
                <c:pt idx="700">
                  <c:v>58.140000049999998</c:v>
                </c:pt>
                <c:pt idx="701">
                  <c:v>29.309999820000002</c:v>
                </c:pt>
                <c:pt idx="702">
                  <c:v>116.3399996</c:v>
                </c:pt>
                <c:pt idx="703">
                  <c:v>60.899999139999998</c:v>
                </c:pt>
                <c:pt idx="704">
                  <c:v>40.020000930000002</c:v>
                </c:pt>
                <c:pt idx="705">
                  <c:v>260.06999839999997</c:v>
                </c:pt>
                <c:pt idx="706">
                  <c:v>359.47000009999999</c:v>
                </c:pt>
                <c:pt idx="707">
                  <c:v>105.7099996</c:v>
                </c:pt>
                <c:pt idx="708">
                  <c:v>10.66000009</c:v>
                </c:pt>
                <c:pt idx="709">
                  <c:v>143.30000089999999</c:v>
                </c:pt>
                <c:pt idx="710">
                  <c:v>65.029998539999994</c:v>
                </c:pt>
                <c:pt idx="711">
                  <c:v>117.55999970000001</c:v>
                </c:pt>
                <c:pt idx="712">
                  <c:v>143.4300001</c:v>
                </c:pt>
                <c:pt idx="713">
                  <c:v>9.6599998469999999</c:v>
                </c:pt>
                <c:pt idx="714">
                  <c:v>124.7999995</c:v>
                </c:pt>
                <c:pt idx="715">
                  <c:v>98.550000190000006</c:v>
                </c:pt>
                <c:pt idx="716">
                  <c:v>40.77000022</c:v>
                </c:pt>
                <c:pt idx="717">
                  <c:v>134.8799999</c:v>
                </c:pt>
                <c:pt idx="718">
                  <c:v>19.359999899999998</c:v>
                </c:pt>
                <c:pt idx="719">
                  <c:v>1.31596639</c:v>
                </c:pt>
                <c:pt idx="720">
                  <c:v>43.010000349999999</c:v>
                </c:pt>
                <c:pt idx="721">
                  <c:v>42.629999759999997</c:v>
                </c:pt>
                <c:pt idx="722">
                  <c:v>75.789999839999993</c:v>
                </c:pt>
                <c:pt idx="723">
                  <c:v>7.7100000380000004</c:v>
                </c:pt>
                <c:pt idx="724">
                  <c:v>14.03999984</c:v>
                </c:pt>
                <c:pt idx="725">
                  <c:v>39.85999966</c:v>
                </c:pt>
                <c:pt idx="726">
                  <c:v>36.779999609999997</c:v>
                </c:pt>
                <c:pt idx="727">
                  <c:v>54.869999530000001</c:v>
                </c:pt>
                <c:pt idx="728">
                  <c:v>87.789999600000002</c:v>
                </c:pt>
                <c:pt idx="729">
                  <c:v>6.7300000190000002</c:v>
                </c:pt>
                <c:pt idx="730">
                  <c:v>76.839999320000004</c:v>
                </c:pt>
                <c:pt idx="731">
                  <c:v>15.539999720000001</c:v>
                </c:pt>
                <c:pt idx="732">
                  <c:v>17.670000080000001</c:v>
                </c:pt>
                <c:pt idx="733">
                  <c:v>49.600000139999999</c:v>
                </c:pt>
                <c:pt idx="734">
                  <c:v>53.269999030000001</c:v>
                </c:pt>
                <c:pt idx="735">
                  <c:v>126.9299996</c:v>
                </c:pt>
                <c:pt idx="736">
                  <c:v>179.620001</c:v>
                </c:pt>
                <c:pt idx="737">
                  <c:v>38.420000430000002</c:v>
                </c:pt>
                <c:pt idx="738">
                  <c:v>58.5999999</c:v>
                </c:pt>
                <c:pt idx="739">
                  <c:v>39.72999978</c:v>
                </c:pt>
                <c:pt idx="740">
                  <c:v>19.11000001</c:v>
                </c:pt>
                <c:pt idx="741">
                  <c:v>15.810000179999999</c:v>
                </c:pt>
                <c:pt idx="742">
                  <c:v>140.97000220000001</c:v>
                </c:pt>
                <c:pt idx="743">
                  <c:v>60.760000230000003</c:v>
                </c:pt>
                <c:pt idx="744">
                  <c:v>13.51000011</c:v>
                </c:pt>
                <c:pt idx="745">
                  <c:v>55.100000020000003</c:v>
                </c:pt>
                <c:pt idx="746">
                  <c:v>12.630000109999999</c:v>
                </c:pt>
                <c:pt idx="747">
                  <c:v>81.360000249999999</c:v>
                </c:pt>
                <c:pt idx="748">
                  <c:v>16.470000030000001</c:v>
                </c:pt>
                <c:pt idx="749">
                  <c:v>31.029999969999999</c:v>
                </c:pt>
                <c:pt idx="750">
                  <c:v>60.729999659999997</c:v>
                </c:pt>
                <c:pt idx="751">
                  <c:v>74.830001350000003</c:v>
                </c:pt>
                <c:pt idx="752">
                  <c:v>7.4800000190000002</c:v>
                </c:pt>
                <c:pt idx="753">
                  <c:v>36.480000500000003</c:v>
                </c:pt>
                <c:pt idx="754">
                  <c:v>68.060000540000004</c:v>
                </c:pt>
                <c:pt idx="755">
                  <c:v>7.8799999950000004</c:v>
                </c:pt>
                <c:pt idx="756">
                  <c:v>1.460000038</c:v>
                </c:pt>
                <c:pt idx="757">
                  <c:v>123.5500004</c:v>
                </c:pt>
                <c:pt idx="758">
                  <c:v>135.75000120000001</c:v>
                </c:pt>
                <c:pt idx="759">
                  <c:v>116.8800001</c:v>
                </c:pt>
                <c:pt idx="760">
                  <c:v>365.6600009</c:v>
                </c:pt>
                <c:pt idx="761">
                  <c:v>128.27999879999999</c:v>
                </c:pt>
                <c:pt idx="762">
                  <c:v>10.779999849999999</c:v>
                </c:pt>
                <c:pt idx="763">
                  <c:v>133.69999859999999</c:v>
                </c:pt>
                <c:pt idx="764">
                  <c:v>64.879999519999998</c:v>
                </c:pt>
                <c:pt idx="765">
                  <c:v>603.38000199999999</c:v>
                </c:pt>
                <c:pt idx="766">
                  <c:v>220.559999</c:v>
                </c:pt>
                <c:pt idx="767">
                  <c:v>33.899999979999997</c:v>
                </c:pt>
                <c:pt idx="768">
                  <c:v>318.97000320000001</c:v>
                </c:pt>
                <c:pt idx="769">
                  <c:v>248.64000010000001</c:v>
                </c:pt>
                <c:pt idx="770">
                  <c:v>40.930000069999998</c:v>
                </c:pt>
                <c:pt idx="771">
                  <c:v>109.2500008</c:v>
                </c:pt>
                <c:pt idx="772">
                  <c:v>134.11999750000001</c:v>
                </c:pt>
                <c:pt idx="773">
                  <c:v>103.3899996</c:v>
                </c:pt>
                <c:pt idx="774">
                  <c:v>116.5599996</c:v>
                </c:pt>
                <c:pt idx="775">
                  <c:v>120.2999994</c:v>
                </c:pt>
                <c:pt idx="776">
                  <c:v>25.459999679999999</c:v>
                </c:pt>
                <c:pt idx="777">
                  <c:v>35.67999983</c:v>
                </c:pt>
                <c:pt idx="778">
                  <c:v>131.78000059999999</c:v>
                </c:pt>
                <c:pt idx="779">
                  <c:v>29.91000021</c:v>
                </c:pt>
                <c:pt idx="780">
                  <c:v>46.790000200000001</c:v>
                </c:pt>
                <c:pt idx="781">
                  <c:v>3.1899999380000001</c:v>
                </c:pt>
                <c:pt idx="782">
                  <c:v>16.67999983</c:v>
                </c:pt>
                <c:pt idx="783">
                  <c:v>11.11000013</c:v>
                </c:pt>
                <c:pt idx="784">
                  <c:v>127.56999930000001</c:v>
                </c:pt>
                <c:pt idx="785">
                  <c:v>11.009999990000001</c:v>
                </c:pt>
                <c:pt idx="786">
                  <c:v>3.5999999050000002</c:v>
                </c:pt>
                <c:pt idx="787">
                  <c:v>33.659999970000001</c:v>
                </c:pt>
                <c:pt idx="788">
                  <c:v>33.3499999</c:v>
                </c:pt>
                <c:pt idx="789">
                  <c:v>128.6099997</c:v>
                </c:pt>
                <c:pt idx="790">
                  <c:v>33.930000309999997</c:v>
                </c:pt>
                <c:pt idx="791">
                  <c:v>36.440000300000001</c:v>
                </c:pt>
                <c:pt idx="792">
                  <c:v>5.7699999809999998</c:v>
                </c:pt>
                <c:pt idx="793">
                  <c:v>181.72000109999999</c:v>
                </c:pt>
                <c:pt idx="794">
                  <c:v>41.420000080000001</c:v>
                </c:pt>
                <c:pt idx="795">
                  <c:v>58.679999709999997</c:v>
                </c:pt>
                <c:pt idx="796">
                  <c:v>80.339999789999993</c:v>
                </c:pt>
                <c:pt idx="797">
                  <c:v>104.4599996</c:v>
                </c:pt>
                <c:pt idx="798">
                  <c:v>87.730000500000003</c:v>
                </c:pt>
                <c:pt idx="799">
                  <c:v>253.990002</c:v>
                </c:pt>
                <c:pt idx="800">
                  <c:v>39.440000060000003</c:v>
                </c:pt>
                <c:pt idx="801">
                  <c:v>39.049999479999997</c:v>
                </c:pt>
                <c:pt idx="802">
                  <c:v>16.939999579999999</c:v>
                </c:pt>
                <c:pt idx="803">
                  <c:v>142.70999850000001</c:v>
                </c:pt>
                <c:pt idx="804">
                  <c:v>27.299999830000001</c:v>
                </c:pt>
                <c:pt idx="805">
                  <c:v>29.379999399999999</c:v>
                </c:pt>
                <c:pt idx="806">
                  <c:v>277.57999860000001</c:v>
                </c:pt>
                <c:pt idx="807">
                  <c:v>422.84000379999998</c:v>
                </c:pt>
                <c:pt idx="808">
                  <c:v>38.500000829999998</c:v>
                </c:pt>
                <c:pt idx="809">
                  <c:v>17.3299998</c:v>
                </c:pt>
                <c:pt idx="810">
                  <c:v>32.309999939999997</c:v>
                </c:pt>
                <c:pt idx="811">
                  <c:v>41.969999430000001</c:v>
                </c:pt>
                <c:pt idx="812">
                  <c:v>352.44999890000003</c:v>
                </c:pt>
                <c:pt idx="813">
                  <c:v>264.58999970000002</c:v>
                </c:pt>
                <c:pt idx="814">
                  <c:v>158.59999980000001</c:v>
                </c:pt>
                <c:pt idx="815">
                  <c:v>4.7699999809999998</c:v>
                </c:pt>
                <c:pt idx="816">
                  <c:v>4.8200000520000001</c:v>
                </c:pt>
                <c:pt idx="817">
                  <c:v>37.259999989999997</c:v>
                </c:pt>
                <c:pt idx="818">
                  <c:v>39.520000699999997</c:v>
                </c:pt>
                <c:pt idx="819">
                  <c:v>19.47999978</c:v>
                </c:pt>
                <c:pt idx="820">
                  <c:v>16.38</c:v>
                </c:pt>
                <c:pt idx="821">
                  <c:v>22.670000309999999</c:v>
                </c:pt>
                <c:pt idx="822">
                  <c:v>15.99000025</c:v>
                </c:pt>
                <c:pt idx="823">
                  <c:v>17.04999995</c:v>
                </c:pt>
                <c:pt idx="824">
                  <c:v>64.409999970000001</c:v>
                </c:pt>
                <c:pt idx="825">
                  <c:v>44.219999549999997</c:v>
                </c:pt>
                <c:pt idx="826">
                  <c:v>38.180000069999998</c:v>
                </c:pt>
                <c:pt idx="827">
                  <c:v>268.05000200000001</c:v>
                </c:pt>
                <c:pt idx="828">
                  <c:v>77.590000270000004</c:v>
                </c:pt>
                <c:pt idx="829">
                  <c:v>46.779999969999999</c:v>
                </c:pt>
                <c:pt idx="830">
                  <c:v>153.11999750000001</c:v>
                </c:pt>
                <c:pt idx="831">
                  <c:v>55.990000250000001</c:v>
                </c:pt>
                <c:pt idx="832">
                  <c:v>31.540000200000001</c:v>
                </c:pt>
                <c:pt idx="833">
                  <c:v>147.33999900000001</c:v>
                </c:pt>
                <c:pt idx="834">
                  <c:v>159.57000210000001</c:v>
                </c:pt>
                <c:pt idx="835">
                  <c:v>117.6299995</c:v>
                </c:pt>
                <c:pt idx="836">
                  <c:v>171.97999759999999</c:v>
                </c:pt>
                <c:pt idx="837">
                  <c:v>18.100000380000001</c:v>
                </c:pt>
                <c:pt idx="838">
                  <c:v>4.3000001909999996</c:v>
                </c:pt>
                <c:pt idx="839">
                  <c:v>11.570000050000001</c:v>
                </c:pt>
                <c:pt idx="840">
                  <c:v>24.480000019999999</c:v>
                </c:pt>
                <c:pt idx="841">
                  <c:v>169.66999820000001</c:v>
                </c:pt>
                <c:pt idx="842">
                  <c:v>62.14000034</c:v>
                </c:pt>
                <c:pt idx="843">
                  <c:v>76.680000250000006</c:v>
                </c:pt>
                <c:pt idx="844">
                  <c:v>195.14999779999999</c:v>
                </c:pt>
                <c:pt idx="845">
                  <c:v>38.360000130000003</c:v>
                </c:pt>
                <c:pt idx="846">
                  <c:v>24.56999969</c:v>
                </c:pt>
                <c:pt idx="847">
                  <c:v>74.410000319999995</c:v>
                </c:pt>
                <c:pt idx="848">
                  <c:v>33.46999907</c:v>
                </c:pt>
                <c:pt idx="849">
                  <c:v>4.2200000290000004</c:v>
                </c:pt>
                <c:pt idx="850">
                  <c:v>147.67000060000001</c:v>
                </c:pt>
                <c:pt idx="851">
                  <c:v>1.31596639</c:v>
                </c:pt>
                <c:pt idx="852">
                  <c:v>62.140000579999999</c:v>
                </c:pt>
                <c:pt idx="853">
                  <c:v>4.5600000620000003</c:v>
                </c:pt>
                <c:pt idx="854">
                  <c:v>35.059999820000002</c:v>
                </c:pt>
                <c:pt idx="855">
                  <c:v>29.310000179999999</c:v>
                </c:pt>
                <c:pt idx="856">
                  <c:v>169.91999730000001</c:v>
                </c:pt>
                <c:pt idx="857">
                  <c:v>41.63</c:v>
                </c:pt>
                <c:pt idx="858">
                  <c:v>75.700000759999995</c:v>
                </c:pt>
                <c:pt idx="859">
                  <c:v>256.46999820000002</c:v>
                </c:pt>
                <c:pt idx="860">
                  <c:v>612.30000319999999</c:v>
                </c:pt>
                <c:pt idx="861">
                  <c:v>51.840000869999997</c:v>
                </c:pt>
                <c:pt idx="862">
                  <c:v>54.790000200000001</c:v>
                </c:pt>
                <c:pt idx="863">
                  <c:v>179.05000100000001</c:v>
                </c:pt>
                <c:pt idx="864">
                  <c:v>17.740000009999999</c:v>
                </c:pt>
                <c:pt idx="865">
                  <c:v>375.71999629999999</c:v>
                </c:pt>
                <c:pt idx="866">
                  <c:v>1.5700000519999999</c:v>
                </c:pt>
                <c:pt idx="867">
                  <c:v>429.47999809999999</c:v>
                </c:pt>
                <c:pt idx="868">
                  <c:v>95.850000499999993</c:v>
                </c:pt>
                <c:pt idx="869">
                  <c:v>3.8199999330000001</c:v>
                </c:pt>
                <c:pt idx="870">
                  <c:v>226.53999920000001</c:v>
                </c:pt>
                <c:pt idx="871">
                  <c:v>50.72000062</c:v>
                </c:pt>
                <c:pt idx="872">
                  <c:v>54.570000890000003</c:v>
                </c:pt>
                <c:pt idx="873">
                  <c:v>25.220000389999999</c:v>
                </c:pt>
                <c:pt idx="874">
                  <c:v>9.9700002669999996</c:v>
                </c:pt>
                <c:pt idx="875">
                  <c:v>1.730000019</c:v>
                </c:pt>
                <c:pt idx="876">
                  <c:v>123.0900019</c:v>
                </c:pt>
                <c:pt idx="877">
                  <c:v>37.830000159999997</c:v>
                </c:pt>
                <c:pt idx="878">
                  <c:v>33.039999369999997</c:v>
                </c:pt>
                <c:pt idx="879">
                  <c:v>105.0199997</c:v>
                </c:pt>
                <c:pt idx="880">
                  <c:v>1.31596639</c:v>
                </c:pt>
                <c:pt idx="881">
                  <c:v>5.9299999479999999</c:v>
                </c:pt>
                <c:pt idx="882">
                  <c:v>1.31596639</c:v>
                </c:pt>
                <c:pt idx="883">
                  <c:v>3.75</c:v>
                </c:pt>
                <c:pt idx="884">
                  <c:v>343.25999439999998</c:v>
                </c:pt>
                <c:pt idx="885">
                  <c:v>19.189999700000001</c:v>
                </c:pt>
                <c:pt idx="886">
                  <c:v>61.029997710000004</c:v>
                </c:pt>
                <c:pt idx="887">
                  <c:v>56.169999959999998</c:v>
                </c:pt>
                <c:pt idx="888">
                  <c:v>39.230000259999997</c:v>
                </c:pt>
                <c:pt idx="889">
                  <c:v>99.179998400000002</c:v>
                </c:pt>
                <c:pt idx="890">
                  <c:v>16.179999710000001</c:v>
                </c:pt>
                <c:pt idx="891">
                  <c:v>23.970000389999999</c:v>
                </c:pt>
                <c:pt idx="892">
                  <c:v>2.6200000050000001</c:v>
                </c:pt>
                <c:pt idx="893">
                  <c:v>2.7799999710000001</c:v>
                </c:pt>
                <c:pt idx="894">
                  <c:v>1.31596639</c:v>
                </c:pt>
                <c:pt idx="895">
                  <c:v>42.370000359999999</c:v>
                </c:pt>
                <c:pt idx="896">
                  <c:v>22.049999710000002</c:v>
                </c:pt>
                <c:pt idx="897">
                  <c:v>10.319999810000001</c:v>
                </c:pt>
                <c:pt idx="898">
                  <c:v>9.8099999429999993</c:v>
                </c:pt>
                <c:pt idx="899">
                  <c:v>63.450000760000002</c:v>
                </c:pt>
                <c:pt idx="900">
                  <c:v>10.54999995</c:v>
                </c:pt>
                <c:pt idx="901">
                  <c:v>38.940000410000003</c:v>
                </c:pt>
                <c:pt idx="902">
                  <c:v>38.029999609999997</c:v>
                </c:pt>
                <c:pt idx="903">
                  <c:v>314.29999830000003</c:v>
                </c:pt>
                <c:pt idx="904">
                  <c:v>173.76</c:v>
                </c:pt>
                <c:pt idx="905">
                  <c:v>37.320001240000003</c:v>
                </c:pt>
                <c:pt idx="906">
                  <c:v>2.6299999949999999</c:v>
                </c:pt>
                <c:pt idx="907">
                  <c:v>263.81000069999999</c:v>
                </c:pt>
                <c:pt idx="908">
                  <c:v>177.1099993</c:v>
                </c:pt>
                <c:pt idx="909">
                  <c:v>343.41999939999999</c:v>
                </c:pt>
                <c:pt idx="910">
                  <c:v>33.229999419999999</c:v>
                </c:pt>
                <c:pt idx="911">
                  <c:v>234.65999819999999</c:v>
                </c:pt>
                <c:pt idx="912">
                  <c:v>297.82999810000001</c:v>
                </c:pt>
                <c:pt idx="913">
                  <c:v>31.009999629999999</c:v>
                </c:pt>
                <c:pt idx="914">
                  <c:v>84.659998889999997</c:v>
                </c:pt>
                <c:pt idx="915">
                  <c:v>115.8800026</c:v>
                </c:pt>
                <c:pt idx="916">
                  <c:v>84.510000230000003</c:v>
                </c:pt>
                <c:pt idx="917">
                  <c:v>13.05999959</c:v>
                </c:pt>
                <c:pt idx="918">
                  <c:v>23.649999619999999</c:v>
                </c:pt>
                <c:pt idx="919">
                  <c:v>89.350000260000002</c:v>
                </c:pt>
                <c:pt idx="920">
                  <c:v>17.300000189999999</c:v>
                </c:pt>
                <c:pt idx="921">
                  <c:v>23.339999679999998</c:v>
                </c:pt>
                <c:pt idx="922">
                  <c:v>40.960000399999998</c:v>
                </c:pt>
                <c:pt idx="923">
                  <c:v>50.11000001</c:v>
                </c:pt>
                <c:pt idx="924">
                  <c:v>66.790000680000006</c:v>
                </c:pt>
                <c:pt idx="925">
                  <c:v>1.6399999860000001</c:v>
                </c:pt>
                <c:pt idx="926">
                  <c:v>36.229999300000003</c:v>
                </c:pt>
                <c:pt idx="927">
                  <c:v>62.869999890000003</c:v>
                </c:pt>
                <c:pt idx="928">
                  <c:v>71.580000519999999</c:v>
                </c:pt>
                <c:pt idx="929">
                  <c:v>350.50999569999999</c:v>
                </c:pt>
                <c:pt idx="930">
                  <c:v>213.6899986</c:v>
                </c:pt>
                <c:pt idx="931">
                  <c:v>10.96000016</c:v>
                </c:pt>
                <c:pt idx="932">
                  <c:v>37.399999620000003</c:v>
                </c:pt>
                <c:pt idx="933">
                  <c:v>210.8200028</c:v>
                </c:pt>
                <c:pt idx="934">
                  <c:v>42.410000320000002</c:v>
                </c:pt>
                <c:pt idx="935">
                  <c:v>33.199999329999997</c:v>
                </c:pt>
                <c:pt idx="936">
                  <c:v>72.910001039999997</c:v>
                </c:pt>
                <c:pt idx="937">
                  <c:v>293.88000110000002</c:v>
                </c:pt>
                <c:pt idx="938">
                  <c:v>167.0499997</c:v>
                </c:pt>
                <c:pt idx="939">
                  <c:v>123.80000099999999</c:v>
                </c:pt>
                <c:pt idx="940">
                  <c:v>85.700001959999994</c:v>
                </c:pt>
                <c:pt idx="941">
                  <c:v>65.179999710000004</c:v>
                </c:pt>
                <c:pt idx="942">
                  <c:v>46.430000069999998</c:v>
                </c:pt>
                <c:pt idx="943">
                  <c:v>68.559999590000004</c:v>
                </c:pt>
                <c:pt idx="944">
                  <c:v>8.1899999379999997</c:v>
                </c:pt>
                <c:pt idx="945">
                  <c:v>48.549999479999997</c:v>
                </c:pt>
                <c:pt idx="946">
                  <c:v>82.279999020000005</c:v>
                </c:pt>
                <c:pt idx="947">
                  <c:v>71.530001040000002</c:v>
                </c:pt>
                <c:pt idx="948">
                  <c:v>191.419996</c:v>
                </c:pt>
                <c:pt idx="949">
                  <c:v>321.87000039999998</c:v>
                </c:pt>
                <c:pt idx="950">
                  <c:v>65.030000329999993</c:v>
                </c:pt>
                <c:pt idx="951">
                  <c:v>194.80999879999999</c:v>
                </c:pt>
                <c:pt idx="952">
                  <c:v>78.459999319999994</c:v>
                </c:pt>
                <c:pt idx="953">
                  <c:v>53.62999868</c:v>
                </c:pt>
                <c:pt idx="954">
                  <c:v>243.7699978</c:v>
                </c:pt>
                <c:pt idx="955">
                  <c:v>262.88999810000001</c:v>
                </c:pt>
                <c:pt idx="956">
                  <c:v>4.0500001909999996</c:v>
                </c:pt>
                <c:pt idx="957">
                  <c:v>16.409999849999998</c:v>
                </c:pt>
                <c:pt idx="958">
                  <c:v>66.389999869999997</c:v>
                </c:pt>
                <c:pt idx="959">
                  <c:v>9.6099998949999996</c:v>
                </c:pt>
                <c:pt idx="960">
                  <c:v>22.12000012</c:v>
                </c:pt>
                <c:pt idx="961">
                  <c:v>78.060000419999994</c:v>
                </c:pt>
                <c:pt idx="962">
                  <c:v>40.87999928</c:v>
                </c:pt>
                <c:pt idx="963">
                  <c:v>88.210000160000007</c:v>
                </c:pt>
                <c:pt idx="964">
                  <c:v>48.939998629999998</c:v>
                </c:pt>
                <c:pt idx="965">
                  <c:v>95.84999895</c:v>
                </c:pt>
                <c:pt idx="966">
                  <c:v>106.9299998</c:v>
                </c:pt>
                <c:pt idx="967">
                  <c:v>254.419997</c:v>
                </c:pt>
                <c:pt idx="968">
                  <c:v>117.3400005</c:v>
                </c:pt>
                <c:pt idx="969">
                  <c:v>390.25999919999998</c:v>
                </c:pt>
                <c:pt idx="970">
                  <c:v>340.40999929999998</c:v>
                </c:pt>
                <c:pt idx="971">
                  <c:v>33.470000390000003</c:v>
                </c:pt>
                <c:pt idx="972">
                  <c:v>66.279999849999996</c:v>
                </c:pt>
                <c:pt idx="973">
                  <c:v>48.180000069999998</c:v>
                </c:pt>
                <c:pt idx="974">
                  <c:v>156.11999929999999</c:v>
                </c:pt>
                <c:pt idx="975">
                  <c:v>288.33000349999998</c:v>
                </c:pt>
                <c:pt idx="976">
                  <c:v>40.370000240000003</c:v>
                </c:pt>
                <c:pt idx="977">
                  <c:v>19.279999849999999</c:v>
                </c:pt>
                <c:pt idx="978">
                  <c:v>34.030000149999999</c:v>
                </c:pt>
                <c:pt idx="979">
                  <c:v>29.670000080000001</c:v>
                </c:pt>
                <c:pt idx="980">
                  <c:v>47.789999129999998</c:v>
                </c:pt>
                <c:pt idx="981">
                  <c:v>111.6500003</c:v>
                </c:pt>
                <c:pt idx="982">
                  <c:v>24.330000160000001</c:v>
                </c:pt>
                <c:pt idx="983">
                  <c:v>188.51000020000001</c:v>
                </c:pt>
                <c:pt idx="984">
                  <c:v>33.14000034</c:v>
                </c:pt>
                <c:pt idx="985">
                  <c:v>59.850000260000002</c:v>
                </c:pt>
                <c:pt idx="986">
                  <c:v>21.10999966</c:v>
                </c:pt>
                <c:pt idx="987">
                  <c:v>38.350000620000003</c:v>
                </c:pt>
                <c:pt idx="988">
                  <c:v>30.840000270000001</c:v>
                </c:pt>
                <c:pt idx="989">
                  <c:v>14.58999991</c:v>
                </c:pt>
                <c:pt idx="990">
                  <c:v>15.91999972</c:v>
                </c:pt>
                <c:pt idx="991">
                  <c:v>24.220000150000001</c:v>
                </c:pt>
                <c:pt idx="992">
                  <c:v>238.40000069999999</c:v>
                </c:pt>
                <c:pt idx="993">
                  <c:v>132.73000070000001</c:v>
                </c:pt>
                <c:pt idx="994">
                  <c:v>201.6000042</c:v>
                </c:pt>
                <c:pt idx="995">
                  <c:v>465.07999810000001</c:v>
                </c:pt>
                <c:pt idx="996">
                  <c:v>234.93999919999999</c:v>
                </c:pt>
                <c:pt idx="997">
                  <c:v>195.07999939999999</c:v>
                </c:pt>
                <c:pt idx="998">
                  <c:v>104.68999890000001</c:v>
                </c:pt>
                <c:pt idx="999">
                  <c:v>295.54999570000001</c:v>
                </c:pt>
                <c:pt idx="1000">
                  <c:v>226.0300014</c:v>
                </c:pt>
                <c:pt idx="1001">
                  <c:v>287.69000299999999</c:v>
                </c:pt>
                <c:pt idx="1002">
                  <c:v>315.90000509999999</c:v>
                </c:pt>
                <c:pt idx="1003">
                  <c:v>332.98999889999999</c:v>
                </c:pt>
                <c:pt idx="1004">
                  <c:v>282.49000100000001</c:v>
                </c:pt>
                <c:pt idx="1005">
                  <c:v>115.66000080000001</c:v>
                </c:pt>
                <c:pt idx="1006">
                  <c:v>247.32000260000001</c:v>
                </c:pt>
                <c:pt idx="1007">
                  <c:v>11.200000169999999</c:v>
                </c:pt>
                <c:pt idx="1008">
                  <c:v>25.459999979999999</c:v>
                </c:pt>
                <c:pt idx="1009">
                  <c:v>299.52999829999999</c:v>
                </c:pt>
                <c:pt idx="1010">
                  <c:v>140.42000110000001</c:v>
                </c:pt>
                <c:pt idx="1011">
                  <c:v>100.8800011</c:v>
                </c:pt>
                <c:pt idx="1012">
                  <c:v>13.350000380000001</c:v>
                </c:pt>
                <c:pt idx="1013">
                  <c:v>73.749999639999999</c:v>
                </c:pt>
                <c:pt idx="1014">
                  <c:v>76.759999160000007</c:v>
                </c:pt>
                <c:pt idx="1015">
                  <c:v>145.81999740000001</c:v>
                </c:pt>
                <c:pt idx="1016">
                  <c:v>125.2700011</c:v>
                </c:pt>
                <c:pt idx="1017">
                  <c:v>38.629999759999997</c:v>
                </c:pt>
                <c:pt idx="1018">
                  <c:v>7.1399999860000003</c:v>
                </c:pt>
                <c:pt idx="1019">
                  <c:v>116.98999809999999</c:v>
                </c:pt>
                <c:pt idx="1020">
                  <c:v>175.9700005</c:v>
                </c:pt>
                <c:pt idx="1021">
                  <c:v>105.6600007</c:v>
                </c:pt>
                <c:pt idx="1022">
                  <c:v>259.17999880000002</c:v>
                </c:pt>
                <c:pt idx="1023">
                  <c:v>46.920001859999999</c:v>
                </c:pt>
                <c:pt idx="1024">
                  <c:v>187.7399978</c:v>
                </c:pt>
                <c:pt idx="1025">
                  <c:v>380.65999520000003</c:v>
                </c:pt>
                <c:pt idx="1026">
                  <c:v>541.70000230000005</c:v>
                </c:pt>
                <c:pt idx="1027">
                  <c:v>409.56000260000002</c:v>
                </c:pt>
                <c:pt idx="1028">
                  <c:v>102.3900002</c:v>
                </c:pt>
                <c:pt idx="1029">
                  <c:v>67.130001070000006</c:v>
                </c:pt>
                <c:pt idx="1030">
                  <c:v>22.860000249999999</c:v>
                </c:pt>
                <c:pt idx="1031">
                  <c:v>134.88999899999999</c:v>
                </c:pt>
                <c:pt idx="1032">
                  <c:v>369.069997</c:v>
                </c:pt>
                <c:pt idx="1033">
                  <c:v>198.0899972</c:v>
                </c:pt>
                <c:pt idx="1034">
                  <c:v>91.000000540000002</c:v>
                </c:pt>
                <c:pt idx="1035">
                  <c:v>297.91000070000001</c:v>
                </c:pt>
                <c:pt idx="1036">
                  <c:v>50.29000044</c:v>
                </c:pt>
                <c:pt idx="1037">
                  <c:v>9.4199998380000007</c:v>
                </c:pt>
                <c:pt idx="1038">
                  <c:v>20.519999980000001</c:v>
                </c:pt>
                <c:pt idx="1039">
                  <c:v>38.139999930000002</c:v>
                </c:pt>
                <c:pt idx="1040">
                  <c:v>142.05000250000001</c:v>
                </c:pt>
                <c:pt idx="1041">
                  <c:v>402.30000260000003</c:v>
                </c:pt>
                <c:pt idx="1042">
                  <c:v>159.29999900000001</c:v>
                </c:pt>
                <c:pt idx="1043">
                  <c:v>193.65999909999999</c:v>
                </c:pt>
                <c:pt idx="1044">
                  <c:v>66.839998719999997</c:v>
                </c:pt>
                <c:pt idx="1045">
                  <c:v>178.6700007</c:v>
                </c:pt>
                <c:pt idx="1046">
                  <c:v>130.36000110000001</c:v>
                </c:pt>
                <c:pt idx="1047">
                  <c:v>114.8599998</c:v>
                </c:pt>
                <c:pt idx="1048">
                  <c:v>3.199999928</c:v>
                </c:pt>
                <c:pt idx="1049">
                  <c:v>7.5299998520000004</c:v>
                </c:pt>
                <c:pt idx="1050">
                  <c:v>2.6900000570000002</c:v>
                </c:pt>
                <c:pt idx="1051">
                  <c:v>27.329999690000001</c:v>
                </c:pt>
                <c:pt idx="1052">
                  <c:v>53.789999719999997</c:v>
                </c:pt>
                <c:pt idx="1053">
                  <c:v>61.009999039999997</c:v>
                </c:pt>
                <c:pt idx="1054">
                  <c:v>46.669999359999998</c:v>
                </c:pt>
                <c:pt idx="1055">
                  <c:v>12.10999984</c:v>
                </c:pt>
                <c:pt idx="1056">
                  <c:v>3.199999928</c:v>
                </c:pt>
                <c:pt idx="1057">
                  <c:v>32.090000150000002</c:v>
                </c:pt>
                <c:pt idx="1058">
                  <c:v>2.960000038</c:v>
                </c:pt>
                <c:pt idx="1059">
                  <c:v>23.699999569999999</c:v>
                </c:pt>
                <c:pt idx="1060">
                  <c:v>16.940000179999998</c:v>
                </c:pt>
                <c:pt idx="1061">
                  <c:v>46.649999260000001</c:v>
                </c:pt>
                <c:pt idx="1062">
                  <c:v>12.679999949999999</c:v>
                </c:pt>
                <c:pt idx="1063">
                  <c:v>19.820000050000001</c:v>
                </c:pt>
                <c:pt idx="1064">
                  <c:v>21.260000229999999</c:v>
                </c:pt>
                <c:pt idx="1065">
                  <c:v>40.730000619999998</c:v>
                </c:pt>
                <c:pt idx="1066">
                  <c:v>25.010000229999999</c:v>
                </c:pt>
                <c:pt idx="1067">
                  <c:v>11.519999500000001</c:v>
                </c:pt>
                <c:pt idx="1068">
                  <c:v>7.7000000479999997</c:v>
                </c:pt>
                <c:pt idx="1069">
                  <c:v>12.149999620000001</c:v>
                </c:pt>
                <c:pt idx="1070">
                  <c:v>14.960000340000001</c:v>
                </c:pt>
                <c:pt idx="1071">
                  <c:v>1.4900000099999999</c:v>
                </c:pt>
                <c:pt idx="1072">
                  <c:v>28.470000030000001</c:v>
                </c:pt>
                <c:pt idx="1073">
                  <c:v>15.14999998</c:v>
                </c:pt>
                <c:pt idx="1074">
                  <c:v>60.229999069999998</c:v>
                </c:pt>
                <c:pt idx="1075">
                  <c:v>28.719999550000001</c:v>
                </c:pt>
                <c:pt idx="1076">
                  <c:v>34.869999649999997</c:v>
                </c:pt>
                <c:pt idx="1077">
                  <c:v>13.50000036</c:v>
                </c:pt>
                <c:pt idx="1078">
                  <c:v>13.559999940000001</c:v>
                </c:pt>
                <c:pt idx="1079">
                  <c:v>9.2599998709999998</c:v>
                </c:pt>
                <c:pt idx="1080">
                  <c:v>17.940000059999999</c:v>
                </c:pt>
                <c:pt idx="1081">
                  <c:v>25.750000239999999</c:v>
                </c:pt>
                <c:pt idx="1082">
                  <c:v>30.080000760000001</c:v>
                </c:pt>
                <c:pt idx="1083">
                  <c:v>7.26000011</c:v>
                </c:pt>
                <c:pt idx="1084">
                  <c:v>18.419999959999998</c:v>
                </c:pt>
                <c:pt idx="1085">
                  <c:v>50.5</c:v>
                </c:pt>
                <c:pt idx="1086">
                  <c:v>82.139999149999994</c:v>
                </c:pt>
                <c:pt idx="1087">
                  <c:v>36.600000379999997</c:v>
                </c:pt>
                <c:pt idx="1088">
                  <c:v>19.580000160000001</c:v>
                </c:pt>
                <c:pt idx="1089">
                  <c:v>13.65000045</c:v>
                </c:pt>
                <c:pt idx="1090">
                  <c:v>30.26000011</c:v>
                </c:pt>
                <c:pt idx="1091">
                  <c:v>113.68000290000001</c:v>
                </c:pt>
                <c:pt idx="1092">
                  <c:v>11.42999983</c:v>
                </c:pt>
                <c:pt idx="1093">
                  <c:v>99.52000237</c:v>
                </c:pt>
                <c:pt idx="1094">
                  <c:v>110.7800021</c:v>
                </c:pt>
                <c:pt idx="1095">
                  <c:v>120.8799992</c:v>
                </c:pt>
                <c:pt idx="1096">
                  <c:v>35.540000319999997</c:v>
                </c:pt>
                <c:pt idx="1097">
                  <c:v>119.64000179999999</c:v>
                </c:pt>
                <c:pt idx="1098">
                  <c:v>11.18999994</c:v>
                </c:pt>
                <c:pt idx="1099">
                  <c:v>138.92000060000001</c:v>
                </c:pt>
                <c:pt idx="1100">
                  <c:v>14.48000044</c:v>
                </c:pt>
                <c:pt idx="1101">
                  <c:v>163.8000002</c:v>
                </c:pt>
                <c:pt idx="1102">
                  <c:v>111.9899995</c:v>
                </c:pt>
                <c:pt idx="1103">
                  <c:v>15.04999995</c:v>
                </c:pt>
                <c:pt idx="1104">
                  <c:v>237.3199975</c:v>
                </c:pt>
                <c:pt idx="1105">
                  <c:v>47.879999519999998</c:v>
                </c:pt>
                <c:pt idx="1106">
                  <c:v>164.64000150000001</c:v>
                </c:pt>
                <c:pt idx="1107">
                  <c:v>200.82999609999999</c:v>
                </c:pt>
                <c:pt idx="1108">
                  <c:v>105.2199969</c:v>
                </c:pt>
                <c:pt idx="1109">
                  <c:v>127.3200028</c:v>
                </c:pt>
                <c:pt idx="1110">
                  <c:v>68.670000079999994</c:v>
                </c:pt>
                <c:pt idx="1111">
                  <c:v>20.050000189999999</c:v>
                </c:pt>
                <c:pt idx="1112">
                  <c:v>9.4099999669999992</c:v>
                </c:pt>
                <c:pt idx="1113">
                  <c:v>77.599999789999998</c:v>
                </c:pt>
                <c:pt idx="1114">
                  <c:v>16.730000019999999</c:v>
                </c:pt>
                <c:pt idx="1115">
                  <c:v>246.74999750000001</c:v>
                </c:pt>
                <c:pt idx="1116">
                  <c:v>223.18999479999999</c:v>
                </c:pt>
                <c:pt idx="1117">
                  <c:v>67.609999180000003</c:v>
                </c:pt>
                <c:pt idx="1118">
                  <c:v>319.00000189999997</c:v>
                </c:pt>
                <c:pt idx="1119">
                  <c:v>82.929998870000006</c:v>
                </c:pt>
                <c:pt idx="1120">
                  <c:v>57</c:v>
                </c:pt>
                <c:pt idx="1121">
                  <c:v>233.11000200000001</c:v>
                </c:pt>
                <c:pt idx="1122">
                  <c:v>217.7799966</c:v>
                </c:pt>
                <c:pt idx="1123">
                  <c:v>323.06000710000001</c:v>
                </c:pt>
                <c:pt idx="1124">
                  <c:v>87.990001680000006</c:v>
                </c:pt>
                <c:pt idx="1125">
                  <c:v>105.4500008</c:v>
                </c:pt>
                <c:pt idx="1126">
                  <c:v>120.8999977</c:v>
                </c:pt>
                <c:pt idx="1127">
                  <c:v>301.0499992</c:v>
                </c:pt>
                <c:pt idx="1128">
                  <c:v>62.31999922</c:v>
                </c:pt>
                <c:pt idx="1129">
                  <c:v>279.21999499999998</c:v>
                </c:pt>
                <c:pt idx="1130">
                  <c:v>158.05000229999999</c:v>
                </c:pt>
                <c:pt idx="1131">
                  <c:v>36.01000071</c:v>
                </c:pt>
                <c:pt idx="1132">
                  <c:v>16.340000509999999</c:v>
                </c:pt>
                <c:pt idx="1133">
                  <c:v>162.63999749999999</c:v>
                </c:pt>
                <c:pt idx="1134">
                  <c:v>333.74999430000003</c:v>
                </c:pt>
                <c:pt idx="1135">
                  <c:v>33.71000051</c:v>
                </c:pt>
                <c:pt idx="1136">
                  <c:v>232.5900005</c:v>
                </c:pt>
                <c:pt idx="1137">
                  <c:v>47.690000060000003</c:v>
                </c:pt>
                <c:pt idx="1138">
                  <c:v>358.18999700000001</c:v>
                </c:pt>
                <c:pt idx="1139">
                  <c:v>173.88000349999999</c:v>
                </c:pt>
                <c:pt idx="1140">
                  <c:v>40.28999949</c:v>
                </c:pt>
                <c:pt idx="1141">
                  <c:v>198.71000050000001</c:v>
                </c:pt>
                <c:pt idx="1142">
                  <c:v>165.60999870000001</c:v>
                </c:pt>
              </c:numCache>
            </c:numRef>
          </c:xVal>
          <c:yVal>
            <c:numRef>
              <c:f>Data!$L$2:$L$1144</c:f>
              <c:numCache>
                <c:formatCode>General</c:formatCode>
                <c:ptCount val="1143"/>
                <c:pt idx="0">
                  <c:v>1</c:v>
                </c:pt>
                <c:pt idx="1">
                  <c:v>0</c:v>
                </c:pt>
                <c:pt idx="2">
                  <c:v>0</c:v>
                </c:pt>
                <c:pt idx="3">
                  <c:v>0</c:v>
                </c:pt>
                <c:pt idx="4">
                  <c:v>1</c:v>
                </c:pt>
                <c:pt idx="5">
                  <c:v>1</c:v>
                </c:pt>
                <c:pt idx="6">
                  <c:v>0</c:v>
                </c:pt>
                <c:pt idx="7">
                  <c:v>1</c:v>
                </c:pt>
                <c:pt idx="8">
                  <c:v>0</c:v>
                </c:pt>
                <c:pt idx="9">
                  <c:v>0</c:v>
                </c:pt>
                <c:pt idx="10">
                  <c:v>0</c:v>
                </c:pt>
                <c:pt idx="11">
                  <c:v>0</c:v>
                </c:pt>
                <c:pt idx="12">
                  <c:v>0</c:v>
                </c:pt>
                <c:pt idx="13">
                  <c:v>0</c:v>
                </c:pt>
                <c:pt idx="14">
                  <c:v>1</c:v>
                </c:pt>
                <c:pt idx="15">
                  <c:v>1</c:v>
                </c:pt>
                <c:pt idx="16">
                  <c:v>0</c:v>
                </c:pt>
                <c:pt idx="17">
                  <c:v>1</c:v>
                </c:pt>
                <c:pt idx="18">
                  <c:v>0</c:v>
                </c:pt>
                <c:pt idx="19">
                  <c:v>1</c:v>
                </c:pt>
                <c:pt idx="20">
                  <c:v>1</c:v>
                </c:pt>
                <c:pt idx="21">
                  <c:v>0</c:v>
                </c:pt>
                <c:pt idx="22">
                  <c:v>0</c:v>
                </c:pt>
                <c:pt idx="23">
                  <c:v>1</c:v>
                </c:pt>
                <c:pt idx="24">
                  <c:v>1</c:v>
                </c:pt>
                <c:pt idx="25">
                  <c:v>0</c:v>
                </c:pt>
                <c:pt idx="26">
                  <c:v>1</c:v>
                </c:pt>
                <c:pt idx="27">
                  <c:v>0</c:v>
                </c:pt>
                <c:pt idx="28">
                  <c:v>1</c:v>
                </c:pt>
                <c:pt idx="29">
                  <c:v>0</c:v>
                </c:pt>
                <c:pt idx="30">
                  <c:v>1</c:v>
                </c:pt>
                <c:pt idx="31">
                  <c:v>1</c:v>
                </c:pt>
                <c:pt idx="32">
                  <c:v>0</c:v>
                </c:pt>
                <c:pt idx="33">
                  <c:v>0</c:v>
                </c:pt>
                <c:pt idx="34">
                  <c:v>1</c:v>
                </c:pt>
                <c:pt idx="35">
                  <c:v>1</c:v>
                </c:pt>
                <c:pt idx="36">
                  <c:v>1</c:v>
                </c:pt>
                <c:pt idx="37">
                  <c:v>1</c:v>
                </c:pt>
                <c:pt idx="38">
                  <c:v>0</c:v>
                </c:pt>
                <c:pt idx="39">
                  <c:v>0</c:v>
                </c:pt>
                <c:pt idx="40">
                  <c:v>0</c:v>
                </c:pt>
                <c:pt idx="41">
                  <c:v>0</c:v>
                </c:pt>
                <c:pt idx="42">
                  <c:v>0</c:v>
                </c:pt>
                <c:pt idx="43">
                  <c:v>1</c:v>
                </c:pt>
                <c:pt idx="44">
                  <c:v>0</c:v>
                </c:pt>
                <c:pt idx="45">
                  <c:v>0</c:v>
                </c:pt>
                <c:pt idx="46">
                  <c:v>0</c:v>
                </c:pt>
                <c:pt idx="47">
                  <c:v>1</c:v>
                </c:pt>
                <c:pt idx="48">
                  <c:v>0</c:v>
                </c:pt>
                <c:pt idx="49">
                  <c:v>1</c:v>
                </c:pt>
                <c:pt idx="50">
                  <c:v>1</c:v>
                </c:pt>
                <c:pt idx="51">
                  <c:v>0</c:v>
                </c:pt>
                <c:pt idx="52">
                  <c:v>0</c:v>
                </c:pt>
                <c:pt idx="53">
                  <c:v>1</c:v>
                </c:pt>
                <c:pt idx="54">
                  <c:v>1</c:v>
                </c:pt>
                <c:pt idx="55">
                  <c:v>1</c:v>
                </c:pt>
                <c:pt idx="56">
                  <c:v>0</c:v>
                </c:pt>
                <c:pt idx="57">
                  <c:v>1</c:v>
                </c:pt>
                <c:pt idx="58">
                  <c:v>0</c:v>
                </c:pt>
                <c:pt idx="59">
                  <c:v>0</c:v>
                </c:pt>
                <c:pt idx="60">
                  <c:v>0</c:v>
                </c:pt>
                <c:pt idx="61">
                  <c:v>1</c:v>
                </c:pt>
                <c:pt idx="62">
                  <c:v>0</c:v>
                </c:pt>
                <c:pt idx="63">
                  <c:v>1</c:v>
                </c:pt>
                <c:pt idx="64">
                  <c:v>1</c:v>
                </c:pt>
                <c:pt idx="65">
                  <c:v>1</c:v>
                </c:pt>
                <c:pt idx="66">
                  <c:v>0</c:v>
                </c:pt>
                <c:pt idx="67">
                  <c:v>0</c:v>
                </c:pt>
                <c:pt idx="68">
                  <c:v>0</c:v>
                </c:pt>
                <c:pt idx="69">
                  <c:v>0</c:v>
                </c:pt>
                <c:pt idx="70">
                  <c:v>0</c:v>
                </c:pt>
                <c:pt idx="71">
                  <c:v>0</c:v>
                </c:pt>
                <c:pt idx="72">
                  <c:v>0</c:v>
                </c:pt>
                <c:pt idx="73">
                  <c:v>0</c:v>
                </c:pt>
                <c:pt idx="74">
                  <c:v>0</c:v>
                </c:pt>
                <c:pt idx="75">
                  <c:v>0</c:v>
                </c:pt>
                <c:pt idx="76">
                  <c:v>0</c:v>
                </c:pt>
                <c:pt idx="77">
                  <c:v>1</c:v>
                </c:pt>
                <c:pt idx="78">
                  <c:v>0</c:v>
                </c:pt>
                <c:pt idx="79">
                  <c:v>1</c:v>
                </c:pt>
                <c:pt idx="80">
                  <c:v>0</c:v>
                </c:pt>
                <c:pt idx="81">
                  <c:v>0</c:v>
                </c:pt>
                <c:pt idx="82">
                  <c:v>0</c:v>
                </c:pt>
                <c:pt idx="83">
                  <c:v>3</c:v>
                </c:pt>
                <c:pt idx="84">
                  <c:v>1</c:v>
                </c:pt>
                <c:pt idx="85">
                  <c:v>0</c:v>
                </c:pt>
                <c:pt idx="86">
                  <c:v>1</c:v>
                </c:pt>
                <c:pt idx="87">
                  <c:v>0</c:v>
                </c:pt>
                <c:pt idx="88">
                  <c:v>1</c:v>
                </c:pt>
                <c:pt idx="89">
                  <c:v>1</c:v>
                </c:pt>
                <c:pt idx="90">
                  <c:v>2</c:v>
                </c:pt>
                <c:pt idx="91">
                  <c:v>1</c:v>
                </c:pt>
                <c:pt idx="92">
                  <c:v>0</c:v>
                </c:pt>
                <c:pt idx="93">
                  <c:v>1</c:v>
                </c:pt>
                <c:pt idx="94">
                  <c:v>1</c:v>
                </c:pt>
                <c:pt idx="95">
                  <c:v>0</c:v>
                </c:pt>
                <c:pt idx="96">
                  <c:v>1</c:v>
                </c:pt>
                <c:pt idx="97">
                  <c:v>0</c:v>
                </c:pt>
                <c:pt idx="98">
                  <c:v>0</c:v>
                </c:pt>
                <c:pt idx="99">
                  <c:v>1</c:v>
                </c:pt>
                <c:pt idx="100">
                  <c:v>0</c:v>
                </c:pt>
                <c:pt idx="101">
                  <c:v>0</c:v>
                </c:pt>
                <c:pt idx="102">
                  <c:v>0</c:v>
                </c:pt>
                <c:pt idx="103">
                  <c:v>0</c:v>
                </c:pt>
                <c:pt idx="104">
                  <c:v>0</c:v>
                </c:pt>
                <c:pt idx="105">
                  <c:v>0</c:v>
                </c:pt>
                <c:pt idx="106">
                  <c:v>0</c:v>
                </c:pt>
                <c:pt idx="107">
                  <c:v>0</c:v>
                </c:pt>
                <c:pt idx="108">
                  <c:v>0</c:v>
                </c:pt>
                <c:pt idx="109">
                  <c:v>1</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1</c:v>
                </c:pt>
                <c:pt idx="124">
                  <c:v>0</c:v>
                </c:pt>
                <c:pt idx="125">
                  <c:v>1</c:v>
                </c:pt>
                <c:pt idx="126">
                  <c:v>0</c:v>
                </c:pt>
                <c:pt idx="127">
                  <c:v>1</c:v>
                </c:pt>
                <c:pt idx="128">
                  <c:v>1</c:v>
                </c:pt>
                <c:pt idx="129">
                  <c:v>0</c:v>
                </c:pt>
                <c:pt idx="130">
                  <c:v>0</c:v>
                </c:pt>
                <c:pt idx="131">
                  <c:v>0</c:v>
                </c:pt>
                <c:pt idx="132">
                  <c:v>0</c:v>
                </c:pt>
                <c:pt idx="133">
                  <c:v>1</c:v>
                </c:pt>
                <c:pt idx="134">
                  <c:v>0</c:v>
                </c:pt>
                <c:pt idx="135">
                  <c:v>0</c:v>
                </c:pt>
                <c:pt idx="136">
                  <c:v>1</c:v>
                </c:pt>
                <c:pt idx="137">
                  <c:v>1</c:v>
                </c:pt>
                <c:pt idx="138">
                  <c:v>0</c:v>
                </c:pt>
                <c:pt idx="139">
                  <c:v>1</c:v>
                </c:pt>
                <c:pt idx="140">
                  <c:v>1</c:v>
                </c:pt>
                <c:pt idx="141">
                  <c:v>1</c:v>
                </c:pt>
                <c:pt idx="142">
                  <c:v>0</c:v>
                </c:pt>
                <c:pt idx="143">
                  <c:v>1</c:v>
                </c:pt>
                <c:pt idx="144">
                  <c:v>0</c:v>
                </c:pt>
                <c:pt idx="145">
                  <c:v>1</c:v>
                </c:pt>
                <c:pt idx="146">
                  <c:v>1</c:v>
                </c:pt>
                <c:pt idx="147">
                  <c:v>1</c:v>
                </c:pt>
                <c:pt idx="148">
                  <c:v>1</c:v>
                </c:pt>
                <c:pt idx="149">
                  <c:v>0</c:v>
                </c:pt>
                <c:pt idx="150">
                  <c:v>0</c:v>
                </c:pt>
                <c:pt idx="151">
                  <c:v>1</c:v>
                </c:pt>
                <c:pt idx="152">
                  <c:v>0</c:v>
                </c:pt>
                <c:pt idx="153">
                  <c:v>0</c:v>
                </c:pt>
                <c:pt idx="154">
                  <c:v>2</c:v>
                </c:pt>
                <c:pt idx="155">
                  <c:v>0</c:v>
                </c:pt>
                <c:pt idx="156">
                  <c:v>0</c:v>
                </c:pt>
                <c:pt idx="157">
                  <c:v>1</c:v>
                </c:pt>
                <c:pt idx="158">
                  <c:v>1</c:v>
                </c:pt>
                <c:pt idx="159">
                  <c:v>1</c:v>
                </c:pt>
                <c:pt idx="160">
                  <c:v>1</c:v>
                </c:pt>
                <c:pt idx="161">
                  <c:v>0</c:v>
                </c:pt>
                <c:pt idx="162">
                  <c:v>1</c:v>
                </c:pt>
                <c:pt idx="163">
                  <c:v>0</c:v>
                </c:pt>
                <c:pt idx="164">
                  <c:v>1</c:v>
                </c:pt>
                <c:pt idx="165">
                  <c:v>1</c:v>
                </c:pt>
                <c:pt idx="166">
                  <c:v>1</c:v>
                </c:pt>
                <c:pt idx="167">
                  <c:v>1</c:v>
                </c:pt>
                <c:pt idx="168">
                  <c:v>0</c:v>
                </c:pt>
                <c:pt idx="169">
                  <c:v>0</c:v>
                </c:pt>
                <c:pt idx="170">
                  <c:v>1</c:v>
                </c:pt>
                <c:pt idx="171">
                  <c:v>1</c:v>
                </c:pt>
                <c:pt idx="172">
                  <c:v>1</c:v>
                </c:pt>
                <c:pt idx="173">
                  <c:v>1</c:v>
                </c:pt>
                <c:pt idx="174">
                  <c:v>1</c:v>
                </c:pt>
                <c:pt idx="175">
                  <c:v>0</c:v>
                </c:pt>
                <c:pt idx="176">
                  <c:v>1</c:v>
                </c:pt>
                <c:pt idx="177">
                  <c:v>0</c:v>
                </c:pt>
                <c:pt idx="178">
                  <c:v>0</c:v>
                </c:pt>
                <c:pt idx="179">
                  <c:v>0</c:v>
                </c:pt>
                <c:pt idx="180">
                  <c:v>1</c:v>
                </c:pt>
                <c:pt idx="181">
                  <c:v>0</c:v>
                </c:pt>
                <c:pt idx="182">
                  <c:v>1</c:v>
                </c:pt>
                <c:pt idx="183">
                  <c:v>1</c:v>
                </c:pt>
                <c:pt idx="184">
                  <c:v>0</c:v>
                </c:pt>
                <c:pt idx="185">
                  <c:v>0</c:v>
                </c:pt>
                <c:pt idx="186">
                  <c:v>0</c:v>
                </c:pt>
                <c:pt idx="187">
                  <c:v>1</c:v>
                </c:pt>
                <c:pt idx="188">
                  <c:v>0</c:v>
                </c:pt>
                <c:pt idx="189">
                  <c:v>0</c:v>
                </c:pt>
                <c:pt idx="190">
                  <c:v>0</c:v>
                </c:pt>
                <c:pt idx="191">
                  <c:v>0</c:v>
                </c:pt>
                <c:pt idx="192">
                  <c:v>0</c:v>
                </c:pt>
                <c:pt idx="193">
                  <c:v>1</c:v>
                </c:pt>
                <c:pt idx="194">
                  <c:v>0</c:v>
                </c:pt>
                <c:pt idx="195">
                  <c:v>1</c:v>
                </c:pt>
                <c:pt idx="196">
                  <c:v>0</c:v>
                </c:pt>
                <c:pt idx="197">
                  <c:v>0</c:v>
                </c:pt>
                <c:pt idx="198">
                  <c:v>0</c:v>
                </c:pt>
                <c:pt idx="199">
                  <c:v>0</c:v>
                </c:pt>
                <c:pt idx="200">
                  <c:v>0</c:v>
                </c:pt>
                <c:pt idx="201">
                  <c:v>0</c:v>
                </c:pt>
                <c:pt idx="202">
                  <c:v>1</c:v>
                </c:pt>
                <c:pt idx="203">
                  <c:v>1</c:v>
                </c:pt>
                <c:pt idx="204">
                  <c:v>1</c:v>
                </c:pt>
                <c:pt idx="205">
                  <c:v>0</c:v>
                </c:pt>
                <c:pt idx="206">
                  <c:v>0</c:v>
                </c:pt>
                <c:pt idx="207">
                  <c:v>0</c:v>
                </c:pt>
                <c:pt idx="208">
                  <c:v>0</c:v>
                </c:pt>
                <c:pt idx="209">
                  <c:v>0</c:v>
                </c:pt>
                <c:pt idx="210">
                  <c:v>0</c:v>
                </c:pt>
                <c:pt idx="211">
                  <c:v>0</c:v>
                </c:pt>
                <c:pt idx="212">
                  <c:v>1</c:v>
                </c:pt>
                <c:pt idx="213">
                  <c:v>1</c:v>
                </c:pt>
                <c:pt idx="214">
                  <c:v>0</c:v>
                </c:pt>
                <c:pt idx="215">
                  <c:v>1</c:v>
                </c:pt>
                <c:pt idx="216">
                  <c:v>0</c:v>
                </c:pt>
                <c:pt idx="217">
                  <c:v>1</c:v>
                </c:pt>
                <c:pt idx="218">
                  <c:v>1</c:v>
                </c:pt>
                <c:pt idx="219">
                  <c:v>1</c:v>
                </c:pt>
                <c:pt idx="220">
                  <c:v>0</c:v>
                </c:pt>
                <c:pt idx="221">
                  <c:v>0</c:v>
                </c:pt>
                <c:pt idx="222">
                  <c:v>0</c:v>
                </c:pt>
                <c:pt idx="223">
                  <c:v>0</c:v>
                </c:pt>
                <c:pt idx="224">
                  <c:v>0</c:v>
                </c:pt>
                <c:pt idx="225">
                  <c:v>1</c:v>
                </c:pt>
                <c:pt idx="226">
                  <c:v>0</c:v>
                </c:pt>
                <c:pt idx="227">
                  <c:v>0</c:v>
                </c:pt>
                <c:pt idx="228">
                  <c:v>0</c:v>
                </c:pt>
                <c:pt idx="229">
                  <c:v>0</c:v>
                </c:pt>
                <c:pt idx="230">
                  <c:v>0</c:v>
                </c:pt>
                <c:pt idx="231">
                  <c:v>0</c:v>
                </c:pt>
                <c:pt idx="232">
                  <c:v>0</c:v>
                </c:pt>
                <c:pt idx="233">
                  <c:v>1</c:v>
                </c:pt>
                <c:pt idx="234">
                  <c:v>0</c:v>
                </c:pt>
                <c:pt idx="235">
                  <c:v>0</c:v>
                </c:pt>
                <c:pt idx="236">
                  <c:v>0</c:v>
                </c:pt>
                <c:pt idx="237">
                  <c:v>1</c:v>
                </c:pt>
                <c:pt idx="238">
                  <c:v>0</c:v>
                </c:pt>
                <c:pt idx="239">
                  <c:v>1</c:v>
                </c:pt>
                <c:pt idx="240">
                  <c:v>1</c:v>
                </c:pt>
                <c:pt idx="241">
                  <c:v>1</c:v>
                </c:pt>
                <c:pt idx="242">
                  <c:v>0</c:v>
                </c:pt>
                <c:pt idx="243">
                  <c:v>0</c:v>
                </c:pt>
                <c:pt idx="244">
                  <c:v>1</c:v>
                </c:pt>
                <c:pt idx="245">
                  <c:v>1</c:v>
                </c:pt>
                <c:pt idx="246">
                  <c:v>0</c:v>
                </c:pt>
                <c:pt idx="247">
                  <c:v>0</c:v>
                </c:pt>
                <c:pt idx="248">
                  <c:v>1</c:v>
                </c:pt>
                <c:pt idx="249">
                  <c:v>1</c:v>
                </c:pt>
                <c:pt idx="250">
                  <c:v>1</c:v>
                </c:pt>
                <c:pt idx="251">
                  <c:v>1</c:v>
                </c:pt>
                <c:pt idx="252">
                  <c:v>1</c:v>
                </c:pt>
                <c:pt idx="253">
                  <c:v>1</c:v>
                </c:pt>
                <c:pt idx="254">
                  <c:v>0</c:v>
                </c:pt>
                <c:pt idx="255">
                  <c:v>0</c:v>
                </c:pt>
                <c:pt idx="256">
                  <c:v>0</c:v>
                </c:pt>
                <c:pt idx="257">
                  <c:v>1</c:v>
                </c:pt>
                <c:pt idx="258">
                  <c:v>0</c:v>
                </c:pt>
                <c:pt idx="259">
                  <c:v>0</c:v>
                </c:pt>
                <c:pt idx="260">
                  <c:v>0</c:v>
                </c:pt>
                <c:pt idx="261">
                  <c:v>0</c:v>
                </c:pt>
                <c:pt idx="262">
                  <c:v>0</c:v>
                </c:pt>
                <c:pt idx="263">
                  <c:v>0</c:v>
                </c:pt>
                <c:pt idx="264">
                  <c:v>0</c:v>
                </c:pt>
                <c:pt idx="265">
                  <c:v>1</c:v>
                </c:pt>
                <c:pt idx="266">
                  <c:v>1</c:v>
                </c:pt>
                <c:pt idx="267">
                  <c:v>1</c:v>
                </c:pt>
                <c:pt idx="268">
                  <c:v>0</c:v>
                </c:pt>
                <c:pt idx="269">
                  <c:v>0</c:v>
                </c:pt>
                <c:pt idx="270">
                  <c:v>1</c:v>
                </c:pt>
                <c:pt idx="271">
                  <c:v>1</c:v>
                </c:pt>
                <c:pt idx="272">
                  <c:v>0</c:v>
                </c:pt>
                <c:pt idx="273">
                  <c:v>1</c:v>
                </c:pt>
                <c:pt idx="274">
                  <c:v>1</c:v>
                </c:pt>
                <c:pt idx="275">
                  <c:v>1</c:v>
                </c:pt>
                <c:pt idx="276">
                  <c:v>0</c:v>
                </c:pt>
                <c:pt idx="277">
                  <c:v>1</c:v>
                </c:pt>
                <c:pt idx="278">
                  <c:v>0</c:v>
                </c:pt>
                <c:pt idx="279">
                  <c:v>1</c:v>
                </c:pt>
                <c:pt idx="280">
                  <c:v>1</c:v>
                </c:pt>
                <c:pt idx="281">
                  <c:v>0</c:v>
                </c:pt>
                <c:pt idx="282">
                  <c:v>0</c:v>
                </c:pt>
                <c:pt idx="283">
                  <c:v>0</c:v>
                </c:pt>
                <c:pt idx="284">
                  <c:v>0</c:v>
                </c:pt>
                <c:pt idx="285">
                  <c:v>0</c:v>
                </c:pt>
                <c:pt idx="286">
                  <c:v>1</c:v>
                </c:pt>
                <c:pt idx="287">
                  <c:v>0</c:v>
                </c:pt>
                <c:pt idx="288">
                  <c:v>0</c:v>
                </c:pt>
                <c:pt idx="289">
                  <c:v>1</c:v>
                </c:pt>
                <c:pt idx="290">
                  <c:v>0</c:v>
                </c:pt>
                <c:pt idx="291">
                  <c:v>0</c:v>
                </c:pt>
                <c:pt idx="292">
                  <c:v>1</c:v>
                </c:pt>
                <c:pt idx="293">
                  <c:v>0</c:v>
                </c:pt>
                <c:pt idx="294">
                  <c:v>0</c:v>
                </c:pt>
                <c:pt idx="295">
                  <c:v>0</c:v>
                </c:pt>
                <c:pt idx="296">
                  <c:v>0</c:v>
                </c:pt>
                <c:pt idx="297">
                  <c:v>0</c:v>
                </c:pt>
                <c:pt idx="298">
                  <c:v>1</c:v>
                </c:pt>
                <c:pt idx="299">
                  <c:v>0</c:v>
                </c:pt>
                <c:pt idx="300">
                  <c:v>1</c:v>
                </c:pt>
                <c:pt idx="301">
                  <c:v>0</c:v>
                </c:pt>
                <c:pt idx="302">
                  <c:v>0</c:v>
                </c:pt>
                <c:pt idx="303">
                  <c:v>0</c:v>
                </c:pt>
                <c:pt idx="304">
                  <c:v>0</c:v>
                </c:pt>
                <c:pt idx="305">
                  <c:v>1</c:v>
                </c:pt>
                <c:pt idx="306">
                  <c:v>0</c:v>
                </c:pt>
                <c:pt idx="307">
                  <c:v>0</c:v>
                </c:pt>
                <c:pt idx="308">
                  <c:v>0</c:v>
                </c:pt>
                <c:pt idx="309">
                  <c:v>0</c:v>
                </c:pt>
                <c:pt idx="310">
                  <c:v>0</c:v>
                </c:pt>
                <c:pt idx="311">
                  <c:v>1</c:v>
                </c:pt>
                <c:pt idx="312">
                  <c:v>1</c:v>
                </c:pt>
                <c:pt idx="313">
                  <c:v>0</c:v>
                </c:pt>
                <c:pt idx="314">
                  <c:v>0</c:v>
                </c:pt>
                <c:pt idx="315">
                  <c:v>1</c:v>
                </c:pt>
                <c:pt idx="316">
                  <c:v>1</c:v>
                </c:pt>
                <c:pt idx="317">
                  <c:v>0</c:v>
                </c:pt>
                <c:pt idx="318">
                  <c:v>1</c:v>
                </c:pt>
                <c:pt idx="319">
                  <c:v>0</c:v>
                </c:pt>
                <c:pt idx="320">
                  <c:v>0</c:v>
                </c:pt>
                <c:pt idx="321">
                  <c:v>1</c:v>
                </c:pt>
                <c:pt idx="322">
                  <c:v>0</c:v>
                </c:pt>
                <c:pt idx="323">
                  <c:v>1</c:v>
                </c:pt>
                <c:pt idx="324">
                  <c:v>0</c:v>
                </c:pt>
                <c:pt idx="325">
                  <c:v>1</c:v>
                </c:pt>
                <c:pt idx="326">
                  <c:v>0</c:v>
                </c:pt>
                <c:pt idx="327">
                  <c:v>0</c:v>
                </c:pt>
                <c:pt idx="328">
                  <c:v>0</c:v>
                </c:pt>
                <c:pt idx="329">
                  <c:v>0</c:v>
                </c:pt>
                <c:pt idx="330">
                  <c:v>0</c:v>
                </c:pt>
                <c:pt idx="331">
                  <c:v>0</c:v>
                </c:pt>
                <c:pt idx="332">
                  <c:v>0</c:v>
                </c:pt>
                <c:pt idx="333">
                  <c:v>0</c:v>
                </c:pt>
                <c:pt idx="334">
                  <c:v>0</c:v>
                </c:pt>
                <c:pt idx="335">
                  <c:v>1</c:v>
                </c:pt>
                <c:pt idx="336">
                  <c:v>0</c:v>
                </c:pt>
                <c:pt idx="337">
                  <c:v>0</c:v>
                </c:pt>
                <c:pt idx="338">
                  <c:v>1</c:v>
                </c:pt>
                <c:pt idx="339">
                  <c:v>0</c:v>
                </c:pt>
                <c:pt idx="340">
                  <c:v>0</c:v>
                </c:pt>
                <c:pt idx="341">
                  <c:v>0</c:v>
                </c:pt>
                <c:pt idx="342">
                  <c:v>0</c:v>
                </c:pt>
                <c:pt idx="343">
                  <c:v>2</c:v>
                </c:pt>
                <c:pt idx="344">
                  <c:v>1</c:v>
                </c:pt>
                <c:pt idx="345">
                  <c:v>0</c:v>
                </c:pt>
                <c:pt idx="346">
                  <c:v>1</c:v>
                </c:pt>
                <c:pt idx="347">
                  <c:v>0</c:v>
                </c:pt>
                <c:pt idx="348">
                  <c:v>1</c:v>
                </c:pt>
                <c:pt idx="349">
                  <c:v>0</c:v>
                </c:pt>
                <c:pt idx="350">
                  <c:v>0</c:v>
                </c:pt>
                <c:pt idx="351">
                  <c:v>0</c:v>
                </c:pt>
                <c:pt idx="352">
                  <c:v>0</c:v>
                </c:pt>
                <c:pt idx="353">
                  <c:v>1</c:v>
                </c:pt>
                <c:pt idx="354">
                  <c:v>1</c:v>
                </c:pt>
                <c:pt idx="355">
                  <c:v>0</c:v>
                </c:pt>
                <c:pt idx="356">
                  <c:v>0</c:v>
                </c:pt>
                <c:pt idx="357">
                  <c:v>1</c:v>
                </c:pt>
                <c:pt idx="358">
                  <c:v>0</c:v>
                </c:pt>
                <c:pt idx="359">
                  <c:v>1</c:v>
                </c:pt>
                <c:pt idx="360">
                  <c:v>0</c:v>
                </c:pt>
                <c:pt idx="361">
                  <c:v>1</c:v>
                </c:pt>
                <c:pt idx="362">
                  <c:v>1</c:v>
                </c:pt>
                <c:pt idx="363">
                  <c:v>0</c:v>
                </c:pt>
                <c:pt idx="364">
                  <c:v>1</c:v>
                </c:pt>
                <c:pt idx="365">
                  <c:v>0</c:v>
                </c:pt>
                <c:pt idx="366">
                  <c:v>0</c:v>
                </c:pt>
                <c:pt idx="367">
                  <c:v>0</c:v>
                </c:pt>
                <c:pt idx="368">
                  <c:v>0</c:v>
                </c:pt>
                <c:pt idx="369">
                  <c:v>0</c:v>
                </c:pt>
                <c:pt idx="370">
                  <c:v>0</c:v>
                </c:pt>
                <c:pt idx="371">
                  <c:v>0</c:v>
                </c:pt>
                <c:pt idx="372">
                  <c:v>1</c:v>
                </c:pt>
                <c:pt idx="373">
                  <c:v>1</c:v>
                </c:pt>
                <c:pt idx="374">
                  <c:v>0</c:v>
                </c:pt>
                <c:pt idx="375">
                  <c:v>1</c:v>
                </c:pt>
                <c:pt idx="376">
                  <c:v>0</c:v>
                </c:pt>
                <c:pt idx="377">
                  <c:v>0</c:v>
                </c:pt>
                <c:pt idx="378">
                  <c:v>0</c:v>
                </c:pt>
                <c:pt idx="379">
                  <c:v>0</c:v>
                </c:pt>
                <c:pt idx="380">
                  <c:v>0</c:v>
                </c:pt>
                <c:pt idx="381">
                  <c:v>0</c:v>
                </c:pt>
                <c:pt idx="382">
                  <c:v>0</c:v>
                </c:pt>
                <c:pt idx="383">
                  <c:v>0</c:v>
                </c:pt>
                <c:pt idx="384">
                  <c:v>0</c:v>
                </c:pt>
                <c:pt idx="385">
                  <c:v>0</c:v>
                </c:pt>
                <c:pt idx="386">
                  <c:v>1</c:v>
                </c:pt>
                <c:pt idx="387">
                  <c:v>1</c:v>
                </c:pt>
                <c:pt idx="388">
                  <c:v>0</c:v>
                </c:pt>
                <c:pt idx="389">
                  <c:v>0</c:v>
                </c:pt>
                <c:pt idx="390">
                  <c:v>0</c:v>
                </c:pt>
                <c:pt idx="391">
                  <c:v>0</c:v>
                </c:pt>
                <c:pt idx="392">
                  <c:v>0</c:v>
                </c:pt>
                <c:pt idx="393">
                  <c:v>0</c:v>
                </c:pt>
                <c:pt idx="394">
                  <c:v>0</c:v>
                </c:pt>
                <c:pt idx="395">
                  <c:v>0</c:v>
                </c:pt>
                <c:pt idx="396">
                  <c:v>0</c:v>
                </c:pt>
                <c:pt idx="397">
                  <c:v>1</c:v>
                </c:pt>
                <c:pt idx="398">
                  <c:v>0</c:v>
                </c:pt>
                <c:pt idx="399">
                  <c:v>1</c:v>
                </c:pt>
                <c:pt idx="400">
                  <c:v>0</c:v>
                </c:pt>
                <c:pt idx="401">
                  <c:v>1</c:v>
                </c:pt>
                <c:pt idx="402">
                  <c:v>0</c:v>
                </c:pt>
                <c:pt idx="403">
                  <c:v>0</c:v>
                </c:pt>
                <c:pt idx="404">
                  <c:v>0</c:v>
                </c:pt>
                <c:pt idx="405">
                  <c:v>1</c:v>
                </c:pt>
                <c:pt idx="406">
                  <c:v>1</c:v>
                </c:pt>
                <c:pt idx="407">
                  <c:v>0</c:v>
                </c:pt>
                <c:pt idx="408">
                  <c:v>0</c:v>
                </c:pt>
                <c:pt idx="409">
                  <c:v>1</c:v>
                </c:pt>
                <c:pt idx="410">
                  <c:v>1</c:v>
                </c:pt>
                <c:pt idx="411">
                  <c:v>0</c:v>
                </c:pt>
                <c:pt idx="412">
                  <c:v>0</c:v>
                </c:pt>
                <c:pt idx="413">
                  <c:v>0</c:v>
                </c:pt>
                <c:pt idx="414">
                  <c:v>1</c:v>
                </c:pt>
                <c:pt idx="415">
                  <c:v>0</c:v>
                </c:pt>
                <c:pt idx="416">
                  <c:v>0</c:v>
                </c:pt>
                <c:pt idx="417">
                  <c:v>1</c:v>
                </c:pt>
                <c:pt idx="418">
                  <c:v>0</c:v>
                </c:pt>
                <c:pt idx="419">
                  <c:v>0</c:v>
                </c:pt>
                <c:pt idx="420">
                  <c:v>0</c:v>
                </c:pt>
                <c:pt idx="421">
                  <c:v>0</c:v>
                </c:pt>
                <c:pt idx="422">
                  <c:v>0</c:v>
                </c:pt>
                <c:pt idx="423">
                  <c:v>0</c:v>
                </c:pt>
                <c:pt idx="424">
                  <c:v>2</c:v>
                </c:pt>
                <c:pt idx="425">
                  <c:v>0</c:v>
                </c:pt>
                <c:pt idx="426">
                  <c:v>0</c:v>
                </c:pt>
                <c:pt idx="427">
                  <c:v>0</c:v>
                </c:pt>
                <c:pt idx="428">
                  <c:v>0</c:v>
                </c:pt>
                <c:pt idx="429">
                  <c:v>1</c:v>
                </c:pt>
                <c:pt idx="430">
                  <c:v>0</c:v>
                </c:pt>
                <c:pt idx="431">
                  <c:v>1</c:v>
                </c:pt>
                <c:pt idx="432">
                  <c:v>2</c:v>
                </c:pt>
                <c:pt idx="433">
                  <c:v>0</c:v>
                </c:pt>
                <c:pt idx="434">
                  <c:v>1</c:v>
                </c:pt>
                <c:pt idx="435">
                  <c:v>1</c:v>
                </c:pt>
                <c:pt idx="436">
                  <c:v>1</c:v>
                </c:pt>
                <c:pt idx="437">
                  <c:v>0</c:v>
                </c:pt>
                <c:pt idx="438">
                  <c:v>0</c:v>
                </c:pt>
                <c:pt idx="439">
                  <c:v>1</c:v>
                </c:pt>
                <c:pt idx="440">
                  <c:v>1</c:v>
                </c:pt>
                <c:pt idx="441">
                  <c:v>0</c:v>
                </c:pt>
                <c:pt idx="442">
                  <c:v>0</c:v>
                </c:pt>
                <c:pt idx="443">
                  <c:v>0</c:v>
                </c:pt>
                <c:pt idx="444">
                  <c:v>0</c:v>
                </c:pt>
                <c:pt idx="445">
                  <c:v>0</c:v>
                </c:pt>
                <c:pt idx="446">
                  <c:v>0</c:v>
                </c:pt>
                <c:pt idx="447">
                  <c:v>0</c:v>
                </c:pt>
                <c:pt idx="448">
                  <c:v>0</c:v>
                </c:pt>
                <c:pt idx="449">
                  <c:v>0</c:v>
                </c:pt>
                <c:pt idx="450">
                  <c:v>1</c:v>
                </c:pt>
                <c:pt idx="451">
                  <c:v>0</c:v>
                </c:pt>
                <c:pt idx="452">
                  <c:v>0</c:v>
                </c:pt>
                <c:pt idx="453">
                  <c:v>1</c:v>
                </c:pt>
                <c:pt idx="454">
                  <c:v>1</c:v>
                </c:pt>
                <c:pt idx="455">
                  <c:v>1</c:v>
                </c:pt>
                <c:pt idx="456">
                  <c:v>0</c:v>
                </c:pt>
                <c:pt idx="457">
                  <c:v>2</c:v>
                </c:pt>
                <c:pt idx="458">
                  <c:v>2</c:v>
                </c:pt>
                <c:pt idx="459">
                  <c:v>0</c:v>
                </c:pt>
                <c:pt idx="460">
                  <c:v>0</c:v>
                </c:pt>
                <c:pt idx="461">
                  <c:v>0</c:v>
                </c:pt>
                <c:pt idx="462">
                  <c:v>0</c:v>
                </c:pt>
                <c:pt idx="463">
                  <c:v>0</c:v>
                </c:pt>
                <c:pt idx="464">
                  <c:v>2</c:v>
                </c:pt>
                <c:pt idx="465">
                  <c:v>1</c:v>
                </c:pt>
                <c:pt idx="466">
                  <c:v>0</c:v>
                </c:pt>
                <c:pt idx="467">
                  <c:v>1</c:v>
                </c:pt>
                <c:pt idx="468">
                  <c:v>0</c:v>
                </c:pt>
                <c:pt idx="469">
                  <c:v>1</c:v>
                </c:pt>
                <c:pt idx="470">
                  <c:v>0</c:v>
                </c:pt>
                <c:pt idx="471">
                  <c:v>0</c:v>
                </c:pt>
                <c:pt idx="472">
                  <c:v>1</c:v>
                </c:pt>
                <c:pt idx="473">
                  <c:v>0</c:v>
                </c:pt>
                <c:pt idx="474">
                  <c:v>1</c:v>
                </c:pt>
                <c:pt idx="475">
                  <c:v>0</c:v>
                </c:pt>
                <c:pt idx="476">
                  <c:v>1</c:v>
                </c:pt>
                <c:pt idx="477">
                  <c:v>1</c:v>
                </c:pt>
                <c:pt idx="478">
                  <c:v>1</c:v>
                </c:pt>
                <c:pt idx="479">
                  <c:v>1</c:v>
                </c:pt>
                <c:pt idx="480">
                  <c:v>1</c:v>
                </c:pt>
                <c:pt idx="481">
                  <c:v>0</c:v>
                </c:pt>
                <c:pt idx="482">
                  <c:v>0</c:v>
                </c:pt>
                <c:pt idx="483">
                  <c:v>0</c:v>
                </c:pt>
                <c:pt idx="484">
                  <c:v>2</c:v>
                </c:pt>
                <c:pt idx="485">
                  <c:v>0</c:v>
                </c:pt>
                <c:pt idx="486">
                  <c:v>0</c:v>
                </c:pt>
                <c:pt idx="487">
                  <c:v>1</c:v>
                </c:pt>
                <c:pt idx="488">
                  <c:v>1</c:v>
                </c:pt>
                <c:pt idx="489">
                  <c:v>0</c:v>
                </c:pt>
                <c:pt idx="490">
                  <c:v>0</c:v>
                </c:pt>
                <c:pt idx="491">
                  <c:v>0</c:v>
                </c:pt>
                <c:pt idx="492">
                  <c:v>1</c:v>
                </c:pt>
                <c:pt idx="493">
                  <c:v>0</c:v>
                </c:pt>
                <c:pt idx="494">
                  <c:v>0</c:v>
                </c:pt>
                <c:pt idx="495">
                  <c:v>0</c:v>
                </c:pt>
                <c:pt idx="496">
                  <c:v>0</c:v>
                </c:pt>
                <c:pt idx="497">
                  <c:v>0</c:v>
                </c:pt>
                <c:pt idx="498">
                  <c:v>1</c:v>
                </c:pt>
                <c:pt idx="499">
                  <c:v>0</c:v>
                </c:pt>
                <c:pt idx="500">
                  <c:v>1</c:v>
                </c:pt>
                <c:pt idx="501">
                  <c:v>0</c:v>
                </c:pt>
                <c:pt idx="502">
                  <c:v>0</c:v>
                </c:pt>
                <c:pt idx="503">
                  <c:v>0</c:v>
                </c:pt>
                <c:pt idx="504">
                  <c:v>0</c:v>
                </c:pt>
                <c:pt idx="505">
                  <c:v>0</c:v>
                </c:pt>
                <c:pt idx="506">
                  <c:v>0</c:v>
                </c:pt>
                <c:pt idx="507">
                  <c:v>0</c:v>
                </c:pt>
                <c:pt idx="508">
                  <c:v>0</c:v>
                </c:pt>
                <c:pt idx="509">
                  <c:v>1</c:v>
                </c:pt>
                <c:pt idx="510">
                  <c:v>0</c:v>
                </c:pt>
                <c:pt idx="511">
                  <c:v>0</c:v>
                </c:pt>
                <c:pt idx="512">
                  <c:v>0</c:v>
                </c:pt>
                <c:pt idx="513">
                  <c:v>1</c:v>
                </c:pt>
                <c:pt idx="514">
                  <c:v>0</c:v>
                </c:pt>
                <c:pt idx="515">
                  <c:v>1</c:v>
                </c:pt>
                <c:pt idx="516">
                  <c:v>0</c:v>
                </c:pt>
                <c:pt idx="517">
                  <c:v>1</c:v>
                </c:pt>
                <c:pt idx="518">
                  <c:v>14</c:v>
                </c:pt>
                <c:pt idx="519">
                  <c:v>5</c:v>
                </c:pt>
                <c:pt idx="520">
                  <c:v>1</c:v>
                </c:pt>
                <c:pt idx="521">
                  <c:v>2</c:v>
                </c:pt>
                <c:pt idx="522">
                  <c:v>2</c:v>
                </c:pt>
                <c:pt idx="523">
                  <c:v>0</c:v>
                </c:pt>
                <c:pt idx="524">
                  <c:v>10</c:v>
                </c:pt>
                <c:pt idx="525">
                  <c:v>17</c:v>
                </c:pt>
                <c:pt idx="526">
                  <c:v>1</c:v>
                </c:pt>
                <c:pt idx="527">
                  <c:v>3</c:v>
                </c:pt>
                <c:pt idx="528">
                  <c:v>21</c:v>
                </c:pt>
                <c:pt idx="529">
                  <c:v>2</c:v>
                </c:pt>
                <c:pt idx="530">
                  <c:v>0</c:v>
                </c:pt>
                <c:pt idx="531">
                  <c:v>14</c:v>
                </c:pt>
                <c:pt idx="532">
                  <c:v>2</c:v>
                </c:pt>
                <c:pt idx="533">
                  <c:v>1</c:v>
                </c:pt>
                <c:pt idx="534">
                  <c:v>4</c:v>
                </c:pt>
                <c:pt idx="535">
                  <c:v>0</c:v>
                </c:pt>
                <c:pt idx="536">
                  <c:v>0</c:v>
                </c:pt>
                <c:pt idx="537">
                  <c:v>4</c:v>
                </c:pt>
                <c:pt idx="538">
                  <c:v>1</c:v>
                </c:pt>
                <c:pt idx="539">
                  <c:v>3</c:v>
                </c:pt>
                <c:pt idx="540">
                  <c:v>1</c:v>
                </c:pt>
                <c:pt idx="541">
                  <c:v>0</c:v>
                </c:pt>
                <c:pt idx="542">
                  <c:v>1</c:v>
                </c:pt>
                <c:pt idx="543">
                  <c:v>1</c:v>
                </c:pt>
                <c:pt idx="544">
                  <c:v>9</c:v>
                </c:pt>
                <c:pt idx="545">
                  <c:v>0</c:v>
                </c:pt>
                <c:pt idx="546">
                  <c:v>1</c:v>
                </c:pt>
                <c:pt idx="547">
                  <c:v>1</c:v>
                </c:pt>
                <c:pt idx="548">
                  <c:v>1</c:v>
                </c:pt>
                <c:pt idx="549">
                  <c:v>2</c:v>
                </c:pt>
                <c:pt idx="550">
                  <c:v>2</c:v>
                </c:pt>
                <c:pt idx="551">
                  <c:v>0</c:v>
                </c:pt>
                <c:pt idx="552">
                  <c:v>0</c:v>
                </c:pt>
                <c:pt idx="553">
                  <c:v>0</c:v>
                </c:pt>
                <c:pt idx="554">
                  <c:v>2</c:v>
                </c:pt>
                <c:pt idx="555">
                  <c:v>0</c:v>
                </c:pt>
                <c:pt idx="556">
                  <c:v>0</c:v>
                </c:pt>
                <c:pt idx="557">
                  <c:v>2</c:v>
                </c:pt>
                <c:pt idx="558">
                  <c:v>1</c:v>
                </c:pt>
                <c:pt idx="559">
                  <c:v>1</c:v>
                </c:pt>
                <c:pt idx="560">
                  <c:v>2</c:v>
                </c:pt>
                <c:pt idx="561">
                  <c:v>7</c:v>
                </c:pt>
                <c:pt idx="562">
                  <c:v>0</c:v>
                </c:pt>
                <c:pt idx="563">
                  <c:v>0</c:v>
                </c:pt>
                <c:pt idx="564">
                  <c:v>0</c:v>
                </c:pt>
                <c:pt idx="565">
                  <c:v>0</c:v>
                </c:pt>
                <c:pt idx="566">
                  <c:v>0</c:v>
                </c:pt>
                <c:pt idx="567">
                  <c:v>1</c:v>
                </c:pt>
                <c:pt idx="568">
                  <c:v>4</c:v>
                </c:pt>
                <c:pt idx="569">
                  <c:v>0</c:v>
                </c:pt>
                <c:pt idx="570">
                  <c:v>0</c:v>
                </c:pt>
                <c:pt idx="571">
                  <c:v>2</c:v>
                </c:pt>
                <c:pt idx="572">
                  <c:v>1</c:v>
                </c:pt>
                <c:pt idx="573">
                  <c:v>0</c:v>
                </c:pt>
                <c:pt idx="574">
                  <c:v>7</c:v>
                </c:pt>
                <c:pt idx="575">
                  <c:v>2</c:v>
                </c:pt>
                <c:pt idx="576">
                  <c:v>5</c:v>
                </c:pt>
                <c:pt idx="577">
                  <c:v>8</c:v>
                </c:pt>
                <c:pt idx="578">
                  <c:v>1</c:v>
                </c:pt>
                <c:pt idx="579">
                  <c:v>12</c:v>
                </c:pt>
                <c:pt idx="580">
                  <c:v>3</c:v>
                </c:pt>
                <c:pt idx="581">
                  <c:v>0</c:v>
                </c:pt>
                <c:pt idx="582">
                  <c:v>1</c:v>
                </c:pt>
                <c:pt idx="583">
                  <c:v>0</c:v>
                </c:pt>
                <c:pt idx="584">
                  <c:v>1</c:v>
                </c:pt>
                <c:pt idx="585">
                  <c:v>2</c:v>
                </c:pt>
                <c:pt idx="586">
                  <c:v>0</c:v>
                </c:pt>
                <c:pt idx="587">
                  <c:v>0</c:v>
                </c:pt>
                <c:pt idx="588">
                  <c:v>0</c:v>
                </c:pt>
                <c:pt idx="589">
                  <c:v>1</c:v>
                </c:pt>
                <c:pt idx="590">
                  <c:v>0</c:v>
                </c:pt>
                <c:pt idx="591">
                  <c:v>2</c:v>
                </c:pt>
                <c:pt idx="592">
                  <c:v>0</c:v>
                </c:pt>
                <c:pt idx="593">
                  <c:v>1</c:v>
                </c:pt>
                <c:pt idx="594">
                  <c:v>1</c:v>
                </c:pt>
                <c:pt idx="595">
                  <c:v>0</c:v>
                </c:pt>
                <c:pt idx="596">
                  <c:v>1</c:v>
                </c:pt>
                <c:pt idx="597">
                  <c:v>2</c:v>
                </c:pt>
                <c:pt idx="598">
                  <c:v>1</c:v>
                </c:pt>
                <c:pt idx="599">
                  <c:v>1</c:v>
                </c:pt>
                <c:pt idx="600">
                  <c:v>1</c:v>
                </c:pt>
                <c:pt idx="601">
                  <c:v>0</c:v>
                </c:pt>
                <c:pt idx="602">
                  <c:v>0</c:v>
                </c:pt>
                <c:pt idx="603">
                  <c:v>2</c:v>
                </c:pt>
                <c:pt idx="604">
                  <c:v>2</c:v>
                </c:pt>
                <c:pt idx="605">
                  <c:v>0</c:v>
                </c:pt>
                <c:pt idx="606">
                  <c:v>0</c:v>
                </c:pt>
                <c:pt idx="607">
                  <c:v>1</c:v>
                </c:pt>
                <c:pt idx="608">
                  <c:v>1</c:v>
                </c:pt>
                <c:pt idx="609">
                  <c:v>2</c:v>
                </c:pt>
                <c:pt idx="610">
                  <c:v>1</c:v>
                </c:pt>
                <c:pt idx="611">
                  <c:v>4</c:v>
                </c:pt>
                <c:pt idx="612">
                  <c:v>1</c:v>
                </c:pt>
                <c:pt idx="613">
                  <c:v>8</c:v>
                </c:pt>
                <c:pt idx="614">
                  <c:v>3</c:v>
                </c:pt>
                <c:pt idx="615">
                  <c:v>1</c:v>
                </c:pt>
                <c:pt idx="616">
                  <c:v>0</c:v>
                </c:pt>
                <c:pt idx="617">
                  <c:v>0</c:v>
                </c:pt>
                <c:pt idx="618">
                  <c:v>0</c:v>
                </c:pt>
                <c:pt idx="619">
                  <c:v>1</c:v>
                </c:pt>
                <c:pt idx="620">
                  <c:v>0</c:v>
                </c:pt>
                <c:pt idx="621">
                  <c:v>3</c:v>
                </c:pt>
                <c:pt idx="622">
                  <c:v>0</c:v>
                </c:pt>
                <c:pt idx="623">
                  <c:v>3</c:v>
                </c:pt>
                <c:pt idx="624">
                  <c:v>1</c:v>
                </c:pt>
                <c:pt idx="625">
                  <c:v>1</c:v>
                </c:pt>
                <c:pt idx="626">
                  <c:v>1</c:v>
                </c:pt>
                <c:pt idx="627">
                  <c:v>2</c:v>
                </c:pt>
                <c:pt idx="628">
                  <c:v>6</c:v>
                </c:pt>
                <c:pt idx="629">
                  <c:v>0</c:v>
                </c:pt>
                <c:pt idx="630">
                  <c:v>1</c:v>
                </c:pt>
                <c:pt idx="631">
                  <c:v>1</c:v>
                </c:pt>
                <c:pt idx="632">
                  <c:v>2</c:v>
                </c:pt>
                <c:pt idx="633">
                  <c:v>1</c:v>
                </c:pt>
                <c:pt idx="634">
                  <c:v>1</c:v>
                </c:pt>
                <c:pt idx="635">
                  <c:v>1</c:v>
                </c:pt>
                <c:pt idx="636">
                  <c:v>0</c:v>
                </c:pt>
                <c:pt idx="637">
                  <c:v>1</c:v>
                </c:pt>
                <c:pt idx="638">
                  <c:v>2</c:v>
                </c:pt>
                <c:pt idx="639">
                  <c:v>2</c:v>
                </c:pt>
                <c:pt idx="640">
                  <c:v>1</c:v>
                </c:pt>
                <c:pt idx="641">
                  <c:v>0</c:v>
                </c:pt>
                <c:pt idx="642">
                  <c:v>0</c:v>
                </c:pt>
                <c:pt idx="643">
                  <c:v>1</c:v>
                </c:pt>
                <c:pt idx="644">
                  <c:v>0</c:v>
                </c:pt>
                <c:pt idx="645">
                  <c:v>3</c:v>
                </c:pt>
                <c:pt idx="646">
                  <c:v>0</c:v>
                </c:pt>
                <c:pt idx="647">
                  <c:v>0</c:v>
                </c:pt>
                <c:pt idx="648">
                  <c:v>0</c:v>
                </c:pt>
                <c:pt idx="649">
                  <c:v>0</c:v>
                </c:pt>
                <c:pt idx="650">
                  <c:v>0</c:v>
                </c:pt>
                <c:pt idx="651">
                  <c:v>1</c:v>
                </c:pt>
                <c:pt idx="652">
                  <c:v>0</c:v>
                </c:pt>
                <c:pt idx="653">
                  <c:v>1</c:v>
                </c:pt>
                <c:pt idx="654">
                  <c:v>1</c:v>
                </c:pt>
                <c:pt idx="655">
                  <c:v>0</c:v>
                </c:pt>
                <c:pt idx="656">
                  <c:v>0</c:v>
                </c:pt>
                <c:pt idx="657">
                  <c:v>0</c:v>
                </c:pt>
                <c:pt idx="658">
                  <c:v>0</c:v>
                </c:pt>
                <c:pt idx="659">
                  <c:v>1</c:v>
                </c:pt>
                <c:pt idx="660">
                  <c:v>1</c:v>
                </c:pt>
                <c:pt idx="661">
                  <c:v>0</c:v>
                </c:pt>
                <c:pt idx="662">
                  <c:v>8</c:v>
                </c:pt>
                <c:pt idx="663">
                  <c:v>0</c:v>
                </c:pt>
                <c:pt idx="664">
                  <c:v>1</c:v>
                </c:pt>
                <c:pt idx="665">
                  <c:v>0</c:v>
                </c:pt>
                <c:pt idx="666">
                  <c:v>0</c:v>
                </c:pt>
                <c:pt idx="667">
                  <c:v>4</c:v>
                </c:pt>
                <c:pt idx="668">
                  <c:v>2</c:v>
                </c:pt>
                <c:pt idx="669">
                  <c:v>0</c:v>
                </c:pt>
                <c:pt idx="670">
                  <c:v>3</c:v>
                </c:pt>
                <c:pt idx="671">
                  <c:v>2</c:v>
                </c:pt>
                <c:pt idx="672">
                  <c:v>0</c:v>
                </c:pt>
                <c:pt idx="673">
                  <c:v>1</c:v>
                </c:pt>
                <c:pt idx="674">
                  <c:v>1</c:v>
                </c:pt>
                <c:pt idx="675">
                  <c:v>0</c:v>
                </c:pt>
                <c:pt idx="676">
                  <c:v>3</c:v>
                </c:pt>
                <c:pt idx="677">
                  <c:v>3</c:v>
                </c:pt>
                <c:pt idx="678">
                  <c:v>2</c:v>
                </c:pt>
                <c:pt idx="679">
                  <c:v>1</c:v>
                </c:pt>
                <c:pt idx="680">
                  <c:v>1</c:v>
                </c:pt>
                <c:pt idx="681">
                  <c:v>2</c:v>
                </c:pt>
                <c:pt idx="682">
                  <c:v>1</c:v>
                </c:pt>
                <c:pt idx="683">
                  <c:v>0</c:v>
                </c:pt>
                <c:pt idx="684">
                  <c:v>1</c:v>
                </c:pt>
                <c:pt idx="685">
                  <c:v>1</c:v>
                </c:pt>
                <c:pt idx="686">
                  <c:v>1</c:v>
                </c:pt>
                <c:pt idx="687">
                  <c:v>0</c:v>
                </c:pt>
                <c:pt idx="688">
                  <c:v>4</c:v>
                </c:pt>
                <c:pt idx="689">
                  <c:v>3</c:v>
                </c:pt>
                <c:pt idx="690">
                  <c:v>1</c:v>
                </c:pt>
                <c:pt idx="691">
                  <c:v>0</c:v>
                </c:pt>
                <c:pt idx="692">
                  <c:v>0</c:v>
                </c:pt>
                <c:pt idx="693">
                  <c:v>1</c:v>
                </c:pt>
                <c:pt idx="694">
                  <c:v>1</c:v>
                </c:pt>
                <c:pt idx="695">
                  <c:v>1</c:v>
                </c:pt>
                <c:pt idx="696">
                  <c:v>0</c:v>
                </c:pt>
                <c:pt idx="697">
                  <c:v>1</c:v>
                </c:pt>
                <c:pt idx="698">
                  <c:v>0</c:v>
                </c:pt>
                <c:pt idx="699">
                  <c:v>1</c:v>
                </c:pt>
                <c:pt idx="700">
                  <c:v>1</c:v>
                </c:pt>
                <c:pt idx="701">
                  <c:v>1</c:v>
                </c:pt>
                <c:pt idx="702">
                  <c:v>2</c:v>
                </c:pt>
                <c:pt idx="703">
                  <c:v>1</c:v>
                </c:pt>
                <c:pt idx="704">
                  <c:v>1</c:v>
                </c:pt>
                <c:pt idx="705">
                  <c:v>2</c:v>
                </c:pt>
                <c:pt idx="706">
                  <c:v>6</c:v>
                </c:pt>
                <c:pt idx="707">
                  <c:v>2</c:v>
                </c:pt>
                <c:pt idx="708">
                  <c:v>1</c:v>
                </c:pt>
                <c:pt idx="709">
                  <c:v>2</c:v>
                </c:pt>
                <c:pt idx="710">
                  <c:v>0</c:v>
                </c:pt>
                <c:pt idx="711">
                  <c:v>1</c:v>
                </c:pt>
                <c:pt idx="712">
                  <c:v>1</c:v>
                </c:pt>
                <c:pt idx="713">
                  <c:v>1</c:v>
                </c:pt>
                <c:pt idx="714">
                  <c:v>3</c:v>
                </c:pt>
                <c:pt idx="715">
                  <c:v>0</c:v>
                </c:pt>
                <c:pt idx="716">
                  <c:v>0</c:v>
                </c:pt>
                <c:pt idx="717">
                  <c:v>3</c:v>
                </c:pt>
                <c:pt idx="718">
                  <c:v>2</c:v>
                </c:pt>
                <c:pt idx="719">
                  <c:v>0</c:v>
                </c:pt>
                <c:pt idx="720">
                  <c:v>0</c:v>
                </c:pt>
                <c:pt idx="721">
                  <c:v>0</c:v>
                </c:pt>
                <c:pt idx="722">
                  <c:v>0</c:v>
                </c:pt>
                <c:pt idx="723">
                  <c:v>1</c:v>
                </c:pt>
                <c:pt idx="724">
                  <c:v>0</c:v>
                </c:pt>
                <c:pt idx="725">
                  <c:v>0</c:v>
                </c:pt>
                <c:pt idx="726">
                  <c:v>0</c:v>
                </c:pt>
                <c:pt idx="727">
                  <c:v>0</c:v>
                </c:pt>
                <c:pt idx="728">
                  <c:v>1</c:v>
                </c:pt>
                <c:pt idx="729">
                  <c:v>0</c:v>
                </c:pt>
                <c:pt idx="730">
                  <c:v>0</c:v>
                </c:pt>
                <c:pt idx="731">
                  <c:v>0</c:v>
                </c:pt>
                <c:pt idx="732">
                  <c:v>2</c:v>
                </c:pt>
                <c:pt idx="733">
                  <c:v>1</c:v>
                </c:pt>
                <c:pt idx="734">
                  <c:v>0</c:v>
                </c:pt>
                <c:pt idx="735">
                  <c:v>2</c:v>
                </c:pt>
                <c:pt idx="736">
                  <c:v>1</c:v>
                </c:pt>
                <c:pt idx="737">
                  <c:v>0</c:v>
                </c:pt>
                <c:pt idx="738">
                  <c:v>1</c:v>
                </c:pt>
                <c:pt idx="739">
                  <c:v>1</c:v>
                </c:pt>
                <c:pt idx="740">
                  <c:v>1</c:v>
                </c:pt>
                <c:pt idx="741">
                  <c:v>1</c:v>
                </c:pt>
                <c:pt idx="742">
                  <c:v>2</c:v>
                </c:pt>
                <c:pt idx="743">
                  <c:v>1</c:v>
                </c:pt>
                <c:pt idx="744">
                  <c:v>0</c:v>
                </c:pt>
                <c:pt idx="745">
                  <c:v>0</c:v>
                </c:pt>
                <c:pt idx="746">
                  <c:v>1</c:v>
                </c:pt>
                <c:pt idx="747">
                  <c:v>1</c:v>
                </c:pt>
                <c:pt idx="748">
                  <c:v>1</c:v>
                </c:pt>
                <c:pt idx="749">
                  <c:v>0</c:v>
                </c:pt>
                <c:pt idx="750">
                  <c:v>1</c:v>
                </c:pt>
                <c:pt idx="751">
                  <c:v>1</c:v>
                </c:pt>
                <c:pt idx="752">
                  <c:v>0</c:v>
                </c:pt>
                <c:pt idx="753">
                  <c:v>1</c:v>
                </c:pt>
                <c:pt idx="754">
                  <c:v>0</c:v>
                </c:pt>
                <c:pt idx="755">
                  <c:v>1</c:v>
                </c:pt>
                <c:pt idx="756">
                  <c:v>0</c:v>
                </c:pt>
                <c:pt idx="757">
                  <c:v>1</c:v>
                </c:pt>
                <c:pt idx="758">
                  <c:v>1</c:v>
                </c:pt>
                <c:pt idx="759">
                  <c:v>2</c:v>
                </c:pt>
                <c:pt idx="760">
                  <c:v>3</c:v>
                </c:pt>
                <c:pt idx="761">
                  <c:v>1</c:v>
                </c:pt>
                <c:pt idx="762">
                  <c:v>1</c:v>
                </c:pt>
                <c:pt idx="763">
                  <c:v>2</c:v>
                </c:pt>
                <c:pt idx="764">
                  <c:v>0</c:v>
                </c:pt>
                <c:pt idx="765">
                  <c:v>7</c:v>
                </c:pt>
                <c:pt idx="766">
                  <c:v>1</c:v>
                </c:pt>
                <c:pt idx="767">
                  <c:v>1</c:v>
                </c:pt>
                <c:pt idx="768">
                  <c:v>3</c:v>
                </c:pt>
                <c:pt idx="769">
                  <c:v>2</c:v>
                </c:pt>
                <c:pt idx="770">
                  <c:v>1</c:v>
                </c:pt>
                <c:pt idx="771">
                  <c:v>0</c:v>
                </c:pt>
                <c:pt idx="772">
                  <c:v>1</c:v>
                </c:pt>
                <c:pt idx="773">
                  <c:v>4</c:v>
                </c:pt>
                <c:pt idx="774">
                  <c:v>0</c:v>
                </c:pt>
                <c:pt idx="775">
                  <c:v>1</c:v>
                </c:pt>
                <c:pt idx="776">
                  <c:v>0</c:v>
                </c:pt>
                <c:pt idx="777">
                  <c:v>0</c:v>
                </c:pt>
                <c:pt idx="778">
                  <c:v>1</c:v>
                </c:pt>
                <c:pt idx="779">
                  <c:v>1</c:v>
                </c:pt>
                <c:pt idx="780">
                  <c:v>1</c:v>
                </c:pt>
                <c:pt idx="781">
                  <c:v>0</c:v>
                </c:pt>
                <c:pt idx="782">
                  <c:v>0</c:v>
                </c:pt>
                <c:pt idx="783">
                  <c:v>0</c:v>
                </c:pt>
                <c:pt idx="784">
                  <c:v>0</c:v>
                </c:pt>
                <c:pt idx="785">
                  <c:v>0</c:v>
                </c:pt>
                <c:pt idx="786">
                  <c:v>0</c:v>
                </c:pt>
                <c:pt idx="787">
                  <c:v>0</c:v>
                </c:pt>
                <c:pt idx="788">
                  <c:v>0</c:v>
                </c:pt>
                <c:pt idx="789">
                  <c:v>3</c:v>
                </c:pt>
                <c:pt idx="790">
                  <c:v>1</c:v>
                </c:pt>
                <c:pt idx="791">
                  <c:v>1</c:v>
                </c:pt>
                <c:pt idx="792">
                  <c:v>0</c:v>
                </c:pt>
                <c:pt idx="793">
                  <c:v>0</c:v>
                </c:pt>
                <c:pt idx="794">
                  <c:v>1</c:v>
                </c:pt>
                <c:pt idx="795">
                  <c:v>0</c:v>
                </c:pt>
                <c:pt idx="796">
                  <c:v>0</c:v>
                </c:pt>
                <c:pt idx="797">
                  <c:v>0</c:v>
                </c:pt>
                <c:pt idx="798">
                  <c:v>0</c:v>
                </c:pt>
                <c:pt idx="799">
                  <c:v>2</c:v>
                </c:pt>
                <c:pt idx="800">
                  <c:v>0</c:v>
                </c:pt>
                <c:pt idx="801">
                  <c:v>0</c:v>
                </c:pt>
                <c:pt idx="802">
                  <c:v>1</c:v>
                </c:pt>
                <c:pt idx="803">
                  <c:v>2</c:v>
                </c:pt>
                <c:pt idx="804">
                  <c:v>0</c:v>
                </c:pt>
                <c:pt idx="805">
                  <c:v>1</c:v>
                </c:pt>
                <c:pt idx="806">
                  <c:v>8</c:v>
                </c:pt>
                <c:pt idx="807">
                  <c:v>10</c:v>
                </c:pt>
                <c:pt idx="808">
                  <c:v>0</c:v>
                </c:pt>
                <c:pt idx="809">
                  <c:v>1</c:v>
                </c:pt>
                <c:pt idx="810">
                  <c:v>1</c:v>
                </c:pt>
                <c:pt idx="811">
                  <c:v>0</c:v>
                </c:pt>
                <c:pt idx="812">
                  <c:v>1</c:v>
                </c:pt>
                <c:pt idx="813">
                  <c:v>1</c:v>
                </c:pt>
                <c:pt idx="814">
                  <c:v>2</c:v>
                </c:pt>
                <c:pt idx="815">
                  <c:v>0</c:v>
                </c:pt>
                <c:pt idx="816">
                  <c:v>1</c:v>
                </c:pt>
                <c:pt idx="817">
                  <c:v>1</c:v>
                </c:pt>
                <c:pt idx="818">
                  <c:v>0</c:v>
                </c:pt>
                <c:pt idx="819">
                  <c:v>0</c:v>
                </c:pt>
                <c:pt idx="820">
                  <c:v>1</c:v>
                </c:pt>
                <c:pt idx="821">
                  <c:v>1</c:v>
                </c:pt>
                <c:pt idx="822">
                  <c:v>0</c:v>
                </c:pt>
                <c:pt idx="823">
                  <c:v>0</c:v>
                </c:pt>
                <c:pt idx="824">
                  <c:v>4</c:v>
                </c:pt>
                <c:pt idx="825">
                  <c:v>2</c:v>
                </c:pt>
                <c:pt idx="826">
                  <c:v>1</c:v>
                </c:pt>
                <c:pt idx="827">
                  <c:v>5</c:v>
                </c:pt>
                <c:pt idx="828">
                  <c:v>1</c:v>
                </c:pt>
                <c:pt idx="829">
                  <c:v>2</c:v>
                </c:pt>
                <c:pt idx="830">
                  <c:v>1</c:v>
                </c:pt>
                <c:pt idx="831">
                  <c:v>1</c:v>
                </c:pt>
                <c:pt idx="832">
                  <c:v>3</c:v>
                </c:pt>
                <c:pt idx="833">
                  <c:v>1</c:v>
                </c:pt>
                <c:pt idx="834">
                  <c:v>2</c:v>
                </c:pt>
                <c:pt idx="835">
                  <c:v>1</c:v>
                </c:pt>
                <c:pt idx="836">
                  <c:v>2</c:v>
                </c:pt>
                <c:pt idx="837">
                  <c:v>1</c:v>
                </c:pt>
                <c:pt idx="838">
                  <c:v>0</c:v>
                </c:pt>
                <c:pt idx="839">
                  <c:v>0</c:v>
                </c:pt>
                <c:pt idx="840">
                  <c:v>0</c:v>
                </c:pt>
                <c:pt idx="841">
                  <c:v>4</c:v>
                </c:pt>
                <c:pt idx="842">
                  <c:v>1</c:v>
                </c:pt>
                <c:pt idx="843">
                  <c:v>1</c:v>
                </c:pt>
                <c:pt idx="844">
                  <c:v>3</c:v>
                </c:pt>
                <c:pt idx="845">
                  <c:v>3</c:v>
                </c:pt>
                <c:pt idx="846">
                  <c:v>1</c:v>
                </c:pt>
                <c:pt idx="847">
                  <c:v>3</c:v>
                </c:pt>
                <c:pt idx="848">
                  <c:v>2</c:v>
                </c:pt>
                <c:pt idx="849">
                  <c:v>1</c:v>
                </c:pt>
                <c:pt idx="850">
                  <c:v>0</c:v>
                </c:pt>
                <c:pt idx="851">
                  <c:v>0</c:v>
                </c:pt>
                <c:pt idx="852">
                  <c:v>0</c:v>
                </c:pt>
                <c:pt idx="853">
                  <c:v>1</c:v>
                </c:pt>
                <c:pt idx="854">
                  <c:v>1</c:v>
                </c:pt>
                <c:pt idx="855">
                  <c:v>0</c:v>
                </c:pt>
                <c:pt idx="856">
                  <c:v>0</c:v>
                </c:pt>
                <c:pt idx="857">
                  <c:v>1</c:v>
                </c:pt>
                <c:pt idx="858">
                  <c:v>2</c:v>
                </c:pt>
                <c:pt idx="859">
                  <c:v>6</c:v>
                </c:pt>
                <c:pt idx="860">
                  <c:v>13</c:v>
                </c:pt>
                <c:pt idx="861">
                  <c:v>0</c:v>
                </c:pt>
                <c:pt idx="862">
                  <c:v>0</c:v>
                </c:pt>
                <c:pt idx="863">
                  <c:v>3</c:v>
                </c:pt>
                <c:pt idx="864">
                  <c:v>0</c:v>
                </c:pt>
                <c:pt idx="865">
                  <c:v>3</c:v>
                </c:pt>
                <c:pt idx="866">
                  <c:v>0</c:v>
                </c:pt>
                <c:pt idx="867">
                  <c:v>10</c:v>
                </c:pt>
                <c:pt idx="868">
                  <c:v>1</c:v>
                </c:pt>
                <c:pt idx="869">
                  <c:v>0</c:v>
                </c:pt>
                <c:pt idx="870">
                  <c:v>6</c:v>
                </c:pt>
                <c:pt idx="871">
                  <c:v>1</c:v>
                </c:pt>
                <c:pt idx="872">
                  <c:v>0</c:v>
                </c:pt>
                <c:pt idx="873">
                  <c:v>1</c:v>
                </c:pt>
                <c:pt idx="874">
                  <c:v>1</c:v>
                </c:pt>
                <c:pt idx="875">
                  <c:v>1</c:v>
                </c:pt>
                <c:pt idx="876">
                  <c:v>4</c:v>
                </c:pt>
                <c:pt idx="877">
                  <c:v>0</c:v>
                </c:pt>
                <c:pt idx="878">
                  <c:v>1</c:v>
                </c:pt>
                <c:pt idx="879">
                  <c:v>6</c:v>
                </c:pt>
                <c:pt idx="880">
                  <c:v>0</c:v>
                </c:pt>
                <c:pt idx="881">
                  <c:v>0</c:v>
                </c:pt>
                <c:pt idx="882">
                  <c:v>0</c:v>
                </c:pt>
                <c:pt idx="883">
                  <c:v>0</c:v>
                </c:pt>
                <c:pt idx="884">
                  <c:v>4</c:v>
                </c:pt>
                <c:pt idx="885">
                  <c:v>1</c:v>
                </c:pt>
                <c:pt idx="886">
                  <c:v>3</c:v>
                </c:pt>
                <c:pt idx="887">
                  <c:v>1</c:v>
                </c:pt>
                <c:pt idx="888">
                  <c:v>0</c:v>
                </c:pt>
                <c:pt idx="889">
                  <c:v>1</c:v>
                </c:pt>
                <c:pt idx="890">
                  <c:v>0</c:v>
                </c:pt>
                <c:pt idx="891">
                  <c:v>1</c:v>
                </c:pt>
                <c:pt idx="892">
                  <c:v>1</c:v>
                </c:pt>
                <c:pt idx="893">
                  <c:v>1</c:v>
                </c:pt>
                <c:pt idx="894">
                  <c:v>0</c:v>
                </c:pt>
                <c:pt idx="895">
                  <c:v>1</c:v>
                </c:pt>
                <c:pt idx="896">
                  <c:v>0</c:v>
                </c:pt>
                <c:pt idx="897">
                  <c:v>0</c:v>
                </c:pt>
                <c:pt idx="898">
                  <c:v>0</c:v>
                </c:pt>
                <c:pt idx="899">
                  <c:v>0</c:v>
                </c:pt>
                <c:pt idx="900">
                  <c:v>1</c:v>
                </c:pt>
                <c:pt idx="901">
                  <c:v>0</c:v>
                </c:pt>
                <c:pt idx="902">
                  <c:v>1</c:v>
                </c:pt>
                <c:pt idx="903">
                  <c:v>2</c:v>
                </c:pt>
                <c:pt idx="904">
                  <c:v>0</c:v>
                </c:pt>
                <c:pt idx="905">
                  <c:v>1</c:v>
                </c:pt>
                <c:pt idx="906">
                  <c:v>1</c:v>
                </c:pt>
                <c:pt idx="907">
                  <c:v>3</c:v>
                </c:pt>
                <c:pt idx="908">
                  <c:v>2</c:v>
                </c:pt>
                <c:pt idx="909">
                  <c:v>4</c:v>
                </c:pt>
                <c:pt idx="910">
                  <c:v>1</c:v>
                </c:pt>
                <c:pt idx="911">
                  <c:v>1</c:v>
                </c:pt>
                <c:pt idx="912">
                  <c:v>3</c:v>
                </c:pt>
                <c:pt idx="913">
                  <c:v>1</c:v>
                </c:pt>
                <c:pt idx="914">
                  <c:v>1</c:v>
                </c:pt>
                <c:pt idx="915">
                  <c:v>0</c:v>
                </c:pt>
                <c:pt idx="916">
                  <c:v>2</c:v>
                </c:pt>
                <c:pt idx="917">
                  <c:v>0</c:v>
                </c:pt>
                <c:pt idx="918">
                  <c:v>0</c:v>
                </c:pt>
                <c:pt idx="919">
                  <c:v>0</c:v>
                </c:pt>
                <c:pt idx="920">
                  <c:v>0</c:v>
                </c:pt>
                <c:pt idx="921">
                  <c:v>0</c:v>
                </c:pt>
                <c:pt idx="922">
                  <c:v>0</c:v>
                </c:pt>
                <c:pt idx="923">
                  <c:v>1</c:v>
                </c:pt>
                <c:pt idx="924">
                  <c:v>1</c:v>
                </c:pt>
                <c:pt idx="925">
                  <c:v>0</c:v>
                </c:pt>
                <c:pt idx="926">
                  <c:v>0</c:v>
                </c:pt>
                <c:pt idx="927">
                  <c:v>1</c:v>
                </c:pt>
                <c:pt idx="928">
                  <c:v>1</c:v>
                </c:pt>
                <c:pt idx="929">
                  <c:v>1</c:v>
                </c:pt>
                <c:pt idx="930">
                  <c:v>5</c:v>
                </c:pt>
                <c:pt idx="931">
                  <c:v>0</c:v>
                </c:pt>
                <c:pt idx="932">
                  <c:v>4</c:v>
                </c:pt>
                <c:pt idx="933">
                  <c:v>6</c:v>
                </c:pt>
                <c:pt idx="934">
                  <c:v>1</c:v>
                </c:pt>
                <c:pt idx="935">
                  <c:v>0</c:v>
                </c:pt>
                <c:pt idx="936">
                  <c:v>0</c:v>
                </c:pt>
                <c:pt idx="937">
                  <c:v>4</c:v>
                </c:pt>
                <c:pt idx="938">
                  <c:v>1</c:v>
                </c:pt>
                <c:pt idx="939">
                  <c:v>2</c:v>
                </c:pt>
                <c:pt idx="940">
                  <c:v>0</c:v>
                </c:pt>
                <c:pt idx="941">
                  <c:v>1</c:v>
                </c:pt>
                <c:pt idx="942">
                  <c:v>1</c:v>
                </c:pt>
                <c:pt idx="943">
                  <c:v>2</c:v>
                </c:pt>
                <c:pt idx="944">
                  <c:v>0</c:v>
                </c:pt>
                <c:pt idx="945">
                  <c:v>0</c:v>
                </c:pt>
                <c:pt idx="946">
                  <c:v>0</c:v>
                </c:pt>
                <c:pt idx="947">
                  <c:v>0</c:v>
                </c:pt>
                <c:pt idx="948">
                  <c:v>3</c:v>
                </c:pt>
                <c:pt idx="949">
                  <c:v>4</c:v>
                </c:pt>
                <c:pt idx="950">
                  <c:v>0</c:v>
                </c:pt>
                <c:pt idx="951">
                  <c:v>2</c:v>
                </c:pt>
                <c:pt idx="952">
                  <c:v>1</c:v>
                </c:pt>
                <c:pt idx="953">
                  <c:v>1</c:v>
                </c:pt>
                <c:pt idx="954">
                  <c:v>1</c:v>
                </c:pt>
                <c:pt idx="955">
                  <c:v>2</c:v>
                </c:pt>
                <c:pt idx="956">
                  <c:v>1</c:v>
                </c:pt>
                <c:pt idx="957">
                  <c:v>1</c:v>
                </c:pt>
                <c:pt idx="958">
                  <c:v>0</c:v>
                </c:pt>
                <c:pt idx="959">
                  <c:v>0</c:v>
                </c:pt>
                <c:pt idx="960">
                  <c:v>0</c:v>
                </c:pt>
                <c:pt idx="961">
                  <c:v>0</c:v>
                </c:pt>
                <c:pt idx="962">
                  <c:v>2</c:v>
                </c:pt>
                <c:pt idx="963">
                  <c:v>2</c:v>
                </c:pt>
                <c:pt idx="964">
                  <c:v>0</c:v>
                </c:pt>
                <c:pt idx="965">
                  <c:v>0</c:v>
                </c:pt>
                <c:pt idx="966">
                  <c:v>6</c:v>
                </c:pt>
                <c:pt idx="967">
                  <c:v>2</c:v>
                </c:pt>
                <c:pt idx="968">
                  <c:v>1</c:v>
                </c:pt>
                <c:pt idx="969">
                  <c:v>0</c:v>
                </c:pt>
                <c:pt idx="970">
                  <c:v>2</c:v>
                </c:pt>
                <c:pt idx="971">
                  <c:v>1</c:v>
                </c:pt>
                <c:pt idx="972">
                  <c:v>1</c:v>
                </c:pt>
                <c:pt idx="973">
                  <c:v>1</c:v>
                </c:pt>
                <c:pt idx="974">
                  <c:v>2</c:v>
                </c:pt>
                <c:pt idx="975">
                  <c:v>0</c:v>
                </c:pt>
                <c:pt idx="976">
                  <c:v>1</c:v>
                </c:pt>
                <c:pt idx="977">
                  <c:v>0</c:v>
                </c:pt>
                <c:pt idx="978">
                  <c:v>0</c:v>
                </c:pt>
                <c:pt idx="979">
                  <c:v>0</c:v>
                </c:pt>
                <c:pt idx="980">
                  <c:v>0</c:v>
                </c:pt>
                <c:pt idx="981">
                  <c:v>0</c:v>
                </c:pt>
                <c:pt idx="982">
                  <c:v>0</c:v>
                </c:pt>
                <c:pt idx="983">
                  <c:v>1</c:v>
                </c:pt>
                <c:pt idx="984">
                  <c:v>1</c:v>
                </c:pt>
                <c:pt idx="985">
                  <c:v>0</c:v>
                </c:pt>
                <c:pt idx="986">
                  <c:v>1</c:v>
                </c:pt>
                <c:pt idx="987">
                  <c:v>1</c:v>
                </c:pt>
                <c:pt idx="988">
                  <c:v>1</c:v>
                </c:pt>
                <c:pt idx="989">
                  <c:v>1</c:v>
                </c:pt>
                <c:pt idx="990">
                  <c:v>0</c:v>
                </c:pt>
                <c:pt idx="991">
                  <c:v>0</c:v>
                </c:pt>
                <c:pt idx="992">
                  <c:v>3</c:v>
                </c:pt>
                <c:pt idx="993">
                  <c:v>1</c:v>
                </c:pt>
                <c:pt idx="994">
                  <c:v>1</c:v>
                </c:pt>
                <c:pt idx="995">
                  <c:v>2</c:v>
                </c:pt>
                <c:pt idx="996">
                  <c:v>0</c:v>
                </c:pt>
                <c:pt idx="997">
                  <c:v>0</c:v>
                </c:pt>
                <c:pt idx="998">
                  <c:v>0</c:v>
                </c:pt>
                <c:pt idx="999">
                  <c:v>0</c:v>
                </c:pt>
                <c:pt idx="1000">
                  <c:v>0</c:v>
                </c:pt>
                <c:pt idx="1001">
                  <c:v>1</c:v>
                </c:pt>
                <c:pt idx="1002">
                  <c:v>2</c:v>
                </c:pt>
                <c:pt idx="1003">
                  <c:v>0</c:v>
                </c:pt>
                <c:pt idx="1004">
                  <c:v>2</c:v>
                </c:pt>
                <c:pt idx="1005">
                  <c:v>0</c:v>
                </c:pt>
                <c:pt idx="1006">
                  <c:v>3</c:v>
                </c:pt>
                <c:pt idx="1007">
                  <c:v>2</c:v>
                </c:pt>
                <c:pt idx="1008">
                  <c:v>0</c:v>
                </c:pt>
                <c:pt idx="1009">
                  <c:v>5</c:v>
                </c:pt>
                <c:pt idx="1010">
                  <c:v>4</c:v>
                </c:pt>
                <c:pt idx="1011">
                  <c:v>2</c:v>
                </c:pt>
                <c:pt idx="1012">
                  <c:v>0</c:v>
                </c:pt>
                <c:pt idx="1013">
                  <c:v>1</c:v>
                </c:pt>
                <c:pt idx="1014">
                  <c:v>0</c:v>
                </c:pt>
                <c:pt idx="1015">
                  <c:v>1</c:v>
                </c:pt>
                <c:pt idx="1016">
                  <c:v>1</c:v>
                </c:pt>
                <c:pt idx="1017">
                  <c:v>1</c:v>
                </c:pt>
                <c:pt idx="1018">
                  <c:v>0</c:v>
                </c:pt>
                <c:pt idx="1019">
                  <c:v>0</c:v>
                </c:pt>
                <c:pt idx="1020">
                  <c:v>1</c:v>
                </c:pt>
                <c:pt idx="1021">
                  <c:v>0</c:v>
                </c:pt>
                <c:pt idx="1022">
                  <c:v>1</c:v>
                </c:pt>
                <c:pt idx="1023">
                  <c:v>0</c:v>
                </c:pt>
                <c:pt idx="1024">
                  <c:v>0</c:v>
                </c:pt>
                <c:pt idx="1025">
                  <c:v>2</c:v>
                </c:pt>
                <c:pt idx="1026">
                  <c:v>0</c:v>
                </c:pt>
                <c:pt idx="1027">
                  <c:v>4</c:v>
                </c:pt>
                <c:pt idx="1028">
                  <c:v>0</c:v>
                </c:pt>
                <c:pt idx="1029">
                  <c:v>1</c:v>
                </c:pt>
                <c:pt idx="1030">
                  <c:v>0</c:v>
                </c:pt>
                <c:pt idx="1031">
                  <c:v>0</c:v>
                </c:pt>
                <c:pt idx="1032">
                  <c:v>8</c:v>
                </c:pt>
                <c:pt idx="1033">
                  <c:v>1</c:v>
                </c:pt>
                <c:pt idx="1034">
                  <c:v>1</c:v>
                </c:pt>
                <c:pt idx="1035">
                  <c:v>3</c:v>
                </c:pt>
                <c:pt idx="1036">
                  <c:v>0</c:v>
                </c:pt>
                <c:pt idx="1037">
                  <c:v>0</c:v>
                </c:pt>
                <c:pt idx="1038">
                  <c:v>0</c:v>
                </c:pt>
                <c:pt idx="1039">
                  <c:v>3</c:v>
                </c:pt>
                <c:pt idx="1040">
                  <c:v>1</c:v>
                </c:pt>
                <c:pt idx="1041">
                  <c:v>0</c:v>
                </c:pt>
                <c:pt idx="1042">
                  <c:v>1</c:v>
                </c:pt>
                <c:pt idx="1043">
                  <c:v>1</c:v>
                </c:pt>
                <c:pt idx="1044">
                  <c:v>0</c:v>
                </c:pt>
                <c:pt idx="1045">
                  <c:v>0</c:v>
                </c:pt>
                <c:pt idx="1046">
                  <c:v>0</c:v>
                </c:pt>
                <c:pt idx="1047">
                  <c:v>0</c:v>
                </c:pt>
                <c:pt idx="1048">
                  <c:v>0</c:v>
                </c:pt>
                <c:pt idx="1049">
                  <c:v>4</c:v>
                </c:pt>
                <c:pt idx="1050">
                  <c:v>1</c:v>
                </c:pt>
                <c:pt idx="1051">
                  <c:v>1</c:v>
                </c:pt>
                <c:pt idx="1052">
                  <c:v>0</c:v>
                </c:pt>
                <c:pt idx="1053">
                  <c:v>3</c:v>
                </c:pt>
                <c:pt idx="1054">
                  <c:v>3</c:v>
                </c:pt>
                <c:pt idx="1055">
                  <c:v>0</c:v>
                </c:pt>
                <c:pt idx="1056">
                  <c:v>1</c:v>
                </c:pt>
                <c:pt idx="1057">
                  <c:v>1</c:v>
                </c:pt>
                <c:pt idx="1058">
                  <c:v>1</c:v>
                </c:pt>
                <c:pt idx="1059">
                  <c:v>0</c:v>
                </c:pt>
                <c:pt idx="1060">
                  <c:v>2</c:v>
                </c:pt>
                <c:pt idx="1061">
                  <c:v>1</c:v>
                </c:pt>
                <c:pt idx="1062">
                  <c:v>0</c:v>
                </c:pt>
                <c:pt idx="1063">
                  <c:v>1</c:v>
                </c:pt>
                <c:pt idx="1064">
                  <c:v>0</c:v>
                </c:pt>
                <c:pt idx="1065">
                  <c:v>0</c:v>
                </c:pt>
                <c:pt idx="1066">
                  <c:v>0</c:v>
                </c:pt>
                <c:pt idx="1067">
                  <c:v>1</c:v>
                </c:pt>
                <c:pt idx="1068">
                  <c:v>0</c:v>
                </c:pt>
                <c:pt idx="1069">
                  <c:v>1</c:v>
                </c:pt>
                <c:pt idx="1070">
                  <c:v>0</c:v>
                </c:pt>
                <c:pt idx="1071">
                  <c:v>1</c:v>
                </c:pt>
                <c:pt idx="1072">
                  <c:v>0</c:v>
                </c:pt>
                <c:pt idx="1073">
                  <c:v>0</c:v>
                </c:pt>
                <c:pt idx="1074">
                  <c:v>1</c:v>
                </c:pt>
                <c:pt idx="1075">
                  <c:v>1</c:v>
                </c:pt>
                <c:pt idx="1076">
                  <c:v>2</c:v>
                </c:pt>
                <c:pt idx="1077">
                  <c:v>1</c:v>
                </c:pt>
                <c:pt idx="1078">
                  <c:v>0</c:v>
                </c:pt>
                <c:pt idx="1079">
                  <c:v>1</c:v>
                </c:pt>
                <c:pt idx="1080">
                  <c:v>0</c:v>
                </c:pt>
                <c:pt idx="1081">
                  <c:v>1</c:v>
                </c:pt>
                <c:pt idx="1082">
                  <c:v>0</c:v>
                </c:pt>
                <c:pt idx="1083">
                  <c:v>1</c:v>
                </c:pt>
                <c:pt idx="1084">
                  <c:v>1</c:v>
                </c:pt>
                <c:pt idx="1085">
                  <c:v>1</c:v>
                </c:pt>
                <c:pt idx="1086">
                  <c:v>2</c:v>
                </c:pt>
                <c:pt idx="1087">
                  <c:v>1</c:v>
                </c:pt>
                <c:pt idx="1088">
                  <c:v>0</c:v>
                </c:pt>
                <c:pt idx="1089">
                  <c:v>0</c:v>
                </c:pt>
                <c:pt idx="1090">
                  <c:v>0</c:v>
                </c:pt>
                <c:pt idx="1091">
                  <c:v>4</c:v>
                </c:pt>
                <c:pt idx="1092">
                  <c:v>2</c:v>
                </c:pt>
                <c:pt idx="1093">
                  <c:v>2</c:v>
                </c:pt>
                <c:pt idx="1094">
                  <c:v>2</c:v>
                </c:pt>
                <c:pt idx="1095">
                  <c:v>0</c:v>
                </c:pt>
                <c:pt idx="1096">
                  <c:v>1</c:v>
                </c:pt>
                <c:pt idx="1097">
                  <c:v>4</c:v>
                </c:pt>
                <c:pt idx="1098">
                  <c:v>0</c:v>
                </c:pt>
                <c:pt idx="1099">
                  <c:v>1</c:v>
                </c:pt>
                <c:pt idx="1100">
                  <c:v>1</c:v>
                </c:pt>
                <c:pt idx="1101">
                  <c:v>9</c:v>
                </c:pt>
                <c:pt idx="1102">
                  <c:v>3</c:v>
                </c:pt>
                <c:pt idx="1103">
                  <c:v>0</c:v>
                </c:pt>
                <c:pt idx="1104">
                  <c:v>3</c:v>
                </c:pt>
                <c:pt idx="1105">
                  <c:v>1</c:v>
                </c:pt>
                <c:pt idx="1106">
                  <c:v>0</c:v>
                </c:pt>
                <c:pt idx="1107">
                  <c:v>5</c:v>
                </c:pt>
                <c:pt idx="1108">
                  <c:v>2</c:v>
                </c:pt>
                <c:pt idx="1109">
                  <c:v>1</c:v>
                </c:pt>
                <c:pt idx="1110">
                  <c:v>1</c:v>
                </c:pt>
                <c:pt idx="1111">
                  <c:v>0</c:v>
                </c:pt>
                <c:pt idx="1112">
                  <c:v>1</c:v>
                </c:pt>
                <c:pt idx="1113">
                  <c:v>2</c:v>
                </c:pt>
                <c:pt idx="1114">
                  <c:v>1</c:v>
                </c:pt>
                <c:pt idx="1115">
                  <c:v>7</c:v>
                </c:pt>
                <c:pt idx="1116">
                  <c:v>9</c:v>
                </c:pt>
                <c:pt idx="1117">
                  <c:v>0</c:v>
                </c:pt>
                <c:pt idx="1118">
                  <c:v>0</c:v>
                </c:pt>
                <c:pt idx="1119">
                  <c:v>0</c:v>
                </c:pt>
                <c:pt idx="1120">
                  <c:v>0</c:v>
                </c:pt>
                <c:pt idx="1121">
                  <c:v>4</c:v>
                </c:pt>
                <c:pt idx="1122">
                  <c:v>2</c:v>
                </c:pt>
                <c:pt idx="1123">
                  <c:v>1</c:v>
                </c:pt>
                <c:pt idx="1124">
                  <c:v>2</c:v>
                </c:pt>
                <c:pt idx="1125">
                  <c:v>1</c:v>
                </c:pt>
                <c:pt idx="1126">
                  <c:v>0</c:v>
                </c:pt>
                <c:pt idx="1127">
                  <c:v>10</c:v>
                </c:pt>
                <c:pt idx="1128">
                  <c:v>1</c:v>
                </c:pt>
                <c:pt idx="1129">
                  <c:v>1</c:v>
                </c:pt>
                <c:pt idx="1130">
                  <c:v>4</c:v>
                </c:pt>
                <c:pt idx="1131">
                  <c:v>2</c:v>
                </c:pt>
                <c:pt idx="1132">
                  <c:v>0</c:v>
                </c:pt>
                <c:pt idx="1133">
                  <c:v>5</c:v>
                </c:pt>
                <c:pt idx="1134">
                  <c:v>4</c:v>
                </c:pt>
                <c:pt idx="1135">
                  <c:v>0</c:v>
                </c:pt>
                <c:pt idx="1136">
                  <c:v>4</c:v>
                </c:pt>
                <c:pt idx="1137">
                  <c:v>1</c:v>
                </c:pt>
                <c:pt idx="1138">
                  <c:v>2</c:v>
                </c:pt>
                <c:pt idx="1139">
                  <c:v>0</c:v>
                </c:pt>
                <c:pt idx="1140">
                  <c:v>0</c:v>
                </c:pt>
                <c:pt idx="1141">
                  <c:v>2</c:v>
                </c:pt>
                <c:pt idx="1142">
                  <c:v>2</c:v>
                </c:pt>
              </c:numCache>
            </c:numRef>
          </c:yVal>
          <c:smooth val="0"/>
          <c:extLst>
            <c:ext xmlns:c16="http://schemas.microsoft.com/office/drawing/2014/chart" uri="{C3380CC4-5D6E-409C-BE32-E72D297353CC}">
              <c16:uniqueId val="{00000000-B92D-4DB3-ADDD-B550C601625C}"/>
            </c:ext>
          </c:extLst>
        </c:ser>
        <c:dLbls>
          <c:showLegendKey val="0"/>
          <c:showVal val="0"/>
          <c:showCatName val="0"/>
          <c:showSerName val="0"/>
          <c:showPercent val="0"/>
          <c:showBubbleSize val="0"/>
        </c:dLbls>
        <c:axId val="951253583"/>
        <c:axId val="951252623"/>
      </c:scatterChart>
      <c:valAx>
        <c:axId val="9512535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SPENT</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quot;$&quot;#,##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51252623"/>
        <c:crosses val="autoZero"/>
        <c:crossBetween val="midCat"/>
      </c:valAx>
      <c:valAx>
        <c:axId val="95125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51253583"/>
        <c:crosses val="autoZero"/>
        <c:crossBetween val="midCat"/>
      </c:valAx>
      <c:spPr>
        <a:noFill/>
        <a:ln>
          <a:noFill/>
        </a:ln>
        <a:effectLst/>
      </c:spPr>
    </c:plotArea>
    <c:plotVisOnly val="1"/>
    <c:dispBlanksAs val="gap"/>
    <c:showDLblsOverMax val="0"/>
  </c:chart>
  <c:spPr>
    <a:solidFill>
      <a:schemeClr val="bg1"/>
    </a:solidFill>
    <a:ln w="15875" cap="flat" cmpd="sng" algn="ctr">
      <a:solidFill>
        <a:srgbClr val="00B0F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 DATA CLEANING AND ANALYSIS WITH RESULTS.xlsx]Q1!PivotTable5</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GENDER - AGE ANALYSIS</a:t>
            </a:r>
          </a:p>
        </c:rich>
      </c:tx>
      <c:layout>
        <c:manualLayout>
          <c:xMode val="edge"/>
          <c:yMode val="edge"/>
          <c:x val="1.6058025897688778E-2"/>
          <c:y val="2.841056473365940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3"/>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3325357904339112E-17"/>
              <c:y val="-3.0142858160051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6650715808678223E-17"/>
              <c:y val="-3.0142858160051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347663984336493E-2"/>
              <c:y val="5.651785905009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93845841279408E-2"/>
          <c:y val="0.15454940752909924"/>
          <c:w val="0.81144851845366017"/>
          <c:h val="0.69572903631724281"/>
        </c:manualLayout>
      </c:layout>
      <c:barChart>
        <c:barDir val="col"/>
        <c:grouping val="clustered"/>
        <c:varyColors val="0"/>
        <c:ser>
          <c:idx val="0"/>
          <c:order val="0"/>
          <c:tx>
            <c:strRef>
              <c:f>'Q1'!$C$5</c:f>
              <c:strCache>
                <c:ptCount val="1"/>
                <c:pt idx="0">
                  <c:v>Approved conversions</c:v>
                </c:pt>
              </c:strCache>
            </c:strRef>
          </c:tx>
          <c:spPr>
            <a:solidFill>
              <a:schemeClr val="accent1"/>
            </a:solidFill>
            <a:ln>
              <a:noFill/>
            </a:ln>
            <a:effectLst/>
          </c:spPr>
          <c:invertIfNegative val="0"/>
          <c:dLbls>
            <c:spPr>
              <a:solidFill>
                <a:srgbClr val="00B0F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'Q1'!$B$6:$B$18</c:f>
              <c:multiLvlStrCache>
                <c:ptCount val="8"/>
                <c:lvl>
                  <c:pt idx="0">
                    <c:v>F</c:v>
                  </c:pt>
                  <c:pt idx="1">
                    <c:v>M</c:v>
                  </c:pt>
                  <c:pt idx="2">
                    <c:v>F</c:v>
                  </c:pt>
                  <c:pt idx="3">
                    <c:v>M</c:v>
                  </c:pt>
                  <c:pt idx="4">
                    <c:v>F</c:v>
                  </c:pt>
                  <c:pt idx="5">
                    <c:v>M</c:v>
                  </c:pt>
                  <c:pt idx="6">
                    <c:v>F</c:v>
                  </c:pt>
                  <c:pt idx="7">
                    <c:v>M</c:v>
                  </c:pt>
                </c:lvl>
                <c:lvl>
                  <c:pt idx="0">
                    <c:v>30-34</c:v>
                  </c:pt>
                  <c:pt idx="2">
                    <c:v>35-39</c:v>
                  </c:pt>
                  <c:pt idx="4">
                    <c:v>40-44</c:v>
                  </c:pt>
                  <c:pt idx="6">
                    <c:v>45-49</c:v>
                  </c:pt>
                </c:lvl>
              </c:multiLvlStrCache>
            </c:multiLvlStrRef>
          </c:cat>
          <c:val>
            <c:numRef>
              <c:f>'Q1'!$C$6:$C$18</c:f>
              <c:numCache>
                <c:formatCode>0</c:formatCode>
                <c:ptCount val="8"/>
                <c:pt idx="0">
                  <c:v>195</c:v>
                </c:pt>
                <c:pt idx="1">
                  <c:v>299</c:v>
                </c:pt>
                <c:pt idx="2">
                  <c:v>95</c:v>
                </c:pt>
                <c:pt idx="3">
                  <c:v>112</c:v>
                </c:pt>
                <c:pt idx="4">
                  <c:v>93</c:v>
                </c:pt>
                <c:pt idx="5">
                  <c:v>77</c:v>
                </c:pt>
                <c:pt idx="6">
                  <c:v>112</c:v>
                </c:pt>
                <c:pt idx="7">
                  <c:v>96</c:v>
                </c:pt>
              </c:numCache>
            </c:numRef>
          </c:val>
          <c:extLst>
            <c:ext xmlns:c16="http://schemas.microsoft.com/office/drawing/2014/chart" uri="{C3380CC4-5D6E-409C-BE32-E72D297353CC}">
              <c16:uniqueId val="{00000015-C537-414E-853D-0158EE4FDA33}"/>
            </c:ext>
          </c:extLst>
        </c:ser>
        <c:dLbls>
          <c:dLblPos val="inBase"/>
          <c:showLegendKey val="0"/>
          <c:showVal val="1"/>
          <c:showCatName val="0"/>
          <c:showSerName val="0"/>
          <c:showPercent val="0"/>
          <c:showBubbleSize val="0"/>
        </c:dLbls>
        <c:gapWidth val="247"/>
        <c:axId val="409640527"/>
        <c:axId val="409630927"/>
      </c:barChart>
      <c:lineChart>
        <c:grouping val="standard"/>
        <c:varyColors val="0"/>
        <c:ser>
          <c:idx val="1"/>
          <c:order val="1"/>
          <c:tx>
            <c:strRef>
              <c:f>'Q1'!$D$5</c:f>
              <c:strCache>
                <c:ptCount val="1"/>
                <c:pt idx="0">
                  <c:v>Average of Spent</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Pt>
            <c:idx val="0"/>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17-C537-414E-853D-0158EE4FDA33}"/>
              </c:ext>
            </c:extLst>
          </c:dPt>
          <c:dPt>
            <c:idx val="2"/>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18-C537-414E-853D-0158EE4FDA33}"/>
              </c:ext>
            </c:extLst>
          </c:dPt>
          <c:dPt>
            <c:idx val="7"/>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19-C537-414E-853D-0158EE4FDA33}"/>
              </c:ext>
            </c:extLst>
          </c:dPt>
          <c:dLbls>
            <c:dLbl>
              <c:idx val="0"/>
              <c:layout>
                <c:manualLayout>
                  <c:x val="-2.3325357904339112E-17"/>
                  <c:y val="-3.0142858160051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537-414E-853D-0158EE4FDA33}"/>
                </c:ext>
              </c:extLst>
            </c:dLbl>
            <c:dLbl>
              <c:idx val="2"/>
              <c:layout>
                <c:manualLayout>
                  <c:x val="-4.6650715808678223E-17"/>
                  <c:y val="-3.01428581600514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537-414E-853D-0158EE4FDA33}"/>
                </c:ext>
              </c:extLst>
            </c:dLbl>
            <c:dLbl>
              <c:idx val="7"/>
              <c:layout>
                <c:manualLayout>
                  <c:x val="-4.8347663984336493E-2"/>
                  <c:y val="5.651785905009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537-414E-853D-0158EE4FDA3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'Q1'!$B$6:$B$18</c:f>
              <c:multiLvlStrCache>
                <c:ptCount val="8"/>
                <c:lvl>
                  <c:pt idx="0">
                    <c:v>F</c:v>
                  </c:pt>
                  <c:pt idx="1">
                    <c:v>M</c:v>
                  </c:pt>
                  <c:pt idx="2">
                    <c:v>F</c:v>
                  </c:pt>
                  <c:pt idx="3">
                    <c:v>M</c:v>
                  </c:pt>
                  <c:pt idx="4">
                    <c:v>F</c:v>
                  </c:pt>
                  <c:pt idx="5">
                    <c:v>M</c:v>
                  </c:pt>
                  <c:pt idx="6">
                    <c:v>F</c:v>
                  </c:pt>
                  <c:pt idx="7">
                    <c:v>M</c:v>
                  </c:pt>
                </c:lvl>
                <c:lvl>
                  <c:pt idx="0">
                    <c:v>30-34</c:v>
                  </c:pt>
                  <c:pt idx="2">
                    <c:v>35-39</c:v>
                  </c:pt>
                  <c:pt idx="4">
                    <c:v>40-44</c:v>
                  </c:pt>
                  <c:pt idx="6">
                    <c:v>45-49</c:v>
                  </c:pt>
                </c:lvl>
              </c:multiLvlStrCache>
            </c:multiLvlStrRef>
          </c:cat>
          <c:val>
            <c:numRef>
              <c:f>'Q1'!$D$6:$D$18</c:f>
              <c:numCache>
                <c:formatCode>"$"#,##0</c:formatCode>
                <c:ptCount val="8"/>
                <c:pt idx="0">
                  <c:v>38.950915814502537</c:v>
                </c:pt>
                <c:pt idx="1">
                  <c:v>33.831905947882092</c:v>
                </c:pt>
                <c:pt idx="2">
                  <c:v>55.77773872740368</c:v>
                </c:pt>
                <c:pt idx="3">
                  <c:v>36.548242869654672</c:v>
                </c:pt>
                <c:pt idx="4">
                  <c:v>69.274500750626189</c:v>
                </c:pt>
                <c:pt idx="5">
                  <c:v>40.850734247485441</c:v>
                </c:pt>
                <c:pt idx="6">
                  <c:v>97.456533256934804</c:v>
                </c:pt>
                <c:pt idx="7">
                  <c:v>60.648888149727298</c:v>
                </c:pt>
              </c:numCache>
            </c:numRef>
          </c:val>
          <c:smooth val="0"/>
          <c:extLst>
            <c:ext xmlns:c16="http://schemas.microsoft.com/office/drawing/2014/chart" uri="{C3380CC4-5D6E-409C-BE32-E72D297353CC}">
              <c16:uniqueId val="{0000001A-C537-414E-853D-0158EE4FDA33}"/>
            </c:ext>
          </c:extLst>
        </c:ser>
        <c:dLbls>
          <c:showLegendKey val="0"/>
          <c:showVal val="1"/>
          <c:showCatName val="0"/>
          <c:showSerName val="0"/>
          <c:showPercent val="0"/>
          <c:showBubbleSize val="0"/>
        </c:dLbls>
        <c:marker val="1"/>
        <c:smooth val="0"/>
        <c:axId val="725017696"/>
        <c:axId val="725019616"/>
      </c:lineChart>
      <c:catAx>
        <c:axId val="4096405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chemeClr val="dk1">
                    <a:lumMod val="65000"/>
                    <a:lumOff val="35000"/>
                  </a:schemeClr>
                </a:solidFill>
                <a:latin typeface="+mn-lt"/>
                <a:ea typeface="+mn-ea"/>
                <a:cs typeface="+mn-cs"/>
              </a:defRPr>
            </a:pPr>
            <a:endParaRPr lang="en-US"/>
          </a:p>
        </c:txPr>
        <c:crossAx val="409630927"/>
        <c:crosses val="autoZero"/>
        <c:auto val="1"/>
        <c:lblAlgn val="ctr"/>
        <c:lblOffset val="100"/>
        <c:noMultiLvlLbl val="0"/>
      </c:catAx>
      <c:valAx>
        <c:axId val="409630927"/>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9640527"/>
        <c:crosses val="autoZero"/>
        <c:crossBetween val="between"/>
      </c:valAx>
      <c:valAx>
        <c:axId val="725019616"/>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25017696"/>
        <c:crosses val="max"/>
        <c:crossBetween val="between"/>
      </c:valAx>
      <c:catAx>
        <c:axId val="725017696"/>
        <c:scaling>
          <c:orientation val="minMax"/>
        </c:scaling>
        <c:delete val="1"/>
        <c:axPos val="b"/>
        <c:numFmt formatCode="General" sourceLinked="1"/>
        <c:majorTickMark val="out"/>
        <c:minorTickMark val="none"/>
        <c:tickLblPos val="nextTo"/>
        <c:crossAx val="725019616"/>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54905128095351952"/>
          <c:y val="1.1082085814040826E-2"/>
          <c:w val="0.41740736322241401"/>
          <c:h val="0.12144933412562481"/>
        </c:manualLayout>
      </c:layout>
      <c:overlay val="0"/>
      <c:spPr>
        <a:noFill/>
        <a:ln>
          <a:noFill/>
        </a:ln>
        <a:effectLst/>
      </c:spPr>
      <c:txPr>
        <a:bodyPr rot="0" spcFirstLastPara="1" vertOverflow="ellipsis" vert="horz" wrap="square" anchor="ctr" anchorCtr="1"/>
        <a:lstStyle/>
        <a:p>
          <a:pPr algn="ctr">
            <a:defRPr lang="en-US"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1587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CLEANING AND ANALYSIS WITH RESULTS.xlsx]Q2!PivotTable1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CAMPAIGN ANALYSIS</a:t>
            </a:r>
          </a:p>
        </c:rich>
      </c:tx>
      <c:layout>
        <c:manualLayout>
          <c:xMode val="edge"/>
          <c:yMode val="edge"/>
          <c:x val="8.9187962974741266E-3"/>
          <c:y val="1.8289013501103926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6"/>
          <c:spPr>
            <a:solidFill>
              <a:schemeClr val="accent2"/>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6"/>
          <c:spPr>
            <a:solidFill>
              <a:schemeClr val="accent2"/>
            </a:solidFill>
            <a:ln>
              <a:noFill/>
            </a:ln>
            <a:effectLst/>
          </c:spPr>
        </c:marker>
        <c:dLbl>
          <c:idx val="0"/>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pivotFmt>
      <c:pivotFmt>
        <c:idx val="4"/>
        <c:dLbl>
          <c:idx val="0"/>
          <c:layout>
            <c:manualLayout>
              <c:x val="-2.6925148088314979E-3"/>
              <c:y val="-3.574620196604110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2310177705977383E-2"/>
              <c:y val="0"/>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9400438434694"/>
          <c:y val="0.16418769366976538"/>
          <c:w val="0.75686909289812121"/>
          <c:h val="0.73347380382233096"/>
        </c:manualLayout>
      </c:layout>
      <c:barChart>
        <c:barDir val="col"/>
        <c:grouping val="clustered"/>
        <c:varyColors val="0"/>
        <c:ser>
          <c:idx val="0"/>
          <c:order val="0"/>
          <c:tx>
            <c:strRef>
              <c:f>'Q2'!$C$13</c:f>
              <c:strCache>
                <c:ptCount val="1"/>
                <c:pt idx="0">
                  <c:v>Avg. CTR</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'Q2'!$B$14:$B$17</c:f>
              <c:strCache>
                <c:ptCount val="3"/>
                <c:pt idx="0">
                  <c:v>Campaign A</c:v>
                </c:pt>
                <c:pt idx="1">
                  <c:v>Campaign B</c:v>
                </c:pt>
                <c:pt idx="2">
                  <c:v>Campaign C</c:v>
                </c:pt>
              </c:strCache>
            </c:strRef>
          </c:cat>
          <c:val>
            <c:numRef>
              <c:f>'Q2'!$C$14:$C$17</c:f>
              <c:numCache>
                <c:formatCode>0.0000%</c:formatCode>
                <c:ptCount val="3"/>
                <c:pt idx="0">
                  <c:v>4.9553471761230514E-4</c:v>
                </c:pt>
                <c:pt idx="1">
                  <c:v>6.0950739032154908E-4</c:v>
                </c:pt>
                <c:pt idx="2">
                  <c:v>1.6683999324280241E-4</c:v>
                </c:pt>
              </c:numCache>
            </c:numRef>
          </c:val>
          <c:extLst>
            <c:ext xmlns:c16="http://schemas.microsoft.com/office/drawing/2014/chart" uri="{C3380CC4-5D6E-409C-BE32-E72D297353CC}">
              <c16:uniqueId val="{00000000-4E13-4794-9D02-26BAFB90DFF5}"/>
            </c:ext>
          </c:extLst>
        </c:ser>
        <c:dLbls>
          <c:showLegendKey val="0"/>
          <c:showVal val="0"/>
          <c:showCatName val="0"/>
          <c:showSerName val="0"/>
          <c:showPercent val="0"/>
          <c:showBubbleSize val="0"/>
        </c:dLbls>
        <c:gapWidth val="219"/>
        <c:overlap val="-27"/>
        <c:axId val="1977366207"/>
        <c:axId val="1966651695"/>
      </c:barChart>
      <c:lineChart>
        <c:grouping val="standard"/>
        <c:varyColors val="0"/>
        <c:ser>
          <c:idx val="1"/>
          <c:order val="1"/>
          <c:tx>
            <c:strRef>
              <c:f>'Q2'!$D$13</c:f>
              <c:strCache>
                <c:ptCount val="1"/>
                <c:pt idx="0">
                  <c:v>Avg. Conversion rate</c:v>
                </c:pt>
              </c:strCache>
            </c:strRef>
          </c:tx>
          <c:spPr>
            <a:ln w="28575" cap="rnd">
              <a:solidFill>
                <a:schemeClr val="accent2"/>
              </a:solidFill>
              <a:round/>
            </a:ln>
            <a:effectLst/>
          </c:spPr>
          <c:marker>
            <c:symbol val="circle"/>
            <c:size val="6"/>
            <c:spPr>
              <a:solidFill>
                <a:schemeClr val="accent2"/>
              </a:solidFill>
              <a:ln>
                <a:noFill/>
              </a:ln>
              <a:effectLst/>
            </c:spPr>
          </c:marker>
          <c:dPt>
            <c:idx val="2"/>
            <c:bubble3D val="0"/>
            <c:extLst>
              <c:ext xmlns:c16="http://schemas.microsoft.com/office/drawing/2014/chart" uri="{C3380CC4-5D6E-409C-BE32-E72D297353CC}">
                <c16:uniqueId val="{00000003-4E13-4794-9D02-26BAFB90DFF5}"/>
              </c:ext>
            </c:extLst>
          </c:dPt>
          <c:dLbls>
            <c:dLbl>
              <c:idx val="0"/>
              <c:layout>
                <c:manualLayout>
                  <c:x val="-2.6925148088314979E-3"/>
                  <c:y val="-3.5746201966041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E2-4F3B-B850-FF23CE449ADB}"/>
                </c:ext>
              </c:extLst>
            </c:dLbl>
            <c:dLbl>
              <c:idx val="1"/>
              <c:layout>
                <c:manualLayout>
                  <c:x val="3.231017770597738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E2-4F3B-B850-FF23CE449ADB}"/>
                </c:ext>
              </c:extLst>
            </c:dLbl>
            <c:dLbl>
              <c:idx val="2"/>
              <c:layout>
                <c:manualLayout>
                  <c:x val="-1.3462574044157342E-2"/>
                  <c:y val="-0.1053869104163588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4E13-4794-9D02-26BAFB90DFF5}"/>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5400">
                      <a:solidFill>
                        <a:schemeClr val="tx1">
                          <a:lumMod val="35000"/>
                          <a:lumOff val="65000"/>
                        </a:schemeClr>
                      </a:solidFill>
                    </a:ln>
                    <a:effectLst/>
                  </c:spPr>
                </c15:leaderLines>
              </c:ext>
            </c:extLst>
          </c:dLbls>
          <c:cat>
            <c:strRef>
              <c:f>'Q2'!$B$14:$B$17</c:f>
              <c:strCache>
                <c:ptCount val="3"/>
                <c:pt idx="0">
                  <c:v>Campaign A</c:v>
                </c:pt>
                <c:pt idx="1">
                  <c:v>Campaign B</c:v>
                </c:pt>
                <c:pt idx="2">
                  <c:v>Campaign C</c:v>
                </c:pt>
              </c:strCache>
            </c:strRef>
          </c:cat>
          <c:val>
            <c:numRef>
              <c:f>'Q2'!$D$14:$D$17</c:f>
              <c:numCache>
                <c:formatCode>General</c:formatCode>
                <c:ptCount val="3"/>
                <c:pt idx="0">
                  <c:v>0.31481481481481483</c:v>
                </c:pt>
                <c:pt idx="1">
                  <c:v>0.26958148334481835</c:v>
                </c:pt>
                <c:pt idx="2">
                  <c:v>5.2613048733310769E-2</c:v>
                </c:pt>
              </c:numCache>
            </c:numRef>
          </c:val>
          <c:smooth val="0"/>
          <c:extLst>
            <c:ext xmlns:c16="http://schemas.microsoft.com/office/drawing/2014/chart" uri="{C3380CC4-5D6E-409C-BE32-E72D297353CC}">
              <c16:uniqueId val="{00000001-4E13-4794-9D02-26BAFB90DFF5}"/>
            </c:ext>
          </c:extLst>
        </c:ser>
        <c:dLbls>
          <c:showLegendKey val="0"/>
          <c:showVal val="0"/>
          <c:showCatName val="0"/>
          <c:showSerName val="0"/>
          <c:showPercent val="0"/>
          <c:showBubbleSize val="0"/>
        </c:dLbls>
        <c:marker val="1"/>
        <c:smooth val="0"/>
        <c:axId val="1007395375"/>
        <c:axId val="1001540415"/>
      </c:lineChart>
      <c:catAx>
        <c:axId val="197736620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66651695"/>
        <c:crosses val="autoZero"/>
        <c:auto val="1"/>
        <c:lblAlgn val="ctr"/>
        <c:lblOffset val="100"/>
        <c:noMultiLvlLbl val="0"/>
      </c:catAx>
      <c:valAx>
        <c:axId val="1966651695"/>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366207"/>
        <c:crosses val="autoZero"/>
        <c:crossBetween val="between"/>
      </c:valAx>
      <c:valAx>
        <c:axId val="10015404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95375"/>
        <c:crosses val="max"/>
        <c:crossBetween val="between"/>
      </c:valAx>
      <c:catAx>
        <c:axId val="1007395375"/>
        <c:scaling>
          <c:orientation val="minMax"/>
        </c:scaling>
        <c:delete val="1"/>
        <c:axPos val="b"/>
        <c:numFmt formatCode="General" sourceLinked="1"/>
        <c:majorTickMark val="none"/>
        <c:minorTickMark val="none"/>
        <c:tickLblPos val="nextTo"/>
        <c:crossAx val="1001540415"/>
        <c:crosses val="autoZero"/>
        <c:auto val="1"/>
        <c:lblAlgn val="ctr"/>
        <c:lblOffset val="100"/>
        <c:noMultiLvlLbl val="0"/>
      </c:catAx>
      <c:spPr>
        <a:noFill/>
        <a:ln>
          <a:noFill/>
        </a:ln>
        <a:effectLst/>
      </c:spPr>
    </c:plotArea>
    <c:legend>
      <c:legendPos val="r"/>
      <c:layout>
        <c:manualLayout>
          <c:xMode val="edge"/>
          <c:yMode val="edge"/>
          <c:x val="0.52094585713134811"/>
          <c:y val="1.8115382635994033E-3"/>
          <c:w val="0.46456841319713871"/>
          <c:h val="0.123843686205890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r>
              <a:rPr lang="en-US" sz="1800"/>
              <a:t>COST ANALYSIS      </a:t>
            </a:r>
          </a:p>
        </c:rich>
      </c:tx>
      <c:layout>
        <c:manualLayout>
          <c:xMode val="edge"/>
          <c:yMode val="edge"/>
          <c:x val="6.4019814424605373E-2"/>
          <c:y val="2.7037466203167246E-2"/>
        </c:manualLayout>
      </c:layout>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numFmt formatCode="#,##0.00" sourceLinked="0"/>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68858822224685E-2"/>
          <c:y val="0.14325994592506761"/>
          <c:w val="0.84984906328857657"/>
          <c:h val="0.76744585663756104"/>
        </c:manualLayout>
      </c:layout>
      <c:barChart>
        <c:barDir val="col"/>
        <c:grouping val="clustered"/>
        <c:varyColors val="0"/>
        <c:ser>
          <c:idx val="0"/>
          <c:order val="0"/>
          <c:tx>
            <c:v>Average of CPM</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numFmt formatCode="&quot;$&quot;#,##0.00" sourceLinked="0"/>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30-34 F</c:v>
              </c:pt>
              <c:pt idx="1">
                <c:v>30-34 M</c:v>
              </c:pt>
              <c:pt idx="2">
                <c:v>35-39 F</c:v>
              </c:pt>
              <c:pt idx="3">
                <c:v>35-39 M</c:v>
              </c:pt>
              <c:pt idx="4">
                <c:v>40-44 F</c:v>
              </c:pt>
              <c:pt idx="5">
                <c:v>40-44 M</c:v>
              </c:pt>
              <c:pt idx="6">
                <c:v>45-49 F</c:v>
              </c:pt>
              <c:pt idx="7">
                <c:v>45-49 M</c:v>
              </c:pt>
            </c:strLit>
          </c:cat>
          <c:val>
            <c:numLit>
              <c:formatCode>General</c:formatCode>
              <c:ptCount val="8"/>
              <c:pt idx="0">
                <c:v>0.19153404524487005</c:v>
              </c:pt>
              <c:pt idx="1">
                <c:v>0.14817978851472677</c:v>
              </c:pt>
              <c:pt idx="2">
                <c:v>0.26818502826219798</c:v>
              </c:pt>
              <c:pt idx="3">
                <c:v>0.21563680047798203</c:v>
              </c:pt>
              <c:pt idx="4">
                <c:v>0.31046210208344677</c:v>
              </c:pt>
              <c:pt idx="5">
                <c:v>0.26826713344190667</c:v>
              </c:pt>
              <c:pt idx="6">
                <c:v>0.36896680602004495</c:v>
              </c:pt>
              <c:pt idx="7">
                <c:v>0.25603138220576849</c:v>
              </c:pt>
            </c:numLit>
          </c:val>
          <c:extLst>
            <c:ext xmlns:c16="http://schemas.microsoft.com/office/drawing/2014/chart" uri="{C3380CC4-5D6E-409C-BE32-E72D297353CC}">
              <c16:uniqueId val="{00000000-3831-4F65-969C-5657FC35C750}"/>
            </c:ext>
          </c:extLst>
        </c:ser>
        <c:dLbls>
          <c:dLblPos val="inBase"/>
          <c:showLegendKey val="0"/>
          <c:showVal val="1"/>
          <c:showCatName val="0"/>
          <c:showSerName val="0"/>
          <c:showPercent val="0"/>
          <c:showBubbleSize val="0"/>
        </c:dLbls>
        <c:gapWidth val="219"/>
        <c:overlap val="-27"/>
        <c:axId val="120251951"/>
        <c:axId val="120252431"/>
      </c:barChart>
      <c:lineChart>
        <c:grouping val="standard"/>
        <c:varyColors val="0"/>
        <c:ser>
          <c:idx val="1"/>
          <c:order val="1"/>
          <c:tx>
            <c:v>Average of CPA</c:v>
          </c:tx>
          <c:spPr>
            <a:ln w="15875" cap="rnd">
              <a:solidFill>
                <a:schemeClr val="accent2"/>
              </a:solidFill>
              <a:round/>
            </a:ln>
            <a:effectLst/>
          </c:spPr>
          <c:marker>
            <c:symbol val="none"/>
          </c:marker>
          <c:dLbls>
            <c:dLbl>
              <c:idx val="0"/>
              <c:layout>
                <c:manualLayout>
                  <c:x val="2.4437927663734115E-3"/>
                  <c:y val="-2.92112950340798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50-4C6F-8D6C-4458BF8A58CA}"/>
                </c:ext>
              </c:extLst>
            </c:dLbl>
            <c:dLbl>
              <c:idx val="1"/>
              <c:layout>
                <c:manualLayout>
                  <c:x val="-7.331378299120235E-3"/>
                  <c:y val="-1.6228497241155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50-4C6F-8D6C-4458BF8A58CA}"/>
                </c:ext>
              </c:extLst>
            </c:dLbl>
            <c:dLbl>
              <c:idx val="5"/>
              <c:layout>
                <c:manualLayout>
                  <c:x val="-1.466275659824047E-2"/>
                  <c:y val="-3.2456994482310936E-3"/>
                </c:manualLayout>
              </c:layout>
              <c:showLegendKey val="0"/>
              <c:showVal val="1"/>
              <c:showCatName val="0"/>
              <c:showSerName val="0"/>
              <c:showPercent val="0"/>
              <c:showBubbleSize val="0"/>
              <c:extLst>
                <c:ext xmlns:c15="http://schemas.microsoft.com/office/drawing/2012/chart" uri="{CE6537A1-D6FC-4f65-9D91-7224C49458BB}">
                  <c15:layout>
                    <c:manualLayout>
                      <c:w val="0.11143695014662756"/>
                      <c:h val="5.7286595261278807E-2"/>
                    </c:manualLayout>
                  </c15:layout>
                </c:ext>
                <c:ext xmlns:c16="http://schemas.microsoft.com/office/drawing/2014/chart" uri="{C3380CC4-5D6E-409C-BE32-E72D297353CC}">
                  <c16:uniqueId val="{00000002-F050-4C6F-8D6C-4458BF8A58CA}"/>
                </c:ext>
              </c:extLst>
            </c:dLbl>
            <c:dLbl>
              <c:idx val="7"/>
              <c:layout>
                <c:manualLayout>
                  <c:x val="-1.8365472910927456E-2"/>
                  <c:y val="-6.86577411603158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31-4F65-969C-5657FC35C750}"/>
                </c:ext>
              </c:extLst>
            </c:dLbl>
            <c:numFmt formatCode="&quot;$&quot;#,##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30-34 F</c:v>
              </c:pt>
              <c:pt idx="1">
                <c:v>30-34 M</c:v>
              </c:pt>
              <c:pt idx="2">
                <c:v>35-39 F</c:v>
              </c:pt>
              <c:pt idx="3">
                <c:v>35-39 M</c:v>
              </c:pt>
              <c:pt idx="4">
                <c:v>40-44 F</c:v>
              </c:pt>
              <c:pt idx="5">
                <c:v>40-44 M</c:v>
              </c:pt>
              <c:pt idx="6">
                <c:v>45-49 F</c:v>
              </c:pt>
              <c:pt idx="7">
                <c:v>45-49 M</c:v>
              </c:pt>
            </c:strLit>
          </c:cat>
          <c:val>
            <c:numLit>
              <c:formatCode>General</c:formatCode>
              <c:ptCount val="8"/>
              <c:pt idx="0">
                <c:v>14.551339243981607</c:v>
              </c:pt>
              <c:pt idx="1">
                <c:v>10.128055103689405</c:v>
              </c:pt>
              <c:pt idx="2">
                <c:v>25.716657414944962</c:v>
              </c:pt>
              <c:pt idx="3">
                <c:v>17.519016764649876</c:v>
              </c:pt>
              <c:pt idx="4">
                <c:v>25.916749731781636</c:v>
              </c:pt>
              <c:pt idx="5">
                <c:v>21.71205502444014</c:v>
              </c:pt>
              <c:pt idx="6">
                <c:v>36.163612898248786</c:v>
              </c:pt>
              <c:pt idx="7">
                <c:v>26.930877188971277</c:v>
              </c:pt>
            </c:numLit>
          </c:val>
          <c:smooth val="0"/>
          <c:extLst>
            <c:ext xmlns:c16="http://schemas.microsoft.com/office/drawing/2014/chart" uri="{C3380CC4-5D6E-409C-BE32-E72D297353CC}">
              <c16:uniqueId val="{00000001-3831-4F65-969C-5657FC35C750}"/>
            </c:ext>
          </c:extLst>
        </c:ser>
        <c:dLbls>
          <c:showLegendKey val="0"/>
          <c:showVal val="1"/>
          <c:showCatName val="0"/>
          <c:showSerName val="0"/>
          <c:showPercent val="0"/>
          <c:showBubbleSize val="0"/>
        </c:dLbls>
        <c:marker val="1"/>
        <c:smooth val="0"/>
        <c:axId val="1188798943"/>
        <c:axId val="1188798463"/>
      </c:lineChart>
      <c:catAx>
        <c:axId val="1202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20252431"/>
        <c:crosses val="autoZero"/>
        <c:auto val="1"/>
        <c:lblAlgn val="ctr"/>
        <c:lblOffset val="100"/>
        <c:noMultiLvlLbl val="0"/>
      </c:catAx>
      <c:valAx>
        <c:axId val="120252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20251951"/>
        <c:crosses val="autoZero"/>
        <c:crossBetween val="between"/>
      </c:valAx>
      <c:valAx>
        <c:axId val="11887984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188798943"/>
        <c:crosses val="max"/>
        <c:crossBetween val="between"/>
      </c:valAx>
      <c:catAx>
        <c:axId val="1188798943"/>
        <c:scaling>
          <c:orientation val="minMax"/>
        </c:scaling>
        <c:delete val="1"/>
        <c:axPos val="b"/>
        <c:numFmt formatCode="General" sourceLinked="1"/>
        <c:majorTickMark val="none"/>
        <c:minorTickMark val="none"/>
        <c:tickLblPos val="nextTo"/>
        <c:crossAx val="1188798463"/>
        <c:crosses val="autoZero"/>
        <c:auto val="1"/>
        <c:lblAlgn val="ctr"/>
        <c:lblOffset val="100"/>
        <c:noMultiLvlLbl val="0"/>
      </c:catAx>
      <c:spPr>
        <a:noFill/>
        <a:ln>
          <a:noFill/>
        </a:ln>
        <a:effectLst/>
      </c:spPr>
    </c:plotArea>
    <c:legend>
      <c:legendPos val="b"/>
      <c:layout>
        <c:manualLayout>
          <c:xMode val="edge"/>
          <c:yMode val="edge"/>
          <c:x val="0.45347805996081475"/>
          <c:y val="3.6645663885217138E-2"/>
          <c:w val="0.54652192486203155"/>
          <c:h val="6.898210265099530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2">
          <a:lumMod val="50000"/>
          <a:lumOff val="50000"/>
        </a:schemeClr>
      </a:solidFill>
      <a:round/>
    </a:ln>
    <a:effectLst/>
  </c:spPr>
  <c:txPr>
    <a:bodyPr/>
    <a:lstStyle/>
    <a:p>
      <a:pPr>
        <a:defRPr b="1" i="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8021</xdr:colOff>
      <xdr:row>1</xdr:row>
      <xdr:rowOff>0</xdr:rowOff>
    </xdr:from>
    <xdr:to>
      <xdr:col>2</xdr:col>
      <xdr:colOff>601578</xdr:colOff>
      <xdr:row>7</xdr:row>
      <xdr:rowOff>141941</xdr:rowOff>
    </xdr:to>
    <xdr:pic>
      <xdr:nvPicPr>
        <xdr:cNvPr id="2" name="Picture 1" descr="Trendwave Social Media">
          <a:extLst>
            <a:ext uri="{FF2B5EF4-FFF2-40B4-BE49-F238E27FC236}">
              <a16:creationId xmlns:a16="http://schemas.microsoft.com/office/drawing/2014/main" id="{A57D8A5F-D27A-FF16-4D4C-B264D525A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1" y="8021"/>
          <a:ext cx="1812757" cy="1248846"/>
        </a:xfrm>
        <a:prstGeom prst="rect">
          <a:avLst/>
        </a:prstGeom>
        <a:noFill/>
        <a:ln w="12700">
          <a:no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12223</xdr:colOff>
      <xdr:row>7</xdr:row>
      <xdr:rowOff>156883</xdr:rowOff>
    </xdr:from>
    <xdr:to>
      <xdr:col>6</xdr:col>
      <xdr:colOff>351118</xdr:colOff>
      <xdr:row>28</xdr:row>
      <xdr:rowOff>7621</xdr:rowOff>
    </xdr:to>
    <xdr:graphicFrame macro="">
      <xdr:nvGraphicFramePr>
        <xdr:cNvPr id="3" name="Chart 2">
          <a:extLst>
            <a:ext uri="{FF2B5EF4-FFF2-40B4-BE49-F238E27FC236}">
              <a16:creationId xmlns:a16="http://schemas.microsoft.com/office/drawing/2014/main" id="{A5020153-DE3D-47DA-89B5-F32102479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1197</xdr:colOff>
      <xdr:row>1</xdr:row>
      <xdr:rowOff>14941</xdr:rowOff>
    </xdr:from>
    <xdr:to>
      <xdr:col>4</xdr:col>
      <xdr:colOff>642471</xdr:colOff>
      <xdr:row>7</xdr:row>
      <xdr:rowOff>156882</xdr:rowOff>
    </xdr:to>
    <mc:AlternateContent xmlns:mc="http://schemas.openxmlformats.org/markup-compatibility/2006" xmlns:a14="http://schemas.microsoft.com/office/drawing/2010/main">
      <mc:Choice Requires="a14">
        <xdr:graphicFrame macro="">
          <xdr:nvGraphicFramePr>
            <xdr:cNvPr id="4" name="Campaign Name">
              <a:extLst>
                <a:ext uri="{FF2B5EF4-FFF2-40B4-BE49-F238E27FC236}">
                  <a16:creationId xmlns:a16="http://schemas.microsoft.com/office/drawing/2014/main" id="{45932A1D-0499-A929-8AEA-9EE06ED1DD66}"/>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1829997" y="22962"/>
              <a:ext cx="1250874" cy="1248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366059</xdr:colOff>
      <xdr:row>1</xdr:row>
      <xdr:rowOff>1</xdr:rowOff>
    </xdr:from>
    <xdr:to>
      <xdr:col>13</xdr:col>
      <xdr:colOff>15241</xdr:colOff>
      <xdr:row>14</xdr:row>
      <xdr:rowOff>7471</xdr:rowOff>
    </xdr:to>
    <xdr:graphicFrame macro="">
      <xdr:nvGraphicFramePr>
        <xdr:cNvPr id="6" name="Chart 5">
          <a:extLst>
            <a:ext uri="{FF2B5EF4-FFF2-40B4-BE49-F238E27FC236}">
              <a16:creationId xmlns:a16="http://schemas.microsoft.com/office/drawing/2014/main" id="{65DB9CF3-3A4A-42CF-9434-5A652C1A0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649942</xdr:colOff>
      <xdr:row>1</xdr:row>
      <xdr:rowOff>16734</xdr:rowOff>
    </xdr:from>
    <xdr:to>
      <xdr:col>5</xdr:col>
      <xdr:colOff>1038710</xdr:colOff>
      <xdr:row>7</xdr:row>
      <xdr:rowOff>141941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B719AF7-B7BE-DABD-CA96-1AAFCEB9E5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88342" y="24755"/>
              <a:ext cx="1142747" cy="1232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1022423</xdr:colOff>
      <xdr:row>1</xdr:row>
      <xdr:rowOff>14942</xdr:rowOff>
    </xdr:from>
    <xdr:to>
      <xdr:col>6</xdr:col>
      <xdr:colOff>388014</xdr:colOff>
      <xdr:row>7</xdr:row>
      <xdr:rowOff>141941</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A38ED607-4EC6-1384-6689-0EBC3570155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214802" y="22963"/>
              <a:ext cx="1138244" cy="1233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30480</xdr:colOff>
      <xdr:row>1</xdr:row>
      <xdr:rowOff>7470</xdr:rowOff>
    </xdr:from>
    <xdr:to>
      <xdr:col>19</xdr:col>
      <xdr:colOff>685651</xdr:colOff>
      <xdr:row>14</xdr:row>
      <xdr:rowOff>14941</xdr:rowOff>
    </xdr:to>
    <xdr:graphicFrame macro="">
      <xdr:nvGraphicFramePr>
        <xdr:cNvPr id="9" name="Chart 8">
          <a:extLst>
            <a:ext uri="{FF2B5EF4-FFF2-40B4-BE49-F238E27FC236}">
              <a16:creationId xmlns:a16="http://schemas.microsoft.com/office/drawing/2014/main" id="{E3071799-77FF-4098-84CD-1AF4BB804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358587</xdr:colOff>
      <xdr:row>14</xdr:row>
      <xdr:rowOff>22411</xdr:rowOff>
    </xdr:from>
    <xdr:to>
      <xdr:col>13</xdr:col>
      <xdr:colOff>48126</xdr:colOff>
      <xdr:row>28</xdr:row>
      <xdr:rowOff>0</xdr:rowOff>
    </xdr:to>
    <xdr:graphicFrame macro="">
      <xdr:nvGraphicFramePr>
        <xdr:cNvPr id="10" name="Chart 9">
          <a:extLst>
            <a:ext uri="{FF2B5EF4-FFF2-40B4-BE49-F238E27FC236}">
              <a16:creationId xmlns:a16="http://schemas.microsoft.com/office/drawing/2014/main" id="{1AC9D9FE-31DF-458F-AEE6-80EB1FFC2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342900</xdr:colOff>
      <xdr:row>1</xdr:row>
      <xdr:rowOff>53340</xdr:rowOff>
    </xdr:from>
    <xdr:to>
      <xdr:col>20</xdr:col>
      <xdr:colOff>236220</xdr:colOff>
      <xdr:row>14</xdr:row>
      <xdr:rowOff>38100</xdr:rowOff>
    </xdr:to>
    <xdr:graphicFrame macro="">
      <xdr:nvGraphicFramePr>
        <xdr:cNvPr id="2" name="Chart 1">
          <a:extLst>
            <a:ext uri="{FF2B5EF4-FFF2-40B4-BE49-F238E27FC236}">
              <a16:creationId xmlns:a16="http://schemas.microsoft.com/office/drawing/2014/main" id="{68E73868-4C81-4257-B46B-F2ABDD82E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417095</xdr:colOff>
      <xdr:row>16</xdr:row>
      <xdr:rowOff>129540</xdr:rowOff>
    </xdr:from>
    <xdr:to>
      <xdr:col>20</xdr:col>
      <xdr:colOff>288757</xdr:colOff>
      <xdr:row>31</xdr:row>
      <xdr:rowOff>99060</xdr:rowOff>
    </xdr:to>
    <xdr:graphicFrame macro="">
      <xdr:nvGraphicFramePr>
        <xdr:cNvPr id="3" name="Chart 2">
          <a:extLst>
            <a:ext uri="{FF2B5EF4-FFF2-40B4-BE49-F238E27FC236}">
              <a16:creationId xmlns:a16="http://schemas.microsoft.com/office/drawing/2014/main" id="{4BC38AEC-522D-4FD7-90FD-4C664B171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38100</xdr:colOff>
      <xdr:row>0</xdr:row>
      <xdr:rowOff>129540</xdr:rowOff>
    </xdr:from>
    <xdr:to>
      <xdr:col>23</xdr:col>
      <xdr:colOff>38100</xdr:colOff>
      <xdr:row>20</xdr:row>
      <xdr:rowOff>22859</xdr:rowOff>
    </xdr:to>
    <xdr:pic>
      <xdr:nvPicPr>
        <xdr:cNvPr id="3" name="Picture 2">
          <a:extLst>
            <a:ext uri="{FF2B5EF4-FFF2-40B4-BE49-F238E27FC236}">
              <a16:creationId xmlns:a16="http://schemas.microsoft.com/office/drawing/2014/main" id="{4DF52F25-B1DE-D04F-A112-0975EDF388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00" y="129540"/>
          <a:ext cx="5486400" cy="4107179"/>
        </a:xfrm>
        <a:prstGeom prst="rect">
          <a:avLst/>
        </a:prstGeom>
        <a:ln w="1905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84832</xdr:colOff>
      <xdr:row>2</xdr:row>
      <xdr:rowOff>107338</xdr:rowOff>
    </xdr:from>
    <xdr:to>
      <xdr:col>11</xdr:col>
      <xdr:colOff>617220</xdr:colOff>
      <xdr:row>21</xdr:row>
      <xdr:rowOff>7620</xdr:rowOff>
    </xdr:to>
    <xdr:graphicFrame macro="">
      <xdr:nvGraphicFramePr>
        <xdr:cNvPr id="4" name="Chart 3">
          <a:extLst>
            <a:ext uri="{FF2B5EF4-FFF2-40B4-BE49-F238E27FC236}">
              <a16:creationId xmlns:a16="http://schemas.microsoft.com/office/drawing/2014/main" id="{C9224D7F-E02F-C879-4E68-F762F4622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18</xdr:row>
      <xdr:rowOff>152400</xdr:rowOff>
    </xdr:from>
    <xdr:to>
      <xdr:col>2</xdr:col>
      <xdr:colOff>38100</xdr:colOff>
      <xdr:row>19</xdr:row>
      <xdr:rowOff>312420</xdr:rowOff>
    </xdr:to>
    <xdr:sp macro="" textlink="">
      <xdr:nvSpPr>
        <xdr:cNvPr id="7" name="Rectangle: Rounded Corners 6">
          <a:extLst>
            <a:ext uri="{FF2B5EF4-FFF2-40B4-BE49-F238E27FC236}">
              <a16:creationId xmlns:a16="http://schemas.microsoft.com/office/drawing/2014/main" id="{0617D86A-61D2-8F16-C915-3A9AC845EF07}"/>
            </a:ext>
          </a:extLst>
        </xdr:cNvPr>
        <xdr:cNvSpPr/>
      </xdr:nvSpPr>
      <xdr:spPr>
        <a:xfrm>
          <a:off x="83820" y="4008120"/>
          <a:ext cx="1127760" cy="342900"/>
        </a:xfrm>
        <a:prstGeom prst="roundRect">
          <a:avLst/>
        </a:prstGeom>
        <a:solidFill>
          <a:srgbClr val="FFFF00"/>
        </a:solid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1200"/>
            <a:t>DEEP</a:t>
          </a:r>
          <a:r>
            <a:rPr lang="en-US" sz="1200" baseline="0"/>
            <a:t> DIVE </a:t>
          </a:r>
          <a:endParaRPr lang="en-US" sz="1200"/>
        </a:p>
      </xdr:txBody>
    </xdr:sp>
    <xdr:clientData/>
  </xdr:twoCellAnchor>
  <xdr:twoCellAnchor>
    <xdr:from>
      <xdr:col>1</xdr:col>
      <xdr:colOff>914400</xdr:colOff>
      <xdr:row>19</xdr:row>
      <xdr:rowOff>53340</xdr:rowOff>
    </xdr:from>
    <xdr:to>
      <xdr:col>1</xdr:col>
      <xdr:colOff>990600</xdr:colOff>
      <xdr:row>19</xdr:row>
      <xdr:rowOff>236220</xdr:rowOff>
    </xdr:to>
    <xdr:sp macro="" textlink="">
      <xdr:nvSpPr>
        <xdr:cNvPr id="8" name="Arrow: Down 7">
          <a:extLst>
            <a:ext uri="{FF2B5EF4-FFF2-40B4-BE49-F238E27FC236}">
              <a16:creationId xmlns:a16="http://schemas.microsoft.com/office/drawing/2014/main" id="{8D48036D-A13A-409F-DBC0-5A9EE5E43F45}"/>
            </a:ext>
          </a:extLst>
        </xdr:cNvPr>
        <xdr:cNvSpPr/>
      </xdr:nvSpPr>
      <xdr:spPr>
        <a:xfrm>
          <a:off x="960120" y="4091940"/>
          <a:ext cx="76200" cy="18288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xdr:colOff>
      <xdr:row>25</xdr:row>
      <xdr:rowOff>22860</xdr:rowOff>
    </xdr:from>
    <xdr:to>
      <xdr:col>8</xdr:col>
      <xdr:colOff>883920</xdr:colOff>
      <xdr:row>35</xdr:row>
      <xdr:rowOff>99060</xdr:rowOff>
    </xdr:to>
    <xdr:sp macro="" textlink="">
      <xdr:nvSpPr>
        <xdr:cNvPr id="3" name="Callout: Left Arrow 2">
          <a:extLst>
            <a:ext uri="{FF2B5EF4-FFF2-40B4-BE49-F238E27FC236}">
              <a16:creationId xmlns:a16="http://schemas.microsoft.com/office/drawing/2014/main" id="{669AF556-2A83-5D15-CA3B-46ED3D3B7FEE}"/>
            </a:ext>
          </a:extLst>
        </xdr:cNvPr>
        <xdr:cNvSpPr/>
      </xdr:nvSpPr>
      <xdr:spPr>
        <a:xfrm>
          <a:off x="3208020" y="4815840"/>
          <a:ext cx="3032760" cy="2042160"/>
        </a:xfrm>
        <a:prstGeom prst="leftArrowCallout">
          <a:avLst>
            <a:gd name="adj1" fmla="val 12218"/>
            <a:gd name="adj2" fmla="val 15977"/>
            <a:gd name="adj3" fmla="val 15667"/>
            <a:gd name="adj4" fmla="val 73929"/>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200" b="1"/>
            <a:t>We can see results</a:t>
          </a:r>
          <a:r>
            <a:rPr lang="en-US" sz="1200" b="1" baseline="0"/>
            <a:t> consistent to the above analysis.</a:t>
          </a:r>
        </a:p>
        <a:p>
          <a:pPr algn="l"/>
          <a:endParaRPr lang="en-US" sz="1200" b="1" baseline="0"/>
        </a:p>
        <a:p>
          <a:pPr algn="l"/>
          <a:r>
            <a:rPr lang="en-US" sz="1200" b="1" baseline="0"/>
            <a:t>CPA for 30-34 age group is much lower than the other age groups.</a:t>
          </a:r>
        </a:p>
        <a:p>
          <a:pPr algn="l"/>
          <a:endParaRPr lang="en-US" sz="1200" b="1" baseline="0"/>
        </a:p>
        <a:p>
          <a:pPr algn="l"/>
          <a:r>
            <a:rPr lang="en-US" sz="1200" b="1" baseline="0"/>
            <a:t>This shows that on an average business has to pay lesser to acquire a customer from age group 30-34.</a:t>
          </a:r>
        </a:p>
        <a:p>
          <a:pPr algn="l"/>
          <a:endParaRPr lang="en-US" sz="1200" b="1" baseline="0"/>
        </a:p>
      </xdr:txBody>
    </xdr:sp>
    <xdr:clientData/>
  </xdr:twoCellAnchor>
  <xdr:twoCellAnchor>
    <xdr:from>
      <xdr:col>12</xdr:col>
      <xdr:colOff>38100</xdr:colOff>
      <xdr:row>2</xdr:row>
      <xdr:rowOff>130232</xdr:rowOff>
    </xdr:from>
    <xdr:to>
      <xdr:col>20</xdr:col>
      <xdr:colOff>15240</xdr:colOff>
      <xdr:row>20</xdr:row>
      <xdr:rowOff>129539</xdr:rowOff>
    </xdr:to>
    <xdr:sp macro="" textlink="">
      <xdr:nvSpPr>
        <xdr:cNvPr id="9" name="Rectangle: Rounded Corners 8">
          <a:extLst>
            <a:ext uri="{FF2B5EF4-FFF2-40B4-BE49-F238E27FC236}">
              <a16:creationId xmlns:a16="http://schemas.microsoft.com/office/drawing/2014/main" id="{F4D15C74-DB38-B6EA-1324-46926862DAB9}"/>
            </a:ext>
          </a:extLst>
        </xdr:cNvPr>
        <xdr:cNvSpPr/>
      </xdr:nvSpPr>
      <xdr:spPr>
        <a:xfrm>
          <a:off x="8412480" y="595052"/>
          <a:ext cx="5707380" cy="3763587"/>
        </a:xfrm>
        <a:prstGeom prst="roundRect">
          <a:avLst>
            <a:gd name="adj" fmla="val 3437"/>
          </a:avLst>
        </a:prstGeom>
        <a:solidFill>
          <a:schemeClr val="accent1"/>
        </a:solidFill>
        <a:ln>
          <a:solidFill>
            <a:schemeClr val="tx2">
              <a:lumMod val="25000"/>
              <a:lumOff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bg1"/>
              </a:solidFill>
              <a:effectLst/>
              <a:uLnTx/>
              <a:uFillTx/>
              <a:latin typeface="+mn-lt"/>
              <a:ea typeface="+mn-ea"/>
              <a:cs typeface="+mn-cs"/>
            </a:rPr>
            <a:t>OBSERVATIONS AND ACTIONABLE INSIGHTS:</a:t>
          </a:r>
          <a:endParaRPr kumimoji="0" lang="en-US" sz="11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chemeClr val="bg1"/>
              </a:solidFill>
              <a:effectLst/>
              <a:uLnTx/>
              <a:uFillTx/>
              <a:latin typeface="+mn-lt"/>
              <a:ea typeface="+mn-ea"/>
              <a:cs typeface="+mn-cs"/>
            </a:rPr>
            <a:t>1) Male population within age 30-34  contributes to the highest sales (299) while having a lower average AD spend ($ 34), which means higher conversion efficiency.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chemeClr val="bg1"/>
              </a:solidFill>
              <a:effectLst/>
              <a:uLnTx/>
              <a:uFillTx/>
              <a:latin typeface="+mn-lt"/>
              <a:ea typeface="+mn-ea"/>
              <a:cs typeface="+mn-cs"/>
            </a:rPr>
            <a:t>2) On the other hand females within age group 45-49 has the highest average AD spend ($ 97), even then the sales we are getting is very low, which shows a need to reconsider the target groups for AD campaigns.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chemeClr val="bg1"/>
              </a:solidFill>
              <a:effectLst/>
              <a:uLnTx/>
              <a:uFillTx/>
              <a:latin typeface="+mn-lt"/>
              <a:ea typeface="+mn-ea"/>
              <a:cs typeface="+mn-cs"/>
            </a:rPr>
            <a:t>3) Overall, 30-34 age group has the highest contribution towards sales with lower AD spend, more focused marketing strategies are required to tap this particular age segment. </a:t>
          </a:r>
          <a:endParaRPr lang="en-US" sz="1100">
            <a:solidFill>
              <a:schemeClr val="bg1"/>
            </a:solidFill>
          </a:endParaRPr>
        </a:p>
      </xdr:txBody>
    </xdr:sp>
    <xdr:clientData/>
  </xdr:twoCellAnchor>
  <xdr:twoCellAnchor>
    <xdr:from>
      <xdr:col>5</xdr:col>
      <xdr:colOff>15240</xdr:colOff>
      <xdr:row>35</xdr:row>
      <xdr:rowOff>175260</xdr:rowOff>
    </xdr:from>
    <xdr:to>
      <xdr:col>9</xdr:col>
      <xdr:colOff>0</xdr:colOff>
      <xdr:row>46</xdr:row>
      <xdr:rowOff>114300</xdr:rowOff>
    </xdr:to>
    <xdr:sp macro="" textlink="">
      <xdr:nvSpPr>
        <xdr:cNvPr id="11" name="Callout: Left Arrow 10">
          <a:extLst>
            <a:ext uri="{FF2B5EF4-FFF2-40B4-BE49-F238E27FC236}">
              <a16:creationId xmlns:a16="http://schemas.microsoft.com/office/drawing/2014/main" id="{F4882AA3-4545-4C08-A232-2CC002332C6D}"/>
            </a:ext>
          </a:extLst>
        </xdr:cNvPr>
        <xdr:cNvSpPr/>
      </xdr:nvSpPr>
      <xdr:spPr>
        <a:xfrm>
          <a:off x="3246120" y="7833360"/>
          <a:ext cx="3406140" cy="2042160"/>
        </a:xfrm>
        <a:prstGeom prst="leftArrowCallout">
          <a:avLst>
            <a:gd name="adj1" fmla="val 12970"/>
            <a:gd name="adj2" fmla="val 15977"/>
            <a:gd name="adj3" fmla="val 24248"/>
            <a:gd name="adj4" fmla="val 73929"/>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200" b="1"/>
            <a:t>We can see results</a:t>
          </a:r>
          <a:r>
            <a:rPr lang="en-US" sz="1200" b="1" baseline="0"/>
            <a:t> consistent to the above analysis.</a:t>
          </a:r>
        </a:p>
        <a:p>
          <a:pPr algn="l"/>
          <a:endParaRPr lang="en-US" sz="1200" b="1" baseline="0"/>
        </a:p>
        <a:p>
          <a:pPr algn="l"/>
          <a:r>
            <a:rPr lang="en-US" sz="1200" b="1" baseline="0"/>
            <a:t>Even the cost to reach 1000 customers is lower for 30-34 age group people followed by 35-39 age group.</a:t>
          </a:r>
        </a:p>
        <a:p>
          <a:pPr algn="l"/>
          <a:endParaRPr lang="en-US" sz="1200" b="1" baseline="0"/>
        </a:p>
        <a:p>
          <a:pPr algn="l"/>
          <a:r>
            <a:rPr lang="en-US" sz="1200" b="1" baseline="0"/>
            <a:t>Which can be due to more social media presence.</a:t>
          </a:r>
        </a:p>
      </xdr:txBody>
    </xdr:sp>
    <xdr:clientData/>
  </xdr:twoCellAnchor>
  <xdr:twoCellAnchor>
    <xdr:from>
      <xdr:col>9</xdr:col>
      <xdr:colOff>609600</xdr:colOff>
      <xdr:row>24</xdr:row>
      <xdr:rowOff>152400</xdr:rowOff>
    </xdr:from>
    <xdr:to>
      <xdr:col>19</xdr:col>
      <xdr:colOff>487680</xdr:colOff>
      <xdr:row>47</xdr:row>
      <xdr:rowOff>167640</xdr:rowOff>
    </xdr:to>
    <xdr:sp macro="" textlink="">
      <xdr:nvSpPr>
        <xdr:cNvPr id="13" name="Rectangle: Rounded Corners 12">
          <a:extLst>
            <a:ext uri="{FF2B5EF4-FFF2-40B4-BE49-F238E27FC236}">
              <a16:creationId xmlns:a16="http://schemas.microsoft.com/office/drawing/2014/main" id="{D664A103-FB08-42ED-BE34-95674AB5864B}"/>
            </a:ext>
          </a:extLst>
        </xdr:cNvPr>
        <xdr:cNvSpPr/>
      </xdr:nvSpPr>
      <xdr:spPr>
        <a:xfrm>
          <a:off x="7261860" y="5676900"/>
          <a:ext cx="6751320" cy="4442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lt1"/>
              </a:solidFill>
              <a:effectLst/>
              <a:latin typeface="+mn-lt"/>
              <a:ea typeface="+mn-ea"/>
              <a:cs typeface="+mn-cs"/>
            </a:rPr>
            <a:t>RESULTS:</a:t>
          </a:r>
        </a:p>
        <a:p>
          <a:pPr algn="l"/>
          <a:endParaRPr lang="en-US" sz="1100" b="0" i="0" u="none" strike="noStrike">
            <a:solidFill>
              <a:schemeClr val="lt1"/>
            </a:solidFill>
            <a:effectLst/>
            <a:latin typeface="+mn-lt"/>
            <a:ea typeface="+mn-ea"/>
            <a:cs typeface="+mn-cs"/>
          </a:endParaRPr>
        </a:p>
        <a:p>
          <a:pPr algn="l"/>
          <a:r>
            <a:rPr lang="en-US" sz="1600" b="0" i="0" u="none" strike="noStrike">
              <a:solidFill>
                <a:schemeClr val="lt1"/>
              </a:solidFill>
              <a:effectLst/>
              <a:latin typeface="+mn-lt"/>
              <a:ea typeface="+mn-ea"/>
              <a:cs typeface="+mn-cs"/>
            </a:rPr>
            <a:t>According to the demographic analysis we can conclude that for the upcoming product launches to ensure maximum ROI and efficient budget allocation we need to focus more on younger age groups i.e. 30-34 and 35-39 due to the below reasons:</a:t>
          </a:r>
        </a:p>
        <a:p>
          <a:pPr algn="l"/>
          <a:r>
            <a:rPr lang="en-US" sz="1600"/>
            <a:t> </a:t>
          </a:r>
        </a:p>
        <a:p>
          <a:pPr algn="l"/>
          <a:r>
            <a:rPr lang="en-US" sz="1600" b="0" i="0" u="none" strike="noStrike">
              <a:solidFill>
                <a:schemeClr val="lt1"/>
              </a:solidFill>
              <a:effectLst/>
              <a:latin typeface="+mn-lt"/>
              <a:ea typeface="+mn-ea"/>
              <a:cs typeface="+mn-cs"/>
            </a:rPr>
            <a:t>1) Cost Per Mile analysis shows reaching out to these age groups is easier and cost efficient, hence we need to reconsider budget allocation.</a:t>
          </a:r>
        </a:p>
        <a:p>
          <a:pPr algn="l"/>
          <a:endParaRPr lang="en-US" sz="1600"/>
        </a:p>
        <a:p>
          <a:pPr algn="l"/>
          <a:r>
            <a:rPr lang="en-US" sz="1600" b="0" i="0" u="none" strike="noStrike">
              <a:solidFill>
                <a:schemeClr val="lt1"/>
              </a:solidFill>
              <a:effectLst/>
              <a:latin typeface="+mn-lt"/>
              <a:ea typeface="+mn-ea"/>
              <a:cs typeface="+mn-cs"/>
            </a:rPr>
            <a:t>2) Cost per Acquisition analysis shows that the business can acquire more customers of these age groups without spending much on marketing.</a:t>
          </a:r>
          <a:r>
            <a:rPr lang="en-US" sz="1600"/>
            <a:t> </a:t>
          </a:r>
        </a:p>
        <a:p>
          <a:pPr algn="l"/>
          <a:endParaRPr lang="en-US" sz="1600"/>
        </a:p>
        <a:p>
          <a:pPr algn="l"/>
          <a:r>
            <a:rPr lang="en-US" sz="1600"/>
            <a:t>3)</a:t>
          </a:r>
          <a:r>
            <a:rPr lang="en-US" sz="1600" baseline="0"/>
            <a:t> Conversion rate shows people of this age group are buying more after clicking the AD.</a:t>
          </a:r>
          <a:endParaRPr lang="en-US" sz="1600"/>
        </a:p>
      </xdr:txBody>
    </xdr:sp>
    <xdr:clientData/>
  </xdr:twoCellAnchor>
  <xdr:twoCellAnchor>
    <xdr:from>
      <xdr:col>4</xdr:col>
      <xdr:colOff>472440</xdr:colOff>
      <xdr:row>47</xdr:row>
      <xdr:rowOff>45720</xdr:rowOff>
    </xdr:from>
    <xdr:to>
      <xdr:col>8</xdr:col>
      <xdr:colOff>777240</xdr:colOff>
      <xdr:row>58</xdr:row>
      <xdr:rowOff>0</xdr:rowOff>
    </xdr:to>
    <xdr:sp macro="" textlink="">
      <xdr:nvSpPr>
        <xdr:cNvPr id="2" name="Callout: Left Arrow 1">
          <a:extLst>
            <a:ext uri="{FF2B5EF4-FFF2-40B4-BE49-F238E27FC236}">
              <a16:creationId xmlns:a16="http://schemas.microsoft.com/office/drawing/2014/main" id="{97AF9863-0269-470B-BC5F-A0ED4CF8C841}"/>
            </a:ext>
          </a:extLst>
        </xdr:cNvPr>
        <xdr:cNvSpPr/>
      </xdr:nvSpPr>
      <xdr:spPr>
        <a:xfrm>
          <a:off x="3200400" y="9989820"/>
          <a:ext cx="3406140" cy="2042160"/>
        </a:xfrm>
        <a:prstGeom prst="leftArrowCallout">
          <a:avLst>
            <a:gd name="adj1" fmla="val 12970"/>
            <a:gd name="adj2" fmla="val 15977"/>
            <a:gd name="adj3" fmla="val 24248"/>
            <a:gd name="adj4" fmla="val 73929"/>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200" b="1"/>
            <a:t>We can see results</a:t>
          </a:r>
          <a:r>
            <a:rPr lang="en-US" sz="1200" b="1" baseline="0"/>
            <a:t> consistent to the above analysis.</a:t>
          </a:r>
        </a:p>
        <a:p>
          <a:pPr algn="l"/>
          <a:endParaRPr lang="en-US" sz="1200" b="1" baseline="0"/>
        </a:p>
        <a:p>
          <a:pPr algn="l"/>
          <a:r>
            <a:rPr lang="en-US" sz="1200" b="1" baseline="0"/>
            <a:t>Conversion Rate for 30-34 age group is far better than other groups.</a:t>
          </a:r>
        </a:p>
        <a:p>
          <a:pPr algn="l"/>
          <a:endParaRPr lang="en-US" sz="1200" b="1" baseline="0"/>
        </a:p>
        <a:p>
          <a:pPr algn="l"/>
          <a:r>
            <a:rPr lang="en-US" sz="1200" b="1" baseline="0"/>
            <a:t>Which means more people of this age group are buying the product after clicking the AD.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533400</xdr:colOff>
      <xdr:row>3</xdr:row>
      <xdr:rowOff>30480</xdr:rowOff>
    </xdr:from>
    <xdr:to>
      <xdr:col>12</xdr:col>
      <xdr:colOff>373380</xdr:colOff>
      <xdr:row>18</xdr:row>
      <xdr:rowOff>137160</xdr:rowOff>
    </xdr:to>
    <xdr:graphicFrame macro="">
      <xdr:nvGraphicFramePr>
        <xdr:cNvPr id="2" name="Chart 1">
          <a:extLst>
            <a:ext uri="{FF2B5EF4-FFF2-40B4-BE49-F238E27FC236}">
              <a16:creationId xmlns:a16="http://schemas.microsoft.com/office/drawing/2014/main" id="{B74D317B-28C0-7681-CC15-205F4144F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121920</xdr:colOff>
      <xdr:row>19</xdr:row>
      <xdr:rowOff>76200</xdr:rowOff>
    </xdr:from>
    <xdr:to>
      <xdr:col>20</xdr:col>
      <xdr:colOff>464820</xdr:colOff>
      <xdr:row>26</xdr:row>
      <xdr:rowOff>53340</xdr:rowOff>
    </xdr:to>
    <xdr:sp macro="" textlink="">
      <xdr:nvSpPr>
        <xdr:cNvPr id="3" name="Rectangle: Rounded Corners 2">
          <a:extLst>
            <a:ext uri="{FF2B5EF4-FFF2-40B4-BE49-F238E27FC236}">
              <a16:creationId xmlns:a16="http://schemas.microsoft.com/office/drawing/2014/main" id="{BCA63DB4-A536-1DE9-D01D-7F8C804360A9}"/>
            </a:ext>
          </a:extLst>
        </xdr:cNvPr>
        <xdr:cNvSpPr/>
      </xdr:nvSpPr>
      <xdr:spPr>
        <a:xfrm>
          <a:off x="243840" y="3444240"/>
          <a:ext cx="13388340" cy="1257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lt1"/>
              </a:solidFill>
              <a:effectLst/>
              <a:latin typeface="+mn-lt"/>
              <a:ea typeface="+mn-ea"/>
              <a:cs typeface="+mn-cs"/>
            </a:rPr>
            <a:t>CONCLUSION</a:t>
          </a:r>
          <a:r>
            <a:rPr lang="en-US" sz="1400" b="1"/>
            <a:t> </a:t>
          </a:r>
        </a:p>
        <a:p>
          <a:pPr algn="l"/>
          <a:endParaRPr lang="en-US" sz="1100" b="0" i="0" u="none" strike="noStrike">
            <a:solidFill>
              <a:schemeClr val="lt1"/>
            </a:solidFill>
            <a:effectLst/>
            <a:latin typeface="+mn-lt"/>
            <a:ea typeface="+mn-ea"/>
            <a:cs typeface="+mn-cs"/>
          </a:endParaRPr>
        </a:p>
        <a:p>
          <a:pPr algn="l"/>
          <a:r>
            <a:rPr lang="en-US" sz="1400" b="0" i="0" u="none" strike="noStrike">
              <a:solidFill>
                <a:schemeClr val="lt1"/>
              </a:solidFill>
              <a:effectLst/>
              <a:latin typeface="+mn-lt"/>
              <a:ea typeface="+mn-ea"/>
              <a:cs typeface="+mn-cs"/>
            </a:rPr>
            <a:t>1) Campaign A is the most effective in terms of converting clicks into sales, hence making it a right choice for future product launches.</a:t>
          </a:r>
          <a:r>
            <a:rPr lang="en-US" sz="1400"/>
            <a:t> </a:t>
          </a:r>
          <a:endParaRPr lang="en-US" sz="1400" b="0" i="0" u="none" strike="noStrike">
            <a:solidFill>
              <a:schemeClr val="lt1"/>
            </a:solidFill>
            <a:effectLst/>
            <a:latin typeface="+mn-lt"/>
            <a:ea typeface="+mn-ea"/>
            <a:cs typeface="+mn-cs"/>
          </a:endParaRPr>
        </a:p>
        <a:p>
          <a:pPr algn="l"/>
          <a:r>
            <a:rPr lang="en-US" sz="1400" b="0" i="0" u="none" strike="noStrike">
              <a:solidFill>
                <a:schemeClr val="lt1"/>
              </a:solidFill>
              <a:effectLst/>
              <a:latin typeface="+mn-lt"/>
              <a:ea typeface="+mn-ea"/>
              <a:cs typeface="+mn-cs"/>
            </a:rPr>
            <a:t>2) Campaign B has</a:t>
          </a:r>
          <a:r>
            <a:rPr lang="en-US" sz="1400" b="0" i="0" u="none" strike="noStrike" baseline="0">
              <a:solidFill>
                <a:schemeClr val="lt1"/>
              </a:solidFill>
              <a:effectLst/>
              <a:latin typeface="+mn-lt"/>
              <a:ea typeface="+mn-ea"/>
              <a:cs typeface="+mn-cs"/>
            </a:rPr>
            <a:t> the</a:t>
          </a:r>
          <a:r>
            <a:rPr lang="en-US" sz="1400" b="0" i="0" u="none" strike="noStrike">
              <a:solidFill>
                <a:schemeClr val="lt1"/>
              </a:solidFill>
              <a:effectLst/>
              <a:latin typeface="+mn-lt"/>
              <a:ea typeface="+mn-ea"/>
              <a:cs typeface="+mn-cs"/>
            </a:rPr>
            <a:t> highest click through rate</a:t>
          </a:r>
          <a:r>
            <a:rPr lang="en-US" sz="1400" b="0" i="0" u="none" strike="noStrike" baseline="0">
              <a:solidFill>
                <a:schemeClr val="lt1"/>
              </a:solidFill>
              <a:effectLst/>
              <a:latin typeface="+mn-lt"/>
              <a:ea typeface="+mn-ea"/>
              <a:cs typeface="+mn-cs"/>
            </a:rPr>
            <a:t> among all three campaigns, efforts can be made to improve the conversion rate which will make it a perfect choice.</a:t>
          </a:r>
          <a:r>
            <a:rPr lang="en-US" sz="1400" b="0" i="0" u="none" strike="noStrike">
              <a:solidFill>
                <a:schemeClr val="lt1"/>
              </a:solidFill>
              <a:effectLst/>
              <a:latin typeface="+mn-lt"/>
              <a:ea typeface="+mn-ea"/>
              <a:cs typeface="+mn-cs"/>
            </a:rPr>
            <a:t> </a:t>
          </a:r>
        </a:p>
        <a:p>
          <a:pPr algn="l"/>
          <a:r>
            <a:rPr lang="en-US" sz="1400" b="0" i="0" u="none" strike="noStrike">
              <a:solidFill>
                <a:schemeClr val="lt1"/>
              </a:solidFill>
              <a:effectLst/>
              <a:latin typeface="+mn-lt"/>
              <a:ea typeface="+mn-ea"/>
              <a:cs typeface="+mn-cs"/>
            </a:rPr>
            <a:t>3) Hence we can understand the audience targeting strategy from campaign B for future product launches</a:t>
          </a:r>
          <a:r>
            <a:rPr lang="en-US" sz="1400" b="0" i="0" u="none" strike="noStrike" baseline="0">
              <a:solidFill>
                <a:schemeClr val="lt1"/>
              </a:solidFill>
              <a:effectLst/>
              <a:latin typeface="+mn-lt"/>
              <a:ea typeface="+mn-ea"/>
              <a:cs typeface="+mn-cs"/>
            </a:rPr>
            <a:t> combining with more efficient conversion strategies like discounts, vouchers etc.</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175260</xdr:colOff>
      <xdr:row>3</xdr:row>
      <xdr:rowOff>80010</xdr:rowOff>
    </xdr:from>
    <xdr:to>
      <xdr:col>13</xdr:col>
      <xdr:colOff>487680</xdr:colOff>
      <xdr:row>23</xdr:row>
      <xdr:rowOff>121920</xdr:rowOff>
    </xdr:to>
    <xdr:graphicFrame macro="">
      <xdr:nvGraphicFramePr>
        <xdr:cNvPr id="2" name="Chart 1">
          <a:extLst>
            <a:ext uri="{FF2B5EF4-FFF2-40B4-BE49-F238E27FC236}">
              <a16:creationId xmlns:a16="http://schemas.microsoft.com/office/drawing/2014/main" id="{70A0507B-7F62-E006-C644-2012C1B3A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xdr:colOff>
      <xdr:row>2</xdr:row>
      <xdr:rowOff>0</xdr:rowOff>
    </xdr:from>
    <xdr:to>
      <xdr:col>21</xdr:col>
      <xdr:colOff>1379220</xdr:colOff>
      <xdr:row>8</xdr:row>
      <xdr:rowOff>22860</xdr:rowOff>
    </xdr:to>
    <xdr:sp macro="" textlink="">
      <xdr:nvSpPr>
        <xdr:cNvPr id="3" name="Rectangle: Rounded Corners 2">
          <a:extLst>
            <a:ext uri="{FF2B5EF4-FFF2-40B4-BE49-F238E27FC236}">
              <a16:creationId xmlns:a16="http://schemas.microsoft.com/office/drawing/2014/main" id="{B163A36F-E6EE-831E-2E34-AD4A8781FEFD}"/>
            </a:ext>
          </a:extLst>
        </xdr:cNvPr>
        <xdr:cNvSpPr/>
      </xdr:nvSpPr>
      <xdr:spPr>
        <a:xfrm>
          <a:off x="8542020" y="571500"/>
          <a:ext cx="5615940" cy="1181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CPA (Cost per Action)</a:t>
          </a:r>
          <a:r>
            <a:rPr lang="en-US" sz="1400" b="1"/>
            <a:t> </a:t>
          </a:r>
        </a:p>
        <a:p>
          <a:pPr algn="l"/>
          <a:endParaRPr lang="en-US" sz="1100" b="0" i="0" u="none" strike="noStrike">
            <a:solidFill>
              <a:schemeClr val="lt1"/>
            </a:solidFill>
            <a:effectLst/>
            <a:latin typeface="+mn-lt"/>
            <a:ea typeface="+mn-ea"/>
            <a:cs typeface="+mn-cs"/>
          </a:endParaRPr>
        </a:p>
        <a:p>
          <a:pPr algn="l"/>
          <a:r>
            <a:rPr lang="en-US" sz="1200" b="0" i="0" u="none" strike="noStrike">
              <a:solidFill>
                <a:schemeClr val="lt1"/>
              </a:solidFill>
              <a:effectLst/>
              <a:latin typeface="+mn-lt"/>
              <a:ea typeface="+mn-ea"/>
              <a:cs typeface="+mn-cs"/>
            </a:rPr>
            <a:t>The lowest CPA is in 30-34 M ($</a:t>
          </a:r>
          <a:r>
            <a:rPr lang="en-US" sz="1200" b="0" i="0" u="none" strike="noStrike" baseline="0">
              <a:solidFill>
                <a:schemeClr val="lt1"/>
              </a:solidFill>
              <a:effectLst/>
              <a:latin typeface="+mn-lt"/>
              <a:ea typeface="+mn-ea"/>
              <a:cs typeface="+mn-cs"/>
            </a:rPr>
            <a:t> </a:t>
          </a:r>
          <a:r>
            <a:rPr lang="en-US" sz="1200" b="0" i="0" u="none" strike="noStrike">
              <a:solidFill>
                <a:schemeClr val="lt1"/>
              </a:solidFill>
              <a:effectLst/>
              <a:latin typeface="+mn-lt"/>
              <a:ea typeface="+mn-ea"/>
              <a:cs typeface="+mn-cs"/>
            </a:rPr>
            <a:t>10) → Best cost efficiency for</a:t>
          </a:r>
          <a:r>
            <a:rPr lang="en-US" sz="1200" b="0" i="0" u="none" strike="noStrike" baseline="0">
              <a:solidFill>
                <a:schemeClr val="lt1"/>
              </a:solidFill>
              <a:effectLst/>
              <a:latin typeface="+mn-lt"/>
              <a:ea typeface="+mn-ea"/>
              <a:cs typeface="+mn-cs"/>
            </a:rPr>
            <a:t> </a:t>
          </a:r>
          <a:r>
            <a:rPr lang="en-US" sz="1200" b="0" i="0" u="none" strike="noStrike">
              <a:solidFill>
                <a:schemeClr val="lt1"/>
              </a:solidFill>
              <a:effectLst/>
              <a:latin typeface="+mn-lt"/>
              <a:ea typeface="+mn-ea"/>
              <a:cs typeface="+mn-cs"/>
            </a:rPr>
            <a:t>conversions.</a:t>
          </a:r>
          <a:r>
            <a:rPr lang="en-US" sz="1200"/>
            <a:t> </a:t>
          </a:r>
        </a:p>
        <a:p>
          <a:pPr algn="l"/>
          <a:endParaRPr lang="en-US" sz="1200"/>
        </a:p>
        <a:p>
          <a:pPr algn="l"/>
          <a:r>
            <a:rPr lang="en-US" sz="1200" b="0" i="0" u="none" strike="noStrike">
              <a:solidFill>
                <a:schemeClr val="lt1"/>
              </a:solidFill>
              <a:effectLst/>
              <a:latin typeface="+mn-lt"/>
              <a:ea typeface="+mn-ea"/>
              <a:cs typeface="+mn-cs"/>
            </a:rPr>
            <a:t>The highest CPA is in 45-49 F ($</a:t>
          </a:r>
          <a:r>
            <a:rPr lang="en-US" sz="1200" b="0" i="0" u="none" strike="noStrike" baseline="0">
              <a:solidFill>
                <a:schemeClr val="lt1"/>
              </a:solidFill>
              <a:effectLst/>
              <a:latin typeface="+mn-lt"/>
              <a:ea typeface="+mn-ea"/>
              <a:cs typeface="+mn-cs"/>
            </a:rPr>
            <a:t> 36</a:t>
          </a:r>
          <a:r>
            <a:rPr lang="en-US" sz="1200" b="0" i="0" u="none" strike="noStrike">
              <a:solidFill>
                <a:schemeClr val="lt1"/>
              </a:solidFill>
              <a:effectLst/>
              <a:latin typeface="+mn-lt"/>
              <a:ea typeface="+mn-ea"/>
              <a:cs typeface="+mn-cs"/>
            </a:rPr>
            <a:t>) → Least cost-efficient demographic.</a:t>
          </a:r>
          <a:r>
            <a:rPr lang="en-US" sz="1200"/>
            <a:t> </a:t>
          </a:r>
        </a:p>
      </xdr:txBody>
    </xdr:sp>
    <xdr:clientData/>
  </xdr:twoCellAnchor>
  <xdr:twoCellAnchor>
    <xdr:from>
      <xdr:col>14</xdr:col>
      <xdr:colOff>45720</xdr:colOff>
      <xdr:row>8</xdr:row>
      <xdr:rowOff>137160</xdr:rowOff>
    </xdr:from>
    <xdr:to>
      <xdr:col>22</xdr:col>
      <xdr:colOff>0</xdr:colOff>
      <xdr:row>16</xdr:row>
      <xdr:rowOff>22860</xdr:rowOff>
    </xdr:to>
    <xdr:sp macro="" textlink="">
      <xdr:nvSpPr>
        <xdr:cNvPr id="4" name="Rectangle: Rounded Corners 3">
          <a:extLst>
            <a:ext uri="{FF2B5EF4-FFF2-40B4-BE49-F238E27FC236}">
              <a16:creationId xmlns:a16="http://schemas.microsoft.com/office/drawing/2014/main" id="{84DD6BE2-BD99-45B9-82F3-8CFD6F69014A}"/>
            </a:ext>
          </a:extLst>
        </xdr:cNvPr>
        <xdr:cNvSpPr/>
      </xdr:nvSpPr>
      <xdr:spPr>
        <a:xfrm>
          <a:off x="8557260" y="1866900"/>
          <a:ext cx="5615940" cy="1440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CPM (Cost per Mille)</a:t>
          </a:r>
          <a:r>
            <a:rPr lang="en-US" sz="1400" b="1"/>
            <a:t> </a:t>
          </a:r>
        </a:p>
        <a:p>
          <a:pPr algn="ctr"/>
          <a:endParaRPr lang="en-US" sz="1200" b="1"/>
        </a:p>
        <a:p>
          <a:pPr algn="l"/>
          <a:r>
            <a:rPr lang="en-US" sz="1200" b="0" i="0" u="none" strike="noStrike">
              <a:solidFill>
                <a:schemeClr val="lt1"/>
              </a:solidFill>
              <a:effectLst/>
              <a:latin typeface="+mn-lt"/>
              <a:ea typeface="+mn-ea"/>
              <a:cs typeface="+mn-cs"/>
            </a:rPr>
            <a:t>CPM is generally low (around ₹0.35 to ₹0.66), indicating reasonable cost per 1000 impressions.</a:t>
          </a:r>
          <a:r>
            <a:rPr lang="en-US" sz="1200"/>
            <a:t> </a:t>
          </a:r>
        </a:p>
        <a:p>
          <a:pPr algn="l"/>
          <a:r>
            <a:rPr lang="en-US" sz="1200" b="0" i="0" u="none" strike="noStrike">
              <a:solidFill>
                <a:schemeClr val="lt1"/>
              </a:solidFill>
              <a:effectLst/>
              <a:latin typeface="+mn-lt"/>
              <a:ea typeface="+mn-ea"/>
              <a:cs typeface="+mn-cs"/>
            </a:rPr>
            <a:t>The highest CPM is seen in 40-44 F (₹0.32) → Suggests less cost-efficient exposure.</a:t>
          </a:r>
        </a:p>
        <a:p>
          <a:pPr algn="l"/>
          <a:r>
            <a:rPr lang="en-US" sz="1200" b="0" i="0" u="none" strike="noStrike">
              <a:solidFill>
                <a:schemeClr val="lt1"/>
              </a:solidFill>
              <a:effectLst/>
              <a:latin typeface="+mn-lt"/>
              <a:ea typeface="+mn-ea"/>
              <a:cs typeface="+mn-cs"/>
            </a:rPr>
            <a:t>The lowest CPM</a:t>
          </a:r>
          <a:r>
            <a:rPr lang="en-US" sz="1200" b="0" i="0" u="none" strike="noStrike" baseline="0">
              <a:solidFill>
                <a:schemeClr val="lt1"/>
              </a:solidFill>
              <a:effectLst/>
              <a:latin typeface="+mn-lt"/>
              <a:ea typeface="+mn-ea"/>
              <a:cs typeface="+mn-cs"/>
            </a:rPr>
            <a:t> is seen in 30-34 M ($0.15) </a:t>
          </a:r>
          <a:r>
            <a:rPr lang="en-US" sz="1200"/>
            <a:t> </a:t>
          </a:r>
          <a:r>
            <a:rPr lang="en-US" sz="1200" b="0" i="0">
              <a:solidFill>
                <a:schemeClr val="lt1"/>
              </a:solidFill>
              <a:effectLst/>
              <a:latin typeface="+mn-lt"/>
              <a:ea typeface="+mn-ea"/>
              <a:cs typeface="+mn-cs"/>
            </a:rPr>
            <a:t>→ Shows</a:t>
          </a:r>
          <a:r>
            <a:rPr lang="en-US" sz="1200" b="0" i="0" baseline="0">
              <a:solidFill>
                <a:schemeClr val="lt1"/>
              </a:solidFill>
              <a:effectLst/>
              <a:latin typeface="+mn-lt"/>
              <a:ea typeface="+mn-ea"/>
              <a:cs typeface="+mn-cs"/>
            </a:rPr>
            <a:t> cost efficient reach.</a:t>
          </a:r>
          <a:endParaRPr lang="en-US" sz="1200"/>
        </a:p>
      </xdr:txBody>
    </xdr:sp>
    <xdr:clientData/>
  </xdr:twoCellAnchor>
  <xdr:twoCellAnchor>
    <xdr:from>
      <xdr:col>14</xdr:col>
      <xdr:colOff>60960</xdr:colOff>
      <xdr:row>16</xdr:row>
      <xdr:rowOff>106680</xdr:rowOff>
    </xdr:from>
    <xdr:to>
      <xdr:col>22</xdr:col>
      <xdr:colOff>15240</xdr:colOff>
      <xdr:row>24</xdr:row>
      <xdr:rowOff>144780</xdr:rowOff>
    </xdr:to>
    <xdr:sp macro="" textlink="">
      <xdr:nvSpPr>
        <xdr:cNvPr id="6" name="Rectangle: Rounded Corners 5">
          <a:extLst>
            <a:ext uri="{FF2B5EF4-FFF2-40B4-BE49-F238E27FC236}">
              <a16:creationId xmlns:a16="http://schemas.microsoft.com/office/drawing/2014/main" id="{2ADD62F9-619D-4D87-8940-A5E8AB43231B}"/>
            </a:ext>
          </a:extLst>
        </xdr:cNvPr>
        <xdr:cNvSpPr/>
      </xdr:nvSpPr>
      <xdr:spPr>
        <a:xfrm>
          <a:off x="8572500" y="3390900"/>
          <a:ext cx="5615940" cy="1562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ACTIONABLE</a:t>
          </a:r>
          <a:r>
            <a:rPr lang="en-US" sz="1400" b="1" i="0" u="none" strike="noStrike" baseline="0">
              <a:solidFill>
                <a:schemeClr val="lt1"/>
              </a:solidFill>
              <a:effectLst/>
              <a:latin typeface="+mn-lt"/>
              <a:ea typeface="+mn-ea"/>
              <a:cs typeface="+mn-cs"/>
            </a:rPr>
            <a:t> INSIGHTS</a:t>
          </a:r>
        </a:p>
        <a:p>
          <a:pPr algn="ctr"/>
          <a:endParaRPr lang="en-US" sz="1100" b="0" i="0" u="none" strike="noStrike">
            <a:solidFill>
              <a:schemeClr val="lt1"/>
            </a:solidFill>
            <a:effectLst/>
            <a:latin typeface="+mn-lt"/>
            <a:ea typeface="+mn-ea"/>
            <a:cs typeface="+mn-cs"/>
          </a:endParaRPr>
        </a:p>
        <a:p>
          <a:pPr algn="l"/>
          <a:r>
            <a:rPr lang="en-US" sz="1200" b="0" i="0" u="none" strike="noStrike">
              <a:solidFill>
                <a:schemeClr val="lt1"/>
              </a:solidFill>
              <a:effectLst/>
              <a:latin typeface="+mn-lt"/>
              <a:ea typeface="+mn-ea"/>
              <a:cs typeface="+mn-cs"/>
            </a:rPr>
            <a:t>Prioritize budgets toward the 30-34 M segment due to the lowest CPA and CPM → Best ROI.</a:t>
          </a:r>
        </a:p>
        <a:p>
          <a:pPr algn="l"/>
          <a:endParaRPr lang="en-US" sz="1200" b="0" i="0" u="none" strike="noStrike">
            <a:solidFill>
              <a:schemeClr val="lt1"/>
            </a:solidFill>
            <a:effectLst/>
            <a:latin typeface="+mn-lt"/>
            <a:ea typeface="+mn-ea"/>
            <a:cs typeface="+mn-cs"/>
          </a:endParaRPr>
        </a:p>
        <a:p>
          <a:pPr algn="l"/>
          <a:r>
            <a:rPr lang="en-US" sz="1200" b="0" i="0" u="none" strike="noStrike">
              <a:solidFill>
                <a:schemeClr val="lt1"/>
              </a:solidFill>
              <a:effectLst/>
              <a:latin typeface="+mn-lt"/>
              <a:ea typeface="+mn-ea"/>
              <a:cs typeface="+mn-cs"/>
            </a:rPr>
            <a:t>Reconsider or optimize targeting for 40-44 F, as it has high CPA and CPM → Potential waste of budget.</a:t>
          </a:r>
          <a:endParaRPr lang="en-US"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419100</xdr:colOff>
      <xdr:row>3</xdr:row>
      <xdr:rowOff>144780</xdr:rowOff>
    </xdr:from>
    <xdr:to>
      <xdr:col>14</xdr:col>
      <xdr:colOff>441960</xdr:colOff>
      <xdr:row>23</xdr:row>
      <xdr:rowOff>152400</xdr:rowOff>
    </xdr:to>
    <xdr:sp macro="" textlink="">
      <xdr:nvSpPr>
        <xdr:cNvPr id="8" name="Rectangle: Rounded Corners 7">
          <a:extLst>
            <a:ext uri="{FF2B5EF4-FFF2-40B4-BE49-F238E27FC236}">
              <a16:creationId xmlns:a16="http://schemas.microsoft.com/office/drawing/2014/main" id="{C9678ABD-18C9-4CD1-A952-EA0DBC6E8933}"/>
            </a:ext>
          </a:extLst>
        </xdr:cNvPr>
        <xdr:cNvSpPr/>
      </xdr:nvSpPr>
      <xdr:spPr>
        <a:xfrm>
          <a:off x="8854440" y="701040"/>
          <a:ext cx="5204460" cy="3680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OBSERVATIONS AND ACTIONABLE INSIGHTS</a:t>
          </a:r>
        </a:p>
        <a:p>
          <a:pPr algn="l"/>
          <a:endParaRPr lang="en-US" sz="1100"/>
        </a:p>
        <a:p>
          <a:pPr algn="l"/>
          <a:endParaRPr lang="en-US" sz="1100"/>
        </a:p>
        <a:p>
          <a:pPr algn="l"/>
          <a:r>
            <a:rPr lang="en-US" sz="1800"/>
            <a:t>1.  Some interest groups have noticeably higher average Conversion rates.</a:t>
          </a:r>
        </a:p>
        <a:p>
          <a:pPr algn="l"/>
          <a:endParaRPr lang="en-US" sz="1800"/>
        </a:p>
        <a:p>
          <a:pPr algn="l"/>
          <a:r>
            <a:rPr lang="en-US" sz="1800"/>
            <a:t>2. We can focus ad campaigns on the top-performing interest groups to maximize approved conversions.</a:t>
          </a:r>
        </a:p>
        <a:p>
          <a:pPr algn="l"/>
          <a:endParaRPr lang="en-US" sz="1800"/>
        </a:p>
        <a:p>
          <a:pPr algn="l"/>
          <a:r>
            <a:rPr lang="en-US" sz="1800"/>
            <a:t>3.  Avoid or reconsider spending on low-performing interest groups to improve ROI.</a:t>
          </a:r>
        </a:p>
      </xdr:txBody>
    </xdr:sp>
    <xdr:clientData/>
  </xdr:twoCellAnchor>
  <xdr:twoCellAnchor>
    <xdr:from>
      <xdr:col>2</xdr:col>
      <xdr:colOff>335280</xdr:colOff>
      <xdr:row>5</xdr:row>
      <xdr:rowOff>7620</xdr:rowOff>
    </xdr:from>
    <xdr:to>
      <xdr:col>6</xdr:col>
      <xdr:colOff>243840</xdr:colOff>
      <xdr:row>22</xdr:row>
      <xdr:rowOff>144780</xdr:rowOff>
    </xdr:to>
    <xdr:graphicFrame macro="">
      <xdr:nvGraphicFramePr>
        <xdr:cNvPr id="5" name="Chart 4">
          <a:extLst>
            <a:ext uri="{FF2B5EF4-FFF2-40B4-BE49-F238E27FC236}">
              <a16:creationId xmlns:a16="http://schemas.microsoft.com/office/drawing/2014/main" id="{A2EB2D04-E9EA-4274-B6B2-A87287FF1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3</xdr:row>
      <xdr:rowOff>15241</xdr:rowOff>
    </xdr:from>
    <xdr:to>
      <xdr:col>26</xdr:col>
      <xdr:colOff>304800</xdr:colOff>
      <xdr:row>28</xdr:row>
      <xdr:rowOff>25400</xdr:rowOff>
    </xdr:to>
    <xdr:sp macro="" textlink="">
      <xdr:nvSpPr>
        <xdr:cNvPr id="2" name="Rectangle: Rounded Corners 1">
          <a:extLst>
            <a:ext uri="{FF2B5EF4-FFF2-40B4-BE49-F238E27FC236}">
              <a16:creationId xmlns:a16="http://schemas.microsoft.com/office/drawing/2014/main" id="{DCB8C549-B5A0-20F5-5F9A-74390B3AD3EF}"/>
            </a:ext>
          </a:extLst>
        </xdr:cNvPr>
        <xdr:cNvSpPr/>
      </xdr:nvSpPr>
      <xdr:spPr>
        <a:xfrm>
          <a:off x="135467" y="574041"/>
          <a:ext cx="15544800" cy="4666826"/>
        </a:xfrm>
        <a:prstGeom prst="roundRect">
          <a:avLst>
            <a:gd name="adj" fmla="val 81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1)</a:t>
          </a:r>
          <a:r>
            <a:rPr lang="en-US" sz="1400" b="0" i="0" u="none" strike="noStrike">
              <a:solidFill>
                <a:schemeClr val="lt1"/>
              </a:solidFill>
              <a:effectLst/>
              <a:latin typeface="+mn-lt"/>
              <a:ea typeface="+mn-ea"/>
              <a:cs typeface="+mn-cs"/>
            </a:rPr>
            <a:t> Total_Conversion is strongly linked to Approved_Conversion (~0.87), optimizing strategies that increase total conversions (e.g., better targeting, improved creatives) will likely improve Approved Conversions.</a:t>
          </a:r>
          <a:r>
            <a:rPr lang="en-US" sz="1400"/>
            <a:t> </a:t>
          </a:r>
        </a:p>
        <a:p>
          <a:pPr algn="l"/>
          <a:endParaRPr lang="en-US" sz="1400" b="0" i="0" u="none" strike="noStrike">
            <a:solidFill>
              <a:schemeClr val="lt1"/>
            </a:solidFill>
            <a:effectLst/>
            <a:latin typeface="+mn-lt"/>
            <a:ea typeface="+mn-ea"/>
            <a:cs typeface="+mn-cs"/>
          </a:endParaRPr>
        </a:p>
        <a:p>
          <a:pPr algn="l"/>
          <a:r>
            <a:rPr lang="en-US" sz="1400" b="0" i="0" u="none" strike="noStrike">
              <a:solidFill>
                <a:schemeClr val="lt1"/>
              </a:solidFill>
              <a:effectLst/>
              <a:latin typeface="+mn-lt"/>
              <a:ea typeface="+mn-ea"/>
              <a:cs typeface="+mn-cs"/>
            </a:rPr>
            <a:t>2) Since neither Impressions nor Spend significantly influence Approved Conversion directly, avoid blindly increasing impressions or ad spend without focusing on conversion optimization.</a:t>
          </a:r>
          <a:r>
            <a:rPr lang="en-US" sz="1400"/>
            <a:t> </a:t>
          </a:r>
        </a:p>
        <a:p>
          <a:pPr algn="l"/>
          <a:endParaRPr lang="en-US" sz="1400"/>
        </a:p>
        <a:p>
          <a:pPr algn="l"/>
          <a:r>
            <a:rPr lang="en-US" sz="1400" b="0" i="0" baseline="0">
              <a:solidFill>
                <a:schemeClr val="lt1"/>
              </a:solidFill>
              <a:effectLst/>
              <a:latin typeface="+mn-lt"/>
              <a:ea typeface="+mn-ea"/>
              <a:cs typeface="+mn-cs"/>
            </a:rPr>
            <a:t>3) 30-34 age group has the highest contribution towards sales with lower AD spend, more focused marketing strategies are required to tap this particular age segment. </a:t>
          </a:r>
        </a:p>
        <a:p>
          <a:pPr algn="l"/>
          <a:endParaRPr lang="en-US" sz="1400" b="0" i="0" baseline="0">
            <a:solidFill>
              <a:schemeClr val="lt1"/>
            </a:solidFill>
            <a:effectLst/>
            <a:latin typeface="+mn-lt"/>
            <a:ea typeface="+mn-ea"/>
            <a:cs typeface="+mn-cs"/>
          </a:endParaRPr>
        </a:p>
        <a:p>
          <a:r>
            <a:rPr lang="en-US" sz="1400" b="0" i="0" baseline="0">
              <a:solidFill>
                <a:schemeClr val="lt1"/>
              </a:solidFill>
              <a:effectLst/>
              <a:latin typeface="+mn-lt"/>
              <a:ea typeface="+mn-ea"/>
              <a:cs typeface="+mn-cs"/>
            </a:rPr>
            <a:t>4) Analyzing different metrics like CPM, CPA, conversion rate etc. </a:t>
          </a:r>
          <a:r>
            <a:rPr lang="en-US" sz="1400" b="0" i="0">
              <a:solidFill>
                <a:schemeClr val="lt1"/>
              </a:solidFill>
              <a:effectLst/>
              <a:latin typeface="+mn-lt"/>
              <a:ea typeface="+mn-ea"/>
              <a:cs typeface="+mn-cs"/>
            </a:rPr>
            <a:t>we can conclude that for the upcoming product launches to ensure maximum ROI and efficient budget allocation we need to focus more on younger age groups i.e. 30-34 and 35-39.</a:t>
          </a:r>
        </a:p>
        <a:p>
          <a:endParaRPr lang="en-US" sz="1400" b="0" i="0" baseline="0">
            <a:solidFill>
              <a:schemeClr val="lt1"/>
            </a:solidFill>
            <a:effectLst/>
            <a:latin typeface="+mn-lt"/>
            <a:ea typeface="+mn-ea"/>
            <a:cs typeface="+mn-cs"/>
          </a:endParaRPr>
        </a:p>
        <a:p>
          <a:r>
            <a:rPr lang="en-US" sz="1400" b="0" i="0" baseline="0">
              <a:solidFill>
                <a:schemeClr val="lt1"/>
              </a:solidFill>
              <a:effectLst/>
              <a:latin typeface="+mn-lt"/>
              <a:ea typeface="+mn-ea"/>
              <a:cs typeface="+mn-cs"/>
            </a:rPr>
            <a:t>5) Analyzing different campaigns, </a:t>
          </a:r>
          <a:r>
            <a:rPr lang="en-US" sz="1400" b="0" i="0">
              <a:solidFill>
                <a:schemeClr val="lt1"/>
              </a:solidFill>
              <a:effectLst/>
              <a:latin typeface="+mn-lt"/>
              <a:ea typeface="+mn-ea"/>
              <a:cs typeface="+mn-cs"/>
            </a:rPr>
            <a:t>we can understand the audience targeting strategy from campaign B for future product launches</a:t>
          </a:r>
          <a:r>
            <a:rPr lang="en-US" sz="1400" b="0" i="0" baseline="0">
              <a:solidFill>
                <a:schemeClr val="lt1"/>
              </a:solidFill>
              <a:effectLst/>
              <a:latin typeface="+mn-lt"/>
              <a:ea typeface="+mn-ea"/>
              <a:cs typeface="+mn-cs"/>
            </a:rPr>
            <a:t> combining with more efficient conversion strategies like discounts, vouchers etc.</a:t>
          </a:r>
        </a:p>
        <a:p>
          <a:endParaRPr lang="en-US" sz="1400" b="0" i="0" baseline="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lt1"/>
              </a:solidFill>
              <a:effectLst/>
              <a:latin typeface="+mn-lt"/>
              <a:ea typeface="+mn-ea"/>
              <a:cs typeface="+mn-cs"/>
            </a:rPr>
            <a:t>6) As per cost analysis the most cost efficient age group is 30 - 34 especially male population with least Cost Per Acquisition (</a:t>
          </a:r>
          <a:r>
            <a:rPr lang="en-US" sz="1400" b="0" i="0" u="none" strike="noStrike">
              <a:solidFill>
                <a:schemeClr val="lt1"/>
              </a:solidFill>
              <a:effectLst/>
              <a:latin typeface="+mn-lt"/>
              <a:ea typeface="+mn-ea"/>
              <a:cs typeface="+mn-cs"/>
            </a:rPr>
            <a:t> $10.33</a:t>
          </a:r>
          <a:r>
            <a:rPr lang="en-US" sz="1400"/>
            <a:t> </a:t>
          </a:r>
          <a:r>
            <a:rPr lang="en-US" sz="1400" b="0" i="0" baseline="0">
              <a:solidFill>
                <a:schemeClr val="lt1"/>
              </a:solidFill>
              <a:effectLst/>
              <a:latin typeface="+mn-lt"/>
              <a:ea typeface="+mn-ea"/>
              <a:cs typeface="+mn-cs"/>
            </a:rPr>
            <a:t>), Hence we should </a:t>
          </a:r>
          <a:r>
            <a:rPr lang="en-US" sz="1400" b="0" i="0">
              <a:solidFill>
                <a:schemeClr val="lt1"/>
              </a:solidFill>
              <a:effectLst/>
              <a:latin typeface="+mn-lt"/>
              <a:ea typeface="+mn-ea"/>
              <a:cs typeface="+mn-cs"/>
            </a:rPr>
            <a:t>Prioritize budgets toward the 30-34 M segment due to the lowest CPA and CPM → Best ROI.</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lt1"/>
              </a:solidFill>
              <a:effectLst/>
              <a:latin typeface="+mn-lt"/>
              <a:ea typeface="+mn-ea"/>
              <a:cs typeface="+mn-cs"/>
            </a:rPr>
            <a:t>7) Reconsider or optimize targeting for 40-44 F, as it has high CPA and CPM → Potential waste of budget.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lt1"/>
              </a:solidFill>
              <a:effectLst/>
              <a:latin typeface="+mn-lt"/>
              <a:ea typeface="+mn-ea"/>
              <a:cs typeface="+mn-cs"/>
            </a:rPr>
            <a:t>8) Interest</a:t>
          </a:r>
          <a:r>
            <a:rPr lang="en-US" sz="1400" b="0" i="0" baseline="0">
              <a:solidFill>
                <a:schemeClr val="lt1"/>
              </a:solidFill>
              <a:effectLst/>
              <a:latin typeface="+mn-lt"/>
              <a:ea typeface="+mn-ea"/>
              <a:cs typeface="+mn-cs"/>
            </a:rPr>
            <a:t> group analysis s</a:t>
          </a:r>
          <a:r>
            <a:rPr lang="en-US" sz="1400">
              <a:solidFill>
                <a:schemeClr val="lt1"/>
              </a:solidFill>
              <a:effectLst/>
              <a:latin typeface="+mn-lt"/>
              <a:ea typeface="+mn-ea"/>
              <a:cs typeface="+mn-cs"/>
            </a:rPr>
            <a:t>ome interest groups like 65,31, 15 etc. have noticeably higher average Conversion rates</a:t>
          </a:r>
          <a:r>
            <a:rPr lang="en-US" sz="1400" baseline="0">
              <a:solidFill>
                <a:schemeClr val="lt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solidFill>
              <a:schemeClr val="lt1"/>
            </a:solidFill>
            <a:effectLst/>
            <a:latin typeface="+mn-lt"/>
            <a:ea typeface="+mn-ea"/>
            <a:cs typeface="+mn-cs"/>
          </a:endParaRPr>
        </a:p>
        <a:p>
          <a:r>
            <a:rPr lang="en-US" sz="1400" baseline="0">
              <a:solidFill>
                <a:schemeClr val="lt1"/>
              </a:solidFill>
              <a:effectLst/>
              <a:latin typeface="+mn-lt"/>
              <a:ea typeface="+mn-ea"/>
              <a:cs typeface="+mn-cs"/>
            </a:rPr>
            <a:t>9) </a:t>
          </a:r>
          <a:r>
            <a:rPr lang="en-US" sz="1400">
              <a:solidFill>
                <a:schemeClr val="lt1"/>
              </a:solidFill>
              <a:effectLst/>
              <a:latin typeface="+mn-lt"/>
              <a:ea typeface="+mn-ea"/>
              <a:cs typeface="+mn-cs"/>
            </a:rPr>
            <a:t>We can focus ad campaigns on the top-performing interest groups to maximize approved conversions  and avoid or reconsider spending on low-performing interest groups to improve ROI.</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JRAL, GUNTAS" refreshedDate="45907.843574768522" createdVersion="8" refreshedVersion="8" minRefreshableVersion="3" recordCount="1143" xr:uid="{F9920EF6-7F9C-4B8C-9481-6E100FAF3C65}">
  <cacheSource type="worksheet">
    <worksheetSource name="KAG_conversion_data_raw__1"/>
  </cacheSource>
  <cacheFields count="21">
    <cacheField name="ad_id" numFmtId="0">
      <sharedItems containsSemiMixedTypes="0" containsString="0" containsNumber="1" containsInteger="1" minValue="708746" maxValue="1314415"/>
    </cacheField>
    <cacheField name="xyz_campaign_id" numFmtId="0">
      <sharedItems containsSemiMixedTypes="0" containsString="0" containsNumber="1" containsInteger="1" minValue="916" maxValue="1178" count="4">
        <n v="916"/>
        <n v="936"/>
        <n v="1178"/>
        <n v="918" u="1"/>
      </sharedItems>
    </cacheField>
    <cacheField name="fb_campaign_id" numFmtId="0">
      <sharedItems containsSemiMixedTypes="0" containsString="0" containsNumber="1" containsInteger="1" minValue="103916" maxValue="179982"/>
    </cacheField>
    <cacheField name="Campaign Name" numFmtId="0">
      <sharedItems containsBlank="1" count="4">
        <s v="Campaign A"/>
        <s v="Campaign B"/>
        <s v="Campaign C"/>
        <m u="1"/>
      </sharedItems>
    </cacheField>
    <cacheField name="age" numFmtId="0">
      <sharedItems count="5">
        <s v="30-34"/>
        <s v="35-39"/>
        <s v="40-44"/>
        <s v="45-49"/>
        <s v="" u="1"/>
      </sharedItems>
    </cacheField>
    <cacheField name="gender" numFmtId="0">
      <sharedItems count="3">
        <s v="M"/>
        <s v="F"/>
        <s v="" u="1"/>
      </sharedItems>
    </cacheField>
    <cacheField name="interest" numFmtId="0">
      <sharedItems containsSemiMixedTypes="0" containsString="0" containsNumber="1" containsInteger="1" minValue="2" maxValue="114" count="40">
        <n v="15"/>
        <n v="16"/>
        <n v="20"/>
        <n v="28"/>
        <n v="29"/>
        <n v="27"/>
        <n v="31"/>
        <n v="7"/>
        <n v="30"/>
        <n v="24"/>
        <n v="21"/>
        <n v="32"/>
        <n v="18"/>
        <n v="63"/>
        <n v="65"/>
        <n v="25"/>
        <n v="10"/>
        <n v="19"/>
        <n v="26"/>
        <n v="36"/>
        <n v="23"/>
        <n v="64"/>
        <n v="22"/>
        <n v="2"/>
        <n v="66"/>
        <n v="100"/>
        <n v="101"/>
        <n v="102"/>
        <n v="103"/>
        <n v="105"/>
        <n v="107"/>
        <n v="110"/>
        <n v="111"/>
        <n v="112"/>
        <n v="113"/>
        <n v="108"/>
        <n v="109"/>
        <n v="114"/>
        <n v="104"/>
        <n v="106"/>
      </sharedItems>
    </cacheField>
    <cacheField name="Impressions" numFmtId="0">
      <sharedItems containsSemiMixedTypes="0" containsString="0" containsNumber="1" containsInteger="1" minValue="87" maxValue="3052003"/>
    </cacheField>
    <cacheField name="Clicks" numFmtId="0">
      <sharedItems containsSemiMixedTypes="0" containsString="0" containsNumber="1" containsInteger="1" minValue="0" maxValue="421"/>
    </cacheField>
    <cacheField name="Spent" numFmtId="169">
      <sharedItems containsSemiMixedTypes="0" containsString="0" containsNumber="1" minValue="0" maxValue="639.94999810000002"/>
    </cacheField>
    <cacheField name="Total_Conversion" numFmtId="0">
      <sharedItems containsSemiMixedTypes="0" containsString="0" containsNumber="1" containsInteger="1" minValue="0" maxValue="60"/>
    </cacheField>
    <cacheField name="Approved_Conversion" numFmtId="0">
      <sharedItems containsSemiMixedTypes="0" containsString="0" containsNumber="1" containsInteger="1" minValue="0" maxValue="21"/>
    </cacheField>
    <cacheField name="CTR" numFmtId="164">
      <sharedItems containsSemiMixedTypes="0" containsString="0" containsNumber="1" minValue="0" maxValue="1.1494252873563218E-2"/>
    </cacheField>
    <cacheField name="CPC" numFmtId="0">
      <sharedItems containsSemiMixedTypes="0" containsString="0" containsNumber="1" minValue="0" maxValue="2.2119999400000001"/>
    </cacheField>
    <cacheField name="CPA" numFmtId="0">
      <sharedItems containsSemiMixedTypes="0" containsString="0" containsNumber="1" minValue="0" maxValue="352.44999890000003"/>
    </cacheField>
    <cacheField name="CPM" numFmtId="0">
      <sharedItems containsSemiMixedTypes="0" containsString="0" containsNumber="1" minValue="0" maxValue="15.126050459770115"/>
    </cacheField>
    <cacheField name="CONVERSION RATE" numFmtId="0">
      <sharedItems containsSemiMixedTypes="0" containsString="0" containsNumber="1" minValue="0" maxValue="2" count="202">
        <n v="1"/>
        <n v="0"/>
        <n v="0.14285714285714285"/>
        <n v="0.25"/>
        <n v="0.5"/>
        <n v="7.1428571428571425E-2"/>
        <n v="0.23076923076923078"/>
        <n v="8.3333333333333329E-2"/>
        <n v="0.33333333333333331"/>
        <n v="0.2"/>
        <n v="3.5714285714285712E-2"/>
        <n v="0.1111111111111111"/>
        <n v="2.7777777777777776E-2"/>
        <n v="6.6666666666666666E-2"/>
        <n v="8.6206896551724137E-3"/>
        <n v="3.7037037037037035E-2"/>
        <n v="2.6315789473684209E-2"/>
        <n v="2"/>
        <n v="0.125"/>
        <n v="0.1"/>
        <n v="4.7619047619047616E-2"/>
        <n v="0.16666666666666666"/>
        <n v="2.0408163265306121E-2"/>
        <n v="3.4482758620689655E-2"/>
        <n v="0.2857142857142857"/>
        <n v="0.66666666666666663"/>
        <n v="9.9290780141843976E-2"/>
        <n v="7.4626865671641784E-2"/>
        <n v="0.04"/>
        <n v="2.3255813953488372E-2"/>
        <n v="8.1300813008130079E-2"/>
        <n v="0.05"/>
        <n v="0.10396039603960396"/>
        <n v="0.22222222222222221"/>
        <n v="0.14736842105263157"/>
        <n v="1.6260162601626018E-2"/>
        <n v="3.3333333333333333E-2"/>
        <n v="4.49438202247191E-2"/>
        <n v="5.5555555555555552E-2"/>
        <n v="2.1739130434782608E-2"/>
        <n v="4.5454545454545456E-2"/>
        <n v="5.921052631578947E-2"/>
        <n v="2.9411764705882353E-2"/>
        <n v="5.7142857142857141E-2"/>
        <n v="6.4516129032258063E-2"/>
        <n v="4.3478260869565216E-2"/>
        <n v="2.5000000000000001E-2"/>
        <n v="4.8275862068965517E-2"/>
        <n v="3.3980582524271843E-2"/>
        <n v="1.2578616352201259E-2"/>
        <n v="7.6923076923076927E-2"/>
        <n v="6.25E-2"/>
        <n v="0.54545454545454541"/>
        <n v="7.8947368421052627E-2"/>
        <n v="2.564102564102564E-2"/>
        <n v="0.4"/>
        <n v="9.0909090909090912E-2"/>
        <n v="3.0303030303030304E-2"/>
        <n v="0.10526315789473684"/>
        <n v="0.02"/>
        <n v="5.6338028169014086E-2"/>
        <n v="0.27272727272727271"/>
        <n v="1.9607843137254902E-2"/>
        <n v="0.03"/>
        <n v="1.6949152542372881E-2"/>
        <n v="4.6875E-2"/>
        <n v="5.2631578947368418E-2"/>
        <n v="1.4705882352941176E-2"/>
        <n v="9.5238095238095233E-2"/>
        <n v="5.4054054054054057E-2"/>
        <n v="2.3809523809523808E-2"/>
        <n v="6.9767441860465115E-2"/>
        <n v="3.2258064516129031E-2"/>
        <n v="9.7087378640776691E-3"/>
        <n v="3.4334763948497854E-2"/>
        <n v="8.0000000000000002E-3"/>
        <n v="4.6511627906976744E-2"/>
        <n v="0.6"/>
        <n v="1.3605442176870748E-2"/>
        <n v="3.7735849056603772E-2"/>
        <n v="6.0606060606060608E-2"/>
        <n v="0.15384615384615385"/>
        <n v="7.3170731707317069E-2"/>
        <n v="1.098901098901099E-2"/>
        <n v="2.8985507246376812E-2"/>
        <n v="2.8571428571428571E-2"/>
        <n v="3.8461538461538464E-2"/>
        <n v="2.9268292682926831E-2"/>
        <n v="2.4390243902439025E-2"/>
        <n v="1.4084507042253521E-2"/>
        <n v="1.2345679012345678E-2"/>
        <n v="3.7499999999999999E-2"/>
        <n v="0.18181818181818182"/>
        <n v="1.5873015873015872E-2"/>
        <n v="2.3529411764705882E-2"/>
        <n v="8.3333333333333332E-3"/>
        <n v="2.2727272727272728E-2"/>
        <n v="1.2987012987012988E-2"/>
        <n v="1.3333333333333334E-2"/>
        <n v="1.3574660633484163E-2"/>
        <n v="1.3888888888888888E-2"/>
        <n v="2.247191011235955E-2"/>
        <n v="1.9830028328611898E-2"/>
        <n v="1.5789473684210527E-2"/>
        <n v="1.4925373134328358E-2"/>
        <n v="1.1904761904761904E-2"/>
        <n v="1.2500000000000001E-2"/>
        <n v="4.1666666666666664E-2"/>
        <n v="1.1627906976744186E-2"/>
        <n v="5.8823529411764705E-2"/>
        <n v="3.875968992248062E-2"/>
        <n v="5.076142131979695E-3"/>
        <n v="6.8027210884353739E-3"/>
        <n v="8.6956521739130432E-2"/>
        <n v="2.8248587570621469E-2"/>
        <n v="1.9230769230769232E-2"/>
        <n v="9.9009900990099011E-3"/>
        <n v="0.15"/>
        <n v="1.020408163265306E-2"/>
        <n v="2.197802197802198E-2"/>
        <n v="1.4492753623188406E-2"/>
        <n v="1.9801980198019802E-2"/>
        <n v="3.5398230088495575E-2"/>
        <n v="2.3076923076923078E-2"/>
        <n v="0.12"/>
        <n v="4.0816326530612242E-2"/>
        <n v="3.5294117647058823E-2"/>
        <n v="3.0878859857482184E-2"/>
        <n v="2.3622047244094488E-2"/>
        <n v="1.1194029850746268E-2"/>
        <n v="3.3898305084745763E-2"/>
        <n v="3.9215686274509803E-2"/>
        <n v="5.1948051948051951E-2"/>
        <n v="1.8867924528301886E-2"/>
        <n v="1.6666666666666666E-2"/>
        <n v="8.7336244541484712E-3"/>
        <n v="1.7441860465116279E-2"/>
        <n v="1.7543859649122806E-2"/>
        <n v="1.8018018018018018E-2"/>
        <n v="6.2111801242236021E-3"/>
        <n v="1.5463917525773196E-2"/>
        <n v="1.7857142857142856E-2"/>
        <n v="3.5087719298245612E-2"/>
        <n v="2.1276595744680851E-2"/>
        <n v="4.3478260869565218E-3"/>
        <n v="3.0864197530864196E-2"/>
        <n v="0.16"/>
        <n v="4.4444444444444446E-2"/>
        <n v="1.9047619047619049E-2"/>
        <n v="2.4691358024691357E-2"/>
        <n v="2.7027027027027029E-2"/>
        <n v="3.6363636363636362E-2"/>
        <n v="1.7167381974248927E-2"/>
        <n v="5.8823529411764705E-3"/>
        <n v="7.407407407407407E-2"/>
        <n v="3.1746031746031744E-2"/>
        <n v="7.792207792207792E-2"/>
        <n v="1.092896174863388E-2"/>
        <n v="1.2048192771084338E-2"/>
        <n v="8.1632653061224497E-3"/>
        <n v="1.7699115044247787E-2"/>
        <n v="7.4074074074074077E-3"/>
        <n v="1.6759776536312849E-2"/>
        <n v="1.0309278350515464E-2"/>
        <n v="7.2992700729927005E-3"/>
        <n v="5.7803468208092483E-3"/>
        <n v="5.0505050505050509E-3"/>
        <n v="8.0971659919028341E-3"/>
        <n v="1.8292682926829267E-2"/>
        <n v="2.4271844660194174E-2"/>
        <n v="3.7383177570093455E-2"/>
        <n v="2.7397260273972601E-2"/>
        <n v="9.1743119266055051E-3"/>
        <n v="1.1111111111111112E-2"/>
        <n v="3.125E-2"/>
        <n v="7.7519379844961239E-3"/>
        <n v="5.3763440860215058E-3"/>
        <n v="7.5471698113207548E-3"/>
        <n v="3.007518796992481E-2"/>
        <n v="7.246376811594203E-3"/>
        <n v="1.5151515151515152E-2"/>
        <n v="1.3215859030837005E-2"/>
        <n v="0.10714285714285714"/>
        <n v="8.5470085470085479E-3"/>
        <n v="7.3529411764705881E-3"/>
        <n v="0.8"/>
        <n v="8.8235294117647065E-2"/>
        <n v="4.9382716049382713E-2"/>
        <n v="0.01"/>
        <n v="1.7964071856287425E-2"/>
        <n v="3.5971223021582732E-2"/>
        <n v="1.1363636363636364E-2"/>
        <n v="4.2168674698795178E-2"/>
        <n v="2.5157232704402517E-2"/>
        <n v="1.3422818791946308E-2"/>
        <n v="4.4843049327354259E-3"/>
        <n v="3.2786885245901641E-2"/>
        <n v="4.7393364928909949E-2"/>
        <n v="5.1282051282051282E-3"/>
        <n v="1.7021276595744681E-2"/>
        <n v="7.9365079365079361E-3"/>
        <n v="1.4814814814814815E-2"/>
      </sharedItems>
    </cacheField>
    <cacheField name="cost per click " numFmtId="0" formula="Spent/Clicks" databaseField="0"/>
    <cacheField name="CLICK THROUGH RATE" numFmtId="0" formula="(Clicks/Impressions)" databaseField="0"/>
    <cacheField name="CPA2" numFmtId="0" formula="Spent/Approved_Conversion" databaseField="0"/>
    <cacheField name="CPM2" numFmtId="0" formula=" (Spent/Impressions)*1000" databaseField="0"/>
  </cacheFields>
  <extLst>
    <ext xmlns:x14="http://schemas.microsoft.com/office/spreadsheetml/2009/9/main" uri="{725AE2AE-9491-48be-B2B4-4EB974FC3084}">
      <x14:pivotCacheDefinition pivotCacheId="448021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3">
  <r>
    <n v="708746"/>
    <x v="0"/>
    <n v="103916"/>
    <x v="0"/>
    <x v="0"/>
    <x v="0"/>
    <x v="0"/>
    <n v="7350"/>
    <n v="1"/>
    <n v="1.4299999480000001"/>
    <n v="2"/>
    <n v="1"/>
    <n v="1.3605442176870748E-4"/>
    <n v="1.4299999480000001"/>
    <n v="1.4299999480000001"/>
    <n v="0.19455781605442177"/>
    <x v="0"/>
  </r>
  <r>
    <n v="708749"/>
    <x v="0"/>
    <n v="103917"/>
    <x v="0"/>
    <x v="0"/>
    <x v="0"/>
    <x v="1"/>
    <n v="17861"/>
    <n v="2"/>
    <n v="1.820000023"/>
    <n v="2"/>
    <n v="0"/>
    <n v="1.1197581322434354E-4"/>
    <n v="0.91000001149999998"/>
    <n v="0"/>
    <n v="0.10189799132187448"/>
    <x v="1"/>
  </r>
  <r>
    <n v="708771"/>
    <x v="0"/>
    <n v="103920"/>
    <x v="0"/>
    <x v="0"/>
    <x v="0"/>
    <x v="2"/>
    <n v="693"/>
    <n v="1"/>
    <n v="1.31596639"/>
    <n v="1"/>
    <n v="0"/>
    <n v="1.443001443001443E-3"/>
    <n v="1.31596639"/>
    <n v="0"/>
    <n v="1.8989413997113997"/>
    <x v="1"/>
  </r>
  <r>
    <n v="708815"/>
    <x v="0"/>
    <n v="103928"/>
    <x v="0"/>
    <x v="0"/>
    <x v="0"/>
    <x v="3"/>
    <n v="4259"/>
    <n v="1"/>
    <n v="1.25"/>
    <n v="1"/>
    <n v="0"/>
    <n v="2.3479690068091102E-4"/>
    <n v="1.25"/>
    <n v="0"/>
    <n v="0.29349612585113877"/>
    <x v="1"/>
  </r>
  <r>
    <n v="708818"/>
    <x v="0"/>
    <n v="103928"/>
    <x v="0"/>
    <x v="0"/>
    <x v="0"/>
    <x v="3"/>
    <n v="4133"/>
    <n v="1"/>
    <n v="1.289999962"/>
    <n v="1"/>
    <n v="1"/>
    <n v="2.4195499637067505E-4"/>
    <n v="1.289999962"/>
    <n v="1.289999962"/>
    <n v="0.31212193612388095"/>
    <x v="0"/>
  </r>
  <r>
    <n v="708820"/>
    <x v="0"/>
    <n v="103929"/>
    <x v="0"/>
    <x v="0"/>
    <x v="0"/>
    <x v="4"/>
    <n v="1915"/>
    <n v="1"/>
    <n v="1.31596639"/>
    <n v="1"/>
    <n v="1"/>
    <n v="5.2219321148825064E-4"/>
    <n v="1.31596639"/>
    <n v="1.31596639"/>
    <n v="0.68718871540469972"/>
    <x v="0"/>
  </r>
  <r>
    <n v="708889"/>
    <x v="0"/>
    <n v="103940"/>
    <x v="0"/>
    <x v="0"/>
    <x v="0"/>
    <x v="0"/>
    <n v="15615"/>
    <n v="3"/>
    <n v="4.7699999809999998"/>
    <n v="1"/>
    <n v="0"/>
    <n v="1.9212295869356388E-4"/>
    <n v="1.5899999936666667"/>
    <n v="0"/>
    <n v="0.30547550310598787"/>
    <x v="1"/>
  </r>
  <r>
    <n v="708895"/>
    <x v="0"/>
    <n v="103941"/>
    <x v="0"/>
    <x v="0"/>
    <x v="0"/>
    <x v="1"/>
    <n v="10951"/>
    <n v="1"/>
    <n v="1.269999981"/>
    <n v="1"/>
    <n v="1"/>
    <n v="9.1315861565153872E-5"/>
    <n v="1.269999981"/>
    <n v="1.269999981"/>
    <n v="0.11597114245274404"/>
    <x v="0"/>
  </r>
  <r>
    <n v="708953"/>
    <x v="0"/>
    <n v="103951"/>
    <x v="0"/>
    <x v="0"/>
    <x v="0"/>
    <x v="5"/>
    <n v="2355"/>
    <n v="1"/>
    <n v="1.5"/>
    <n v="1"/>
    <n v="0"/>
    <n v="4.2462845010615713E-4"/>
    <n v="1.5"/>
    <n v="0"/>
    <n v="0.63694267515923564"/>
    <x v="1"/>
  </r>
  <r>
    <n v="708958"/>
    <x v="0"/>
    <n v="103952"/>
    <x v="0"/>
    <x v="0"/>
    <x v="0"/>
    <x v="3"/>
    <n v="9502"/>
    <n v="3"/>
    <n v="3.1599999670000001"/>
    <n v="1"/>
    <n v="0"/>
    <n v="3.1572300568301408E-4"/>
    <n v="1.0533333223333334"/>
    <n v="0"/>
    <n v="0.33256156251315511"/>
    <x v="1"/>
  </r>
  <r>
    <n v="708979"/>
    <x v="0"/>
    <n v="103955"/>
    <x v="0"/>
    <x v="0"/>
    <x v="0"/>
    <x v="6"/>
    <n v="1224"/>
    <n v="1"/>
    <n v="1.31596639"/>
    <n v="1"/>
    <n v="0"/>
    <n v="8.1699346405228761E-4"/>
    <n v="1.31596639"/>
    <n v="0"/>
    <n v="1.0751359395424835"/>
    <x v="1"/>
  </r>
  <r>
    <n v="709023"/>
    <x v="0"/>
    <n v="103962"/>
    <x v="0"/>
    <x v="0"/>
    <x v="0"/>
    <x v="7"/>
    <n v="735"/>
    <n v="1"/>
    <n v="1.31596639"/>
    <n v="1"/>
    <n v="0"/>
    <n v="1.3605442176870747E-3"/>
    <n v="1.31596639"/>
    <n v="0"/>
    <n v="1.790430462585034"/>
    <x v="1"/>
  </r>
  <r>
    <n v="709038"/>
    <x v="0"/>
    <n v="103965"/>
    <x v="0"/>
    <x v="0"/>
    <x v="0"/>
    <x v="1"/>
    <n v="5117"/>
    <n v="1"/>
    <n v="1.31596639"/>
    <n v="1"/>
    <n v="0"/>
    <n v="1.9542700801250732E-4"/>
    <n v="1.31596639"/>
    <n v="0"/>
    <n v="0.25717537424272036"/>
    <x v="1"/>
  </r>
  <r>
    <n v="709040"/>
    <x v="0"/>
    <n v="103965"/>
    <x v="0"/>
    <x v="0"/>
    <x v="0"/>
    <x v="1"/>
    <n v="5120"/>
    <n v="1"/>
    <n v="1.31596639"/>
    <n v="1"/>
    <n v="0"/>
    <n v="1.9531250000000001E-4"/>
    <n v="1.31596639"/>
    <n v="0"/>
    <n v="0.25702468554687502"/>
    <x v="1"/>
  </r>
  <r>
    <n v="709059"/>
    <x v="0"/>
    <n v="103968"/>
    <x v="0"/>
    <x v="0"/>
    <x v="0"/>
    <x v="2"/>
    <n v="14669"/>
    <n v="7"/>
    <n v="10.280000210000001"/>
    <n v="1"/>
    <n v="1"/>
    <n v="4.77196809598473E-4"/>
    <n v="1.4685714585714287"/>
    <n v="10.280000210000001"/>
    <n v="0.70079761469766177"/>
    <x v="2"/>
  </r>
  <r>
    <n v="709105"/>
    <x v="0"/>
    <n v="103976"/>
    <x v="0"/>
    <x v="0"/>
    <x v="0"/>
    <x v="3"/>
    <n v="1241"/>
    <n v="1"/>
    <n v="1.31596639"/>
    <n v="1"/>
    <n v="1"/>
    <n v="8.0580177276390005E-4"/>
    <n v="1.31596639"/>
    <n v="1.31596639"/>
    <n v="1.0604080499597099"/>
    <x v="0"/>
  </r>
  <r>
    <n v="709115"/>
    <x v="0"/>
    <n v="103978"/>
    <x v="0"/>
    <x v="0"/>
    <x v="0"/>
    <x v="8"/>
    <n v="2305"/>
    <n v="1"/>
    <n v="0.56999999300000004"/>
    <n v="1"/>
    <n v="0"/>
    <n v="4.3383947939262471E-4"/>
    <n v="0.56999999300000004"/>
    <n v="0"/>
    <n v="0.24728850021691978"/>
    <x v="1"/>
  </r>
  <r>
    <n v="709124"/>
    <x v="0"/>
    <n v="103979"/>
    <x v="0"/>
    <x v="0"/>
    <x v="0"/>
    <x v="6"/>
    <n v="1024"/>
    <n v="1"/>
    <n v="1.31596639"/>
    <n v="1"/>
    <n v="1"/>
    <n v="9.765625E-4"/>
    <n v="1.31596639"/>
    <n v="1.31596639"/>
    <n v="1.285123427734375"/>
    <x v="0"/>
  </r>
  <r>
    <n v="709179"/>
    <x v="0"/>
    <n v="103988"/>
    <x v="0"/>
    <x v="1"/>
    <x v="0"/>
    <x v="0"/>
    <n v="4627"/>
    <n v="1"/>
    <n v="1.690000057"/>
    <n v="1"/>
    <n v="0"/>
    <n v="2.1612275772638859E-4"/>
    <n v="1.690000057"/>
    <n v="0"/>
    <n v="0.36524747287659393"/>
    <x v="1"/>
  </r>
  <r>
    <n v="709183"/>
    <x v="0"/>
    <n v="103989"/>
    <x v="0"/>
    <x v="1"/>
    <x v="0"/>
    <x v="1"/>
    <n v="21026"/>
    <n v="4"/>
    <n v="4.6300001140000004"/>
    <n v="2"/>
    <n v="1"/>
    <n v="1.9024065442785123E-4"/>
    <n v="1.1575000285000001"/>
    <n v="4.6300001140000004"/>
    <n v="0.22020356292209647"/>
    <x v="3"/>
  </r>
  <r>
    <n v="709320"/>
    <x v="0"/>
    <n v="104012"/>
    <x v="0"/>
    <x v="1"/>
    <x v="0"/>
    <x v="0"/>
    <n v="1422"/>
    <n v="1"/>
    <n v="1.31596639"/>
    <n v="1"/>
    <n v="1"/>
    <n v="7.0323488045007034E-4"/>
    <n v="1.31596639"/>
    <n v="1.31596639"/>
    <n v="0.92543346694796069"/>
    <x v="0"/>
  </r>
  <r>
    <n v="709323"/>
    <x v="0"/>
    <n v="104012"/>
    <x v="0"/>
    <x v="1"/>
    <x v="0"/>
    <x v="0"/>
    <n v="7132"/>
    <n v="2"/>
    <n v="2.6099998950000001"/>
    <n v="1"/>
    <n v="0"/>
    <n v="2.8042624789680314E-4"/>
    <n v="1.3049999475"/>
    <n v="0"/>
    <n v="0.36595623878295008"/>
    <x v="1"/>
  </r>
  <r>
    <n v="709326"/>
    <x v="0"/>
    <n v="104013"/>
    <x v="0"/>
    <x v="1"/>
    <x v="0"/>
    <x v="1"/>
    <n v="12190"/>
    <n v="2"/>
    <n v="3.0499999519999998"/>
    <n v="1"/>
    <n v="0"/>
    <n v="1.6406890894175554E-4"/>
    <n v="1.5249999759999999"/>
    <n v="0"/>
    <n v="0.25020508219852333"/>
    <x v="1"/>
  </r>
  <r>
    <n v="709327"/>
    <x v="0"/>
    <n v="104013"/>
    <x v="0"/>
    <x v="1"/>
    <x v="0"/>
    <x v="1"/>
    <n v="12193"/>
    <n v="2"/>
    <n v="3.0599999430000002"/>
    <n v="1"/>
    <n v="1"/>
    <n v="1.640285409661281E-4"/>
    <n v="1.5299999715000001"/>
    <n v="3.0599999430000002"/>
    <n v="0.25096366300336259"/>
    <x v="4"/>
  </r>
  <r>
    <n v="709328"/>
    <x v="0"/>
    <n v="104013"/>
    <x v="0"/>
    <x v="1"/>
    <x v="0"/>
    <x v="1"/>
    <n v="3332"/>
    <n v="1"/>
    <n v="1.31596639"/>
    <n v="1"/>
    <n v="1"/>
    <n v="3.0012004801920766E-4"/>
    <n v="1.31596639"/>
    <n v="1.31596639"/>
    <n v="0.39494789615846337"/>
    <x v="0"/>
  </r>
  <r>
    <n v="709455"/>
    <x v="0"/>
    <n v="104034"/>
    <x v="0"/>
    <x v="1"/>
    <x v="0"/>
    <x v="7"/>
    <n v="559"/>
    <n v="1"/>
    <n v="1.31596639"/>
    <n v="1"/>
    <n v="0"/>
    <n v="1.7889087656529517E-3"/>
    <n v="1.31596639"/>
    <n v="0"/>
    <n v="2.3541438103756711"/>
    <x v="1"/>
  </r>
  <r>
    <n v="709544"/>
    <x v="0"/>
    <n v="104049"/>
    <x v="0"/>
    <x v="1"/>
    <x v="0"/>
    <x v="4"/>
    <n v="7440"/>
    <n v="2"/>
    <n v="2.9800000190000002"/>
    <n v="1"/>
    <n v="1"/>
    <n v="2.6881720430107527E-4"/>
    <n v="1.4900000095000001"/>
    <n v="2.9800000190000002"/>
    <n v="0.40053763696236561"/>
    <x v="4"/>
  </r>
  <r>
    <n v="709614"/>
    <x v="0"/>
    <n v="104061"/>
    <x v="0"/>
    <x v="2"/>
    <x v="0"/>
    <x v="1"/>
    <n v="19113"/>
    <n v="4"/>
    <n v="5.5200000999999999"/>
    <n v="1"/>
    <n v="0"/>
    <n v="2.0928164076806363E-4"/>
    <n v="1.380000025"/>
    <n v="0"/>
    <n v="0.28880866949196882"/>
    <x v="1"/>
  </r>
  <r>
    <n v="709756"/>
    <x v="0"/>
    <n v="104085"/>
    <x v="0"/>
    <x v="2"/>
    <x v="0"/>
    <x v="1"/>
    <n v="10976"/>
    <n v="2"/>
    <n v="1.690000057"/>
    <n v="1"/>
    <n v="1"/>
    <n v="1.8221574344023323E-4"/>
    <n v="0.8450000285"/>
    <n v="1.690000057"/>
    <n v="0.15397230840014578"/>
    <x v="4"/>
  </r>
  <r>
    <n v="709761"/>
    <x v="0"/>
    <n v="104085"/>
    <x v="0"/>
    <x v="2"/>
    <x v="0"/>
    <x v="1"/>
    <n v="2861"/>
    <n v="1"/>
    <n v="1.31596639"/>
    <n v="1"/>
    <n v="0"/>
    <n v="3.4952813701502968E-4"/>
    <n v="1.31596639"/>
    <n v="0"/>
    <n v="0.45996728067109405"/>
    <x v="1"/>
  </r>
  <r>
    <n v="709899"/>
    <x v="0"/>
    <n v="104108"/>
    <x v="0"/>
    <x v="2"/>
    <x v="0"/>
    <x v="0"/>
    <n v="1398"/>
    <n v="1"/>
    <n v="1.31596639"/>
    <n v="1"/>
    <n v="1"/>
    <n v="7.1530758226037196E-4"/>
    <n v="1.31596639"/>
    <n v="1.31596639"/>
    <n v="0.94132073676680972"/>
    <x v="0"/>
  </r>
  <r>
    <n v="709901"/>
    <x v="0"/>
    <n v="104109"/>
    <x v="0"/>
    <x v="2"/>
    <x v="0"/>
    <x v="1"/>
    <n v="23817"/>
    <n v="7"/>
    <n v="8.4700001480000005"/>
    <n v="1"/>
    <n v="1"/>
    <n v="2.9390771297812488E-4"/>
    <n v="1.2100000211428572"/>
    <n v="8.4700001480000005"/>
    <n v="0.35562833891757989"/>
    <x v="2"/>
  </r>
  <r>
    <n v="710045"/>
    <x v="0"/>
    <n v="104133"/>
    <x v="0"/>
    <x v="3"/>
    <x v="0"/>
    <x v="1"/>
    <n v="47224"/>
    <n v="12"/>
    <n v="15.82000017"/>
    <n v="1"/>
    <n v="0"/>
    <n v="2.5410808063696424E-4"/>
    <n v="1.3183333475000001"/>
    <n v="0"/>
    <n v="0.33499915657292906"/>
    <x v="1"/>
  </r>
  <r>
    <n v="710088"/>
    <x v="0"/>
    <n v="104140"/>
    <x v="0"/>
    <x v="3"/>
    <x v="0"/>
    <x v="9"/>
    <n v="2283"/>
    <n v="1"/>
    <n v="1.4700000289999999"/>
    <n v="1"/>
    <n v="0"/>
    <n v="4.3802014892685063E-4"/>
    <n v="1.4700000289999999"/>
    <n v="0"/>
    <n v="0.64388963162505475"/>
    <x v="1"/>
  </r>
  <r>
    <n v="710360"/>
    <x v="0"/>
    <n v="104185"/>
    <x v="0"/>
    <x v="3"/>
    <x v="0"/>
    <x v="10"/>
    <n v="2182"/>
    <n v="1"/>
    <n v="1.5299999710000001"/>
    <n v="1"/>
    <n v="1"/>
    <n v="4.5829514207149406E-4"/>
    <n v="1.5299999710000001"/>
    <n v="1.5299999710000001"/>
    <n v="0.70119155407882672"/>
    <x v="0"/>
  </r>
  <r>
    <n v="710477"/>
    <x v="0"/>
    <n v="104205"/>
    <x v="0"/>
    <x v="0"/>
    <x v="1"/>
    <x v="1"/>
    <n v="2654"/>
    <n v="1"/>
    <n v="1.31596639"/>
    <n v="1"/>
    <n v="1"/>
    <n v="3.7678975131876413E-4"/>
    <n v="1.31596639"/>
    <n v="1.31596639"/>
    <n v="0.49584264883195173"/>
    <x v="0"/>
  </r>
  <r>
    <n v="710480"/>
    <x v="0"/>
    <n v="104205"/>
    <x v="0"/>
    <x v="0"/>
    <x v="1"/>
    <x v="1"/>
    <n v="57665"/>
    <n v="14"/>
    <n v="18.06999969"/>
    <n v="1"/>
    <n v="1"/>
    <n v="2.4278158328275385E-4"/>
    <n v="1.2907142635714286"/>
    <n v="18.06999969"/>
    <n v="0.31336165247550507"/>
    <x v="5"/>
  </r>
  <r>
    <n v="710571"/>
    <x v="0"/>
    <n v="104220"/>
    <x v="0"/>
    <x v="0"/>
    <x v="1"/>
    <x v="11"/>
    <n v="3091"/>
    <n v="1"/>
    <n v="1.6100000139999999"/>
    <n v="1"/>
    <n v="1"/>
    <n v="3.2351989647363315E-4"/>
    <n v="1.6100000139999999"/>
    <n v="1.6100000139999999"/>
    <n v="0.52086703785182786"/>
    <x v="0"/>
  </r>
  <r>
    <n v="710617"/>
    <x v="0"/>
    <n v="104228"/>
    <x v="0"/>
    <x v="0"/>
    <x v="1"/>
    <x v="0"/>
    <n v="5014"/>
    <n v="1"/>
    <n v="1.190000057"/>
    <n v="1"/>
    <n v="0"/>
    <n v="1.9944156362185878E-4"/>
    <n v="1.190000057"/>
    <n v="0"/>
    <n v="0.23733547207818109"/>
    <x v="1"/>
  </r>
  <r>
    <n v="710623"/>
    <x v="0"/>
    <n v="104229"/>
    <x v="0"/>
    <x v="0"/>
    <x v="1"/>
    <x v="1"/>
    <n v="38726"/>
    <n v="7"/>
    <n v="9.2200002669999996"/>
    <n v="1"/>
    <n v="0"/>
    <n v="1.8075711408356142E-4"/>
    <n v="1.3171428952857143"/>
    <n v="0"/>
    <n v="0.23808294858751225"/>
    <x v="1"/>
  </r>
  <r>
    <n v="710628"/>
    <x v="0"/>
    <n v="104230"/>
    <x v="0"/>
    <x v="0"/>
    <x v="1"/>
    <x v="12"/>
    <n v="1473"/>
    <n v="1"/>
    <n v="1.31596639"/>
    <n v="1"/>
    <n v="0"/>
    <n v="6.7888662593346908E-4"/>
    <n v="1.31596639"/>
    <n v="0"/>
    <n v="0.89339198234894779"/>
    <x v="1"/>
  </r>
  <r>
    <n v="710682"/>
    <x v="0"/>
    <n v="104239"/>
    <x v="0"/>
    <x v="0"/>
    <x v="1"/>
    <x v="5"/>
    <n v="1186"/>
    <n v="1"/>
    <n v="1.31596639"/>
    <n v="1"/>
    <n v="0"/>
    <n v="8.4317032040472171E-4"/>
    <n v="1.31596639"/>
    <n v="0"/>
    <n v="1.109583802698145"/>
    <x v="1"/>
  </r>
  <r>
    <n v="710763"/>
    <x v="0"/>
    <n v="104252"/>
    <x v="0"/>
    <x v="0"/>
    <x v="1"/>
    <x v="0"/>
    <n v="5369"/>
    <n v="1"/>
    <n v="1.5099999900000001"/>
    <n v="1"/>
    <n v="0"/>
    <n v="1.8625442354255913E-4"/>
    <n v="1.5099999900000001"/>
    <n v="0"/>
    <n v="0.28124417768672011"/>
    <x v="1"/>
  </r>
  <r>
    <n v="710836"/>
    <x v="0"/>
    <n v="104265"/>
    <x v="0"/>
    <x v="0"/>
    <x v="1"/>
    <x v="4"/>
    <n v="22221"/>
    <n v="7"/>
    <n v="9.4300000669999999"/>
    <n v="1"/>
    <n v="1"/>
    <n v="3.1501732595292742E-4"/>
    <n v="1.3471428667142857"/>
    <n v="9.4300000669999999"/>
    <n v="0.42437334354889522"/>
    <x v="2"/>
  </r>
  <r>
    <n v="710867"/>
    <x v="0"/>
    <n v="104270"/>
    <x v="0"/>
    <x v="0"/>
    <x v="1"/>
    <x v="13"/>
    <n v="1185"/>
    <n v="1"/>
    <n v="1.31596639"/>
    <n v="1"/>
    <n v="0"/>
    <n v="8.438818565400844E-4"/>
    <n v="1.31596639"/>
    <n v="0"/>
    <n v="1.1105201603375527"/>
    <x v="1"/>
  </r>
  <r>
    <n v="710880"/>
    <x v="0"/>
    <n v="104272"/>
    <x v="0"/>
    <x v="0"/>
    <x v="1"/>
    <x v="14"/>
    <n v="13019"/>
    <n v="5"/>
    <n v="6.9600000380000004"/>
    <n v="1"/>
    <n v="0"/>
    <n v="3.8405407481373376E-4"/>
    <n v="1.3920000076000001"/>
    <n v="0"/>
    <n v="0.53460327505952843"/>
    <x v="1"/>
  </r>
  <r>
    <n v="710961"/>
    <x v="0"/>
    <n v="104285"/>
    <x v="0"/>
    <x v="1"/>
    <x v="1"/>
    <x v="15"/>
    <n v="2508"/>
    <n v="1"/>
    <n v="1.2200000289999999"/>
    <n v="1"/>
    <n v="0"/>
    <n v="3.9872408293460925E-4"/>
    <n v="1.2200000289999999"/>
    <n v="0"/>
    <n v="0.48644339274322168"/>
    <x v="1"/>
  </r>
  <r>
    <n v="710968"/>
    <x v="0"/>
    <n v="104287"/>
    <x v="0"/>
    <x v="1"/>
    <x v="1"/>
    <x v="5"/>
    <n v="5864"/>
    <n v="2"/>
    <n v="2.7999999519999998"/>
    <n v="1"/>
    <n v="1"/>
    <n v="3.4106412005457026E-4"/>
    <n v="1.3999999759999999"/>
    <n v="2.7999999519999998"/>
    <n v="0.47748975989085946"/>
    <x v="4"/>
  </r>
  <r>
    <n v="711217"/>
    <x v="0"/>
    <n v="104328"/>
    <x v="0"/>
    <x v="1"/>
    <x v="1"/>
    <x v="2"/>
    <n v="2783"/>
    <n v="1"/>
    <n v="1.6000000240000001"/>
    <n v="1"/>
    <n v="0"/>
    <n v="3.5932446999640676E-4"/>
    <n v="1.6000000240000001"/>
    <n v="0"/>
    <n v="0.57491916061803805"/>
    <x v="1"/>
  </r>
  <r>
    <n v="711623"/>
    <x v="0"/>
    <n v="104396"/>
    <x v="0"/>
    <x v="2"/>
    <x v="1"/>
    <x v="0"/>
    <n v="3812"/>
    <n v="1"/>
    <n v="1.1299999949999999"/>
    <n v="2"/>
    <n v="1"/>
    <n v="2.6232948583420777E-4"/>
    <n v="1.1299999949999999"/>
    <n v="1.1299999949999999"/>
    <n v="0.29643231768100731"/>
    <x v="0"/>
  </r>
  <r>
    <n v="711764"/>
    <x v="0"/>
    <n v="104419"/>
    <x v="0"/>
    <x v="3"/>
    <x v="1"/>
    <x v="16"/>
    <n v="11199"/>
    <n v="4"/>
    <n v="5.7300000190000002"/>
    <n v="1"/>
    <n v="1"/>
    <n v="3.5717474774533438E-4"/>
    <n v="1.4325000047500001"/>
    <n v="5.7300000190000002"/>
    <n v="0.51165282784177157"/>
    <x v="3"/>
  </r>
  <r>
    <n v="711785"/>
    <x v="0"/>
    <n v="104423"/>
    <x v="0"/>
    <x v="3"/>
    <x v="1"/>
    <x v="17"/>
    <n v="292"/>
    <n v="1"/>
    <n v="1.31596639"/>
    <n v="1"/>
    <n v="0"/>
    <n v="3.4246575342465752E-3"/>
    <n v="1.31596639"/>
    <n v="0"/>
    <n v="4.5067342123287677"/>
    <x v="1"/>
  </r>
  <r>
    <n v="711877"/>
    <x v="0"/>
    <n v="104438"/>
    <x v="0"/>
    <x v="3"/>
    <x v="1"/>
    <x v="13"/>
    <n v="17572"/>
    <n v="7"/>
    <n v="9.3799999950000004"/>
    <n v="1"/>
    <n v="0"/>
    <n v="3.9836102890962894E-4"/>
    <n v="1.3399999992857143"/>
    <n v="0"/>
    <n v="0.53380377845435922"/>
    <x v="1"/>
  </r>
  <r>
    <n v="712052"/>
    <x v="0"/>
    <n v="104467"/>
    <x v="0"/>
    <x v="3"/>
    <x v="1"/>
    <x v="16"/>
    <n v="1448"/>
    <n v="1"/>
    <n v="1.31596639"/>
    <n v="1"/>
    <n v="1"/>
    <n v="6.9060773480662981E-4"/>
    <n v="1.31596639"/>
    <n v="1.31596639"/>
    <n v="0.90881656767955799"/>
    <x v="0"/>
  </r>
  <r>
    <n v="734209"/>
    <x v="1"/>
    <n v="108654"/>
    <x v="1"/>
    <x v="0"/>
    <x v="0"/>
    <x v="16"/>
    <n v="1772"/>
    <n v="1"/>
    <n v="1.31596639"/>
    <n v="1"/>
    <n v="1"/>
    <n v="5.6433408577878099E-4"/>
    <n v="1.31596639"/>
    <n v="1.31596639"/>
    <n v="0.74264468961625285"/>
    <x v="0"/>
  </r>
  <r>
    <n v="734210"/>
    <x v="1"/>
    <n v="108654"/>
    <x v="1"/>
    <x v="0"/>
    <x v="0"/>
    <x v="16"/>
    <n v="13329"/>
    <n v="4"/>
    <n v="5.6299999950000004"/>
    <n v="1"/>
    <n v="1"/>
    <n v="3.0009753169780176E-4"/>
    <n v="1.4074999987500001"/>
    <n v="5.6299999950000004"/>
    <n v="0.42238727548953409"/>
    <x v="3"/>
  </r>
  <r>
    <n v="734215"/>
    <x v="1"/>
    <n v="108655"/>
    <x v="1"/>
    <x v="0"/>
    <x v="0"/>
    <x v="0"/>
    <n v="13659"/>
    <n v="3"/>
    <n v="3.8400000329999999"/>
    <n v="1"/>
    <n v="0"/>
    <n v="2.1963540522732265E-4"/>
    <n v="1.280000011"/>
    <n v="0"/>
    <n v="0.28113332110696243"/>
    <x v="1"/>
  </r>
  <r>
    <n v="734243"/>
    <x v="1"/>
    <n v="108660"/>
    <x v="1"/>
    <x v="0"/>
    <x v="0"/>
    <x v="10"/>
    <n v="739"/>
    <n v="1"/>
    <n v="1.31596639"/>
    <n v="1"/>
    <n v="1"/>
    <n v="1.3531799729364006E-3"/>
    <n v="1.31596639"/>
    <n v="1.31596639"/>
    <n v="1.7807393640054128"/>
    <x v="0"/>
  </r>
  <r>
    <n v="734266"/>
    <x v="1"/>
    <n v="108664"/>
    <x v="1"/>
    <x v="0"/>
    <x v="0"/>
    <x v="15"/>
    <n v="605"/>
    <n v="1"/>
    <n v="1.31596639"/>
    <n v="1"/>
    <n v="0"/>
    <n v="1.652892561983471E-3"/>
    <n v="1.31596639"/>
    <n v="0"/>
    <n v="2.1751510578512394"/>
    <x v="1"/>
  </r>
  <r>
    <n v="734272"/>
    <x v="1"/>
    <n v="108665"/>
    <x v="1"/>
    <x v="0"/>
    <x v="0"/>
    <x v="18"/>
    <n v="1030"/>
    <n v="1"/>
    <n v="1.31596639"/>
    <n v="1"/>
    <n v="0"/>
    <n v="9.7087378640776695E-4"/>
    <n v="1.31596639"/>
    <n v="0"/>
    <n v="1.2776372718446602"/>
    <x v="1"/>
  </r>
  <r>
    <n v="734290"/>
    <x v="1"/>
    <n v="108668"/>
    <x v="1"/>
    <x v="0"/>
    <x v="0"/>
    <x v="4"/>
    <n v="5374"/>
    <n v="1"/>
    <n v="1.039999962"/>
    <n v="4"/>
    <n v="0"/>
    <n v="1.8608113137327876E-4"/>
    <n v="1.039999962"/>
    <n v="0"/>
    <n v="0.1935243695571269"/>
    <x v="1"/>
  </r>
  <r>
    <n v="734313"/>
    <x v="1"/>
    <n v="108672"/>
    <x v="1"/>
    <x v="0"/>
    <x v="0"/>
    <x v="19"/>
    <n v="790"/>
    <n v="1"/>
    <n v="1.31596639"/>
    <n v="1"/>
    <n v="1"/>
    <n v="1.2658227848101266E-3"/>
    <n v="1.31596639"/>
    <n v="1.31596639"/>
    <n v="1.6657802405063291"/>
    <x v="0"/>
  </r>
  <r>
    <n v="734314"/>
    <x v="1"/>
    <n v="108672"/>
    <x v="1"/>
    <x v="0"/>
    <x v="0"/>
    <x v="19"/>
    <n v="962"/>
    <n v="1"/>
    <n v="1.31596639"/>
    <n v="1"/>
    <n v="0"/>
    <n v="1.0395010395010396E-3"/>
    <n v="1.31596639"/>
    <n v="0"/>
    <n v="1.3679484303534304"/>
    <x v="1"/>
  </r>
  <r>
    <n v="734352"/>
    <x v="1"/>
    <n v="108678"/>
    <x v="1"/>
    <x v="1"/>
    <x v="0"/>
    <x v="16"/>
    <n v="4423"/>
    <n v="1"/>
    <n v="1.460000038"/>
    <n v="1"/>
    <n v="1"/>
    <n v="2.2609088853719196E-4"/>
    <n v="1.460000038"/>
    <n v="1.460000038"/>
    <n v="0.33009270585575406"/>
    <x v="0"/>
  </r>
  <r>
    <n v="734361"/>
    <x v="1"/>
    <n v="108680"/>
    <x v="1"/>
    <x v="1"/>
    <x v="0"/>
    <x v="1"/>
    <n v="12382"/>
    <n v="2"/>
    <n v="2.8399999139999998"/>
    <n v="1"/>
    <n v="1"/>
    <n v="1.6152479405588758E-4"/>
    <n v="1.4199999569999999"/>
    <n v="2.8399999139999998"/>
    <n v="0.2293652006137942"/>
    <x v="4"/>
  </r>
  <r>
    <n v="734381"/>
    <x v="1"/>
    <n v="108683"/>
    <x v="1"/>
    <x v="1"/>
    <x v="0"/>
    <x v="2"/>
    <n v="2938"/>
    <n v="1"/>
    <n v="1.3500000240000001"/>
    <n v="1"/>
    <n v="1"/>
    <n v="3.4036759700476512E-4"/>
    <n v="1.3500000240000001"/>
    <n v="1.3500000240000001"/>
    <n v="0.45949626412525529"/>
    <x v="0"/>
  </r>
  <r>
    <n v="734399"/>
    <x v="1"/>
    <n v="108686"/>
    <x v="1"/>
    <x v="1"/>
    <x v="0"/>
    <x v="20"/>
    <n v="239"/>
    <n v="1"/>
    <n v="1.31596639"/>
    <n v="1"/>
    <n v="0"/>
    <n v="4.1841004184100415E-3"/>
    <n v="1.31596639"/>
    <n v="0"/>
    <n v="5.5061355230125519"/>
    <x v="1"/>
  </r>
  <r>
    <n v="734418"/>
    <x v="1"/>
    <n v="108689"/>
    <x v="1"/>
    <x v="1"/>
    <x v="0"/>
    <x v="18"/>
    <n v="591"/>
    <n v="1"/>
    <n v="1.31596639"/>
    <n v="1"/>
    <n v="0"/>
    <n v="1.6920473773265651E-3"/>
    <n v="1.31596639"/>
    <n v="0"/>
    <n v="2.2266774788494077"/>
    <x v="1"/>
  </r>
  <r>
    <n v="734421"/>
    <x v="1"/>
    <n v="108690"/>
    <x v="1"/>
    <x v="1"/>
    <x v="0"/>
    <x v="5"/>
    <n v="10332"/>
    <n v="4"/>
    <n v="5.75"/>
    <n v="1"/>
    <n v="0"/>
    <n v="3.8714672861014324E-4"/>
    <n v="1.4375"/>
    <n v="0"/>
    <n v="0.55652342237708097"/>
    <x v="1"/>
  </r>
  <r>
    <n v="734427"/>
    <x v="1"/>
    <n v="108691"/>
    <x v="1"/>
    <x v="1"/>
    <x v="0"/>
    <x v="3"/>
    <n v="8259"/>
    <n v="3"/>
    <n v="3.9800000190000002"/>
    <n v="1"/>
    <n v="0"/>
    <n v="3.6324010170722849E-4"/>
    <n v="1.3266666730000001"/>
    <n v="0"/>
    <n v="0.48189853723211046"/>
    <x v="1"/>
  </r>
  <r>
    <n v="734433"/>
    <x v="1"/>
    <n v="108692"/>
    <x v="1"/>
    <x v="1"/>
    <x v="0"/>
    <x v="4"/>
    <n v="12158"/>
    <n v="3"/>
    <n v="4.4499999280000004"/>
    <n v="1"/>
    <n v="0"/>
    <n v="2.4675111037999672E-4"/>
    <n v="1.4833333093333334"/>
    <n v="0"/>
    <n v="0.36601414114163516"/>
    <x v="1"/>
  </r>
  <r>
    <n v="734582"/>
    <x v="1"/>
    <n v="108716"/>
    <x v="1"/>
    <x v="2"/>
    <x v="0"/>
    <x v="4"/>
    <n v="7709"/>
    <n v="2"/>
    <n v="1.3200000519999999"/>
    <n v="2"/>
    <n v="0"/>
    <n v="2.5943702166299128E-4"/>
    <n v="0.66000002599999996"/>
    <n v="0"/>
    <n v="0.1712284410429368"/>
    <x v="1"/>
  </r>
  <r>
    <n v="734605"/>
    <x v="1"/>
    <n v="108720"/>
    <x v="1"/>
    <x v="2"/>
    <x v="0"/>
    <x v="19"/>
    <n v="834"/>
    <n v="1"/>
    <n v="1.31596639"/>
    <n v="1"/>
    <n v="0"/>
    <n v="1.199040767386091E-3"/>
    <n v="1.31596639"/>
    <n v="0"/>
    <n v="1.5778973501199043"/>
    <x v="1"/>
  </r>
  <r>
    <n v="734660"/>
    <x v="1"/>
    <n v="108729"/>
    <x v="1"/>
    <x v="3"/>
    <x v="0"/>
    <x v="12"/>
    <n v="1299"/>
    <n v="1"/>
    <n v="1.31596639"/>
    <n v="2"/>
    <n v="0"/>
    <n v="7.6982294072363352E-4"/>
    <n v="1.31596639"/>
    <n v="0"/>
    <n v="1.0130611162432641"/>
    <x v="1"/>
  </r>
  <r>
    <n v="734666"/>
    <x v="1"/>
    <n v="108730"/>
    <x v="1"/>
    <x v="3"/>
    <x v="0"/>
    <x v="17"/>
    <n v="371"/>
    <n v="1"/>
    <n v="1.31596639"/>
    <n v="1"/>
    <n v="0"/>
    <n v="2.6954177897574125E-3"/>
    <n v="1.31596639"/>
    <n v="0"/>
    <n v="3.5470792183288409"/>
    <x v="1"/>
  </r>
  <r>
    <n v="734726"/>
    <x v="1"/>
    <n v="108740"/>
    <x v="1"/>
    <x v="3"/>
    <x v="0"/>
    <x v="4"/>
    <n v="10466"/>
    <n v="3"/>
    <n v="4.0900000329999999"/>
    <n v="1"/>
    <n v="0"/>
    <n v="2.866424613032677E-4"/>
    <n v="1.3633333443333333"/>
    <n v="0"/>
    <n v="0.39078922539652211"/>
    <x v="1"/>
  </r>
  <r>
    <n v="734737"/>
    <x v="1"/>
    <n v="108742"/>
    <x v="1"/>
    <x v="3"/>
    <x v="0"/>
    <x v="6"/>
    <n v="839"/>
    <n v="1"/>
    <n v="1.31596639"/>
    <n v="1"/>
    <n v="0"/>
    <n v="1.1918951132300357E-3"/>
    <n v="1.31596639"/>
    <n v="0"/>
    <n v="1.5684939094159713"/>
    <x v="1"/>
  </r>
  <r>
    <n v="734785"/>
    <x v="1"/>
    <n v="108750"/>
    <x v="1"/>
    <x v="0"/>
    <x v="1"/>
    <x v="16"/>
    <n v="5576"/>
    <n v="1"/>
    <n v="1.5299999710000001"/>
    <n v="1"/>
    <n v="1"/>
    <n v="1.793400286944046E-4"/>
    <n v="1.5299999710000001"/>
    <n v="1.5299999710000001"/>
    <n v="0.27439023870157819"/>
    <x v="0"/>
  </r>
  <r>
    <n v="734794"/>
    <x v="1"/>
    <n v="108752"/>
    <x v="1"/>
    <x v="0"/>
    <x v="1"/>
    <x v="1"/>
    <n v="4010"/>
    <n v="1"/>
    <n v="1.31596639"/>
    <n v="1"/>
    <n v="0"/>
    <n v="2.4937655860349125E-4"/>
    <n v="1.31596639"/>
    <n v="0"/>
    <n v="0.32817116957605991"/>
    <x v="1"/>
  </r>
  <r>
    <n v="734796"/>
    <x v="1"/>
    <n v="108752"/>
    <x v="1"/>
    <x v="0"/>
    <x v="1"/>
    <x v="1"/>
    <n v="39337"/>
    <n v="7"/>
    <n v="10.03000009"/>
    <n v="1"/>
    <n v="1"/>
    <n v="1.7794951318097466E-4"/>
    <n v="1.4328571557142857"/>
    <n v="10.03000009"/>
    <n v="0.25497623331723313"/>
    <x v="2"/>
  </r>
  <r>
    <n v="734800"/>
    <x v="1"/>
    <n v="108753"/>
    <x v="1"/>
    <x v="0"/>
    <x v="1"/>
    <x v="12"/>
    <n v="1635"/>
    <n v="1"/>
    <n v="1.31596639"/>
    <n v="1"/>
    <n v="0"/>
    <n v="6.116207951070336E-4"/>
    <n v="1.31596639"/>
    <n v="0"/>
    <n v="0.80487240978593266"/>
    <x v="1"/>
  </r>
  <r>
    <n v="734803"/>
    <x v="1"/>
    <n v="108753"/>
    <x v="1"/>
    <x v="0"/>
    <x v="1"/>
    <x v="12"/>
    <n v="1631"/>
    <n v="1"/>
    <n v="1.31596639"/>
    <n v="1"/>
    <n v="0"/>
    <n v="6.131207847946045E-4"/>
    <n v="1.31596639"/>
    <n v="0"/>
    <n v="0.8068463458001226"/>
    <x v="1"/>
  </r>
  <r>
    <n v="734852"/>
    <x v="1"/>
    <n v="108761"/>
    <x v="1"/>
    <x v="0"/>
    <x v="1"/>
    <x v="18"/>
    <n v="13479"/>
    <n v="3"/>
    <n v="4.25"/>
    <n v="1"/>
    <n v="0"/>
    <n v="2.2256843979523704E-4"/>
    <n v="1.4166666666666667"/>
    <n v="0"/>
    <n v="0.31530528970991911"/>
    <x v="1"/>
  </r>
  <r>
    <n v="734854"/>
    <x v="1"/>
    <n v="108762"/>
    <x v="1"/>
    <x v="0"/>
    <x v="1"/>
    <x v="5"/>
    <n v="57022"/>
    <n v="13"/>
    <n v="20.290000320000001"/>
    <n v="3"/>
    <n v="3"/>
    <n v="2.2798218231559749E-4"/>
    <n v="1.5607692553846155"/>
    <n v="6.7633334400000003"/>
    <n v="0.35582758093367473"/>
    <x v="6"/>
  </r>
  <r>
    <n v="734856"/>
    <x v="1"/>
    <n v="108762"/>
    <x v="1"/>
    <x v="0"/>
    <x v="1"/>
    <x v="5"/>
    <n v="5453"/>
    <n v="1"/>
    <n v="1.3899999860000001"/>
    <n v="1"/>
    <n v="1"/>
    <n v="1.8338529249954154E-4"/>
    <n v="1.3899999860000001"/>
    <n v="1.3899999860000001"/>
    <n v="0.25490555400696863"/>
    <x v="0"/>
  </r>
  <r>
    <n v="734866"/>
    <x v="1"/>
    <n v="108764"/>
    <x v="1"/>
    <x v="0"/>
    <x v="1"/>
    <x v="4"/>
    <n v="11803"/>
    <n v="3"/>
    <n v="4.4400000569999998"/>
    <n v="1"/>
    <n v="0"/>
    <n v="2.5417266796577139E-4"/>
    <n v="1.480000019"/>
    <n v="0"/>
    <n v="0.37617555341862235"/>
    <x v="1"/>
  </r>
  <r>
    <n v="734881"/>
    <x v="1"/>
    <n v="108766"/>
    <x v="1"/>
    <x v="0"/>
    <x v="1"/>
    <x v="6"/>
    <n v="4259"/>
    <n v="1"/>
    <n v="1.5700000519999999"/>
    <n v="1"/>
    <n v="1"/>
    <n v="2.3479690068091102E-4"/>
    <n v="1.5700000519999999"/>
    <n v="1.5700000519999999"/>
    <n v="0.3686311462784691"/>
    <x v="0"/>
  </r>
  <r>
    <n v="734901"/>
    <x v="1"/>
    <n v="108770"/>
    <x v="1"/>
    <x v="0"/>
    <x v="1"/>
    <x v="21"/>
    <n v="1554"/>
    <n v="1"/>
    <n v="1.31596639"/>
    <n v="1"/>
    <n v="0"/>
    <n v="6.4350064350064348E-4"/>
    <n v="1.31596639"/>
    <n v="0"/>
    <n v="0.84682521879021888"/>
    <x v="1"/>
  </r>
  <r>
    <n v="734903"/>
    <x v="1"/>
    <n v="108770"/>
    <x v="1"/>
    <x v="0"/>
    <x v="1"/>
    <x v="21"/>
    <n v="5323"/>
    <n v="1"/>
    <n v="1.289999962"/>
    <n v="1"/>
    <n v="1"/>
    <n v="1.8786398647379298E-4"/>
    <n v="1.289999962"/>
    <n v="1.289999962"/>
    <n v="0.24234453541236145"/>
    <x v="0"/>
  </r>
  <r>
    <n v="734925"/>
    <x v="1"/>
    <n v="108774"/>
    <x v="1"/>
    <x v="1"/>
    <x v="1"/>
    <x v="16"/>
    <n v="5024"/>
    <n v="1"/>
    <n v="1.4099999670000001"/>
    <n v="1"/>
    <n v="1"/>
    <n v="1.9904458598726116E-4"/>
    <n v="1.4099999670000001"/>
    <n v="1.4099999670000001"/>
    <n v="0.2806528596735669"/>
    <x v="0"/>
  </r>
  <r>
    <n v="734939"/>
    <x v="1"/>
    <n v="108776"/>
    <x v="1"/>
    <x v="1"/>
    <x v="1"/>
    <x v="1"/>
    <n v="104648"/>
    <n v="24"/>
    <n v="33.330000040000002"/>
    <n v="4"/>
    <n v="2"/>
    <n v="2.2934026450577172E-4"/>
    <n v="1.3887500016666667"/>
    <n v="16.665000020000001"/>
    <n v="0.31849629271462426"/>
    <x v="7"/>
  </r>
  <r>
    <n v="734968"/>
    <x v="1"/>
    <n v="108781"/>
    <x v="1"/>
    <x v="1"/>
    <x v="1"/>
    <x v="22"/>
    <n v="8504"/>
    <n v="3"/>
    <n v="3.340000093"/>
    <n v="1"/>
    <n v="1"/>
    <n v="3.5277516462841018E-4"/>
    <n v="1.1133333643333334"/>
    <n v="3.340000093"/>
    <n v="0.39275636088899341"/>
    <x v="8"/>
  </r>
  <r>
    <n v="734999"/>
    <x v="1"/>
    <n v="108786"/>
    <x v="1"/>
    <x v="1"/>
    <x v="1"/>
    <x v="5"/>
    <n v="20277"/>
    <n v="6"/>
    <n v="8.0500000719999996"/>
    <n v="1"/>
    <n v="0"/>
    <n v="2.9590176061547566E-4"/>
    <n v="1.3416666786666667"/>
    <n v="0"/>
    <n v="0.39700153237658431"/>
    <x v="1"/>
  </r>
  <r>
    <n v="735014"/>
    <x v="1"/>
    <n v="108788"/>
    <x v="1"/>
    <x v="1"/>
    <x v="1"/>
    <x v="4"/>
    <n v="12403"/>
    <n v="4"/>
    <n v="5.2100000380000004"/>
    <n v="1"/>
    <n v="1"/>
    <n v="3.225026203337902E-4"/>
    <n v="1.3025000095000001"/>
    <n v="5.2100000380000004"/>
    <n v="0.42005966604853667"/>
    <x v="3"/>
  </r>
  <r>
    <n v="735032"/>
    <x v="1"/>
    <n v="108791"/>
    <x v="1"/>
    <x v="1"/>
    <x v="1"/>
    <x v="11"/>
    <n v="498"/>
    <n v="1"/>
    <n v="1.31596639"/>
    <n v="1"/>
    <n v="1"/>
    <n v="2.008032128514056E-3"/>
    <n v="1.31596639"/>
    <n v="1.31596639"/>
    <n v="2.6425027911646586"/>
    <x v="0"/>
  </r>
  <r>
    <n v="735033"/>
    <x v="1"/>
    <n v="108792"/>
    <x v="1"/>
    <x v="1"/>
    <x v="1"/>
    <x v="19"/>
    <n v="652"/>
    <n v="0"/>
    <n v="0"/>
    <n v="0"/>
    <n v="0"/>
    <n v="0"/>
    <n v="0"/>
    <n v="0"/>
    <n v="0"/>
    <x v="1"/>
  </r>
  <r>
    <n v="735043"/>
    <x v="1"/>
    <n v="108793"/>
    <x v="1"/>
    <x v="1"/>
    <x v="1"/>
    <x v="13"/>
    <n v="1357"/>
    <n v="1"/>
    <n v="1.31596639"/>
    <n v="1"/>
    <n v="1"/>
    <n v="7.3691967575534268E-4"/>
    <n v="1.31596639"/>
    <n v="1.31596639"/>
    <n v="0.96976152542372884"/>
    <x v="0"/>
  </r>
  <r>
    <n v="735048"/>
    <x v="1"/>
    <n v="108794"/>
    <x v="1"/>
    <x v="1"/>
    <x v="1"/>
    <x v="21"/>
    <n v="1393"/>
    <n v="1"/>
    <n v="1.31596639"/>
    <n v="1"/>
    <n v="0"/>
    <n v="7.1787508973438624E-4"/>
    <n v="1.31596639"/>
    <n v="0"/>
    <n v="0.94469949030868638"/>
    <x v="1"/>
  </r>
  <r>
    <n v="735065"/>
    <x v="1"/>
    <n v="108797"/>
    <x v="1"/>
    <x v="2"/>
    <x v="1"/>
    <x v="7"/>
    <n v="648"/>
    <n v="1"/>
    <n v="1.31596639"/>
    <n v="1"/>
    <n v="0"/>
    <n v="1.5432098765432098E-3"/>
    <n v="1.31596639"/>
    <n v="0"/>
    <n v="2.0308123302469134"/>
    <x v="1"/>
  </r>
  <r>
    <n v="735109"/>
    <x v="1"/>
    <n v="108804"/>
    <x v="1"/>
    <x v="2"/>
    <x v="1"/>
    <x v="10"/>
    <n v="708"/>
    <n v="1"/>
    <n v="1.31596639"/>
    <n v="1"/>
    <n v="1"/>
    <n v="1.4124293785310734E-3"/>
    <n v="1.31596639"/>
    <n v="1.31596639"/>
    <n v="1.8587095903954804"/>
    <x v="0"/>
  </r>
  <r>
    <n v="735140"/>
    <x v="1"/>
    <n v="108809"/>
    <x v="1"/>
    <x v="2"/>
    <x v="1"/>
    <x v="18"/>
    <n v="6907"/>
    <n v="2"/>
    <n v="2.3499999640000002"/>
    <n v="1"/>
    <n v="0"/>
    <n v="2.895613146083683E-4"/>
    <n v="1.1749999820000001"/>
    <n v="0"/>
    <n v="0.34023453945272913"/>
    <x v="1"/>
  </r>
  <r>
    <n v="735143"/>
    <x v="1"/>
    <n v="108810"/>
    <x v="1"/>
    <x v="2"/>
    <x v="1"/>
    <x v="5"/>
    <n v="39035"/>
    <n v="13"/>
    <n v="19.329999569999998"/>
    <n v="1"/>
    <n v="0"/>
    <n v="3.330344562572051E-4"/>
    <n v="1.4869230438461538"/>
    <n v="0"/>
    <n v="0.49519660740361204"/>
    <x v="1"/>
  </r>
  <r>
    <n v="735151"/>
    <x v="1"/>
    <n v="108811"/>
    <x v="1"/>
    <x v="2"/>
    <x v="1"/>
    <x v="3"/>
    <n v="926"/>
    <n v="1"/>
    <n v="1.31596639"/>
    <n v="1"/>
    <n v="0"/>
    <n v="1.0799136069114472E-3"/>
    <n v="1.31596639"/>
    <n v="0"/>
    <n v="1.4211300107991363"/>
    <x v="1"/>
  </r>
  <r>
    <n v="735184"/>
    <x v="1"/>
    <n v="108817"/>
    <x v="1"/>
    <x v="2"/>
    <x v="1"/>
    <x v="13"/>
    <n v="4412"/>
    <n v="1"/>
    <n v="1.4500000479999999"/>
    <n v="1"/>
    <n v="0"/>
    <n v="2.2665457842248413E-4"/>
    <n v="1.4500000479999999"/>
    <n v="0"/>
    <n v="0.32864914959202174"/>
    <x v="1"/>
  </r>
  <r>
    <n v="735189"/>
    <x v="1"/>
    <n v="108818"/>
    <x v="1"/>
    <x v="2"/>
    <x v="1"/>
    <x v="21"/>
    <n v="9965"/>
    <n v="3"/>
    <n v="4.0500000719999996"/>
    <n v="1"/>
    <n v="0"/>
    <n v="3.0105368790767686E-4"/>
    <n v="1.3500000239999999"/>
    <n v="0"/>
    <n v="0.40642248590065222"/>
    <x v="1"/>
  </r>
  <r>
    <n v="735213"/>
    <x v="1"/>
    <n v="108822"/>
    <x v="1"/>
    <x v="3"/>
    <x v="1"/>
    <x v="16"/>
    <n v="73634"/>
    <n v="23"/>
    <n v="32.97999978"/>
    <n v="1"/>
    <n v="0"/>
    <n v="3.1235570524485969E-4"/>
    <n v="1.4339130339130435"/>
    <n v="0"/>
    <n v="0.44789091696770517"/>
    <x v="1"/>
  </r>
  <r>
    <n v="735220"/>
    <x v="1"/>
    <n v="108823"/>
    <x v="1"/>
    <x v="3"/>
    <x v="1"/>
    <x v="0"/>
    <n v="69708"/>
    <n v="20"/>
    <n v="31.28999949"/>
    <n v="1"/>
    <n v="0"/>
    <n v="2.8691111493659262E-4"/>
    <n v="1.5644999744999999"/>
    <n v="0"/>
    <n v="0.44887243200206572"/>
    <x v="1"/>
  </r>
  <r>
    <n v="735242"/>
    <x v="1"/>
    <n v="108826"/>
    <x v="1"/>
    <x v="3"/>
    <x v="1"/>
    <x v="17"/>
    <n v="530"/>
    <n v="1"/>
    <n v="1.31596639"/>
    <n v="1"/>
    <n v="0"/>
    <n v="1.8867924528301887E-3"/>
    <n v="1.31596639"/>
    <n v="0"/>
    <n v="2.4829554528301889"/>
    <x v="1"/>
  </r>
  <r>
    <n v="735247"/>
    <x v="1"/>
    <n v="108827"/>
    <x v="1"/>
    <x v="3"/>
    <x v="1"/>
    <x v="2"/>
    <n v="14257"/>
    <n v="6"/>
    <n v="8.7899999619999996"/>
    <n v="1"/>
    <n v="0"/>
    <n v="4.2084590025952165E-4"/>
    <n v="1.4649999936666667"/>
    <n v="0"/>
    <n v="0.61653924121484172"/>
    <x v="1"/>
  </r>
  <r>
    <n v="735289"/>
    <x v="1"/>
    <n v="108834"/>
    <x v="1"/>
    <x v="3"/>
    <x v="1"/>
    <x v="5"/>
    <n v="20362"/>
    <n v="5"/>
    <n v="9.1199998860000004"/>
    <n v="1"/>
    <n v="1"/>
    <n v="2.4555544641980157E-4"/>
    <n v="1.8239999772000002"/>
    <n v="9.1199998860000004"/>
    <n v="0.44789312867105396"/>
    <x v="9"/>
  </r>
  <r>
    <n v="735290"/>
    <x v="1"/>
    <n v="108834"/>
    <x v="1"/>
    <x v="3"/>
    <x v="1"/>
    <x v="5"/>
    <n v="12215"/>
    <n v="4"/>
    <n v="6.26000011"/>
    <n v="1"/>
    <n v="0"/>
    <n v="3.2746623004502659E-4"/>
    <n v="1.5650000275"/>
    <n v="0"/>
    <n v="0.51248465902578799"/>
    <x v="1"/>
  </r>
  <r>
    <n v="735298"/>
    <x v="1"/>
    <n v="108836"/>
    <x v="1"/>
    <x v="3"/>
    <x v="1"/>
    <x v="4"/>
    <n v="85412"/>
    <n v="28"/>
    <n v="38.63999999"/>
    <n v="2"/>
    <n v="1"/>
    <n v="3.2782278836697421E-4"/>
    <n v="1.3799999996428571"/>
    <n v="38.63999999"/>
    <n v="0.45239544782934482"/>
    <x v="10"/>
  </r>
  <r>
    <n v="736869"/>
    <x v="1"/>
    <n v="109448"/>
    <x v="1"/>
    <x v="0"/>
    <x v="0"/>
    <x v="23"/>
    <n v="2338"/>
    <n v="1"/>
    <n v="0.23999999499999999"/>
    <n v="1"/>
    <n v="0"/>
    <n v="4.2771599657827201E-4"/>
    <n v="0.23999999499999999"/>
    <n v="0"/>
    <n v="0.10265183704020529"/>
    <x v="1"/>
  </r>
  <r>
    <n v="736890"/>
    <x v="1"/>
    <n v="109451"/>
    <x v="1"/>
    <x v="0"/>
    <x v="0"/>
    <x v="0"/>
    <n v="2522"/>
    <n v="1"/>
    <n v="1.31596639"/>
    <n v="1"/>
    <n v="0"/>
    <n v="3.9651070578905631E-4"/>
    <n v="1.31596639"/>
    <n v="0"/>
    <n v="0.52179476209357656"/>
    <x v="1"/>
  </r>
  <r>
    <n v="736893"/>
    <x v="1"/>
    <n v="109452"/>
    <x v="1"/>
    <x v="0"/>
    <x v="0"/>
    <x v="1"/>
    <n v="3587"/>
    <n v="1"/>
    <n v="1.31596639"/>
    <n v="1"/>
    <n v="0"/>
    <n v="2.7878449958182325E-4"/>
    <n v="1.31596639"/>
    <n v="0"/>
    <n v="0.36687103150264849"/>
    <x v="1"/>
  </r>
  <r>
    <n v="736977"/>
    <x v="1"/>
    <n v="109470"/>
    <x v="1"/>
    <x v="0"/>
    <x v="0"/>
    <x v="5"/>
    <n v="1273"/>
    <n v="1"/>
    <n v="1.31596639"/>
    <n v="1"/>
    <n v="0"/>
    <n v="7.855459544383347E-4"/>
    <n v="1.31596639"/>
    <n v="0"/>
    <n v="1.0337520738413197"/>
    <x v="1"/>
  </r>
  <r>
    <n v="736988"/>
    <x v="1"/>
    <n v="109472"/>
    <x v="1"/>
    <x v="0"/>
    <x v="0"/>
    <x v="3"/>
    <n v="3891"/>
    <n v="1"/>
    <n v="1.0900000329999999"/>
    <n v="1"/>
    <n v="0"/>
    <n v="2.5700334104343357E-4"/>
    <n v="1.0900000329999999"/>
    <n v="0"/>
    <n v="0.28013365021845282"/>
    <x v="1"/>
  </r>
  <r>
    <n v="736995"/>
    <x v="1"/>
    <n v="109473"/>
    <x v="1"/>
    <x v="0"/>
    <x v="0"/>
    <x v="4"/>
    <n v="1888"/>
    <n v="1"/>
    <n v="1.31596639"/>
    <n v="1"/>
    <n v="0"/>
    <n v="5.2966101694915254E-4"/>
    <n v="1.31596639"/>
    <n v="0"/>
    <n v="0.69701609639830509"/>
    <x v="1"/>
  </r>
  <r>
    <n v="736997"/>
    <x v="1"/>
    <n v="109473"/>
    <x v="1"/>
    <x v="0"/>
    <x v="0"/>
    <x v="4"/>
    <n v="1895"/>
    <n v="1"/>
    <n v="1.31596639"/>
    <n v="1"/>
    <n v="0"/>
    <n v="5.2770448548812663E-4"/>
    <n v="1.31596639"/>
    <n v="0"/>
    <n v="0.69444136675461743"/>
    <x v="1"/>
  </r>
  <r>
    <n v="737097"/>
    <x v="1"/>
    <n v="109498"/>
    <x v="1"/>
    <x v="1"/>
    <x v="0"/>
    <x v="7"/>
    <n v="715"/>
    <n v="1"/>
    <n v="1.31596639"/>
    <n v="1"/>
    <n v="0"/>
    <n v="1.3986013986013986E-3"/>
    <n v="1.31596639"/>
    <n v="0"/>
    <n v="1.8405124335664338"/>
    <x v="1"/>
  </r>
  <r>
    <n v="737130"/>
    <x v="1"/>
    <n v="109507"/>
    <x v="1"/>
    <x v="1"/>
    <x v="0"/>
    <x v="1"/>
    <n v="11199"/>
    <n v="2"/>
    <n v="2.6800000669999999"/>
    <n v="1"/>
    <n v="0"/>
    <n v="1.7858737387266719E-4"/>
    <n v="1.3400000335"/>
    <n v="0"/>
    <n v="0.23930708697205108"/>
    <x v="1"/>
  </r>
  <r>
    <n v="737320"/>
    <x v="1"/>
    <n v="109553"/>
    <x v="1"/>
    <x v="1"/>
    <x v="0"/>
    <x v="13"/>
    <n v="5676"/>
    <n v="2"/>
    <n v="3.0099999899999998"/>
    <n v="1"/>
    <n v="0"/>
    <n v="3.5236081747709656E-4"/>
    <n v="1.5049999949999999"/>
    <n v="0"/>
    <n v="0.53030302854122624"/>
    <x v="1"/>
  </r>
  <r>
    <n v="737375"/>
    <x v="1"/>
    <n v="109565"/>
    <x v="1"/>
    <x v="2"/>
    <x v="0"/>
    <x v="16"/>
    <n v="1415"/>
    <n v="1"/>
    <n v="1.31596639"/>
    <n v="1"/>
    <n v="0"/>
    <n v="7.0671378091872788E-4"/>
    <n v="1.31596639"/>
    <n v="0"/>
    <n v="0.93001158303886922"/>
    <x v="1"/>
  </r>
  <r>
    <n v="737524"/>
    <x v="1"/>
    <n v="109601"/>
    <x v="1"/>
    <x v="2"/>
    <x v="0"/>
    <x v="8"/>
    <n v="2148"/>
    <n v="1"/>
    <n v="1.5800000430000001"/>
    <n v="1"/>
    <n v="1"/>
    <n v="4.6554934823091247E-4"/>
    <n v="1.5800000430000001"/>
    <n v="1.5800000430000001"/>
    <n v="0.73556799022346364"/>
    <x v="0"/>
  </r>
  <r>
    <n v="737644"/>
    <x v="1"/>
    <n v="109629"/>
    <x v="1"/>
    <x v="3"/>
    <x v="0"/>
    <x v="1"/>
    <n v="45401"/>
    <n v="10"/>
    <n v="14.06000042"/>
    <n v="1"/>
    <n v="0"/>
    <n v="2.2025946565053632E-4"/>
    <n v="1.4060000420000001"/>
    <n v="0"/>
    <n v="0.30968481795555158"/>
    <x v="1"/>
  </r>
  <r>
    <n v="737657"/>
    <x v="1"/>
    <n v="109633"/>
    <x v="1"/>
    <x v="3"/>
    <x v="0"/>
    <x v="12"/>
    <n v="7478"/>
    <n v="2"/>
    <n v="2.9000000950000002"/>
    <n v="1"/>
    <n v="1"/>
    <n v="2.6745119015779618E-4"/>
    <n v="1.4500000475000001"/>
    <n v="2.9000000950000002"/>
    <n v="0.38780423843273609"/>
    <x v="4"/>
  </r>
  <r>
    <n v="737658"/>
    <x v="1"/>
    <n v="109633"/>
    <x v="1"/>
    <x v="3"/>
    <x v="0"/>
    <x v="12"/>
    <n v="4919"/>
    <n v="1"/>
    <n v="1.5900000329999999"/>
    <n v="1"/>
    <n v="0"/>
    <n v="2.0329335230737954E-4"/>
    <n v="1.5900000329999999"/>
    <n v="0"/>
    <n v="0.3232364368774141"/>
    <x v="1"/>
  </r>
  <r>
    <n v="737674"/>
    <x v="1"/>
    <n v="109637"/>
    <x v="1"/>
    <x v="3"/>
    <x v="0"/>
    <x v="2"/>
    <n v="533"/>
    <n v="1"/>
    <n v="1.31596639"/>
    <n v="1"/>
    <n v="1"/>
    <n v="1.876172607879925E-3"/>
    <n v="1.31596639"/>
    <n v="1.31596639"/>
    <n v="2.4689800938086304"/>
    <x v="0"/>
  </r>
  <r>
    <n v="737766"/>
    <x v="1"/>
    <n v="109659"/>
    <x v="1"/>
    <x v="3"/>
    <x v="0"/>
    <x v="4"/>
    <n v="1447"/>
    <n v="1"/>
    <n v="1.31596639"/>
    <n v="1"/>
    <n v="1"/>
    <n v="6.9108500345542499E-4"/>
    <n v="1.31596639"/>
    <n v="1.31596639"/>
    <n v="0.90944463718037316"/>
    <x v="0"/>
  </r>
  <r>
    <n v="737896"/>
    <x v="1"/>
    <n v="109689"/>
    <x v="1"/>
    <x v="0"/>
    <x v="1"/>
    <x v="1"/>
    <n v="17553"/>
    <n v="3"/>
    <n v="4.5900001530000001"/>
    <n v="1"/>
    <n v="0"/>
    <n v="1.7091095539224064E-4"/>
    <n v="1.530000051"/>
    <n v="0"/>
    <n v="0.26149377046658689"/>
    <x v="1"/>
  </r>
  <r>
    <n v="737931"/>
    <x v="1"/>
    <n v="109698"/>
    <x v="1"/>
    <x v="0"/>
    <x v="1"/>
    <x v="2"/>
    <n v="3343"/>
    <n v="1"/>
    <n v="0.540000021"/>
    <n v="1"/>
    <n v="0"/>
    <n v="2.9913251570445708E-4"/>
    <n v="0.540000021"/>
    <n v="0"/>
    <n v="0.16153156476218963"/>
    <x v="1"/>
  </r>
  <r>
    <n v="737961"/>
    <x v="1"/>
    <n v="109706"/>
    <x v="1"/>
    <x v="0"/>
    <x v="1"/>
    <x v="20"/>
    <n v="523"/>
    <n v="1"/>
    <n v="1.31596639"/>
    <n v="1"/>
    <n v="0"/>
    <n v="1.9120458891013384E-3"/>
    <n v="1.31596639"/>
    <n v="0"/>
    <n v="2.5161881261950287"/>
    <x v="1"/>
  </r>
  <r>
    <n v="737995"/>
    <x v="1"/>
    <n v="109714"/>
    <x v="1"/>
    <x v="0"/>
    <x v="1"/>
    <x v="18"/>
    <n v="1873"/>
    <n v="1"/>
    <n v="1.31596639"/>
    <n v="1"/>
    <n v="0"/>
    <n v="5.339028296849973E-4"/>
    <n v="1.31596639"/>
    <n v="0"/>
    <n v="0.70259817939135072"/>
    <x v="1"/>
  </r>
  <r>
    <n v="738006"/>
    <x v="1"/>
    <n v="109717"/>
    <x v="1"/>
    <x v="0"/>
    <x v="1"/>
    <x v="5"/>
    <n v="34740"/>
    <n v="7"/>
    <n v="13.41000009"/>
    <n v="1"/>
    <n v="1"/>
    <n v="2.0149683362118595E-4"/>
    <n v="1.9157142985714286"/>
    <n v="13.41000009"/>
    <n v="0.38601036528497407"/>
    <x v="2"/>
  </r>
  <r>
    <n v="738067"/>
    <x v="1"/>
    <n v="109731"/>
    <x v="1"/>
    <x v="0"/>
    <x v="1"/>
    <x v="11"/>
    <n v="658"/>
    <n v="1"/>
    <n v="1.31596639"/>
    <n v="1"/>
    <n v="0"/>
    <n v="1.5197568389057751E-3"/>
    <n v="1.31596639"/>
    <n v="0"/>
    <n v="1.9999489209726447"/>
    <x v="1"/>
  </r>
  <r>
    <n v="738098"/>
    <x v="1"/>
    <n v="109738"/>
    <x v="1"/>
    <x v="0"/>
    <x v="1"/>
    <x v="21"/>
    <n v="1539"/>
    <n v="1"/>
    <n v="1.31596639"/>
    <n v="1"/>
    <n v="0"/>
    <n v="6.4977257959714096E-4"/>
    <n v="1.31596639"/>
    <n v="0"/>
    <n v="0.85507887589343734"/>
    <x v="1"/>
  </r>
  <r>
    <n v="738307"/>
    <x v="1"/>
    <n v="109788"/>
    <x v="1"/>
    <x v="1"/>
    <x v="1"/>
    <x v="6"/>
    <n v="3010"/>
    <n v="1"/>
    <n v="0.86000001400000003"/>
    <n v="1"/>
    <n v="1"/>
    <n v="3.3222591362126248E-4"/>
    <n v="0.86000001400000003"/>
    <n v="0.86000001400000003"/>
    <n v="0.28571429036544849"/>
    <x v="0"/>
  </r>
  <r>
    <n v="738389"/>
    <x v="1"/>
    <n v="109808"/>
    <x v="1"/>
    <x v="2"/>
    <x v="1"/>
    <x v="16"/>
    <n v="27081"/>
    <n v="9"/>
    <n v="10.77000046"/>
    <n v="1"/>
    <n v="1"/>
    <n v="3.3233632436025255E-4"/>
    <n v="1.1966667177777779"/>
    <n v="10.77000046"/>
    <n v="0.39769581847051438"/>
    <x v="11"/>
  </r>
  <r>
    <n v="738408"/>
    <x v="1"/>
    <n v="109813"/>
    <x v="1"/>
    <x v="2"/>
    <x v="1"/>
    <x v="1"/>
    <n v="20233"/>
    <n v="4"/>
    <n v="5.5900001530000001"/>
    <n v="3"/>
    <n v="0"/>
    <n v="1.9769683190826867E-4"/>
    <n v="1.39750003825"/>
    <n v="0"/>
    <n v="0.27628133015370931"/>
    <x v="1"/>
  </r>
  <r>
    <n v="738413"/>
    <x v="1"/>
    <n v="109813"/>
    <x v="1"/>
    <x v="2"/>
    <x v="1"/>
    <x v="1"/>
    <n v="147159"/>
    <n v="36"/>
    <n v="58.160000439999997"/>
    <n v="3"/>
    <n v="1"/>
    <n v="2.4463335575805763E-4"/>
    <n v="1.6155555677777778"/>
    <n v="58.160000439999997"/>
    <n v="0.39521877995909188"/>
    <x v="12"/>
  </r>
  <r>
    <n v="738423"/>
    <x v="1"/>
    <n v="109816"/>
    <x v="1"/>
    <x v="2"/>
    <x v="1"/>
    <x v="12"/>
    <n v="21664"/>
    <n v="7"/>
    <n v="10.61999977"/>
    <n v="1"/>
    <n v="1"/>
    <n v="3.2311669128508124E-4"/>
    <n v="1.5171428242857143"/>
    <n v="10.61999977"/>
    <n v="0.49021416959010333"/>
    <x v="2"/>
  </r>
  <r>
    <n v="738436"/>
    <x v="1"/>
    <n v="109820"/>
    <x v="1"/>
    <x v="2"/>
    <x v="1"/>
    <x v="17"/>
    <n v="9112"/>
    <n v="4"/>
    <n v="5.4600000380000004"/>
    <n v="1"/>
    <n v="1"/>
    <n v="4.3898156277436348E-4"/>
    <n v="1.3650000095000001"/>
    <n v="5.4600000380000004"/>
    <n v="0.59920983735733102"/>
    <x v="3"/>
  </r>
  <r>
    <n v="738463"/>
    <x v="1"/>
    <n v="109826"/>
    <x v="1"/>
    <x v="2"/>
    <x v="1"/>
    <x v="10"/>
    <n v="542"/>
    <n v="1"/>
    <n v="1.31596639"/>
    <n v="1"/>
    <n v="0"/>
    <n v="1.8450184501845018E-3"/>
    <n v="1.31596639"/>
    <n v="0"/>
    <n v="2.427982269372694"/>
    <x v="1"/>
  </r>
  <r>
    <n v="738528"/>
    <x v="1"/>
    <n v="109839"/>
    <x v="1"/>
    <x v="2"/>
    <x v="1"/>
    <x v="8"/>
    <n v="402"/>
    <n v="1"/>
    <n v="1.31596639"/>
    <n v="1"/>
    <n v="1"/>
    <n v="2.4875621890547263E-3"/>
    <n v="1.31596639"/>
    <n v="1.31596639"/>
    <n v="3.2735482338308461"/>
    <x v="0"/>
  </r>
  <r>
    <n v="738560"/>
    <x v="1"/>
    <n v="109844"/>
    <x v="1"/>
    <x v="2"/>
    <x v="1"/>
    <x v="21"/>
    <n v="1338"/>
    <n v="1"/>
    <n v="1.31596639"/>
    <n v="1"/>
    <n v="0"/>
    <n v="7.4738415545590436E-4"/>
    <n v="1.31596639"/>
    <n v="0"/>
    <n v="0.98353242899850524"/>
    <x v="1"/>
  </r>
  <r>
    <n v="738582"/>
    <x v="1"/>
    <n v="109848"/>
    <x v="1"/>
    <x v="3"/>
    <x v="1"/>
    <x v="16"/>
    <n v="46150"/>
    <n v="15"/>
    <n v="20.17999983"/>
    <n v="1"/>
    <n v="1"/>
    <n v="3.250270855904659E-4"/>
    <n v="1.3453333219999999"/>
    <n v="20.17999983"/>
    <n v="0.43726976879739976"/>
    <x v="13"/>
  </r>
  <r>
    <n v="738592"/>
    <x v="1"/>
    <n v="109850"/>
    <x v="1"/>
    <x v="3"/>
    <x v="1"/>
    <x v="1"/>
    <n v="493821"/>
    <n v="116"/>
    <n v="176.37999769999999"/>
    <n v="4"/>
    <n v="1"/>
    <n v="2.3490293041405691E-4"/>
    <n v="1.520517221551724"/>
    <n v="176.37999769999999"/>
    <n v="0.3571739510875398"/>
    <x v="14"/>
  </r>
  <r>
    <n v="738593"/>
    <x v="1"/>
    <n v="109850"/>
    <x v="1"/>
    <x v="3"/>
    <x v="1"/>
    <x v="1"/>
    <n v="92011"/>
    <n v="27"/>
    <n v="34.390000460000003"/>
    <n v="2"/>
    <n v="1"/>
    <n v="2.9344317527252176E-4"/>
    <n v="1.2737037207407409"/>
    <n v="34.390000460000003"/>
    <n v="0.37375966417058837"/>
    <x v="15"/>
  </r>
  <r>
    <n v="738598"/>
    <x v="1"/>
    <n v="109851"/>
    <x v="1"/>
    <x v="3"/>
    <x v="1"/>
    <x v="12"/>
    <n v="12956"/>
    <n v="4"/>
    <n v="5.4900000100000002"/>
    <n v="1"/>
    <n v="1"/>
    <n v="3.0873726458783575E-4"/>
    <n v="1.3725000025"/>
    <n v="5.4900000100000002"/>
    <n v="0.42374189641864773"/>
    <x v="3"/>
  </r>
  <r>
    <n v="738606"/>
    <x v="1"/>
    <n v="109852"/>
    <x v="1"/>
    <x v="3"/>
    <x v="1"/>
    <x v="17"/>
    <n v="529"/>
    <n v="1"/>
    <n v="1.31596639"/>
    <n v="1"/>
    <n v="0"/>
    <n v="1.890359168241966E-3"/>
    <n v="1.31596639"/>
    <n v="0"/>
    <n v="2.4876491304347823"/>
    <x v="1"/>
  </r>
  <r>
    <n v="738637"/>
    <x v="1"/>
    <n v="109857"/>
    <x v="1"/>
    <x v="3"/>
    <x v="1"/>
    <x v="9"/>
    <n v="944"/>
    <n v="1"/>
    <n v="1.4199999569999999"/>
    <n v="1"/>
    <n v="0"/>
    <n v="1.0593220338983051E-3"/>
    <n v="1.4199999569999999"/>
    <n v="0"/>
    <n v="1.5042372425847457"/>
    <x v="1"/>
  </r>
  <r>
    <n v="738648"/>
    <x v="1"/>
    <n v="109859"/>
    <x v="1"/>
    <x v="3"/>
    <x v="1"/>
    <x v="18"/>
    <n v="111090"/>
    <n v="38"/>
    <n v="51.97000027"/>
    <n v="5"/>
    <n v="1"/>
    <n v="3.4206499234854621E-4"/>
    <n v="1.3676315860526316"/>
    <n v="51.97000027"/>
    <n v="0.46781888801872357"/>
    <x v="16"/>
  </r>
  <r>
    <n v="747212"/>
    <x v="1"/>
    <n v="110836"/>
    <x v="1"/>
    <x v="0"/>
    <x v="0"/>
    <x v="16"/>
    <n v="7208"/>
    <n v="2"/>
    <n v="3.1900000570000002"/>
    <n v="1"/>
    <n v="0"/>
    <n v="2.7746947835738069E-4"/>
    <n v="1.5950000285000001"/>
    <n v="0"/>
    <n v="0.44256382588790238"/>
    <x v="1"/>
  </r>
  <r>
    <n v="747213"/>
    <x v="1"/>
    <n v="110836"/>
    <x v="1"/>
    <x v="0"/>
    <x v="0"/>
    <x v="16"/>
    <n v="1746"/>
    <n v="1"/>
    <n v="1.31596639"/>
    <n v="1"/>
    <n v="0"/>
    <n v="5.7273768613974802E-4"/>
    <n v="1.31596639"/>
    <n v="0"/>
    <n v="0.75370354524627725"/>
    <x v="1"/>
  </r>
  <r>
    <n v="747220"/>
    <x v="1"/>
    <n v="110837"/>
    <x v="1"/>
    <x v="0"/>
    <x v="0"/>
    <x v="0"/>
    <n v="2474"/>
    <n v="1"/>
    <n v="1.31596639"/>
    <n v="2"/>
    <n v="2"/>
    <n v="4.0420371867421178E-4"/>
    <n v="1.31596639"/>
    <n v="0.65798319500000002"/>
    <n v="0.53191850848827815"/>
    <x v="17"/>
  </r>
  <r>
    <n v="747222"/>
    <x v="1"/>
    <n v="110838"/>
    <x v="1"/>
    <x v="0"/>
    <x v="0"/>
    <x v="1"/>
    <n v="12489"/>
    <n v="2"/>
    <n v="1.960000038"/>
    <n v="1"/>
    <n v="0"/>
    <n v="1.6014092401313155E-4"/>
    <n v="0.980000019"/>
    <n v="0"/>
    <n v="0.15693810857554646"/>
    <x v="1"/>
  </r>
  <r>
    <n v="747223"/>
    <x v="1"/>
    <n v="110838"/>
    <x v="1"/>
    <x v="0"/>
    <x v="0"/>
    <x v="1"/>
    <n v="8032"/>
    <n v="1"/>
    <n v="0.60000002399999997"/>
    <n v="2"/>
    <n v="0"/>
    <n v="1.2450199203187251E-4"/>
    <n v="0.60000002399999997"/>
    <n v="0"/>
    <n v="7.4701198207171318E-2"/>
    <x v="1"/>
  </r>
  <r>
    <n v="747248"/>
    <x v="1"/>
    <n v="110842"/>
    <x v="1"/>
    <x v="0"/>
    <x v="0"/>
    <x v="10"/>
    <n v="472"/>
    <n v="1"/>
    <n v="1.31596639"/>
    <n v="1"/>
    <n v="1"/>
    <n v="2.1186440677966102E-3"/>
    <n v="1.31596639"/>
    <n v="1.31596639"/>
    <n v="2.7880643855932203"/>
    <x v="0"/>
  </r>
  <r>
    <n v="747332"/>
    <x v="1"/>
    <n v="110856"/>
    <x v="1"/>
    <x v="0"/>
    <x v="0"/>
    <x v="21"/>
    <n v="792"/>
    <n v="1"/>
    <n v="1.31596639"/>
    <n v="1"/>
    <n v="1"/>
    <n v="1.2626262626262627E-3"/>
    <n v="1.31596639"/>
    <n v="1.31596639"/>
    <n v="1.6615737247474749"/>
    <x v="0"/>
  </r>
  <r>
    <n v="747362"/>
    <x v="1"/>
    <n v="110861"/>
    <x v="1"/>
    <x v="1"/>
    <x v="0"/>
    <x v="0"/>
    <n v="4607"/>
    <n v="1"/>
    <n v="1.1499999759999999"/>
    <n v="1"/>
    <n v="1"/>
    <n v="2.1706099413935315E-4"/>
    <n v="1.1499999759999999"/>
    <n v="1.1499999759999999"/>
    <n v="0.24962013805079225"/>
    <x v="0"/>
  </r>
  <r>
    <n v="747369"/>
    <x v="1"/>
    <n v="110862"/>
    <x v="1"/>
    <x v="1"/>
    <x v="0"/>
    <x v="1"/>
    <n v="13355"/>
    <n v="2"/>
    <n v="3.1800000669999999"/>
    <n v="1"/>
    <n v="1"/>
    <n v="1.4975664545114188E-4"/>
    <n v="1.5900000335"/>
    <n v="3.1800000669999999"/>
    <n v="0.23811307128416323"/>
    <x v="4"/>
  </r>
  <r>
    <n v="747370"/>
    <x v="1"/>
    <n v="110862"/>
    <x v="1"/>
    <x v="1"/>
    <x v="0"/>
    <x v="1"/>
    <n v="2936"/>
    <n v="1"/>
    <n v="1.31596639"/>
    <n v="1"/>
    <n v="0"/>
    <n v="3.4059945504087192E-4"/>
    <n v="1.31596639"/>
    <n v="0"/>
    <n v="0.44821743528610353"/>
    <x v="1"/>
  </r>
  <r>
    <n v="747401"/>
    <x v="1"/>
    <n v="110867"/>
    <x v="1"/>
    <x v="1"/>
    <x v="0"/>
    <x v="22"/>
    <n v="2793"/>
    <n v="1"/>
    <n v="0.980000019"/>
    <n v="1"/>
    <n v="1"/>
    <n v="3.5803795202291446E-4"/>
    <n v="0.980000019"/>
    <n v="0.980000019"/>
    <n v="0.35087719978517723"/>
    <x v="0"/>
  </r>
  <r>
    <n v="747435"/>
    <x v="1"/>
    <n v="110873"/>
    <x v="1"/>
    <x v="1"/>
    <x v="0"/>
    <x v="3"/>
    <n v="1032"/>
    <n v="1"/>
    <n v="1.31596639"/>
    <n v="1"/>
    <n v="0"/>
    <n v="9.6899224806201549E-4"/>
    <n v="1.31596639"/>
    <n v="0"/>
    <n v="1.275161230620155"/>
    <x v="1"/>
  </r>
  <r>
    <n v="747439"/>
    <x v="1"/>
    <n v="110874"/>
    <x v="1"/>
    <x v="1"/>
    <x v="0"/>
    <x v="4"/>
    <n v="1662"/>
    <n v="1"/>
    <n v="1.31596639"/>
    <n v="1"/>
    <n v="1"/>
    <n v="6.0168471720818293E-4"/>
    <n v="1.31596639"/>
    <n v="1.31596639"/>
    <n v="0.79179686522262338"/>
    <x v="0"/>
  </r>
  <r>
    <n v="747489"/>
    <x v="1"/>
    <n v="110882"/>
    <x v="1"/>
    <x v="2"/>
    <x v="0"/>
    <x v="23"/>
    <n v="4016"/>
    <n v="2"/>
    <n v="1.480000049"/>
    <n v="1"/>
    <n v="1"/>
    <n v="4.9800796812749003E-4"/>
    <n v="0.74000002450000002"/>
    <n v="1.480000049"/>
    <n v="0.36852590861553786"/>
    <x v="4"/>
  </r>
  <r>
    <n v="747514"/>
    <x v="1"/>
    <n v="110886"/>
    <x v="1"/>
    <x v="2"/>
    <x v="0"/>
    <x v="1"/>
    <n v="14843"/>
    <n v="3"/>
    <n v="2.9399999380000001"/>
    <n v="1"/>
    <n v="1"/>
    <n v="2.021154753082261E-4"/>
    <n v="0.97999997933333338"/>
    <n v="2.9399999380000001"/>
    <n v="0.19807316162500843"/>
    <x v="8"/>
  </r>
  <r>
    <n v="747645"/>
    <x v="1"/>
    <n v="110908"/>
    <x v="1"/>
    <x v="3"/>
    <x v="0"/>
    <x v="16"/>
    <n v="9674"/>
    <n v="3"/>
    <n v="4.6000000239999999"/>
    <n v="1"/>
    <n v="1"/>
    <n v="3.1010957204879059E-4"/>
    <n v="1.5333333413333332"/>
    <n v="4.6000000239999999"/>
    <n v="0.47550134628902213"/>
    <x v="8"/>
  </r>
  <r>
    <n v="747659"/>
    <x v="1"/>
    <n v="110910"/>
    <x v="1"/>
    <x v="3"/>
    <x v="0"/>
    <x v="1"/>
    <n v="12186"/>
    <n v="2"/>
    <n v="2.6699999569999999"/>
    <n v="1"/>
    <n v="0"/>
    <n v="1.6412276382734285E-4"/>
    <n v="1.3349999785"/>
    <n v="0"/>
    <n v="0.21910388618086329"/>
    <x v="1"/>
  </r>
  <r>
    <n v="747675"/>
    <x v="1"/>
    <n v="110913"/>
    <x v="1"/>
    <x v="3"/>
    <x v="0"/>
    <x v="2"/>
    <n v="673"/>
    <n v="1"/>
    <n v="1.31596639"/>
    <n v="1"/>
    <n v="0"/>
    <n v="1.4858841010401188E-3"/>
    <n v="1.31596639"/>
    <n v="0"/>
    <n v="1.9553735364041605"/>
    <x v="1"/>
  </r>
  <r>
    <n v="747678"/>
    <x v="1"/>
    <n v="110914"/>
    <x v="1"/>
    <x v="3"/>
    <x v="0"/>
    <x v="10"/>
    <n v="370"/>
    <n v="1"/>
    <n v="1.31596639"/>
    <n v="1"/>
    <n v="1"/>
    <n v="2.7027027027027029E-3"/>
    <n v="1.31596639"/>
    <n v="1.31596639"/>
    <n v="3.5566659189189189"/>
    <x v="0"/>
  </r>
  <r>
    <n v="747712"/>
    <x v="1"/>
    <n v="110919"/>
    <x v="1"/>
    <x v="3"/>
    <x v="0"/>
    <x v="18"/>
    <n v="450"/>
    <n v="1"/>
    <n v="1.31596639"/>
    <n v="1"/>
    <n v="1"/>
    <n v="2.2222222222222222E-3"/>
    <n v="1.31596639"/>
    <n v="1.31596639"/>
    <n v="2.9243697555555555"/>
    <x v="0"/>
  </r>
  <r>
    <n v="747790"/>
    <x v="1"/>
    <n v="110932"/>
    <x v="1"/>
    <x v="0"/>
    <x v="1"/>
    <x v="16"/>
    <n v="2077"/>
    <n v="1"/>
    <n v="1.31596639"/>
    <n v="1"/>
    <n v="1"/>
    <n v="4.8146364949446316E-4"/>
    <n v="1.31596639"/>
    <n v="1.31596639"/>
    <n v="0.63358998074145401"/>
    <x v="0"/>
  </r>
  <r>
    <n v="747791"/>
    <x v="1"/>
    <n v="110932"/>
    <x v="1"/>
    <x v="0"/>
    <x v="1"/>
    <x v="16"/>
    <n v="31393"/>
    <n v="8"/>
    <n v="10.96000051"/>
    <n v="1"/>
    <n v="1"/>
    <n v="2.5483388016436787E-4"/>
    <n v="1.3700000637500001"/>
    <n v="10.96000051"/>
    <n v="0.34912243207084381"/>
    <x v="18"/>
  </r>
  <r>
    <n v="747795"/>
    <x v="1"/>
    <n v="110933"/>
    <x v="1"/>
    <x v="0"/>
    <x v="1"/>
    <x v="0"/>
    <n v="8410"/>
    <n v="2"/>
    <n v="2.3599998950000001"/>
    <n v="1"/>
    <n v="1"/>
    <n v="2.3781212841854935E-4"/>
    <n v="1.1799999475"/>
    <n v="2.3599998950000001"/>
    <n v="0.28061829904875146"/>
    <x v="4"/>
  </r>
  <r>
    <n v="747798"/>
    <x v="1"/>
    <n v="110934"/>
    <x v="1"/>
    <x v="0"/>
    <x v="1"/>
    <x v="1"/>
    <n v="25884"/>
    <n v="5"/>
    <n v="7.3500001429999999"/>
    <n v="1"/>
    <n v="0"/>
    <n v="1.9316952557564519E-4"/>
    <n v="1.4700000285999999"/>
    <n v="0"/>
    <n v="0.28395920812084685"/>
    <x v="1"/>
  </r>
  <r>
    <n v="747824"/>
    <x v="1"/>
    <n v="110938"/>
    <x v="1"/>
    <x v="0"/>
    <x v="1"/>
    <x v="10"/>
    <n v="608"/>
    <n v="1"/>
    <n v="1.31596639"/>
    <n v="1"/>
    <n v="1"/>
    <n v="1.6447368421052631E-3"/>
    <n v="1.31596639"/>
    <n v="1.31596639"/>
    <n v="2.1644184046052635"/>
    <x v="0"/>
  </r>
  <r>
    <n v="747828"/>
    <x v="1"/>
    <n v="110939"/>
    <x v="1"/>
    <x v="0"/>
    <x v="1"/>
    <x v="22"/>
    <n v="28488"/>
    <n v="10"/>
    <n v="9.3400000330000008"/>
    <n v="1"/>
    <n v="0"/>
    <n v="3.5102499297950013E-4"/>
    <n v="0.9340000033000001"/>
    <n v="0"/>
    <n v="0.32785734460123567"/>
    <x v="1"/>
  </r>
  <r>
    <n v="747852"/>
    <x v="1"/>
    <n v="110943"/>
    <x v="1"/>
    <x v="0"/>
    <x v="1"/>
    <x v="18"/>
    <n v="10126"/>
    <n v="3"/>
    <n v="4.6199998860000004"/>
    <n v="1"/>
    <n v="0"/>
    <n v="2.962670353545329E-4"/>
    <n v="1.5399999620000002"/>
    <n v="0"/>
    <n v="0.45625122318783334"/>
    <x v="1"/>
  </r>
  <r>
    <n v="747859"/>
    <x v="1"/>
    <n v="110944"/>
    <x v="1"/>
    <x v="0"/>
    <x v="1"/>
    <x v="5"/>
    <n v="22572"/>
    <n v="5"/>
    <n v="8.5"/>
    <n v="1"/>
    <n v="0"/>
    <n v="2.2151337940811626E-4"/>
    <n v="1.7"/>
    <n v="0"/>
    <n v="0.37657274499379767"/>
    <x v="1"/>
  </r>
  <r>
    <n v="747863"/>
    <x v="1"/>
    <n v="110944"/>
    <x v="1"/>
    <x v="0"/>
    <x v="1"/>
    <x v="5"/>
    <n v="1955"/>
    <n v="1"/>
    <n v="1.31596639"/>
    <n v="1"/>
    <n v="1"/>
    <n v="5.1150895140664957E-4"/>
    <n v="1.31596639"/>
    <n v="1.31596639"/>
    <n v="0.6731285882352942"/>
    <x v="0"/>
  </r>
  <r>
    <n v="747879"/>
    <x v="1"/>
    <n v="110947"/>
    <x v="1"/>
    <x v="0"/>
    <x v="1"/>
    <x v="8"/>
    <n v="493"/>
    <n v="1"/>
    <n v="1.31596639"/>
    <n v="1"/>
    <n v="0"/>
    <n v="2.0283975659229209E-3"/>
    <n v="1.31596639"/>
    <n v="0"/>
    <n v="2.6693030223123735"/>
    <x v="1"/>
  </r>
  <r>
    <n v="747903"/>
    <x v="1"/>
    <n v="110951"/>
    <x v="1"/>
    <x v="0"/>
    <x v="1"/>
    <x v="13"/>
    <n v="1491"/>
    <n v="1"/>
    <n v="1.31596639"/>
    <n v="1"/>
    <n v="1"/>
    <n v="6.7069081153588194E-4"/>
    <n v="1.31596639"/>
    <n v="1.31596639"/>
    <n v="0.88260656606304488"/>
    <x v="0"/>
  </r>
  <r>
    <n v="747911"/>
    <x v="1"/>
    <n v="110952"/>
    <x v="1"/>
    <x v="0"/>
    <x v="1"/>
    <x v="21"/>
    <n v="1495"/>
    <n v="1"/>
    <n v="1.31596639"/>
    <n v="1"/>
    <n v="1"/>
    <n v="6.6889632107023408E-4"/>
    <n v="1.31596639"/>
    <n v="1.31596639"/>
    <n v="0.88024507692307696"/>
    <x v="0"/>
  </r>
  <r>
    <n v="747968"/>
    <x v="1"/>
    <n v="110962"/>
    <x v="1"/>
    <x v="1"/>
    <x v="1"/>
    <x v="10"/>
    <n v="512"/>
    <n v="0"/>
    <n v="0"/>
    <n v="0"/>
    <n v="0"/>
    <n v="0"/>
    <n v="0"/>
    <n v="0"/>
    <n v="0"/>
    <x v="1"/>
  </r>
  <r>
    <n v="747991"/>
    <x v="1"/>
    <n v="110966"/>
    <x v="1"/>
    <x v="1"/>
    <x v="1"/>
    <x v="15"/>
    <n v="4868"/>
    <n v="2"/>
    <n v="2.420000076"/>
    <n v="1"/>
    <n v="0"/>
    <n v="4.1084634346754312E-4"/>
    <n v="1.210000038"/>
    <n v="0"/>
    <n v="0.49712409120788831"/>
    <x v="1"/>
  </r>
  <r>
    <n v="748000"/>
    <x v="1"/>
    <n v="110967"/>
    <x v="1"/>
    <x v="1"/>
    <x v="1"/>
    <x v="18"/>
    <n v="6585"/>
    <n v="2"/>
    <n v="2.9500000480000002"/>
    <n v="1"/>
    <n v="0"/>
    <n v="3.0372057706909645E-4"/>
    <n v="1.4750000240000001"/>
    <n v="0"/>
    <n v="0.44798785846621109"/>
    <x v="1"/>
  </r>
  <r>
    <n v="748007"/>
    <x v="1"/>
    <n v="110968"/>
    <x v="1"/>
    <x v="1"/>
    <x v="1"/>
    <x v="5"/>
    <n v="10164"/>
    <n v="2"/>
    <n v="3.7200000289999999"/>
    <n v="1"/>
    <n v="1"/>
    <n v="1.9677292404565131E-4"/>
    <n v="1.8600000145"/>
    <n v="3.7200000289999999"/>
    <n v="0.36599764157811882"/>
    <x v="4"/>
  </r>
  <r>
    <n v="748014"/>
    <x v="1"/>
    <n v="110970"/>
    <x v="1"/>
    <x v="1"/>
    <x v="1"/>
    <x v="4"/>
    <n v="11182"/>
    <n v="4"/>
    <n v="4.4499998090000004"/>
    <n v="1"/>
    <n v="0"/>
    <n v="3.5771776068681808E-4"/>
    <n v="1.1124999522500001"/>
    <n v="0"/>
    <n v="0.39796099168306209"/>
    <x v="1"/>
  </r>
  <r>
    <n v="748045"/>
    <x v="1"/>
    <n v="110975"/>
    <x v="1"/>
    <x v="1"/>
    <x v="1"/>
    <x v="13"/>
    <n v="1238"/>
    <n v="1"/>
    <n v="1.31596639"/>
    <n v="1"/>
    <n v="0"/>
    <n v="8.0775444264943462E-4"/>
    <n v="1.31596639"/>
    <n v="0"/>
    <n v="1.0629776978998384"/>
    <x v="1"/>
  </r>
  <r>
    <n v="748086"/>
    <x v="1"/>
    <n v="110982"/>
    <x v="1"/>
    <x v="2"/>
    <x v="1"/>
    <x v="1"/>
    <n v="34127"/>
    <n v="8"/>
    <n v="13.07000017"/>
    <n v="1"/>
    <n v="0"/>
    <n v="2.3441849561930435E-4"/>
    <n v="1.63375002125"/>
    <n v="0"/>
    <n v="0.38298122219943154"/>
    <x v="1"/>
  </r>
  <r>
    <n v="748087"/>
    <x v="1"/>
    <n v="110982"/>
    <x v="1"/>
    <x v="2"/>
    <x v="1"/>
    <x v="1"/>
    <n v="29466"/>
    <n v="7"/>
    <n v="10.849999670000001"/>
    <n v="2"/>
    <n v="0"/>
    <n v="2.3756193579040251E-4"/>
    <n v="1.5499999528571429"/>
    <n v="0"/>
    <n v="0.36822098927577551"/>
    <x v="1"/>
  </r>
  <r>
    <n v="748089"/>
    <x v="1"/>
    <n v="110982"/>
    <x v="1"/>
    <x v="2"/>
    <x v="1"/>
    <x v="1"/>
    <n v="38759"/>
    <n v="9"/>
    <n v="10.849999670000001"/>
    <n v="1"/>
    <n v="0"/>
    <n v="2.3220413323357157E-4"/>
    <n v="1.2055555188888889"/>
    <n v="0"/>
    <n v="0.27993497432854303"/>
    <x v="1"/>
  </r>
  <r>
    <n v="748091"/>
    <x v="1"/>
    <n v="110982"/>
    <x v="1"/>
    <x v="2"/>
    <x v="1"/>
    <x v="1"/>
    <n v="41720"/>
    <n v="10"/>
    <n v="12.06000006"/>
    <n v="1"/>
    <n v="1"/>
    <n v="2.3969319271332693E-4"/>
    <n v="1.206000006"/>
    <n v="12.06000006"/>
    <n v="0.28906999185043147"/>
    <x v="19"/>
  </r>
  <r>
    <n v="748225"/>
    <x v="1"/>
    <n v="111005"/>
    <x v="1"/>
    <x v="3"/>
    <x v="1"/>
    <x v="0"/>
    <n v="18602"/>
    <n v="5"/>
    <n v="8.8600001339999999"/>
    <n v="1"/>
    <n v="0"/>
    <n v="2.6878830233308245E-4"/>
    <n v="1.7720000268"/>
    <n v="0"/>
    <n v="0.47629287893774863"/>
    <x v="1"/>
  </r>
  <r>
    <n v="748230"/>
    <x v="1"/>
    <n v="111006"/>
    <x v="1"/>
    <x v="3"/>
    <x v="1"/>
    <x v="1"/>
    <n v="83929"/>
    <n v="21"/>
    <n v="27.729999540000001"/>
    <n v="4"/>
    <n v="1"/>
    <n v="2.5021148828176194E-4"/>
    <n v="1.3204761685714286"/>
    <n v="27.729999540000001"/>
    <n v="0.33039830737885595"/>
    <x v="20"/>
  </r>
  <r>
    <n v="748231"/>
    <x v="1"/>
    <n v="111006"/>
    <x v="1"/>
    <x v="3"/>
    <x v="1"/>
    <x v="1"/>
    <n v="25194"/>
    <n v="6"/>
    <n v="7.3499999049999998"/>
    <n v="1"/>
    <n v="0"/>
    <n v="2.3815194093831864E-4"/>
    <n v="1.2249999841666666"/>
    <n v="0"/>
    <n v="0.29173612387870124"/>
    <x v="1"/>
  </r>
  <r>
    <n v="748233"/>
    <x v="1"/>
    <n v="111006"/>
    <x v="1"/>
    <x v="3"/>
    <x v="1"/>
    <x v="1"/>
    <n v="78627"/>
    <n v="19"/>
    <n v="26.530000449999999"/>
    <n v="1"/>
    <n v="0"/>
    <n v="2.4164727129357601E-4"/>
    <n v="1.3963158131578948"/>
    <n v="0"/>
    <n v="0.33741590611367595"/>
    <x v="1"/>
  </r>
  <r>
    <n v="748235"/>
    <x v="1"/>
    <n v="111006"/>
    <x v="1"/>
    <x v="3"/>
    <x v="1"/>
    <x v="1"/>
    <n v="102695"/>
    <n v="25"/>
    <n v="39.42999983"/>
    <n v="3"/>
    <n v="0"/>
    <n v="2.4343931057987245E-4"/>
    <n v="1.5771999932"/>
    <n v="0"/>
    <n v="0.38395247899118751"/>
    <x v="1"/>
  </r>
  <r>
    <n v="748294"/>
    <x v="1"/>
    <n v="111016"/>
    <x v="1"/>
    <x v="3"/>
    <x v="1"/>
    <x v="5"/>
    <n v="82827"/>
    <n v="24"/>
    <n v="47.930000309999997"/>
    <n v="3"/>
    <n v="0"/>
    <n v="2.8976058531638235E-4"/>
    <n v="1.9970833462499999"/>
    <n v="0"/>
    <n v="0.57867603933499945"/>
    <x v="1"/>
  </r>
  <r>
    <n v="748295"/>
    <x v="1"/>
    <n v="111016"/>
    <x v="1"/>
    <x v="3"/>
    <x v="1"/>
    <x v="5"/>
    <n v="9240"/>
    <n v="3"/>
    <n v="6.0399999620000004"/>
    <n v="1"/>
    <n v="0"/>
    <n v="3.2467532467532468E-4"/>
    <n v="2.0133333206666668"/>
    <n v="0"/>
    <n v="0.65367964956709967"/>
    <x v="1"/>
  </r>
  <r>
    <n v="748303"/>
    <x v="1"/>
    <n v="111018"/>
    <x v="1"/>
    <x v="3"/>
    <x v="1"/>
    <x v="4"/>
    <n v="7706"/>
    <n v="2"/>
    <n v="2.369999886"/>
    <n v="1"/>
    <n v="0"/>
    <n v="2.5953802232026989E-4"/>
    <n v="1.184999943"/>
    <n v="0"/>
    <n v="0.30755254165585261"/>
    <x v="1"/>
  </r>
  <r>
    <n v="748314"/>
    <x v="1"/>
    <n v="111020"/>
    <x v="1"/>
    <x v="3"/>
    <x v="1"/>
    <x v="6"/>
    <n v="7821"/>
    <n v="4"/>
    <n v="6.3400001530000001"/>
    <n v="1"/>
    <n v="1"/>
    <n v="5.1144354941823301E-4"/>
    <n v="1.58500003825"/>
    <n v="6.3400001530000001"/>
    <n v="0.81063804539061501"/>
    <x v="3"/>
  </r>
  <r>
    <n v="748341"/>
    <x v="1"/>
    <n v="111024"/>
    <x v="1"/>
    <x v="3"/>
    <x v="1"/>
    <x v="21"/>
    <n v="1363"/>
    <n v="1"/>
    <n v="1.31596639"/>
    <n v="1"/>
    <n v="1"/>
    <n v="7.3367571533382249E-4"/>
    <n v="1.31596639"/>
    <n v="1.31596639"/>
    <n v="0.96549258253851811"/>
    <x v="0"/>
  </r>
  <r>
    <n v="776318"/>
    <x v="1"/>
    <n v="115484"/>
    <x v="1"/>
    <x v="3"/>
    <x v="1"/>
    <x v="0"/>
    <n v="3569"/>
    <n v="1"/>
    <n v="1.31596639"/>
    <n v="1"/>
    <n v="1"/>
    <n v="2.8019052956010089E-4"/>
    <n v="1.31596639"/>
    <n v="1.31596639"/>
    <n v="0.36872131969739425"/>
    <x v="0"/>
  </r>
  <r>
    <n v="776322"/>
    <x v="1"/>
    <n v="115485"/>
    <x v="1"/>
    <x v="3"/>
    <x v="1"/>
    <x v="1"/>
    <n v="119063"/>
    <n v="34"/>
    <n v="53.219999489999999"/>
    <n v="1"/>
    <n v="0"/>
    <n v="2.8556310524680212E-4"/>
    <n v="1.5652941026470588"/>
    <n v="0"/>
    <n v="0.44699024457640074"/>
    <x v="1"/>
  </r>
  <r>
    <n v="776323"/>
    <x v="1"/>
    <n v="115485"/>
    <x v="1"/>
    <x v="3"/>
    <x v="1"/>
    <x v="1"/>
    <n v="99078"/>
    <n v="23"/>
    <n v="35.799999479999997"/>
    <n v="2"/>
    <n v="0"/>
    <n v="2.3214033387835846E-4"/>
    <n v="1.5565217165217391"/>
    <n v="0"/>
    <n v="0.36133147096227214"/>
    <x v="1"/>
  </r>
  <r>
    <n v="776325"/>
    <x v="1"/>
    <n v="115485"/>
    <x v="1"/>
    <x v="3"/>
    <x v="1"/>
    <x v="1"/>
    <n v="452398"/>
    <n v="114"/>
    <n v="180.22000120000001"/>
    <n v="1"/>
    <n v="0"/>
    <n v="2.5199050393679903E-4"/>
    <n v="1.5808772035087721"/>
    <n v="0"/>
    <n v="0.39836604317437302"/>
    <x v="1"/>
  </r>
  <r>
    <n v="776334"/>
    <x v="1"/>
    <n v="115487"/>
    <x v="1"/>
    <x v="3"/>
    <x v="1"/>
    <x v="16"/>
    <n v="191223"/>
    <n v="48"/>
    <n v="76.41000056"/>
    <n v="1"/>
    <n v="0"/>
    <n v="2.5101582968575954E-4"/>
    <n v="1.5918750116666667"/>
    <n v="0"/>
    <n v="0.39958582680953653"/>
    <x v="1"/>
  </r>
  <r>
    <n v="776336"/>
    <x v="1"/>
    <n v="115487"/>
    <x v="1"/>
    <x v="3"/>
    <x v="1"/>
    <x v="16"/>
    <n v="22216"/>
    <n v="6"/>
    <n v="9.5499999520000003"/>
    <n v="1"/>
    <n v="0"/>
    <n v="2.7007562117392869E-4"/>
    <n v="1.5916666586666668"/>
    <n v="0"/>
    <n v="0.42987036154123159"/>
    <x v="1"/>
  </r>
  <r>
    <n v="776338"/>
    <x v="1"/>
    <n v="115487"/>
    <x v="1"/>
    <x v="3"/>
    <x v="1"/>
    <x v="16"/>
    <n v="48291"/>
    <n v="11"/>
    <n v="18.019999980000001"/>
    <n v="1"/>
    <n v="0"/>
    <n v="2.2778571576484232E-4"/>
    <n v="1.6381818163636366"/>
    <n v="0"/>
    <n v="0.37315441759334039"/>
    <x v="1"/>
  </r>
  <r>
    <n v="776353"/>
    <x v="1"/>
    <n v="115490"/>
    <x v="1"/>
    <x v="2"/>
    <x v="1"/>
    <x v="13"/>
    <n v="27559"/>
    <n v="8"/>
    <n v="13.37"/>
    <n v="1"/>
    <n v="0"/>
    <n v="2.9028629485830401E-4"/>
    <n v="1.6712499999999999"/>
    <n v="0"/>
    <n v="0.48514097028194053"/>
    <x v="1"/>
  </r>
  <r>
    <n v="776373"/>
    <x v="1"/>
    <n v="115493"/>
    <x v="1"/>
    <x v="3"/>
    <x v="1"/>
    <x v="15"/>
    <n v="10194"/>
    <n v="4"/>
    <n v="4.5900000329999999"/>
    <n v="2"/>
    <n v="1"/>
    <n v="3.9238767902687857E-4"/>
    <n v="1.14750000825"/>
    <n v="4.5900000329999999"/>
    <n v="0.45026486492054146"/>
    <x v="3"/>
  </r>
  <r>
    <n v="776383"/>
    <x v="1"/>
    <n v="115495"/>
    <x v="1"/>
    <x v="3"/>
    <x v="1"/>
    <x v="20"/>
    <n v="1168"/>
    <n v="1"/>
    <n v="1.31596639"/>
    <n v="1"/>
    <n v="1"/>
    <n v="8.5616438356164379E-4"/>
    <n v="1.31596639"/>
    <n v="1.31596639"/>
    <n v="1.1266835530821919"/>
    <x v="0"/>
  </r>
  <r>
    <n v="776405"/>
    <x v="1"/>
    <n v="115498"/>
    <x v="1"/>
    <x v="3"/>
    <x v="1"/>
    <x v="10"/>
    <n v="40126"/>
    <n v="16"/>
    <n v="25.86000001"/>
    <n v="1"/>
    <n v="0"/>
    <n v="3.9874395653690872E-4"/>
    <n v="1.616250000625"/>
    <n v="0"/>
    <n v="0.64446992000199366"/>
    <x v="1"/>
  </r>
  <r>
    <n v="776416"/>
    <x v="1"/>
    <n v="115500"/>
    <x v="1"/>
    <x v="3"/>
    <x v="1"/>
    <x v="17"/>
    <n v="3659"/>
    <n v="1"/>
    <n v="0.49000000999999999"/>
    <n v="1"/>
    <n v="1"/>
    <n v="2.7329871549603714E-4"/>
    <n v="0.49000000999999999"/>
    <n v="0.49000000999999999"/>
    <n v="0.13391637332604536"/>
    <x v="0"/>
  </r>
  <r>
    <n v="776430"/>
    <x v="1"/>
    <n v="115503"/>
    <x v="1"/>
    <x v="0"/>
    <x v="0"/>
    <x v="16"/>
    <n v="3200"/>
    <n v="1"/>
    <n v="1.31596639"/>
    <n v="1"/>
    <n v="0"/>
    <n v="3.1250000000000001E-4"/>
    <n v="1.31596639"/>
    <n v="0"/>
    <n v="0.411239496875"/>
    <x v="1"/>
  </r>
  <r>
    <n v="776464"/>
    <x v="1"/>
    <n v="115508"/>
    <x v="1"/>
    <x v="3"/>
    <x v="1"/>
    <x v="4"/>
    <n v="7550"/>
    <n v="1"/>
    <n v="1.6799999480000001"/>
    <n v="1"/>
    <n v="1"/>
    <n v="1.3245033112582781E-4"/>
    <n v="1.6799999480000001"/>
    <n v="1.6799999480000001"/>
    <n v="0.2225165494039735"/>
    <x v="0"/>
  </r>
  <r>
    <n v="776469"/>
    <x v="1"/>
    <n v="115509"/>
    <x v="1"/>
    <x v="3"/>
    <x v="1"/>
    <x v="3"/>
    <n v="45397"/>
    <n v="15"/>
    <n v="25.419999359999998"/>
    <n v="1"/>
    <n v="1"/>
    <n v="3.3041830957992817E-4"/>
    <n v="1.6946666239999999"/>
    <n v="25.419999359999998"/>
    <n v="0.55994888120360364"/>
    <x v="13"/>
  </r>
  <r>
    <n v="776473"/>
    <x v="1"/>
    <n v="115510"/>
    <x v="1"/>
    <x v="0"/>
    <x v="0"/>
    <x v="1"/>
    <n v="23086"/>
    <n v="2"/>
    <n v="3.3100000619999999"/>
    <n v="1"/>
    <n v="1"/>
    <n v="8.6632591180802222E-5"/>
    <n v="1.6550000309999999"/>
    <n v="3.3100000619999999"/>
    <n v="0.14337694108983801"/>
    <x v="4"/>
  </r>
  <r>
    <n v="776475"/>
    <x v="1"/>
    <n v="115510"/>
    <x v="1"/>
    <x v="0"/>
    <x v="0"/>
    <x v="1"/>
    <n v="16425"/>
    <n v="1"/>
    <n v="1.5499999520000001"/>
    <n v="1"/>
    <n v="0"/>
    <n v="6.0882800608828003E-5"/>
    <n v="1.5499999520000001"/>
    <n v="0"/>
    <n v="9.4368338021308978E-2"/>
    <x v="1"/>
  </r>
  <r>
    <n v="776476"/>
    <x v="1"/>
    <n v="115510"/>
    <x v="1"/>
    <x v="0"/>
    <x v="0"/>
    <x v="1"/>
    <n v="43756"/>
    <n v="5"/>
    <n v="5.4399999379999997"/>
    <n v="0"/>
    <n v="0"/>
    <n v="1.1427004296553616E-4"/>
    <n v="1.0879999875999999"/>
    <n v="0"/>
    <n v="0.12432580532955481"/>
    <x v="1"/>
  </r>
  <r>
    <n v="776477"/>
    <x v="1"/>
    <n v="115510"/>
    <x v="1"/>
    <x v="0"/>
    <x v="0"/>
    <x v="1"/>
    <n v="9982"/>
    <n v="3"/>
    <n v="2.8064285739999999"/>
    <n v="1"/>
    <n v="0"/>
    <n v="3.0054097375275494E-4"/>
    <n v="0.93547619133333326"/>
    <n v="0"/>
    <n v="0.28114892546583853"/>
    <x v="1"/>
  </r>
  <r>
    <n v="776489"/>
    <x v="1"/>
    <n v="115512"/>
    <x v="1"/>
    <x v="3"/>
    <x v="1"/>
    <x v="18"/>
    <n v="175389"/>
    <n v="55"/>
    <n v="81.609997870000001"/>
    <n v="1"/>
    <n v="0"/>
    <n v="3.1358865151178236E-4"/>
    <n v="1.4838181430909092"/>
    <n v="0"/>
    <n v="0.46530853058059513"/>
    <x v="1"/>
  </r>
  <r>
    <n v="776494"/>
    <x v="1"/>
    <n v="115513"/>
    <x v="1"/>
    <x v="0"/>
    <x v="0"/>
    <x v="0"/>
    <n v="7015"/>
    <n v="1"/>
    <n v="1.31596639"/>
    <n v="1"/>
    <n v="0"/>
    <n v="1.4255167498218105E-4"/>
    <n v="1.31596639"/>
    <n v="0"/>
    <n v="0.1875932131147541"/>
    <x v="1"/>
  </r>
  <r>
    <n v="776515"/>
    <x v="1"/>
    <n v="115517"/>
    <x v="1"/>
    <x v="3"/>
    <x v="1"/>
    <x v="14"/>
    <n v="12706"/>
    <n v="3"/>
    <n v="4.98999989"/>
    <n v="1"/>
    <n v="1"/>
    <n v="2.3610892491736187E-4"/>
    <n v="1.6633332966666667"/>
    <n v="4.98999989"/>
    <n v="0.39272783645521803"/>
    <x v="8"/>
  </r>
  <r>
    <n v="776519"/>
    <x v="1"/>
    <n v="115517"/>
    <x v="1"/>
    <x v="3"/>
    <x v="1"/>
    <x v="14"/>
    <n v="70702"/>
    <n v="20"/>
    <n v="31.709999799999999"/>
    <n v="1"/>
    <n v="0"/>
    <n v="2.8287742920992336E-4"/>
    <n v="1.58549999"/>
    <n v="0"/>
    <n v="0.44850216118355918"/>
    <x v="1"/>
  </r>
  <r>
    <n v="776533"/>
    <x v="1"/>
    <n v="115520"/>
    <x v="1"/>
    <x v="3"/>
    <x v="1"/>
    <x v="13"/>
    <n v="63927"/>
    <n v="16"/>
    <n v="25.520000459999999"/>
    <n v="2"/>
    <n v="0"/>
    <n v="2.5028548187776685E-4"/>
    <n v="1.5950000287499999"/>
    <n v="0"/>
    <n v="0.39920535079074565"/>
    <x v="1"/>
  </r>
  <r>
    <n v="776534"/>
    <x v="1"/>
    <n v="115520"/>
    <x v="1"/>
    <x v="3"/>
    <x v="1"/>
    <x v="13"/>
    <n v="15105"/>
    <n v="3"/>
    <n v="4.2599999899999998"/>
    <n v="1"/>
    <n v="0"/>
    <n v="1.9860973187686197E-4"/>
    <n v="1.4199999966666665"/>
    <n v="0"/>
    <n v="0.28202581860311154"/>
    <x v="1"/>
  </r>
  <r>
    <n v="776538"/>
    <x v="1"/>
    <n v="115521"/>
    <x v="1"/>
    <x v="0"/>
    <x v="1"/>
    <x v="0"/>
    <n v="8774"/>
    <n v="1"/>
    <n v="1.8300000430000001"/>
    <n v="1"/>
    <n v="0"/>
    <n v="1.1397310234784591E-4"/>
    <n v="1.8300000430000001"/>
    <n v="0"/>
    <n v="0.20857078219740144"/>
    <x v="1"/>
  </r>
  <r>
    <n v="776551"/>
    <x v="1"/>
    <n v="115523"/>
    <x v="1"/>
    <x v="0"/>
    <x v="1"/>
    <x v="1"/>
    <n v="14459"/>
    <n v="1"/>
    <n v="1.3899999860000001"/>
    <n v="1"/>
    <n v="0"/>
    <n v="6.9161076146344842E-5"/>
    <n v="1.3899999860000001"/>
    <n v="0"/>
    <n v="9.6133894875164272E-2"/>
    <x v="1"/>
  </r>
  <r>
    <n v="776552"/>
    <x v="1"/>
    <n v="115523"/>
    <x v="1"/>
    <x v="0"/>
    <x v="1"/>
    <x v="1"/>
    <n v="21596"/>
    <n v="2"/>
    <n v="2.8099999430000002"/>
    <n v="1"/>
    <n v="0"/>
    <n v="9.2609742544915726E-5"/>
    <n v="1.4049999715000001"/>
    <n v="0"/>
    <n v="0.13011668563622894"/>
    <x v="1"/>
  </r>
  <r>
    <n v="776553"/>
    <x v="1"/>
    <n v="115523"/>
    <x v="1"/>
    <x v="0"/>
    <x v="1"/>
    <x v="1"/>
    <n v="66765"/>
    <n v="8"/>
    <n v="11.04999971"/>
    <n v="1"/>
    <n v="0"/>
    <n v="1.1982326069048154E-4"/>
    <n v="1.38124996375"/>
    <n v="0"/>
    <n v="0.16550587448513443"/>
    <x v="1"/>
  </r>
  <r>
    <n v="776563"/>
    <x v="1"/>
    <n v="115525"/>
    <x v="1"/>
    <x v="0"/>
    <x v="1"/>
    <x v="7"/>
    <n v="1369"/>
    <n v="1"/>
    <n v="1.31596639"/>
    <n v="1"/>
    <n v="1"/>
    <n v="7.3046018991964939E-4"/>
    <n v="1.31596639"/>
    <n v="1.31596639"/>
    <n v="0.96126105916727544"/>
    <x v="0"/>
  </r>
  <r>
    <n v="776579"/>
    <x v="1"/>
    <n v="115527"/>
    <x v="1"/>
    <x v="0"/>
    <x v="1"/>
    <x v="16"/>
    <n v="26910"/>
    <n v="5"/>
    <n v="7.2299997810000001"/>
    <n v="1"/>
    <n v="0"/>
    <n v="1.8580453363062059E-4"/>
    <n v="1.4459999562000001"/>
    <n v="0"/>
    <n v="0.26867334749163879"/>
    <x v="1"/>
  </r>
  <r>
    <n v="776603"/>
    <x v="1"/>
    <n v="115531"/>
    <x v="1"/>
    <x v="0"/>
    <x v="1"/>
    <x v="23"/>
    <n v="506"/>
    <n v="1"/>
    <n v="1.31596639"/>
    <n v="1"/>
    <n v="0"/>
    <n v="1.976284584980237E-3"/>
    <n v="1.31596639"/>
    <n v="0"/>
    <n v="2.600724090909091"/>
    <x v="1"/>
  </r>
  <r>
    <n v="776615"/>
    <x v="1"/>
    <n v="115533"/>
    <x v="1"/>
    <x v="3"/>
    <x v="0"/>
    <x v="13"/>
    <n v="11988"/>
    <n v="3"/>
    <n v="4.2699998619999997"/>
    <n v="1"/>
    <n v="0"/>
    <n v="2.5025025025025025E-4"/>
    <n v="1.4233332873333333"/>
    <n v="0"/>
    <n v="0.35618951134467802"/>
    <x v="1"/>
  </r>
  <r>
    <n v="776623"/>
    <x v="1"/>
    <n v="115535"/>
    <x v="1"/>
    <x v="3"/>
    <x v="0"/>
    <x v="21"/>
    <n v="19353"/>
    <n v="6"/>
    <n v="9.4799998999999993"/>
    <n v="1"/>
    <n v="1"/>
    <n v="3.1002945279801579E-4"/>
    <n v="1.5799999833333331"/>
    <n v="9.4799998999999993"/>
    <n v="0.48984653025370745"/>
    <x v="21"/>
  </r>
  <r>
    <n v="776631"/>
    <x v="1"/>
    <n v="115536"/>
    <x v="1"/>
    <x v="2"/>
    <x v="0"/>
    <x v="4"/>
    <n v="10960"/>
    <n v="2"/>
    <n v="2.8900001049999999"/>
    <n v="1"/>
    <n v="0"/>
    <n v="1.8248175182481751E-4"/>
    <n v="1.4450000525"/>
    <n v="0"/>
    <n v="0.26368614096715326"/>
    <x v="1"/>
  </r>
  <r>
    <n v="776643"/>
    <x v="1"/>
    <n v="115538"/>
    <x v="1"/>
    <x v="0"/>
    <x v="0"/>
    <x v="0"/>
    <n v="33491"/>
    <n v="6"/>
    <n v="10.56999969"/>
    <n v="2"/>
    <n v="1"/>
    <n v="1.7915260816338719E-4"/>
    <n v="1.761666615"/>
    <n v="10.56999969"/>
    <n v="0.31560716879161566"/>
    <x v="21"/>
  </r>
  <r>
    <n v="776644"/>
    <x v="1"/>
    <n v="115538"/>
    <x v="1"/>
    <x v="0"/>
    <x v="0"/>
    <x v="0"/>
    <n v="20083"/>
    <n v="2"/>
    <n v="3.2000000480000002"/>
    <n v="2"/>
    <n v="1"/>
    <n v="9.9586715132201359E-5"/>
    <n v="1.6000000240000001"/>
    <n v="3.2000000480000002"/>
    <n v="0.15933874660160335"/>
    <x v="4"/>
  </r>
  <r>
    <n v="776659"/>
    <x v="1"/>
    <n v="115541"/>
    <x v="1"/>
    <x v="0"/>
    <x v="0"/>
    <x v="1"/>
    <n v="8817"/>
    <n v="2"/>
    <n v="1.31596639"/>
    <n v="1"/>
    <n v="1"/>
    <n v="2.2683452421458545E-4"/>
    <n v="0.65798319500000002"/>
    <n v="1.31596639"/>
    <n v="0.14925330497901781"/>
    <x v="4"/>
  </r>
  <r>
    <n v="776661"/>
    <x v="1"/>
    <n v="115541"/>
    <x v="1"/>
    <x v="0"/>
    <x v="0"/>
    <x v="1"/>
    <n v="15466"/>
    <n v="1"/>
    <n v="0.97000002900000004"/>
    <n v="1"/>
    <n v="0"/>
    <n v="6.4657959394801506E-5"/>
    <n v="0.97000002900000004"/>
    <n v="0"/>
    <n v="6.271822248803828E-2"/>
    <x v="1"/>
  </r>
  <r>
    <n v="776662"/>
    <x v="1"/>
    <n v="115541"/>
    <x v="1"/>
    <x v="0"/>
    <x v="0"/>
    <x v="1"/>
    <n v="27072"/>
    <n v="3"/>
    <n v="4.3700000049999996"/>
    <n v="1"/>
    <n v="0"/>
    <n v="1.1081560283687943E-4"/>
    <n v="1.4566666683333331"/>
    <n v="0"/>
    <n v="0.16142139498374705"/>
    <x v="1"/>
  </r>
  <r>
    <n v="776663"/>
    <x v="1"/>
    <n v="115541"/>
    <x v="1"/>
    <x v="0"/>
    <x v="0"/>
    <x v="1"/>
    <n v="15753"/>
    <n v="1"/>
    <n v="0.56999999300000004"/>
    <n v="1"/>
    <n v="1"/>
    <n v="6.3479972068812291E-5"/>
    <n v="0.56999999300000004"/>
    <n v="0.56999999300000004"/>
    <n v="3.6183583634863202E-2"/>
    <x v="0"/>
  </r>
  <r>
    <n v="776668"/>
    <x v="1"/>
    <n v="115542"/>
    <x v="1"/>
    <x v="2"/>
    <x v="0"/>
    <x v="17"/>
    <n v="3523"/>
    <n v="1"/>
    <n v="1.809999943"/>
    <n v="1"/>
    <n v="1"/>
    <n v="2.838489923360772E-4"/>
    <n v="1.809999943"/>
    <n v="1.809999943"/>
    <n v="0.51376665994890713"/>
    <x v="0"/>
  </r>
  <r>
    <n v="776685"/>
    <x v="1"/>
    <n v="115545"/>
    <x v="1"/>
    <x v="2"/>
    <x v="0"/>
    <x v="1"/>
    <n v="7745"/>
    <n v="2"/>
    <n v="1.31596639"/>
    <n v="1"/>
    <n v="0"/>
    <n v="2.582311168495804E-4"/>
    <n v="0.65798319500000002"/>
    <n v="0"/>
    <n v="0.16991173531310524"/>
    <x v="1"/>
  </r>
  <r>
    <n v="776686"/>
    <x v="1"/>
    <n v="115545"/>
    <x v="1"/>
    <x v="2"/>
    <x v="0"/>
    <x v="1"/>
    <n v="18709"/>
    <n v="2"/>
    <n v="3.3199999330000001"/>
    <n v="1"/>
    <n v="0"/>
    <n v="1.0690042225666791E-4"/>
    <n v="1.6599999665"/>
    <n v="0"/>
    <n v="0.1774546973649046"/>
    <x v="1"/>
  </r>
  <r>
    <n v="776687"/>
    <x v="1"/>
    <n v="115545"/>
    <x v="1"/>
    <x v="2"/>
    <x v="0"/>
    <x v="1"/>
    <n v="8022"/>
    <n v="2"/>
    <n v="1.31596639"/>
    <n v="2"/>
    <n v="1"/>
    <n v="2.493143854400399E-4"/>
    <n v="0.65798319500000002"/>
    <n v="1.31596639"/>
    <n v="0.16404467589129895"/>
    <x v="4"/>
  </r>
  <r>
    <n v="776696"/>
    <x v="1"/>
    <n v="115547"/>
    <x v="1"/>
    <x v="0"/>
    <x v="0"/>
    <x v="16"/>
    <n v="7966"/>
    <n v="1"/>
    <n v="1.1799999480000001"/>
    <n v="1"/>
    <n v="1"/>
    <n v="1.2553351744915893E-4"/>
    <n v="1.1799999480000001"/>
    <n v="1.1799999480000001"/>
    <n v="0.14812954406226464"/>
    <x v="0"/>
  </r>
  <r>
    <n v="776697"/>
    <x v="1"/>
    <n v="115547"/>
    <x v="1"/>
    <x v="0"/>
    <x v="0"/>
    <x v="16"/>
    <n v="4132"/>
    <n v="1"/>
    <n v="1.31596639"/>
    <n v="1"/>
    <n v="1"/>
    <n v="2.4201355275895451E-4"/>
    <n v="1.31596639"/>
    <n v="1.31596639"/>
    <n v="0.31848170135527593"/>
    <x v="0"/>
  </r>
  <r>
    <n v="776698"/>
    <x v="1"/>
    <n v="115547"/>
    <x v="1"/>
    <x v="0"/>
    <x v="0"/>
    <x v="16"/>
    <n v="12785"/>
    <n v="3"/>
    <n v="4.7300000190000002"/>
    <n v="2"/>
    <n v="1"/>
    <n v="2.3464998044583498E-4"/>
    <n v="1.5766666730000001"/>
    <n v="4.7300000190000002"/>
    <n v="0.36996480398904968"/>
    <x v="8"/>
  </r>
  <r>
    <n v="776699"/>
    <x v="1"/>
    <n v="115547"/>
    <x v="1"/>
    <x v="0"/>
    <x v="0"/>
    <x v="16"/>
    <n v="8213"/>
    <n v="1"/>
    <n v="1.3799999949999999"/>
    <n v="1"/>
    <n v="1"/>
    <n v="1.2175818823815901E-4"/>
    <n v="1.3799999949999999"/>
    <n v="1.3799999949999999"/>
    <n v="0.1680262991598685"/>
    <x v="0"/>
  </r>
  <r>
    <n v="776722"/>
    <x v="1"/>
    <n v="115551"/>
    <x v="1"/>
    <x v="0"/>
    <x v="0"/>
    <x v="23"/>
    <n v="545"/>
    <n v="1"/>
    <n v="1.31596639"/>
    <n v="1"/>
    <n v="1"/>
    <n v="1.834862385321101E-3"/>
    <n v="1.31596639"/>
    <n v="1.31596639"/>
    <n v="2.4146172293577983"/>
    <x v="0"/>
  </r>
  <r>
    <n v="776725"/>
    <x v="1"/>
    <n v="115552"/>
    <x v="1"/>
    <x v="2"/>
    <x v="0"/>
    <x v="20"/>
    <n v="2479"/>
    <n v="1"/>
    <n v="1.2599999900000001"/>
    <n v="1"/>
    <n v="0"/>
    <n v="4.0338846308995562E-4"/>
    <n v="1.2599999900000001"/>
    <n v="0"/>
    <n v="0.50826945945945956"/>
    <x v="1"/>
  </r>
  <r>
    <n v="776780"/>
    <x v="1"/>
    <n v="115561"/>
    <x v="1"/>
    <x v="2"/>
    <x v="0"/>
    <x v="23"/>
    <n v="3812"/>
    <n v="2"/>
    <n v="3.0499999519999998"/>
    <n v="1"/>
    <n v="0"/>
    <n v="5.2465897166841555E-4"/>
    <n v="1.5249999759999999"/>
    <n v="0"/>
    <n v="0.80010491920251825"/>
    <x v="1"/>
  </r>
  <r>
    <n v="776793"/>
    <x v="1"/>
    <n v="115563"/>
    <x v="1"/>
    <x v="3"/>
    <x v="0"/>
    <x v="10"/>
    <n v="1609"/>
    <n v="1"/>
    <n v="1.31596639"/>
    <n v="1"/>
    <n v="0"/>
    <n v="6.215040397762585E-4"/>
    <n v="1.31596639"/>
    <n v="0"/>
    <n v="0.81787842759477947"/>
    <x v="1"/>
  </r>
  <r>
    <n v="776799"/>
    <x v="1"/>
    <n v="115564"/>
    <x v="1"/>
    <x v="3"/>
    <x v="0"/>
    <x v="2"/>
    <n v="10257"/>
    <n v="3"/>
    <n v="3.579999924"/>
    <n v="1"/>
    <n v="1"/>
    <n v="2.9248318221702252E-4"/>
    <n v="1.1933333079999999"/>
    <n v="3.579999924"/>
    <n v="0.34902992336940625"/>
    <x v="8"/>
  </r>
  <r>
    <n v="776817"/>
    <x v="1"/>
    <n v="115567"/>
    <x v="1"/>
    <x v="2"/>
    <x v="0"/>
    <x v="16"/>
    <n v="12356"/>
    <n v="4"/>
    <n v="6.2799999709999996"/>
    <n v="1"/>
    <n v="0"/>
    <n v="3.2372936225315638E-4"/>
    <n v="1.5699999927499999"/>
    <n v="0"/>
    <n v="0.50825509639041755"/>
    <x v="1"/>
  </r>
  <r>
    <n v="776825"/>
    <x v="1"/>
    <n v="115568"/>
    <x v="1"/>
    <x v="3"/>
    <x v="0"/>
    <x v="12"/>
    <n v="7410"/>
    <n v="1"/>
    <n v="1.210000038"/>
    <n v="1"/>
    <n v="0"/>
    <n v="1.3495276653171389E-4"/>
    <n v="1.210000038"/>
    <n v="0"/>
    <n v="0.16329285263157894"/>
    <x v="1"/>
  </r>
  <r>
    <n v="776829"/>
    <x v="1"/>
    <n v="115569"/>
    <x v="1"/>
    <x v="3"/>
    <x v="0"/>
    <x v="1"/>
    <n v="140098"/>
    <n v="28"/>
    <n v="46.630000109999997"/>
    <n v="1"/>
    <n v="0"/>
    <n v="1.99860097931448E-4"/>
    <n v="1.6653571467857142"/>
    <n v="0"/>
    <n v="0.33283844244742961"/>
    <x v="1"/>
  </r>
  <r>
    <n v="776831"/>
    <x v="1"/>
    <n v="115569"/>
    <x v="1"/>
    <x v="3"/>
    <x v="0"/>
    <x v="1"/>
    <n v="107021"/>
    <n v="20"/>
    <n v="34.440000120000001"/>
    <n v="1"/>
    <n v="0"/>
    <n v="1.8687921062221434E-4"/>
    <n v="1.722000006"/>
    <n v="0"/>
    <n v="0.32180600181272834"/>
    <x v="1"/>
  </r>
  <r>
    <n v="776840"/>
    <x v="1"/>
    <n v="115571"/>
    <x v="1"/>
    <x v="1"/>
    <x v="0"/>
    <x v="19"/>
    <n v="2797"/>
    <n v="1"/>
    <n v="1.289999962"/>
    <n v="1"/>
    <n v="0"/>
    <n v="3.5752592062924561E-4"/>
    <n v="1.289999962"/>
    <n v="0"/>
    <n v="0.46120842402574186"/>
    <x v="1"/>
  </r>
  <r>
    <n v="776861"/>
    <x v="1"/>
    <n v="115574"/>
    <x v="1"/>
    <x v="3"/>
    <x v="0"/>
    <x v="7"/>
    <n v="16461"/>
    <n v="6"/>
    <n v="9.2199997899999993"/>
    <n v="1"/>
    <n v="0"/>
    <n v="3.6449790413705123E-4"/>
    <n v="1.5366666316666666"/>
    <n v="0"/>
    <n v="0.56011176659984208"/>
    <x v="1"/>
  </r>
  <r>
    <n v="776892"/>
    <x v="1"/>
    <n v="115580"/>
    <x v="1"/>
    <x v="2"/>
    <x v="0"/>
    <x v="13"/>
    <n v="17488"/>
    <n v="5"/>
    <n v="7.7199999090000002"/>
    <n v="1"/>
    <n v="0"/>
    <n v="2.8591033851784083E-4"/>
    <n v="1.5439999818000001"/>
    <n v="0"/>
    <n v="0.44144555746797803"/>
    <x v="1"/>
  </r>
  <r>
    <n v="776928"/>
    <x v="1"/>
    <n v="115586"/>
    <x v="1"/>
    <x v="1"/>
    <x v="0"/>
    <x v="16"/>
    <n v="9750"/>
    <n v="2"/>
    <n v="1.5"/>
    <n v="1"/>
    <n v="1"/>
    <n v="2.0512820512820512E-4"/>
    <n v="0.75"/>
    <n v="1.5"/>
    <n v="0.15384615384615385"/>
    <x v="4"/>
  </r>
  <r>
    <n v="776935"/>
    <x v="1"/>
    <n v="115587"/>
    <x v="1"/>
    <x v="3"/>
    <x v="0"/>
    <x v="19"/>
    <n v="1136"/>
    <n v="1"/>
    <n v="1.31596639"/>
    <n v="1"/>
    <n v="1"/>
    <n v="8.8028169014084509E-4"/>
    <n v="1.31596639"/>
    <n v="1.31596639"/>
    <n v="1.1584211179577464"/>
    <x v="0"/>
  </r>
  <r>
    <n v="777105"/>
    <x v="1"/>
    <n v="115615"/>
    <x v="1"/>
    <x v="3"/>
    <x v="0"/>
    <x v="13"/>
    <n v="4333"/>
    <n v="1"/>
    <n v="0.18000000699999999"/>
    <n v="1"/>
    <n v="1"/>
    <n v="2.3078698361412417E-4"/>
    <n v="0.18000000699999999"/>
    <n v="0.18000000699999999"/>
    <n v="4.154165866605123E-2"/>
    <x v="0"/>
  </r>
  <r>
    <n v="777130"/>
    <x v="1"/>
    <n v="115619"/>
    <x v="1"/>
    <x v="1"/>
    <x v="0"/>
    <x v="1"/>
    <n v="6260"/>
    <n v="1"/>
    <n v="1.31596639"/>
    <n v="1"/>
    <n v="0"/>
    <n v="1.5974440894568691E-4"/>
    <n v="1.31596639"/>
    <n v="0"/>
    <n v="0.21021827316293931"/>
    <x v="1"/>
  </r>
  <r>
    <n v="777131"/>
    <x v="1"/>
    <n v="115619"/>
    <x v="1"/>
    <x v="1"/>
    <x v="0"/>
    <x v="1"/>
    <n v="6359"/>
    <n v="1"/>
    <n v="1.31596639"/>
    <n v="1"/>
    <n v="0"/>
    <n v="1.5725743041358704E-4"/>
    <n v="1.31596639"/>
    <n v="0"/>
    <n v="0.20694549300204435"/>
    <x v="1"/>
  </r>
  <r>
    <n v="777166"/>
    <x v="1"/>
    <n v="115625"/>
    <x v="1"/>
    <x v="0"/>
    <x v="0"/>
    <x v="13"/>
    <n v="2383"/>
    <n v="1"/>
    <n v="1.31596639"/>
    <n v="1"/>
    <n v="1"/>
    <n v="4.1963911036508602E-4"/>
    <n v="1.31596639"/>
    <n v="1.31596639"/>
    <n v="0.55223096516995385"/>
    <x v="0"/>
  </r>
  <r>
    <n v="777187"/>
    <x v="1"/>
    <n v="115629"/>
    <x v="1"/>
    <x v="2"/>
    <x v="0"/>
    <x v="5"/>
    <n v="11292"/>
    <n v="3"/>
    <n v="5.3899998660000001"/>
    <n v="1"/>
    <n v="1"/>
    <n v="2.6567481402763017E-4"/>
    <n v="1.796666622"/>
    <n v="5.3899998660000001"/>
    <n v="0.47732907066950053"/>
    <x v="8"/>
  </r>
  <r>
    <n v="777198"/>
    <x v="1"/>
    <n v="115631"/>
    <x v="1"/>
    <x v="0"/>
    <x v="0"/>
    <x v="21"/>
    <n v="12729"/>
    <n v="4"/>
    <n v="5.7799998520000004"/>
    <n v="1"/>
    <n v="0"/>
    <n v="3.1424306701233402E-4"/>
    <n v="1.4449999630000001"/>
    <n v="0"/>
    <n v="0.45408122020582919"/>
    <x v="1"/>
  </r>
  <r>
    <n v="777200"/>
    <x v="1"/>
    <n v="115631"/>
    <x v="1"/>
    <x v="0"/>
    <x v="0"/>
    <x v="21"/>
    <n v="1898"/>
    <n v="1"/>
    <n v="1.31596639"/>
    <n v="1"/>
    <n v="1"/>
    <n v="5.2687038988408848E-4"/>
    <n v="1.31596639"/>
    <n v="1.31596639"/>
    <n v="0.69334372497365648"/>
    <x v="0"/>
  </r>
  <r>
    <n v="777201"/>
    <x v="1"/>
    <n v="115631"/>
    <x v="1"/>
    <x v="0"/>
    <x v="0"/>
    <x v="21"/>
    <n v="1882"/>
    <n v="1"/>
    <n v="1.31596639"/>
    <n v="1"/>
    <n v="1"/>
    <n v="5.3134962805526033E-4"/>
    <n v="1.31596639"/>
    <n v="1.31596639"/>
    <n v="0.69923825185972377"/>
    <x v="0"/>
  </r>
  <r>
    <n v="777235"/>
    <x v="1"/>
    <n v="115637"/>
    <x v="1"/>
    <x v="0"/>
    <x v="0"/>
    <x v="14"/>
    <n v="2883"/>
    <n v="1"/>
    <n v="0.99000001000000004"/>
    <n v="1"/>
    <n v="1"/>
    <n v="3.4686090877558099E-4"/>
    <n v="0.99000001000000004"/>
    <n v="0.99000001000000004"/>
    <n v="0.34339230315643426"/>
    <x v="0"/>
  </r>
  <r>
    <n v="777248"/>
    <x v="1"/>
    <n v="115639"/>
    <x v="1"/>
    <x v="0"/>
    <x v="1"/>
    <x v="7"/>
    <n v="3989"/>
    <n v="1"/>
    <n v="1.2799999710000001"/>
    <n v="1"/>
    <n v="0"/>
    <n v="2.5068939583855601E-4"/>
    <n v="1.2799999710000001"/>
    <n v="0"/>
    <n v="0.32088241940335926"/>
    <x v="1"/>
  </r>
  <r>
    <n v="777261"/>
    <x v="1"/>
    <n v="115641"/>
    <x v="1"/>
    <x v="2"/>
    <x v="0"/>
    <x v="4"/>
    <n v="19603"/>
    <n v="4"/>
    <n v="5.2799999709999996"/>
    <n v="1"/>
    <n v="1"/>
    <n v="2.0405040044891087E-4"/>
    <n v="1.3199999927499999"/>
    <n v="5.2799999709999996"/>
    <n v="0.26934652711319695"/>
    <x v="3"/>
  </r>
  <r>
    <n v="777382"/>
    <x v="1"/>
    <n v="115675"/>
    <x v="1"/>
    <x v="2"/>
    <x v="0"/>
    <x v="9"/>
    <n v="3047"/>
    <n v="1"/>
    <n v="1.3799999949999999"/>
    <n v="1"/>
    <n v="0"/>
    <n v="3.2819166393173612E-4"/>
    <n v="1.3799999949999999"/>
    <n v="0"/>
    <n v="0.4529044945848375"/>
    <x v="1"/>
  </r>
  <r>
    <n v="777398"/>
    <x v="1"/>
    <n v="115677"/>
    <x v="1"/>
    <x v="1"/>
    <x v="0"/>
    <x v="9"/>
    <n v="3029"/>
    <n v="1"/>
    <n v="1.0499999520000001"/>
    <n v="1"/>
    <n v="1"/>
    <n v="3.3014196104324861E-4"/>
    <n v="1.0499999520000001"/>
    <n v="1.0499999520000001"/>
    <n v="0.34664904324859691"/>
    <x v="0"/>
  </r>
  <r>
    <n v="777410"/>
    <x v="1"/>
    <n v="115679"/>
    <x v="1"/>
    <x v="3"/>
    <x v="0"/>
    <x v="18"/>
    <n v="3490"/>
    <n v="1"/>
    <n v="1.3400000329999999"/>
    <n v="1"/>
    <n v="1"/>
    <n v="2.8653295128939826E-4"/>
    <n v="1.3400000329999999"/>
    <n v="1.3400000329999999"/>
    <n v="0.38395416418338107"/>
    <x v="0"/>
  </r>
  <r>
    <n v="777482"/>
    <x v="1"/>
    <n v="115691"/>
    <x v="1"/>
    <x v="3"/>
    <x v="0"/>
    <x v="3"/>
    <n v="2479"/>
    <n v="1"/>
    <n v="1.31596639"/>
    <n v="1"/>
    <n v="0"/>
    <n v="4.0338846308995562E-4"/>
    <n v="1.31596639"/>
    <n v="0"/>
    <n v="0.53084565954013718"/>
    <x v="1"/>
  </r>
  <r>
    <n v="777495"/>
    <x v="1"/>
    <n v="115693"/>
    <x v="1"/>
    <x v="2"/>
    <x v="0"/>
    <x v="17"/>
    <n v="19581"/>
    <n v="7"/>
    <n v="10.42999983"/>
    <n v="2"/>
    <n v="0"/>
    <n v="3.57489402992697E-4"/>
    <n v="1.4899999757142857"/>
    <n v="0"/>
    <n v="0.53265920177723303"/>
    <x v="1"/>
  </r>
  <r>
    <n v="777519"/>
    <x v="1"/>
    <n v="115697"/>
    <x v="1"/>
    <x v="3"/>
    <x v="0"/>
    <x v="4"/>
    <n v="19537"/>
    <n v="5"/>
    <n v="6.0999999049999998"/>
    <n v="1"/>
    <n v="0"/>
    <n v="2.5592465578133796E-4"/>
    <n v="1.219999981"/>
    <n v="0"/>
    <n v="0.31222807519066387"/>
    <x v="1"/>
  </r>
  <r>
    <n v="777625"/>
    <x v="1"/>
    <n v="115715"/>
    <x v="1"/>
    <x v="3"/>
    <x v="0"/>
    <x v="1"/>
    <n v="59433"/>
    <n v="12"/>
    <n v="19.659999490000001"/>
    <n v="3"/>
    <n v="0"/>
    <n v="2.0190803089192874E-4"/>
    <n v="1.6383332908333335"/>
    <n v="0"/>
    <n v="0.33079264869685193"/>
    <x v="1"/>
  </r>
  <r>
    <n v="777627"/>
    <x v="1"/>
    <n v="115715"/>
    <x v="1"/>
    <x v="3"/>
    <x v="0"/>
    <x v="1"/>
    <n v="157534"/>
    <n v="33"/>
    <n v="56.190000769999997"/>
    <n v="2"/>
    <n v="0"/>
    <n v="2.0947858874909543E-4"/>
    <n v="1.7027272960606059"/>
    <n v="0"/>
    <n v="0.35668491100333899"/>
    <x v="1"/>
  </r>
  <r>
    <n v="777638"/>
    <x v="1"/>
    <n v="115717"/>
    <x v="1"/>
    <x v="2"/>
    <x v="0"/>
    <x v="7"/>
    <n v="1781"/>
    <n v="1"/>
    <n v="1.31596639"/>
    <n v="1"/>
    <n v="1"/>
    <n v="5.6148231330713087E-4"/>
    <n v="1.31596639"/>
    <n v="1.31596639"/>
    <n v="0.73889185289163395"/>
    <x v="0"/>
  </r>
  <r>
    <n v="777670"/>
    <x v="1"/>
    <n v="115723"/>
    <x v="1"/>
    <x v="2"/>
    <x v="0"/>
    <x v="1"/>
    <n v="23769"/>
    <n v="4"/>
    <n v="6.0299998520000004"/>
    <n v="1"/>
    <n v="0"/>
    <n v="1.6828642349278473E-4"/>
    <n v="1.5074999630000001"/>
    <n v="0"/>
    <n v="0.25369177718877534"/>
    <x v="1"/>
  </r>
  <r>
    <n v="777673"/>
    <x v="1"/>
    <n v="115723"/>
    <x v="1"/>
    <x v="2"/>
    <x v="0"/>
    <x v="1"/>
    <n v="7101"/>
    <n v="2"/>
    <n v="1.31596639"/>
    <n v="1"/>
    <n v="0"/>
    <n v="2.8165047176454018E-4"/>
    <n v="0.65798319500000002"/>
    <n v="0"/>
    <n v="0.18532127728488945"/>
    <x v="1"/>
  </r>
  <r>
    <n v="777742"/>
    <x v="1"/>
    <n v="115735"/>
    <x v="1"/>
    <x v="1"/>
    <x v="0"/>
    <x v="21"/>
    <n v="4726"/>
    <n v="1"/>
    <n v="1.8300000430000001"/>
    <n v="1"/>
    <n v="1"/>
    <n v="2.1159542953872197E-4"/>
    <n v="1.8300000430000001"/>
    <n v="1.8300000430000001"/>
    <n v="0.38721964515446466"/>
    <x v="0"/>
  </r>
  <r>
    <n v="777758"/>
    <x v="1"/>
    <n v="115737"/>
    <x v="1"/>
    <x v="0"/>
    <x v="0"/>
    <x v="17"/>
    <n v="5209"/>
    <n v="1"/>
    <n v="0.959999979"/>
    <n v="2"/>
    <n v="0"/>
    <n v="1.9197542714532539E-4"/>
    <n v="0.959999979"/>
    <n v="0"/>
    <n v="0.18429640602802841"/>
    <x v="1"/>
  </r>
  <r>
    <n v="777794"/>
    <x v="1"/>
    <n v="115743"/>
    <x v="1"/>
    <x v="0"/>
    <x v="0"/>
    <x v="12"/>
    <n v="13473"/>
    <n v="3"/>
    <n v="2.619999945"/>
    <n v="3"/>
    <n v="0"/>
    <n v="2.2266755733689602E-4"/>
    <n v="0.873333315"/>
    <n v="0"/>
    <n v="0.19446299599198397"/>
    <x v="1"/>
  </r>
  <r>
    <n v="777816"/>
    <x v="1"/>
    <n v="115747"/>
    <x v="1"/>
    <x v="2"/>
    <x v="0"/>
    <x v="23"/>
    <n v="500"/>
    <n v="1"/>
    <n v="1.31596639"/>
    <n v="1"/>
    <n v="1"/>
    <n v="2E-3"/>
    <n v="1.31596639"/>
    <n v="1.31596639"/>
    <n v="2.6319327800000001"/>
    <x v="0"/>
  </r>
  <r>
    <n v="777871"/>
    <x v="1"/>
    <n v="115756"/>
    <x v="1"/>
    <x v="0"/>
    <x v="0"/>
    <x v="2"/>
    <n v="4616"/>
    <n v="1"/>
    <n v="1.3600000139999999"/>
    <n v="1"/>
    <n v="0"/>
    <n v="2.1663778162911611E-4"/>
    <n v="1.3600000139999999"/>
    <n v="0"/>
    <n v="0.29462738604852684"/>
    <x v="1"/>
  </r>
  <r>
    <n v="777904"/>
    <x v="1"/>
    <n v="115762"/>
    <x v="1"/>
    <x v="0"/>
    <x v="0"/>
    <x v="6"/>
    <n v="3279"/>
    <n v="1"/>
    <n v="1.31596639"/>
    <n v="1"/>
    <n v="0"/>
    <n v="3.0497102775236352E-4"/>
    <n v="1.31596639"/>
    <n v="0"/>
    <n v="0.40133162244586762"/>
    <x v="1"/>
  </r>
  <r>
    <n v="777905"/>
    <x v="1"/>
    <n v="115762"/>
    <x v="1"/>
    <x v="0"/>
    <x v="0"/>
    <x v="6"/>
    <n v="3288"/>
    <n v="1"/>
    <n v="1.31596639"/>
    <n v="1"/>
    <n v="0"/>
    <n v="3.0413625304136254E-4"/>
    <n v="1.31596639"/>
    <n v="0"/>
    <n v="0.40023308698296833"/>
    <x v="1"/>
  </r>
  <r>
    <n v="778037"/>
    <x v="1"/>
    <n v="115784"/>
    <x v="1"/>
    <x v="1"/>
    <x v="0"/>
    <x v="5"/>
    <n v="14615"/>
    <n v="4"/>
    <n v="6.0500001909999996"/>
    <n v="1"/>
    <n v="0"/>
    <n v="2.7369141293191924E-4"/>
    <n v="1.5125000477499999"/>
    <n v="0"/>
    <n v="0.41395827512829286"/>
    <x v="1"/>
  </r>
  <r>
    <n v="778048"/>
    <x v="1"/>
    <n v="115786"/>
    <x v="1"/>
    <x v="0"/>
    <x v="0"/>
    <x v="5"/>
    <n v="56615"/>
    <n v="12"/>
    <n v="19.88000035"/>
    <n v="2"/>
    <n v="0"/>
    <n v="2.1195796167093527E-4"/>
    <n v="1.6566666958333334"/>
    <n v="0"/>
    <n v="0.35114369601695661"/>
    <x v="1"/>
  </r>
  <r>
    <n v="778085"/>
    <x v="1"/>
    <n v="115792"/>
    <x v="1"/>
    <x v="0"/>
    <x v="0"/>
    <x v="18"/>
    <n v="11735"/>
    <n v="3"/>
    <n v="4.5299999709999996"/>
    <n v="1"/>
    <n v="1"/>
    <n v="2.5564550489987217E-4"/>
    <n v="1.5099999903333332"/>
    <n v="4.5299999709999996"/>
    <n v="0.3860247099275671"/>
    <x v="8"/>
  </r>
  <r>
    <n v="778087"/>
    <x v="1"/>
    <n v="115792"/>
    <x v="1"/>
    <x v="0"/>
    <x v="0"/>
    <x v="18"/>
    <n v="15910"/>
    <n v="5"/>
    <n v="6.7799998520000004"/>
    <n v="1"/>
    <n v="0"/>
    <n v="3.1426775612822125E-4"/>
    <n v="1.3559999704000001"/>
    <n v="0"/>
    <n v="0.42614706800754243"/>
    <x v="1"/>
  </r>
  <r>
    <n v="778112"/>
    <x v="1"/>
    <n v="115796"/>
    <x v="1"/>
    <x v="1"/>
    <x v="0"/>
    <x v="4"/>
    <n v="11446"/>
    <n v="2"/>
    <n v="3.0900000329999999"/>
    <n v="1"/>
    <n v="1"/>
    <n v="1.7473353136466887E-4"/>
    <n v="1.5450000165"/>
    <n v="3.0900000329999999"/>
    <n v="0.26996330884151665"/>
    <x v="4"/>
  </r>
  <r>
    <n v="778113"/>
    <x v="1"/>
    <n v="115796"/>
    <x v="1"/>
    <x v="1"/>
    <x v="0"/>
    <x v="4"/>
    <n v="4595"/>
    <n v="1"/>
    <n v="1.31596639"/>
    <n v="1"/>
    <n v="0"/>
    <n v="2.1762785636561481E-4"/>
    <n v="1.31596639"/>
    <n v="0"/>
    <n v="0.28639094450489661"/>
    <x v="1"/>
  </r>
  <r>
    <n v="778124"/>
    <x v="1"/>
    <n v="115798"/>
    <x v="1"/>
    <x v="0"/>
    <x v="0"/>
    <x v="4"/>
    <n v="4871"/>
    <n v="1"/>
    <n v="1.31596639"/>
    <n v="1"/>
    <n v="0"/>
    <n v="2.0529665366454526E-4"/>
    <n v="1.31596639"/>
    <n v="0"/>
    <n v="0.27016349620201191"/>
    <x v="1"/>
  </r>
  <r>
    <n v="778148"/>
    <x v="1"/>
    <n v="115802"/>
    <x v="1"/>
    <x v="1"/>
    <x v="0"/>
    <x v="3"/>
    <n v="3199"/>
    <n v="1"/>
    <n v="1.31596639"/>
    <n v="1"/>
    <n v="0"/>
    <n v="3.1259768677711783E-4"/>
    <n v="1.31596639"/>
    <n v="0"/>
    <n v="0.41136804939043453"/>
    <x v="1"/>
  </r>
  <r>
    <n v="778156"/>
    <x v="1"/>
    <n v="115804"/>
    <x v="1"/>
    <x v="0"/>
    <x v="0"/>
    <x v="3"/>
    <n v="9388"/>
    <n v="2"/>
    <n v="3.1400001049999999"/>
    <n v="1"/>
    <n v="0"/>
    <n v="2.1303792074989347E-4"/>
    <n v="1.5700000525"/>
    <n v="0"/>
    <n v="0.33446954676182361"/>
    <x v="1"/>
  </r>
  <r>
    <n v="778161"/>
    <x v="1"/>
    <n v="115804"/>
    <x v="1"/>
    <x v="0"/>
    <x v="0"/>
    <x v="3"/>
    <n v="17954"/>
    <n v="6"/>
    <n v="7.5400001999999997"/>
    <n v="2"/>
    <n v="1"/>
    <n v="3.3418736771750028E-4"/>
    <n v="1.2566667"/>
    <n v="7.5400001999999997"/>
    <n v="0.41996213657123754"/>
    <x v="21"/>
  </r>
  <r>
    <n v="778208"/>
    <x v="1"/>
    <n v="115812"/>
    <x v="1"/>
    <x v="2"/>
    <x v="1"/>
    <x v="4"/>
    <n v="2755"/>
    <n v="1"/>
    <n v="1.31596639"/>
    <n v="1"/>
    <n v="0"/>
    <n v="3.6297640653357529E-4"/>
    <n v="1.31596639"/>
    <n v="0"/>
    <n v="0.47766475136116154"/>
    <x v="1"/>
  </r>
  <r>
    <n v="778264"/>
    <x v="1"/>
    <n v="115822"/>
    <x v="1"/>
    <x v="2"/>
    <x v="1"/>
    <x v="5"/>
    <n v="8152"/>
    <n v="1"/>
    <n v="0.99000001000000004"/>
    <n v="1"/>
    <n v="0"/>
    <n v="1.226692836113837E-4"/>
    <n v="0.99000001000000004"/>
    <n v="0"/>
    <n v="0.12144259200196272"/>
    <x v="1"/>
  </r>
  <r>
    <n v="778266"/>
    <x v="1"/>
    <n v="115822"/>
    <x v="1"/>
    <x v="2"/>
    <x v="1"/>
    <x v="5"/>
    <n v="74542"/>
    <n v="19"/>
    <n v="34.1500001"/>
    <n v="1"/>
    <n v="0"/>
    <n v="2.5488986074964447E-4"/>
    <n v="1.7973684263157894"/>
    <n v="0"/>
    <n v="0.45813098789943923"/>
    <x v="1"/>
  </r>
  <r>
    <n v="778421"/>
    <x v="1"/>
    <n v="115848"/>
    <x v="1"/>
    <x v="2"/>
    <x v="1"/>
    <x v="2"/>
    <n v="6699"/>
    <n v="2"/>
    <n v="3.0900000329999999"/>
    <n v="1"/>
    <n v="0"/>
    <n v="2.985520226899537E-4"/>
    <n v="1.5450000165"/>
    <n v="0"/>
    <n v="0.46126287998208687"/>
    <x v="1"/>
  </r>
  <r>
    <n v="778422"/>
    <x v="1"/>
    <n v="115848"/>
    <x v="1"/>
    <x v="2"/>
    <x v="1"/>
    <x v="2"/>
    <n v="11911"/>
    <n v="4"/>
    <n v="3.9599999189999999"/>
    <n v="1"/>
    <n v="0"/>
    <n v="3.3582402820921836E-4"/>
    <n v="0.98999997974999998"/>
    <n v="0"/>
    <n v="0.33246578112668956"/>
    <x v="1"/>
  </r>
  <r>
    <n v="778461"/>
    <x v="1"/>
    <n v="115854"/>
    <x v="1"/>
    <x v="2"/>
    <x v="0"/>
    <x v="4"/>
    <n v="10090"/>
    <n v="2"/>
    <n v="2.6500000950000002"/>
    <n v="1"/>
    <n v="1"/>
    <n v="1.9821605550049553E-4"/>
    <n v="1.3250000475000001"/>
    <n v="2.6500000950000002"/>
    <n v="0.26263628295341923"/>
    <x v="4"/>
  </r>
  <r>
    <n v="778471"/>
    <x v="1"/>
    <n v="115856"/>
    <x v="1"/>
    <x v="0"/>
    <x v="0"/>
    <x v="11"/>
    <n v="1273"/>
    <n v="1"/>
    <n v="1.31596639"/>
    <n v="1"/>
    <n v="1"/>
    <n v="7.855459544383347E-4"/>
    <n v="1.31596639"/>
    <n v="1.31596639"/>
    <n v="1.0337520738413197"/>
    <x v="0"/>
  </r>
  <r>
    <n v="778483"/>
    <x v="1"/>
    <n v="115858"/>
    <x v="1"/>
    <x v="2"/>
    <x v="1"/>
    <x v="12"/>
    <n v="24188"/>
    <n v="5"/>
    <n v="8.1799998279999997"/>
    <n v="1"/>
    <n v="0"/>
    <n v="2.0671407309409625E-4"/>
    <n v="1.6359999655999999"/>
    <n v="0"/>
    <n v="0.33818421647097729"/>
    <x v="1"/>
  </r>
  <r>
    <n v="778529"/>
    <x v="1"/>
    <n v="115866"/>
    <x v="1"/>
    <x v="0"/>
    <x v="0"/>
    <x v="6"/>
    <n v="2214"/>
    <n v="1"/>
    <n v="1.31596639"/>
    <n v="1"/>
    <n v="0"/>
    <n v="4.5167118337850043E-4"/>
    <n v="1.31596639"/>
    <n v="0"/>
    <n v="0.59438409665763325"/>
    <x v="1"/>
  </r>
  <r>
    <n v="778556"/>
    <x v="1"/>
    <n v="115870"/>
    <x v="1"/>
    <x v="2"/>
    <x v="0"/>
    <x v="11"/>
    <n v="9735"/>
    <n v="4"/>
    <n v="4.1300001140000004"/>
    <n v="1"/>
    <n v="1"/>
    <n v="4.1088854648176684E-4"/>
    <n v="1.0325000285000001"/>
    <n v="4.1300001140000004"/>
    <n v="0.42424243595274791"/>
    <x v="3"/>
  </r>
  <r>
    <n v="778590"/>
    <x v="1"/>
    <n v="115876"/>
    <x v="1"/>
    <x v="0"/>
    <x v="0"/>
    <x v="8"/>
    <n v="1371"/>
    <n v="1"/>
    <n v="1.31596639"/>
    <n v="1"/>
    <n v="1"/>
    <n v="7.2939460247994166E-4"/>
    <n v="1.31596639"/>
    <n v="1.31596639"/>
    <n v="0.95985878191101381"/>
    <x v="0"/>
  </r>
  <r>
    <n v="778600"/>
    <x v="1"/>
    <n v="115878"/>
    <x v="1"/>
    <x v="2"/>
    <x v="1"/>
    <x v="22"/>
    <n v="10750"/>
    <n v="4"/>
    <n v="5.3899998660000001"/>
    <n v="1"/>
    <n v="0"/>
    <n v="3.7209302325581393E-4"/>
    <n v="1.3474999665"/>
    <n v="0"/>
    <n v="0.50139533637209299"/>
    <x v="1"/>
  </r>
  <r>
    <n v="778626"/>
    <x v="1"/>
    <n v="115882"/>
    <x v="1"/>
    <x v="0"/>
    <x v="0"/>
    <x v="4"/>
    <n v="7629"/>
    <n v="1"/>
    <n v="0.72000002900000004"/>
    <n v="1"/>
    <n v="1"/>
    <n v="1.3107877834578582E-4"/>
    <n v="0.72000002900000004"/>
    <n v="0.72000002900000004"/>
    <n v="9.4376724210250368E-2"/>
    <x v="0"/>
  </r>
  <r>
    <n v="778628"/>
    <x v="1"/>
    <n v="115882"/>
    <x v="1"/>
    <x v="0"/>
    <x v="0"/>
    <x v="4"/>
    <n v="4608"/>
    <n v="1"/>
    <n v="1.31596639"/>
    <n v="1"/>
    <n v="0"/>
    <n v="2.1701388888888888E-4"/>
    <n v="1.31596639"/>
    <n v="0"/>
    <n v="0.28558298394097226"/>
    <x v="1"/>
  </r>
  <r>
    <n v="778674"/>
    <x v="1"/>
    <n v="115890"/>
    <x v="1"/>
    <x v="1"/>
    <x v="0"/>
    <x v="4"/>
    <n v="3732"/>
    <n v="1"/>
    <n v="1.31596639"/>
    <n v="1"/>
    <n v="0"/>
    <n v="2.6795284030010718E-4"/>
    <n v="1.31596639"/>
    <n v="0"/>
    <n v="0.35261693193997856"/>
    <x v="1"/>
  </r>
  <r>
    <n v="778689"/>
    <x v="1"/>
    <n v="115892"/>
    <x v="1"/>
    <x v="0"/>
    <x v="0"/>
    <x v="3"/>
    <n v="7453"/>
    <n v="1"/>
    <n v="1.6799999480000001"/>
    <n v="1"/>
    <n v="1"/>
    <n v="1.3417415805715819E-4"/>
    <n v="1.6799999480000001"/>
    <n v="1.6799999480000001"/>
    <n v="0.22541257855896957"/>
    <x v="0"/>
  </r>
  <r>
    <n v="778722"/>
    <x v="1"/>
    <n v="115898"/>
    <x v="1"/>
    <x v="1"/>
    <x v="1"/>
    <x v="21"/>
    <n v="41785"/>
    <n v="14"/>
    <n v="19.100000380000001"/>
    <n v="1"/>
    <n v="0"/>
    <n v="3.3504846236687808E-4"/>
    <n v="1.3642857414285714"/>
    <n v="0"/>
    <n v="0.45710183989469905"/>
    <x v="1"/>
  </r>
  <r>
    <n v="778737"/>
    <x v="1"/>
    <n v="115900"/>
    <x v="1"/>
    <x v="1"/>
    <x v="0"/>
    <x v="5"/>
    <n v="8077"/>
    <n v="2"/>
    <n v="3.579999924"/>
    <n v="1"/>
    <n v="1"/>
    <n v="2.4761668936486319E-4"/>
    <n v="1.789999962"/>
    <n v="3.579999924"/>
    <n v="0.44323386455367092"/>
    <x v="4"/>
  </r>
  <r>
    <n v="778756"/>
    <x v="1"/>
    <n v="115904"/>
    <x v="1"/>
    <x v="1"/>
    <x v="1"/>
    <x v="13"/>
    <n v="5602"/>
    <n v="1"/>
    <n v="1.5800000430000001"/>
    <n v="1"/>
    <n v="0"/>
    <n v="1.785076758300607E-4"/>
    <n v="1.5800000430000001"/>
    <n v="0"/>
    <n v="0.28204213548732598"/>
    <x v="1"/>
  </r>
  <r>
    <n v="778804"/>
    <x v="1"/>
    <n v="115912"/>
    <x v="1"/>
    <x v="0"/>
    <x v="0"/>
    <x v="18"/>
    <n v="6184"/>
    <n v="2"/>
    <n v="2.75"/>
    <n v="1"/>
    <n v="1"/>
    <n v="3.2341526520051749E-4"/>
    <n v="1.375"/>
    <n v="2.75"/>
    <n v="0.44469598965071155"/>
    <x v="4"/>
  </r>
  <r>
    <n v="778808"/>
    <x v="1"/>
    <n v="115912"/>
    <x v="1"/>
    <x v="0"/>
    <x v="0"/>
    <x v="18"/>
    <n v="1738"/>
    <n v="1"/>
    <n v="1.31596639"/>
    <n v="1"/>
    <n v="0"/>
    <n v="5.7537399309551208E-4"/>
    <n v="1.31596639"/>
    <n v="0"/>
    <n v="0.75717283659378598"/>
    <x v="1"/>
  </r>
  <r>
    <n v="778964"/>
    <x v="1"/>
    <n v="115938"/>
    <x v="1"/>
    <x v="1"/>
    <x v="1"/>
    <x v="5"/>
    <n v="112460"/>
    <n v="25"/>
    <n v="41.290000679999999"/>
    <n v="1"/>
    <n v="0"/>
    <n v="2.2230126267117198E-4"/>
    <n v="1.6516000272"/>
    <n v="0"/>
    <n v="0.36715277147430198"/>
    <x v="1"/>
  </r>
  <r>
    <n v="779057"/>
    <x v="1"/>
    <n v="115954"/>
    <x v="1"/>
    <x v="2"/>
    <x v="0"/>
    <x v="0"/>
    <n v="4414"/>
    <n v="1"/>
    <n v="1.31596639"/>
    <n v="1"/>
    <n v="0"/>
    <n v="2.2655188038060717E-4"/>
    <n v="1.31596639"/>
    <n v="0"/>
    <n v="0.29813466017217943"/>
    <x v="1"/>
  </r>
  <r>
    <n v="779106"/>
    <x v="1"/>
    <n v="115962"/>
    <x v="1"/>
    <x v="1"/>
    <x v="1"/>
    <x v="8"/>
    <n v="14670"/>
    <n v="7"/>
    <n v="9.4100003240000003"/>
    <n v="1"/>
    <n v="0"/>
    <n v="4.7716428084526244E-4"/>
    <n v="1.3442857605714287"/>
    <n v="0"/>
    <n v="0.64144514819359244"/>
    <x v="1"/>
  </r>
  <r>
    <n v="779438"/>
    <x v="1"/>
    <n v="116031"/>
    <x v="1"/>
    <x v="0"/>
    <x v="1"/>
    <x v="21"/>
    <n v="33144"/>
    <n v="9"/>
    <n v="13.40999985"/>
    <n v="1"/>
    <n v="0"/>
    <n v="2.715423606082549E-4"/>
    <n v="1.4899999833333333"/>
    <n v="0"/>
    <n v="0.40459811278059377"/>
    <x v="1"/>
  </r>
  <r>
    <n v="779453"/>
    <x v="1"/>
    <n v="116033"/>
    <x v="1"/>
    <x v="3"/>
    <x v="0"/>
    <x v="21"/>
    <n v="4397"/>
    <n v="1"/>
    <n v="0.94999998799999996"/>
    <n v="1"/>
    <n v="0"/>
    <n v="2.2742779167614282E-4"/>
    <n v="0.94999998799999996"/>
    <n v="0"/>
    <n v="0.21605639936320217"/>
    <x v="1"/>
  </r>
  <r>
    <n v="779488"/>
    <x v="1"/>
    <n v="116039"/>
    <x v="1"/>
    <x v="3"/>
    <x v="0"/>
    <x v="14"/>
    <n v="1006"/>
    <n v="1"/>
    <n v="1.31596639"/>
    <n v="1"/>
    <n v="0"/>
    <n v="9.9403578528827028E-4"/>
    <n v="1.31596639"/>
    <n v="0"/>
    <n v="1.3081176838966202"/>
    <x v="1"/>
  </r>
  <r>
    <n v="779573"/>
    <x v="1"/>
    <n v="116053"/>
    <x v="1"/>
    <x v="1"/>
    <x v="1"/>
    <x v="16"/>
    <n v="89527"/>
    <n v="24"/>
    <n v="32.289999960000003"/>
    <n v="1"/>
    <n v="0"/>
    <n v="2.6807555262658192E-4"/>
    <n v="1.3454166650000001"/>
    <n v="0"/>
    <n v="0.36067331598288788"/>
    <x v="1"/>
  </r>
  <r>
    <n v="779608"/>
    <x v="1"/>
    <n v="116059"/>
    <x v="1"/>
    <x v="1"/>
    <x v="1"/>
    <x v="0"/>
    <n v="2459"/>
    <n v="1"/>
    <n v="1.31596639"/>
    <n v="1"/>
    <n v="0"/>
    <n v="4.0666937779585197E-4"/>
    <n v="1.31596639"/>
    <n v="0"/>
    <n v="0.53516323302155355"/>
    <x v="1"/>
  </r>
  <r>
    <n v="779609"/>
    <x v="1"/>
    <n v="116059"/>
    <x v="1"/>
    <x v="1"/>
    <x v="1"/>
    <x v="0"/>
    <n v="7116"/>
    <n v="2"/>
    <n v="1.730000019"/>
    <n v="1"/>
    <n v="1"/>
    <n v="2.8105677346824059E-4"/>
    <n v="0.8650000095"/>
    <n v="1.730000019"/>
    <n v="0.24311411172006744"/>
    <x v="4"/>
  </r>
  <r>
    <n v="779622"/>
    <x v="1"/>
    <n v="116061"/>
    <x v="1"/>
    <x v="0"/>
    <x v="1"/>
    <x v="0"/>
    <n v="8613"/>
    <n v="1"/>
    <n v="0.88999998599999997"/>
    <n v="2"/>
    <n v="0"/>
    <n v="1.1610356437942645E-4"/>
    <n v="0.88999998599999997"/>
    <n v="0"/>
    <n v="0.10333217067223964"/>
    <x v="1"/>
  </r>
  <r>
    <n v="779631"/>
    <x v="1"/>
    <n v="116063"/>
    <x v="1"/>
    <x v="1"/>
    <x v="1"/>
    <x v="1"/>
    <n v="9730"/>
    <n v="1"/>
    <n v="1.3799999949999999"/>
    <n v="1"/>
    <n v="0"/>
    <n v="1.0277492291880781E-4"/>
    <n v="1.3799999949999999"/>
    <n v="0"/>
    <n v="0.14182939311408016"/>
    <x v="1"/>
  </r>
  <r>
    <n v="779644"/>
    <x v="1"/>
    <n v="116065"/>
    <x v="1"/>
    <x v="0"/>
    <x v="1"/>
    <x v="1"/>
    <n v="51816"/>
    <n v="8"/>
    <n v="10.229999899999999"/>
    <n v="2"/>
    <n v="1"/>
    <n v="1.5439246564767639E-4"/>
    <n v="1.2787499874999999"/>
    <n v="10.229999899999999"/>
    <n v="0.19742936351706036"/>
    <x v="18"/>
  </r>
  <r>
    <n v="779645"/>
    <x v="1"/>
    <n v="116065"/>
    <x v="1"/>
    <x v="0"/>
    <x v="1"/>
    <x v="1"/>
    <n v="27289"/>
    <n v="3"/>
    <n v="4.4299998279999997"/>
    <n v="1"/>
    <n v="0"/>
    <n v="1.0993440580453663E-4"/>
    <n v="1.4766666093333332"/>
    <n v="0"/>
    <n v="0.16233646626845979"/>
    <x v="1"/>
  </r>
  <r>
    <n v="779715"/>
    <x v="1"/>
    <n v="116077"/>
    <x v="1"/>
    <x v="0"/>
    <x v="1"/>
    <x v="4"/>
    <n v="20409"/>
    <n v="4"/>
    <n v="3.829999924"/>
    <n v="1"/>
    <n v="0"/>
    <n v="1.9599196432946249E-4"/>
    <n v="0.957499981"/>
    <n v="0"/>
    <n v="0.18766230212161303"/>
    <x v="1"/>
  </r>
  <r>
    <n v="779716"/>
    <x v="1"/>
    <n v="116077"/>
    <x v="1"/>
    <x v="0"/>
    <x v="1"/>
    <x v="4"/>
    <n v="8044"/>
    <n v="1"/>
    <n v="1.1100000139999999"/>
    <n v="1"/>
    <n v="0"/>
    <n v="1.2431626056688214E-4"/>
    <n v="1.1100000139999999"/>
    <n v="0"/>
    <n v="0.13799105096966682"/>
    <x v="1"/>
  </r>
  <r>
    <n v="779738"/>
    <x v="1"/>
    <n v="116081"/>
    <x v="1"/>
    <x v="0"/>
    <x v="1"/>
    <x v="3"/>
    <n v="15645"/>
    <n v="4"/>
    <n v="5.3499999049999998"/>
    <n v="1"/>
    <n v="0"/>
    <n v="2.5567273889421543E-4"/>
    <n v="1.3374999762499999"/>
    <n v="0"/>
    <n v="0.34196228219878549"/>
    <x v="1"/>
  </r>
  <r>
    <n v="779778"/>
    <x v="1"/>
    <n v="116087"/>
    <x v="1"/>
    <x v="0"/>
    <x v="1"/>
    <x v="6"/>
    <n v="2466"/>
    <n v="1"/>
    <n v="1.31596639"/>
    <n v="2"/>
    <n v="2"/>
    <n v="4.0551500405515005E-4"/>
    <n v="1.31596639"/>
    <n v="0.65798319500000002"/>
    <n v="0.53364411597729111"/>
    <x v="17"/>
  </r>
  <r>
    <n v="779789"/>
    <x v="1"/>
    <n v="116089"/>
    <x v="1"/>
    <x v="3"/>
    <x v="0"/>
    <x v="16"/>
    <n v="11611"/>
    <n v="3"/>
    <n v="3.9500000480000002"/>
    <n v="1"/>
    <n v="1"/>
    <n v="2.5837567823615537E-4"/>
    <n v="1.3166666826666666"/>
    <n v="3.9500000480000002"/>
    <n v="0.34019464714494879"/>
    <x v="8"/>
  </r>
  <r>
    <n v="779824"/>
    <x v="1"/>
    <n v="116095"/>
    <x v="1"/>
    <x v="3"/>
    <x v="0"/>
    <x v="7"/>
    <n v="9375"/>
    <n v="3"/>
    <n v="4.0199999809999998"/>
    <n v="1"/>
    <n v="0"/>
    <n v="3.2000000000000003E-4"/>
    <n v="1.3399999936666667"/>
    <n v="0"/>
    <n v="0.42879999797333329"/>
    <x v="1"/>
  </r>
  <r>
    <n v="779871"/>
    <x v="1"/>
    <n v="116103"/>
    <x v="1"/>
    <x v="0"/>
    <x v="1"/>
    <x v="11"/>
    <n v="4402"/>
    <n v="1"/>
    <n v="1.3300000430000001"/>
    <n v="1"/>
    <n v="1"/>
    <n v="2.2716946842344388E-4"/>
    <n v="1.3300000430000001"/>
    <n v="1.3300000430000001"/>
    <n v="0.3021354027714675"/>
    <x v="0"/>
  </r>
  <r>
    <n v="779918"/>
    <x v="1"/>
    <n v="116111"/>
    <x v="1"/>
    <x v="0"/>
    <x v="1"/>
    <x v="12"/>
    <n v="8469"/>
    <n v="2"/>
    <n v="3.0899999139999998"/>
    <n v="1"/>
    <n v="0"/>
    <n v="2.3615539024678239E-4"/>
    <n v="1.5449999569999999"/>
    <n v="0"/>
    <n v="0.36486006777659702"/>
    <x v="1"/>
  </r>
  <r>
    <n v="779922"/>
    <x v="1"/>
    <n v="116111"/>
    <x v="1"/>
    <x v="0"/>
    <x v="1"/>
    <x v="12"/>
    <n v="5823"/>
    <n v="1"/>
    <n v="1.4199999569999999"/>
    <n v="1"/>
    <n v="1"/>
    <n v="1.7173278378842521E-4"/>
    <n v="1.4199999569999999"/>
    <n v="1.4199999569999999"/>
    <n v="0.2438605455950541"/>
    <x v="0"/>
  </r>
  <r>
    <n v="779944"/>
    <x v="1"/>
    <n v="116115"/>
    <x v="1"/>
    <x v="1"/>
    <x v="0"/>
    <x v="16"/>
    <n v="2549"/>
    <n v="1"/>
    <n v="1.31596639"/>
    <n v="1"/>
    <n v="0"/>
    <n v="3.9231071008238524E-4"/>
    <n v="1.31596639"/>
    <n v="0"/>
    <n v="0.51626770890545315"/>
    <x v="1"/>
  </r>
  <r>
    <n v="779979"/>
    <x v="1"/>
    <n v="116121"/>
    <x v="1"/>
    <x v="1"/>
    <x v="0"/>
    <x v="1"/>
    <n v="25817"/>
    <n v="4"/>
    <n v="6.0199999809999998"/>
    <n v="1"/>
    <n v="0"/>
    <n v="1.5493666963628617E-4"/>
    <n v="1.5049999952499999"/>
    <n v="0"/>
    <n v="0.23317968706666148"/>
    <x v="1"/>
  </r>
  <r>
    <n v="779995"/>
    <x v="1"/>
    <n v="116123"/>
    <x v="1"/>
    <x v="0"/>
    <x v="1"/>
    <x v="2"/>
    <n v="1961"/>
    <n v="1"/>
    <n v="1.31596639"/>
    <n v="1"/>
    <n v="0"/>
    <n v="5.099439061703213E-4"/>
    <n v="1.31596639"/>
    <n v="0"/>
    <n v="0.67106904130545642"/>
    <x v="1"/>
  </r>
  <r>
    <n v="780064"/>
    <x v="1"/>
    <n v="116135"/>
    <x v="1"/>
    <x v="0"/>
    <x v="1"/>
    <x v="22"/>
    <n v="2554"/>
    <n v="1"/>
    <n v="1.31596639"/>
    <n v="1"/>
    <n v="0"/>
    <n v="3.9154267815191856E-4"/>
    <n v="1.31596639"/>
    <n v="0"/>
    <n v="0.51525700469851221"/>
    <x v="1"/>
  </r>
  <r>
    <n v="780104"/>
    <x v="1"/>
    <n v="116147"/>
    <x v="1"/>
    <x v="0"/>
    <x v="1"/>
    <x v="15"/>
    <n v="4971"/>
    <n v="1"/>
    <n v="1.230000019"/>
    <n v="1"/>
    <n v="1"/>
    <n v="2.011667672500503E-4"/>
    <n v="1.230000019"/>
    <n v="1.230000019"/>
    <n v="0.2474351275397304"/>
    <x v="0"/>
  </r>
  <r>
    <n v="780199"/>
    <x v="1"/>
    <n v="116163"/>
    <x v="1"/>
    <x v="1"/>
    <x v="1"/>
    <x v="20"/>
    <n v="1030"/>
    <n v="1"/>
    <n v="1.31596639"/>
    <n v="1"/>
    <n v="1"/>
    <n v="9.7087378640776695E-4"/>
    <n v="1.31596639"/>
    <n v="1.31596639"/>
    <n v="1.2776372718446602"/>
    <x v="0"/>
  </r>
  <r>
    <n v="780318"/>
    <x v="1"/>
    <n v="116183"/>
    <x v="1"/>
    <x v="3"/>
    <x v="1"/>
    <x v="4"/>
    <n v="162341"/>
    <n v="56"/>
    <n v="77.079999689999994"/>
    <n v="3"/>
    <n v="0"/>
    <n v="3.4495290776821627E-4"/>
    <n v="1.376428565892857"/>
    <n v="0"/>
    <n v="0.47480303613997693"/>
    <x v="1"/>
  </r>
  <r>
    <n v="780323"/>
    <x v="1"/>
    <n v="116183"/>
    <x v="1"/>
    <x v="3"/>
    <x v="1"/>
    <x v="4"/>
    <n v="24542"/>
    <n v="7"/>
    <n v="9.3299999239999991"/>
    <n v="1"/>
    <n v="0"/>
    <n v="2.8522532800912719E-4"/>
    <n v="1.3328571319999998"/>
    <n v="0"/>
    <n v="0.38016461266400453"/>
    <x v="1"/>
  </r>
  <r>
    <n v="780486"/>
    <x v="1"/>
    <n v="116216"/>
    <x v="1"/>
    <x v="0"/>
    <x v="1"/>
    <x v="14"/>
    <n v="2879"/>
    <n v="1"/>
    <n v="1.31596639"/>
    <n v="1"/>
    <n v="1"/>
    <n v="3.4734282737061478E-4"/>
    <n v="1.31596639"/>
    <n v="1.31596639"/>
    <n v="0.45709148662730115"/>
    <x v="0"/>
  </r>
  <r>
    <n v="780498"/>
    <x v="1"/>
    <n v="116218"/>
    <x v="1"/>
    <x v="0"/>
    <x v="1"/>
    <x v="21"/>
    <n v="13621"/>
    <n v="3"/>
    <n v="4.0900000329999999"/>
    <n v="1"/>
    <n v="0"/>
    <n v="2.202481462447691E-4"/>
    <n v="1.3633333443333333"/>
    <n v="0"/>
    <n v="0.30027164180309812"/>
    <x v="1"/>
  </r>
  <r>
    <n v="780511"/>
    <x v="1"/>
    <n v="116220"/>
    <x v="1"/>
    <x v="0"/>
    <x v="1"/>
    <x v="13"/>
    <n v="6175"/>
    <n v="1"/>
    <n v="1.3700000050000001"/>
    <n v="2"/>
    <n v="1"/>
    <n v="1.6194331983805668E-4"/>
    <n v="1.3700000050000001"/>
    <n v="1.3700000050000001"/>
    <n v="0.22186234898785426"/>
    <x v="0"/>
  </r>
  <r>
    <n v="780629"/>
    <x v="1"/>
    <n v="116240"/>
    <x v="1"/>
    <x v="0"/>
    <x v="1"/>
    <x v="3"/>
    <n v="2963"/>
    <n v="1"/>
    <n v="1.31596639"/>
    <n v="1"/>
    <n v="0"/>
    <n v="3.3749578130273371E-4"/>
    <n v="1.31596639"/>
    <n v="0"/>
    <n v="0.44413310496118802"/>
    <x v="1"/>
  </r>
  <r>
    <n v="780653"/>
    <x v="1"/>
    <n v="116244"/>
    <x v="1"/>
    <x v="0"/>
    <x v="1"/>
    <x v="4"/>
    <n v="9076"/>
    <n v="1"/>
    <n v="1.3799999949999999"/>
    <n v="1"/>
    <n v="1"/>
    <n v="1.1018069634200089E-4"/>
    <n v="1.3799999949999999"/>
    <n v="1.3799999949999999"/>
    <n v="0.15204936040105774"/>
    <x v="0"/>
  </r>
  <r>
    <n v="780655"/>
    <x v="1"/>
    <n v="116244"/>
    <x v="1"/>
    <x v="0"/>
    <x v="1"/>
    <x v="4"/>
    <n v="20941"/>
    <n v="4"/>
    <n v="5.9099999670000001"/>
    <n v="1"/>
    <n v="1"/>
    <n v="1.9101284561386754E-4"/>
    <n v="1.47749999175"/>
    <n v="5.9099999670000001"/>
    <n v="0.28222147781863333"/>
    <x v="3"/>
  </r>
  <r>
    <n v="780666"/>
    <x v="1"/>
    <n v="116246"/>
    <x v="1"/>
    <x v="3"/>
    <x v="1"/>
    <x v="16"/>
    <n v="3462"/>
    <n v="1"/>
    <n v="1.31596639"/>
    <n v="1"/>
    <n v="0"/>
    <n v="2.8885037550548814E-4"/>
    <n v="1.31596639"/>
    <n v="0"/>
    <n v="0.38011738590410166"/>
    <x v="1"/>
  </r>
  <r>
    <n v="780681"/>
    <x v="1"/>
    <n v="116248"/>
    <x v="1"/>
    <x v="0"/>
    <x v="1"/>
    <x v="18"/>
    <n v="4073"/>
    <n v="1"/>
    <n v="1.31596639"/>
    <n v="1"/>
    <n v="1"/>
    <n v="2.4551927326295114E-4"/>
    <n v="1.31596639"/>
    <n v="1.31596639"/>
    <n v="0.32309511171126931"/>
    <x v="0"/>
  </r>
  <r>
    <n v="780700"/>
    <x v="1"/>
    <n v="116252"/>
    <x v="1"/>
    <x v="0"/>
    <x v="1"/>
    <x v="5"/>
    <n v="3745"/>
    <n v="1"/>
    <n v="1.31596639"/>
    <n v="1"/>
    <n v="0"/>
    <n v="2.6702269692923899E-4"/>
    <n v="1.31596639"/>
    <n v="0"/>
    <n v="0.35139289452603473"/>
    <x v="1"/>
  </r>
  <r>
    <n v="780748"/>
    <x v="1"/>
    <n v="116265"/>
    <x v="1"/>
    <x v="0"/>
    <x v="1"/>
    <x v="9"/>
    <n v="830"/>
    <n v="1"/>
    <n v="1.31596639"/>
    <n v="1"/>
    <n v="0"/>
    <n v="1.2048192771084338E-3"/>
    <n v="1.31596639"/>
    <n v="0"/>
    <n v="1.5855016746987953"/>
    <x v="1"/>
  </r>
  <r>
    <n v="780759"/>
    <x v="1"/>
    <n v="116267"/>
    <x v="1"/>
    <x v="3"/>
    <x v="1"/>
    <x v="12"/>
    <n v="2912"/>
    <n v="1"/>
    <n v="1.31596639"/>
    <n v="1"/>
    <n v="0"/>
    <n v="3.4340659340659343E-4"/>
    <n v="1.31596639"/>
    <n v="0"/>
    <n v="0.45191153502747256"/>
    <x v="1"/>
  </r>
  <r>
    <n v="780760"/>
    <x v="1"/>
    <n v="116267"/>
    <x v="1"/>
    <x v="3"/>
    <x v="1"/>
    <x v="12"/>
    <n v="17167"/>
    <n v="5"/>
    <n v="6.9100000860000002"/>
    <n v="1"/>
    <n v="0"/>
    <n v="2.9125648045669016E-4"/>
    <n v="1.3820000172"/>
    <n v="0"/>
    <n v="0.40251646100075728"/>
    <x v="1"/>
  </r>
  <r>
    <n v="780797"/>
    <x v="1"/>
    <n v="116273"/>
    <x v="1"/>
    <x v="0"/>
    <x v="1"/>
    <x v="22"/>
    <n v="24491"/>
    <n v="7"/>
    <n v="9.5399999619999996"/>
    <n v="1"/>
    <n v="0"/>
    <n v="2.8581928055203954E-4"/>
    <n v="1.3628571374285714"/>
    <n v="0"/>
    <n v="0.38953084651504633"/>
    <x v="1"/>
  </r>
  <r>
    <n v="780799"/>
    <x v="1"/>
    <n v="116273"/>
    <x v="1"/>
    <x v="0"/>
    <x v="1"/>
    <x v="22"/>
    <n v="44699"/>
    <n v="13"/>
    <n v="17.300000369999999"/>
    <n v="2"/>
    <n v="0"/>
    <n v="2.9083424685115997E-4"/>
    <n v="1.3307692592307692"/>
    <n v="0"/>
    <n v="0.38703327524105685"/>
    <x v="1"/>
  </r>
  <r>
    <n v="780821"/>
    <x v="1"/>
    <n v="116277"/>
    <x v="1"/>
    <x v="0"/>
    <x v="1"/>
    <x v="20"/>
    <n v="6469"/>
    <n v="2"/>
    <n v="1.309999943"/>
    <n v="1"/>
    <n v="0"/>
    <n v="3.0916679548616477E-4"/>
    <n v="0.6549999715"/>
    <n v="0"/>
    <n v="0.20250424223218427"/>
    <x v="1"/>
  </r>
  <r>
    <n v="780830"/>
    <x v="1"/>
    <n v="116279"/>
    <x v="1"/>
    <x v="3"/>
    <x v="1"/>
    <x v="1"/>
    <n v="16053"/>
    <n v="3"/>
    <n v="4.079999924"/>
    <n v="1"/>
    <n v="1"/>
    <n v="1.8688095683049897E-4"/>
    <n v="1.3599999746666667"/>
    <n v="4.079999924"/>
    <n v="0.25415809655516103"/>
    <x v="8"/>
  </r>
  <r>
    <n v="780835"/>
    <x v="1"/>
    <n v="116279"/>
    <x v="1"/>
    <x v="3"/>
    <x v="1"/>
    <x v="1"/>
    <n v="54724"/>
    <n v="12"/>
    <n v="17.929999949999999"/>
    <n v="1"/>
    <n v="1"/>
    <n v="2.1928221621226519E-4"/>
    <n v="1.4941666624999999"/>
    <n v="17.929999949999999"/>
    <n v="0.32764417714348365"/>
    <x v="7"/>
  </r>
  <r>
    <n v="780867"/>
    <x v="1"/>
    <n v="116285"/>
    <x v="1"/>
    <x v="0"/>
    <x v="1"/>
    <x v="10"/>
    <n v="4706"/>
    <n v="1"/>
    <n v="1.2200000289999999"/>
    <n v="1"/>
    <n v="0"/>
    <n v="2.1249468763280918E-4"/>
    <n v="1.2200000289999999"/>
    <n v="0"/>
    <n v="0.25924352507437315"/>
    <x v="1"/>
  </r>
  <r>
    <n v="780974"/>
    <x v="1"/>
    <n v="116303"/>
    <x v="1"/>
    <x v="2"/>
    <x v="1"/>
    <x v="11"/>
    <n v="8316"/>
    <n v="3"/>
    <n v="4.5699999330000001"/>
    <n v="1"/>
    <n v="1"/>
    <n v="3.6075036075036075E-4"/>
    <n v="1.523333311"/>
    <n v="4.5699999330000001"/>
    <n v="0.54954304148629152"/>
    <x v="8"/>
  </r>
  <r>
    <n v="781066"/>
    <x v="1"/>
    <n v="116323"/>
    <x v="1"/>
    <x v="2"/>
    <x v="1"/>
    <x v="22"/>
    <n v="5794"/>
    <n v="2"/>
    <n v="2.2699999809999998"/>
    <n v="1"/>
    <n v="0"/>
    <n v="3.4518467380048324E-4"/>
    <n v="1.1349999904999999"/>
    <n v="0"/>
    <n v="0.39178460148429406"/>
    <x v="1"/>
  </r>
  <r>
    <n v="781114"/>
    <x v="1"/>
    <n v="116331"/>
    <x v="1"/>
    <x v="2"/>
    <x v="1"/>
    <x v="12"/>
    <n v="4813"/>
    <n v="1"/>
    <n v="1.0299999710000001"/>
    <n v="1"/>
    <n v="0"/>
    <n v="2.0777062123415748E-4"/>
    <n v="1.0299999710000001"/>
    <n v="0"/>
    <n v="0.21400373384583421"/>
    <x v="1"/>
  </r>
  <r>
    <n v="781159"/>
    <x v="1"/>
    <n v="116339"/>
    <x v="1"/>
    <x v="2"/>
    <x v="1"/>
    <x v="16"/>
    <n v="85285"/>
    <n v="26"/>
    <n v="36.130000350000003"/>
    <n v="1"/>
    <n v="0"/>
    <n v="3.0486017470833087E-4"/>
    <n v="1.3896153980769232"/>
    <n v="0"/>
    <n v="0.42363839303511758"/>
    <x v="1"/>
  </r>
  <r>
    <n v="781162"/>
    <x v="1"/>
    <n v="116339"/>
    <x v="1"/>
    <x v="2"/>
    <x v="1"/>
    <x v="16"/>
    <n v="5839"/>
    <n v="1"/>
    <n v="1.3700000050000001"/>
    <n v="1"/>
    <n v="0"/>
    <n v="1.7126220243192326E-4"/>
    <n v="1.3700000050000001"/>
    <n v="0"/>
    <n v="0.23462921818804591"/>
    <x v="1"/>
  </r>
  <r>
    <n v="781175"/>
    <x v="1"/>
    <n v="116341"/>
    <x v="1"/>
    <x v="2"/>
    <x v="1"/>
    <x v="0"/>
    <n v="5859"/>
    <n v="1"/>
    <n v="1.539999962"/>
    <n v="1"/>
    <n v="0"/>
    <n v="1.7067759003242875E-4"/>
    <n v="1.539999962"/>
    <n v="0"/>
    <n v="0.26284348216419184"/>
    <x v="1"/>
  </r>
  <r>
    <n v="781187"/>
    <x v="1"/>
    <n v="116343"/>
    <x v="1"/>
    <x v="2"/>
    <x v="1"/>
    <x v="1"/>
    <n v="164118"/>
    <n v="41"/>
    <n v="59.069999930000002"/>
    <n v="1"/>
    <n v="0"/>
    <n v="2.4982025128261374E-4"/>
    <n v="1.4407317056097562"/>
    <n v="0"/>
    <n v="0.35992395672625793"/>
    <x v="1"/>
  </r>
  <r>
    <n v="781195"/>
    <x v="1"/>
    <n v="116345"/>
    <x v="1"/>
    <x v="1"/>
    <x v="1"/>
    <x v="13"/>
    <n v="18234"/>
    <n v="6"/>
    <n v="7.8100000620000003"/>
    <n v="1"/>
    <n v="0"/>
    <n v="3.2905561039815728E-4"/>
    <n v="1.301666677"/>
    <n v="0"/>
    <n v="0.42832072293517609"/>
    <x v="1"/>
  </r>
  <r>
    <n v="781207"/>
    <x v="1"/>
    <n v="116347"/>
    <x v="1"/>
    <x v="1"/>
    <x v="1"/>
    <x v="21"/>
    <n v="2755"/>
    <n v="1"/>
    <n v="1.31596639"/>
    <n v="1"/>
    <n v="0"/>
    <n v="3.6297640653357529E-4"/>
    <n v="1.31596639"/>
    <n v="0"/>
    <n v="0.47766475136116154"/>
    <x v="1"/>
  </r>
  <r>
    <n v="781303"/>
    <x v="1"/>
    <n v="116363"/>
    <x v="1"/>
    <x v="1"/>
    <x v="1"/>
    <x v="5"/>
    <n v="73676"/>
    <n v="20"/>
    <n v="28.5"/>
    <n v="1"/>
    <n v="0"/>
    <n v="2.7145881969705196E-4"/>
    <n v="1.425"/>
    <n v="0"/>
    <n v="0.38682881806829905"/>
    <x v="1"/>
  </r>
  <r>
    <n v="781305"/>
    <x v="1"/>
    <n v="116363"/>
    <x v="1"/>
    <x v="1"/>
    <x v="1"/>
    <x v="5"/>
    <n v="18421"/>
    <n v="7"/>
    <n v="10.079999920000001"/>
    <n v="1"/>
    <n v="0"/>
    <n v="3.8000108571738776E-4"/>
    <n v="1.4399999885714287"/>
    <n v="0"/>
    <n v="0.54720155909016888"/>
    <x v="1"/>
  </r>
  <r>
    <n v="781327"/>
    <x v="1"/>
    <n v="116367"/>
    <x v="1"/>
    <x v="1"/>
    <x v="1"/>
    <x v="4"/>
    <n v="164754"/>
    <n v="49"/>
    <n v="67.97999978"/>
    <n v="2"/>
    <n v="1"/>
    <n v="2.9741311288345048E-4"/>
    <n v="1.3873469342857143"/>
    <n v="67.97999978"/>
    <n v="0.4126151703752261"/>
    <x v="22"/>
  </r>
  <r>
    <n v="781353"/>
    <x v="1"/>
    <n v="116371"/>
    <x v="1"/>
    <x v="1"/>
    <x v="1"/>
    <x v="16"/>
    <n v="7449"/>
    <n v="1"/>
    <n v="1.6399999860000001"/>
    <n v="1"/>
    <n v="1"/>
    <n v="1.3424620754463686E-4"/>
    <n v="1.6399999860000001"/>
    <n v="1.6399999860000001"/>
    <n v="0.22016377849375754"/>
    <x v="0"/>
  </r>
  <r>
    <n v="781354"/>
    <x v="1"/>
    <n v="116371"/>
    <x v="1"/>
    <x v="1"/>
    <x v="1"/>
    <x v="16"/>
    <n v="6424"/>
    <n v="1"/>
    <n v="0.52999997099999996"/>
    <n v="1"/>
    <n v="0"/>
    <n v="1.5566625155666251E-4"/>
    <n v="0.52999997099999996"/>
    <n v="0"/>
    <n v="8.2503108810709838E-2"/>
    <x v="1"/>
  </r>
  <r>
    <n v="781438"/>
    <x v="1"/>
    <n v="116385"/>
    <x v="1"/>
    <x v="0"/>
    <x v="0"/>
    <x v="13"/>
    <n v="2086"/>
    <n v="1"/>
    <n v="1.31596639"/>
    <n v="1"/>
    <n v="0"/>
    <n v="4.7938638542665386E-4"/>
    <n v="1.31596639"/>
    <n v="0"/>
    <n v="0.63085637104506231"/>
    <x v="1"/>
  </r>
  <r>
    <n v="781470"/>
    <x v="1"/>
    <n v="116391"/>
    <x v="1"/>
    <x v="1"/>
    <x v="0"/>
    <x v="1"/>
    <n v="6016"/>
    <n v="1"/>
    <n v="1.31596639"/>
    <n v="1"/>
    <n v="0"/>
    <n v="1.6622340425531914E-4"/>
    <n v="1.31596639"/>
    <n v="0"/>
    <n v="0.21874441323138299"/>
    <x v="1"/>
  </r>
  <r>
    <n v="781499"/>
    <x v="1"/>
    <n v="116395"/>
    <x v="1"/>
    <x v="1"/>
    <x v="0"/>
    <x v="0"/>
    <n v="6412"/>
    <n v="1"/>
    <n v="1.3700000050000001"/>
    <n v="1"/>
    <n v="0"/>
    <n v="1.5595757953836556E-4"/>
    <n v="1.3700000050000001"/>
    <n v="0"/>
    <n v="0.21366188474734873"/>
    <x v="1"/>
  </r>
  <r>
    <n v="781508"/>
    <x v="1"/>
    <n v="116397"/>
    <x v="1"/>
    <x v="0"/>
    <x v="1"/>
    <x v="13"/>
    <n v="5040"/>
    <n v="1"/>
    <n v="1.440000057"/>
    <n v="1"/>
    <n v="0"/>
    <n v="1.9841269841269841E-4"/>
    <n v="1.440000057"/>
    <n v="0"/>
    <n v="0.28571429702380952"/>
    <x v="1"/>
  </r>
  <r>
    <n v="781556"/>
    <x v="1"/>
    <n v="116405"/>
    <x v="1"/>
    <x v="0"/>
    <x v="1"/>
    <x v="11"/>
    <n v="1772"/>
    <n v="1"/>
    <n v="1.31596639"/>
    <n v="1"/>
    <n v="0"/>
    <n v="5.6433408577878099E-4"/>
    <n v="1.31596639"/>
    <n v="0"/>
    <n v="0.74264468961625285"/>
    <x v="1"/>
  </r>
  <r>
    <n v="781559"/>
    <x v="1"/>
    <n v="116405"/>
    <x v="1"/>
    <x v="0"/>
    <x v="1"/>
    <x v="11"/>
    <n v="1783"/>
    <n v="1"/>
    <n v="1.31596639"/>
    <n v="1"/>
    <n v="0"/>
    <n v="5.6085249579360629E-4"/>
    <n v="1.31596639"/>
    <n v="0"/>
    <n v="0.73806303421200226"/>
    <x v="1"/>
  </r>
  <r>
    <n v="781606"/>
    <x v="1"/>
    <n v="116413"/>
    <x v="1"/>
    <x v="1"/>
    <x v="0"/>
    <x v="2"/>
    <n v="8200"/>
    <n v="3"/>
    <n v="3.9199999569999999"/>
    <n v="1"/>
    <n v="0"/>
    <n v="3.6585365853658537E-4"/>
    <n v="1.3066666523333332"/>
    <n v="0"/>
    <n v="0.47804877524390244"/>
    <x v="1"/>
  </r>
  <r>
    <n v="781690"/>
    <x v="1"/>
    <n v="116427"/>
    <x v="1"/>
    <x v="3"/>
    <x v="1"/>
    <x v="18"/>
    <n v="115896"/>
    <n v="38"/>
    <n v="49.440000060000003"/>
    <n v="1"/>
    <n v="0"/>
    <n v="3.2788016842686546E-4"/>
    <n v="1.3010526331578949"/>
    <n v="0"/>
    <n v="0.42658935649202734"/>
    <x v="1"/>
  </r>
  <r>
    <n v="781811"/>
    <x v="1"/>
    <n v="116447"/>
    <x v="1"/>
    <x v="1"/>
    <x v="1"/>
    <x v="1"/>
    <n v="10186"/>
    <n v="1"/>
    <n v="1.230000019"/>
    <n v="1"/>
    <n v="1"/>
    <n v="9.8173964264677014E-5"/>
    <n v="1.230000019"/>
    <n v="1.230000019"/>
    <n v="0.12075397791085804"/>
    <x v="0"/>
  </r>
  <r>
    <n v="781857"/>
    <x v="1"/>
    <n v="116455"/>
    <x v="1"/>
    <x v="0"/>
    <x v="0"/>
    <x v="2"/>
    <n v="9134"/>
    <n v="3"/>
    <n v="4.1800000669999999"/>
    <n v="2"/>
    <n v="0"/>
    <n v="3.2844317932997593E-4"/>
    <n v="1.3933333556666667"/>
    <n v="0"/>
    <n v="0.45763083720166409"/>
    <x v="1"/>
  </r>
  <r>
    <n v="781858"/>
    <x v="1"/>
    <n v="116455"/>
    <x v="1"/>
    <x v="0"/>
    <x v="0"/>
    <x v="2"/>
    <n v="3385"/>
    <n v="1"/>
    <n v="1.440000057"/>
    <n v="1"/>
    <n v="1"/>
    <n v="2.9542097488921711E-4"/>
    <n v="1.440000057"/>
    <n v="1.440000057"/>
    <n v="0.42540622067946826"/>
    <x v="0"/>
  </r>
  <r>
    <n v="781907"/>
    <x v="1"/>
    <n v="116463"/>
    <x v="1"/>
    <x v="3"/>
    <x v="1"/>
    <x v="10"/>
    <n v="1314"/>
    <n v="1"/>
    <n v="1.31596639"/>
    <n v="1"/>
    <n v="0"/>
    <n v="7.6103500761035003E-4"/>
    <n v="1.31596639"/>
    <n v="0"/>
    <n v="1.0014964916286149"/>
    <x v="1"/>
  </r>
  <r>
    <n v="781928"/>
    <x v="1"/>
    <n v="116467"/>
    <x v="1"/>
    <x v="0"/>
    <x v="0"/>
    <x v="12"/>
    <n v="2916"/>
    <n v="1"/>
    <n v="1.31596639"/>
    <n v="1"/>
    <n v="1"/>
    <n v="3.4293552812071328E-4"/>
    <n v="1.31596639"/>
    <n v="1.31596639"/>
    <n v="0.45129162894375863"/>
    <x v="0"/>
  </r>
  <r>
    <n v="781929"/>
    <x v="1"/>
    <n v="116467"/>
    <x v="1"/>
    <x v="0"/>
    <x v="0"/>
    <x v="12"/>
    <n v="6142"/>
    <n v="1"/>
    <n v="1.3300000430000001"/>
    <n v="1"/>
    <n v="0"/>
    <n v="1.6281341582546403E-4"/>
    <n v="1.3300000430000001"/>
    <n v="0"/>
    <n v="0.21654185004884402"/>
    <x v="1"/>
  </r>
  <r>
    <n v="781950"/>
    <x v="1"/>
    <n v="116471"/>
    <x v="1"/>
    <x v="0"/>
    <x v="1"/>
    <x v="2"/>
    <n v="1984"/>
    <n v="1"/>
    <n v="1.31596639"/>
    <n v="1"/>
    <n v="0"/>
    <n v="5.0403225806451612E-4"/>
    <n v="1.31596639"/>
    <n v="0"/>
    <n v="0.6632895110887097"/>
    <x v="1"/>
  </r>
  <r>
    <n v="781999"/>
    <x v="1"/>
    <n v="116479"/>
    <x v="1"/>
    <x v="0"/>
    <x v="0"/>
    <x v="9"/>
    <n v="9142"/>
    <n v="3"/>
    <n v="3.7499998809999999"/>
    <n v="1"/>
    <n v="0"/>
    <n v="3.2815576460293154E-4"/>
    <n v="1.2499999603333334"/>
    <n v="0"/>
    <n v="0.41019469273681908"/>
    <x v="1"/>
  </r>
  <r>
    <n v="782001"/>
    <x v="1"/>
    <n v="116479"/>
    <x v="1"/>
    <x v="0"/>
    <x v="0"/>
    <x v="9"/>
    <n v="5475"/>
    <n v="2"/>
    <n v="2.7300000190000002"/>
    <n v="1"/>
    <n v="1"/>
    <n v="3.6529680365296805E-4"/>
    <n v="1.3650000095000001"/>
    <n v="2.7300000190000002"/>
    <n v="0.49863014045662107"/>
    <x v="4"/>
  </r>
  <r>
    <n v="782022"/>
    <x v="1"/>
    <n v="116483"/>
    <x v="1"/>
    <x v="0"/>
    <x v="1"/>
    <x v="12"/>
    <n v="8254"/>
    <n v="2"/>
    <n v="2.3200000520000001"/>
    <n v="1"/>
    <n v="1"/>
    <n v="2.4230676035861401E-4"/>
    <n v="1.1600000260000001"/>
    <n v="2.3200000520000001"/>
    <n v="0.28107584831596805"/>
    <x v="4"/>
  </r>
  <r>
    <n v="782026"/>
    <x v="1"/>
    <n v="116483"/>
    <x v="1"/>
    <x v="0"/>
    <x v="1"/>
    <x v="12"/>
    <n v="5704"/>
    <n v="1"/>
    <n v="1.3200000519999999"/>
    <n v="1"/>
    <n v="0"/>
    <n v="1.7531556802244039E-4"/>
    <n v="1.3200000519999999"/>
    <n v="0"/>
    <n v="0.23141655890603086"/>
    <x v="1"/>
  </r>
  <r>
    <n v="782130"/>
    <x v="1"/>
    <n v="116501"/>
    <x v="1"/>
    <x v="0"/>
    <x v="1"/>
    <x v="1"/>
    <n v="7301"/>
    <n v="2"/>
    <n v="1.31596639"/>
    <n v="1"/>
    <n v="0"/>
    <n v="2.7393507738665936E-4"/>
    <n v="0.65798319500000002"/>
    <n v="0"/>
    <n v="0.1802446774414464"/>
    <x v="1"/>
  </r>
  <r>
    <n v="782134"/>
    <x v="1"/>
    <n v="116501"/>
    <x v="1"/>
    <x v="0"/>
    <x v="1"/>
    <x v="1"/>
    <n v="37873"/>
    <n v="5"/>
    <n v="6.1699999569999999"/>
    <n v="1"/>
    <n v="1"/>
    <n v="1.3202017268238586E-4"/>
    <n v="1.2339999913999999"/>
    <n v="6.1699999569999999"/>
    <n v="0.16291289195469066"/>
    <x v="9"/>
  </r>
  <r>
    <n v="782135"/>
    <x v="1"/>
    <n v="116501"/>
    <x v="1"/>
    <x v="0"/>
    <x v="1"/>
    <x v="1"/>
    <n v="25267"/>
    <n v="4"/>
    <n v="4.9400000569999998"/>
    <n v="2"/>
    <n v="1"/>
    <n v="1.5830925713381091E-4"/>
    <n v="1.2350000142499999"/>
    <n v="4.9400000569999998"/>
    <n v="0.19551193481616336"/>
    <x v="3"/>
  </r>
  <r>
    <n v="782171"/>
    <x v="1"/>
    <n v="116507"/>
    <x v="1"/>
    <x v="0"/>
    <x v="1"/>
    <x v="8"/>
    <n v="535"/>
    <n v="1"/>
    <n v="1.31596639"/>
    <n v="1"/>
    <n v="0"/>
    <n v="1.869158878504673E-3"/>
    <n v="1.31596639"/>
    <n v="0"/>
    <n v="2.4597502616822431"/>
    <x v="1"/>
  </r>
  <r>
    <n v="782180"/>
    <x v="1"/>
    <n v="116509"/>
    <x v="1"/>
    <x v="0"/>
    <x v="0"/>
    <x v="4"/>
    <n v="3396"/>
    <n v="1"/>
    <n v="1.31596639"/>
    <n v="1"/>
    <n v="0"/>
    <n v="2.9446407538280328E-4"/>
    <n v="1.31596639"/>
    <n v="0"/>
    <n v="0.38750482626619553"/>
    <x v="1"/>
  </r>
  <r>
    <n v="782219"/>
    <x v="1"/>
    <n v="116515"/>
    <x v="1"/>
    <x v="0"/>
    <x v="0"/>
    <x v="18"/>
    <n v="977"/>
    <n v="1"/>
    <n v="1.31596639"/>
    <n v="1"/>
    <n v="0"/>
    <n v="1.0235414534288639E-3"/>
    <n v="1.31596639"/>
    <n v="0"/>
    <n v="1.3469461514841352"/>
    <x v="1"/>
  </r>
  <r>
    <n v="782228"/>
    <x v="1"/>
    <n v="116517"/>
    <x v="1"/>
    <x v="2"/>
    <x v="1"/>
    <x v="13"/>
    <n v="12318"/>
    <n v="5"/>
    <n v="6.3400001530000001"/>
    <n v="1"/>
    <n v="1"/>
    <n v="4.0591005033284623E-4"/>
    <n v="1.2680000306000001"/>
    <n v="6.3400001530000001"/>
    <n v="0.5146939562428966"/>
    <x v="9"/>
  </r>
  <r>
    <n v="782242"/>
    <x v="1"/>
    <n v="116519"/>
    <x v="1"/>
    <x v="0"/>
    <x v="1"/>
    <x v="3"/>
    <n v="4783"/>
    <n v="1"/>
    <n v="0.86000001400000003"/>
    <n v="1"/>
    <n v="0"/>
    <n v="2.0907380305247751E-4"/>
    <n v="0.86000001400000003"/>
    <n v="0"/>
    <n v="0.17980347355216392"/>
    <x v="1"/>
  </r>
  <r>
    <n v="782275"/>
    <x v="1"/>
    <n v="116525"/>
    <x v="1"/>
    <x v="0"/>
    <x v="1"/>
    <x v="4"/>
    <n v="6475"/>
    <n v="1"/>
    <n v="1.3500000240000001"/>
    <n v="1"/>
    <n v="0"/>
    <n v="1.5444015444015445E-4"/>
    <n v="1.3500000240000001"/>
    <n v="0"/>
    <n v="0.20849421220077222"/>
    <x v="1"/>
  </r>
  <r>
    <n v="782337"/>
    <x v="1"/>
    <n v="116535"/>
    <x v="1"/>
    <x v="3"/>
    <x v="1"/>
    <x v="1"/>
    <n v="104578"/>
    <n v="29"/>
    <n v="39.25000095"/>
    <n v="1"/>
    <n v="1"/>
    <n v="2.7730497810246895E-4"/>
    <n v="1.3534483086206897"/>
    <n v="39.25000095"/>
    <n v="0.37531795358488401"/>
    <x v="23"/>
  </r>
  <r>
    <n v="782407"/>
    <x v="1"/>
    <n v="116547"/>
    <x v="1"/>
    <x v="3"/>
    <x v="1"/>
    <x v="16"/>
    <n v="33664"/>
    <n v="11"/>
    <n v="12.51000035"/>
    <n v="1"/>
    <n v="0"/>
    <n v="3.2675855513307982E-4"/>
    <n v="1.1372727590909091"/>
    <n v="0"/>
    <n v="0.37161360355275669"/>
    <x v="1"/>
  </r>
  <r>
    <n v="782443"/>
    <x v="1"/>
    <n v="116553"/>
    <x v="1"/>
    <x v="2"/>
    <x v="1"/>
    <x v="2"/>
    <n v="979"/>
    <n v="1"/>
    <n v="1.31596639"/>
    <n v="1"/>
    <n v="0"/>
    <n v="1.0214504596527069E-3"/>
    <n v="1.31596639"/>
    <n v="0"/>
    <n v="1.3441944739530134"/>
    <x v="1"/>
  </r>
  <r>
    <n v="782541"/>
    <x v="1"/>
    <n v="116569"/>
    <x v="1"/>
    <x v="2"/>
    <x v="1"/>
    <x v="3"/>
    <n v="7337"/>
    <n v="3"/>
    <n v="4.079999924"/>
    <n v="1"/>
    <n v="0"/>
    <n v="4.0888646585798008E-4"/>
    <n v="1.3599999746666667"/>
    <n v="0"/>
    <n v="0.55608558320839585"/>
    <x v="1"/>
  </r>
  <r>
    <n v="782587"/>
    <x v="1"/>
    <n v="116577"/>
    <x v="1"/>
    <x v="0"/>
    <x v="0"/>
    <x v="16"/>
    <n v="2499"/>
    <n v="1"/>
    <n v="1.31596639"/>
    <n v="1"/>
    <n v="0"/>
    <n v="4.0016006402561027E-4"/>
    <n v="1.31596639"/>
    <n v="0"/>
    <n v="0.5265971948779512"/>
    <x v="1"/>
  </r>
  <r>
    <n v="782647"/>
    <x v="1"/>
    <n v="116587"/>
    <x v="1"/>
    <x v="2"/>
    <x v="1"/>
    <x v="5"/>
    <n v="11244"/>
    <n v="3"/>
    <n v="4.5500001909999996"/>
    <n v="1"/>
    <n v="0"/>
    <n v="2.6680896478121667E-4"/>
    <n v="1.5166667303333332"/>
    <n v="0"/>
    <n v="0.40466028023834932"/>
    <x v="1"/>
  </r>
  <r>
    <n v="782658"/>
    <x v="1"/>
    <n v="116589"/>
    <x v="1"/>
    <x v="0"/>
    <x v="0"/>
    <x v="0"/>
    <n v="4827"/>
    <n v="1"/>
    <n v="1.31596639"/>
    <n v="1"/>
    <n v="0"/>
    <n v="2.0716801325875285E-4"/>
    <n v="1.31596639"/>
    <n v="0"/>
    <n v="0.27262614253159312"/>
    <x v="1"/>
  </r>
  <r>
    <n v="782694"/>
    <x v="1"/>
    <n v="116595"/>
    <x v="1"/>
    <x v="1"/>
    <x v="1"/>
    <x v="4"/>
    <n v="29035"/>
    <n v="7"/>
    <n v="8.9100000860000002"/>
    <n v="2"/>
    <n v="2"/>
    <n v="2.4108834165662132E-4"/>
    <n v="1.2728571551428571"/>
    <n v="4.4550000430000001"/>
    <n v="0.30687102069915623"/>
    <x v="24"/>
  </r>
  <r>
    <n v="782706"/>
    <x v="1"/>
    <n v="116597"/>
    <x v="1"/>
    <x v="1"/>
    <x v="1"/>
    <x v="8"/>
    <n v="761"/>
    <n v="1"/>
    <n v="1.31596639"/>
    <n v="1"/>
    <n v="0"/>
    <n v="1.3140604467805519E-3"/>
    <n v="1.31596639"/>
    <n v="0"/>
    <n v="1.72925938239159"/>
    <x v="1"/>
  </r>
  <r>
    <n v="782754"/>
    <x v="1"/>
    <n v="116605"/>
    <x v="1"/>
    <x v="1"/>
    <x v="1"/>
    <x v="18"/>
    <n v="6532"/>
    <n v="1"/>
    <n v="1.6100000139999999"/>
    <n v="1"/>
    <n v="0"/>
    <n v="1.5309246785058175E-4"/>
    <n v="1.6100000139999999"/>
    <n v="0"/>
    <n v="0.24647887538273117"/>
    <x v="1"/>
  </r>
  <r>
    <n v="782815"/>
    <x v="1"/>
    <n v="116615"/>
    <x v="1"/>
    <x v="2"/>
    <x v="1"/>
    <x v="16"/>
    <n v="11537"/>
    <n v="3"/>
    <n v="4.3000001909999996"/>
    <n v="1"/>
    <n v="0"/>
    <n v="2.6003293750541737E-4"/>
    <n v="1.433333397"/>
    <n v="0"/>
    <n v="0.37271389364652852"/>
    <x v="1"/>
  </r>
  <r>
    <n v="782816"/>
    <x v="1"/>
    <n v="116615"/>
    <x v="1"/>
    <x v="2"/>
    <x v="1"/>
    <x v="16"/>
    <n v="12183"/>
    <n v="3"/>
    <n v="2.869999945"/>
    <n v="1"/>
    <n v="0"/>
    <n v="2.4624476729869491E-4"/>
    <n v="0.95666664833333337"/>
    <n v="0"/>
    <n v="0.23557415620126407"/>
    <x v="1"/>
  </r>
  <r>
    <n v="782862"/>
    <x v="1"/>
    <n v="116623"/>
    <x v="1"/>
    <x v="1"/>
    <x v="1"/>
    <x v="21"/>
    <n v="5912"/>
    <n v="1"/>
    <n v="1.559999943"/>
    <n v="1"/>
    <n v="1"/>
    <n v="1.6914749661705008E-4"/>
    <n v="1.559999943"/>
    <n v="1.559999943"/>
    <n v="0.26387008508119081"/>
    <x v="0"/>
  </r>
  <r>
    <n v="950068"/>
    <x v="1"/>
    <n v="123438"/>
    <x v="1"/>
    <x v="0"/>
    <x v="0"/>
    <x v="16"/>
    <n v="4012"/>
    <n v="1"/>
    <n v="1.5700000519999999"/>
    <n v="1"/>
    <n v="0"/>
    <n v="2.4925224327018941E-4"/>
    <n v="1.5700000519999999"/>
    <n v="0"/>
    <n v="0.39132603489531403"/>
    <x v="1"/>
  </r>
  <r>
    <n v="950078"/>
    <x v="1"/>
    <n v="123440"/>
    <x v="1"/>
    <x v="0"/>
    <x v="0"/>
    <x v="1"/>
    <n v="12396"/>
    <n v="2"/>
    <n v="3.210000038"/>
    <n v="2"/>
    <n v="1"/>
    <n v="1.6134236850596966E-4"/>
    <n v="1.605000019"/>
    <n v="3.210000038"/>
    <n v="0.25895450451758634"/>
    <x v="4"/>
  </r>
  <r>
    <n v="950079"/>
    <x v="1"/>
    <n v="123440"/>
    <x v="1"/>
    <x v="0"/>
    <x v="0"/>
    <x v="1"/>
    <n v="3142"/>
    <n v="1"/>
    <n v="1.31596639"/>
    <n v="2"/>
    <n v="2"/>
    <n v="3.1826861871419476E-4"/>
    <n v="1.31596639"/>
    <n v="0.65798319500000002"/>
    <n v="0.41883080521960536"/>
    <x v="17"/>
  </r>
  <r>
    <n v="950099"/>
    <x v="1"/>
    <n v="123443"/>
    <x v="1"/>
    <x v="0"/>
    <x v="0"/>
    <x v="12"/>
    <n v="1120"/>
    <n v="1"/>
    <n v="1.31596639"/>
    <n v="1"/>
    <n v="0"/>
    <n v="8.9285714285714283E-4"/>
    <n v="1.31596639"/>
    <n v="0"/>
    <n v="1.1749699910714286"/>
    <x v="1"/>
  </r>
  <r>
    <n v="950109"/>
    <x v="1"/>
    <n v="123445"/>
    <x v="1"/>
    <x v="0"/>
    <x v="0"/>
    <x v="2"/>
    <n v="343"/>
    <n v="1"/>
    <n v="1.31596639"/>
    <n v="1"/>
    <n v="1"/>
    <n v="2.9154518950437317E-3"/>
    <n v="1.31596639"/>
    <n v="1.31596639"/>
    <n v="3.8366367055393589"/>
    <x v="0"/>
  </r>
  <r>
    <n v="950170"/>
    <x v="1"/>
    <n v="123455"/>
    <x v="1"/>
    <x v="0"/>
    <x v="0"/>
    <x v="0"/>
    <n v="1720"/>
    <n v="1"/>
    <n v="1.31596639"/>
    <n v="1"/>
    <n v="1"/>
    <n v="5.8139534883720929E-4"/>
    <n v="1.31596639"/>
    <n v="1.31596639"/>
    <n v="0.76509673837209302"/>
    <x v="0"/>
  </r>
  <r>
    <n v="950179"/>
    <x v="1"/>
    <n v="123457"/>
    <x v="1"/>
    <x v="0"/>
    <x v="0"/>
    <x v="1"/>
    <n v="3423"/>
    <n v="1"/>
    <n v="1.31596639"/>
    <n v="1"/>
    <n v="1"/>
    <n v="2.9214139643587495E-4"/>
    <n v="1.31596639"/>
    <n v="1.31596639"/>
    <n v="0.38444825883727723"/>
    <x v="0"/>
  </r>
  <r>
    <n v="950182"/>
    <x v="1"/>
    <n v="123457"/>
    <x v="1"/>
    <x v="0"/>
    <x v="0"/>
    <x v="1"/>
    <n v="3242"/>
    <n v="1"/>
    <n v="1.31596639"/>
    <n v="1"/>
    <n v="0"/>
    <n v="3.0845157310302283E-4"/>
    <n v="1.31596639"/>
    <n v="0"/>
    <n v="0.40591190314620607"/>
    <x v="1"/>
  </r>
  <r>
    <n v="950183"/>
    <x v="1"/>
    <n v="123457"/>
    <x v="1"/>
    <x v="0"/>
    <x v="0"/>
    <x v="1"/>
    <n v="15720"/>
    <n v="1"/>
    <n v="1.3799999949999999"/>
    <n v="1"/>
    <n v="0"/>
    <n v="6.3613231552162849E-5"/>
    <n v="1.3799999949999999"/>
    <n v="0"/>
    <n v="8.778625922391857E-2"/>
    <x v="1"/>
  </r>
  <r>
    <n v="950200"/>
    <x v="1"/>
    <n v="123460"/>
    <x v="1"/>
    <x v="0"/>
    <x v="0"/>
    <x v="16"/>
    <n v="1217"/>
    <n v="1"/>
    <n v="1.31596639"/>
    <n v="1"/>
    <n v="1"/>
    <n v="8.2169268693508624E-4"/>
    <n v="1.31596639"/>
    <n v="1.31596639"/>
    <n v="1.0813199589153657"/>
    <x v="0"/>
  </r>
  <r>
    <n v="950224"/>
    <x v="1"/>
    <n v="123464"/>
    <x v="1"/>
    <x v="2"/>
    <x v="0"/>
    <x v="2"/>
    <n v="2367"/>
    <n v="2"/>
    <n v="2.8399999139999998"/>
    <n v="1"/>
    <n v="1"/>
    <n v="8.449514152936206E-4"/>
    <n v="1.4199999569999999"/>
    <n v="2.8399999139999998"/>
    <n v="1.1998309733840302"/>
    <x v="4"/>
  </r>
  <r>
    <n v="950326"/>
    <x v="1"/>
    <n v="123481"/>
    <x v="1"/>
    <x v="1"/>
    <x v="0"/>
    <x v="1"/>
    <n v="6607"/>
    <n v="1"/>
    <n v="1.3200000519999999"/>
    <n v="2"/>
    <n v="0"/>
    <n v="1.5135462388375965E-4"/>
    <n v="1.3200000519999999"/>
    <n v="0"/>
    <n v="0.19978811139700317"/>
    <x v="1"/>
  </r>
  <r>
    <n v="950345"/>
    <x v="1"/>
    <n v="123484"/>
    <x v="1"/>
    <x v="0"/>
    <x v="0"/>
    <x v="21"/>
    <n v="616"/>
    <n v="1"/>
    <n v="1.31596639"/>
    <n v="1"/>
    <n v="0"/>
    <n v="1.6233766233766235E-3"/>
    <n v="1.31596639"/>
    <n v="0"/>
    <n v="2.1363090746753248"/>
    <x v="1"/>
  </r>
  <r>
    <n v="950452"/>
    <x v="1"/>
    <n v="123502"/>
    <x v="1"/>
    <x v="3"/>
    <x v="0"/>
    <x v="1"/>
    <n v="5537"/>
    <n v="1"/>
    <n v="1.519999981"/>
    <n v="1"/>
    <n v="0"/>
    <n v="1.8060321473722233E-4"/>
    <n v="1.519999981"/>
    <n v="0"/>
    <n v="0.27451688296911686"/>
    <x v="1"/>
  </r>
  <r>
    <n v="950463"/>
    <x v="1"/>
    <n v="123504"/>
    <x v="1"/>
    <x v="3"/>
    <x v="0"/>
    <x v="0"/>
    <n v="818"/>
    <n v="1"/>
    <n v="1.31596639"/>
    <n v="1"/>
    <n v="0"/>
    <n v="1.2224938875305623E-3"/>
    <n v="1.31596639"/>
    <n v="0"/>
    <n v="1.6087608679706602"/>
    <x v="1"/>
  </r>
  <r>
    <n v="950495"/>
    <x v="1"/>
    <n v="123509"/>
    <x v="1"/>
    <x v="3"/>
    <x v="0"/>
    <x v="10"/>
    <n v="1909"/>
    <n v="1"/>
    <n v="0.980000019"/>
    <n v="1"/>
    <n v="0"/>
    <n v="5.2383446830801469E-4"/>
    <n v="0.980000019"/>
    <n v="0"/>
    <n v="0.51335778889470929"/>
    <x v="1"/>
  </r>
  <r>
    <n v="950521"/>
    <x v="1"/>
    <n v="123514"/>
    <x v="1"/>
    <x v="0"/>
    <x v="0"/>
    <x v="10"/>
    <n v="351"/>
    <n v="1"/>
    <n v="1.31596639"/>
    <n v="1"/>
    <n v="0"/>
    <n v="2.8490028490028491E-3"/>
    <n v="1.31596639"/>
    <n v="0"/>
    <n v="3.7491919943019942"/>
    <x v="1"/>
  </r>
  <r>
    <n v="950531"/>
    <x v="1"/>
    <n v="123515"/>
    <x v="1"/>
    <x v="3"/>
    <x v="0"/>
    <x v="22"/>
    <n v="572"/>
    <n v="1"/>
    <n v="1.31596639"/>
    <n v="1"/>
    <n v="0"/>
    <n v="1.7482517482517483E-3"/>
    <n v="1.31596639"/>
    <n v="0"/>
    <n v="2.300640541958042"/>
    <x v="1"/>
  </r>
  <r>
    <n v="950537"/>
    <x v="1"/>
    <n v="123516"/>
    <x v="1"/>
    <x v="2"/>
    <x v="0"/>
    <x v="19"/>
    <n v="1884"/>
    <n v="1"/>
    <n v="1.4099999670000001"/>
    <n v="1"/>
    <n v="0"/>
    <n v="5.3078556263269638E-4"/>
    <n v="1.4099999670000001"/>
    <n v="0"/>
    <n v="0.74840762579617837"/>
    <x v="1"/>
  </r>
  <r>
    <n v="950550"/>
    <x v="1"/>
    <n v="123519"/>
    <x v="1"/>
    <x v="0"/>
    <x v="0"/>
    <x v="8"/>
    <n v="219"/>
    <n v="1"/>
    <n v="1.31596639"/>
    <n v="1"/>
    <n v="0"/>
    <n v="4.5662100456621002E-3"/>
    <n v="1.31596639"/>
    <n v="0"/>
    <n v="6.0089789497716897"/>
    <x v="1"/>
  </r>
  <r>
    <n v="950577"/>
    <x v="1"/>
    <n v="123523"/>
    <x v="1"/>
    <x v="0"/>
    <x v="0"/>
    <x v="11"/>
    <n v="540"/>
    <n v="1"/>
    <n v="1.31596639"/>
    <n v="1"/>
    <n v="1"/>
    <n v="1.8518518518518519E-3"/>
    <n v="1.31596639"/>
    <n v="1.31596639"/>
    <n v="2.4369747962962967"/>
    <x v="0"/>
  </r>
  <r>
    <n v="950578"/>
    <x v="1"/>
    <n v="123523"/>
    <x v="1"/>
    <x v="0"/>
    <x v="0"/>
    <x v="11"/>
    <n v="550"/>
    <n v="1"/>
    <n v="1.31596639"/>
    <n v="1"/>
    <n v="0"/>
    <n v="1.8181818181818182E-3"/>
    <n v="1.31596639"/>
    <n v="0"/>
    <n v="2.3926661636363638"/>
    <x v="1"/>
  </r>
  <r>
    <n v="950595"/>
    <x v="1"/>
    <n v="123526"/>
    <x v="1"/>
    <x v="0"/>
    <x v="0"/>
    <x v="18"/>
    <n v="465"/>
    <n v="1"/>
    <n v="1.31596639"/>
    <n v="1"/>
    <n v="0"/>
    <n v="2.1505376344086021E-3"/>
    <n v="1.31596639"/>
    <n v="0"/>
    <n v="2.830035247311828"/>
    <x v="1"/>
  </r>
  <r>
    <n v="950609"/>
    <x v="1"/>
    <n v="123528"/>
    <x v="1"/>
    <x v="0"/>
    <x v="0"/>
    <x v="4"/>
    <n v="1761"/>
    <n v="1"/>
    <n v="1.31596639"/>
    <n v="1"/>
    <n v="1"/>
    <n v="5.6785917092561046E-4"/>
    <n v="1.31596639"/>
    <n v="1.31596639"/>
    <n v="0.74728358319136856"/>
    <x v="0"/>
  </r>
  <r>
    <n v="950629"/>
    <x v="1"/>
    <n v="123532"/>
    <x v="1"/>
    <x v="0"/>
    <x v="0"/>
    <x v="14"/>
    <n v="152"/>
    <n v="1"/>
    <n v="1.31596639"/>
    <n v="1"/>
    <n v="1"/>
    <n v="6.5789473684210523E-3"/>
    <n v="1.31596639"/>
    <n v="1.31596639"/>
    <n v="8.6576736184210539"/>
    <x v="0"/>
  </r>
  <r>
    <n v="950631"/>
    <x v="1"/>
    <n v="123532"/>
    <x v="1"/>
    <x v="0"/>
    <x v="0"/>
    <x v="14"/>
    <n v="152"/>
    <n v="1"/>
    <n v="1.31596639"/>
    <n v="1"/>
    <n v="1"/>
    <n v="6.5789473684210523E-3"/>
    <n v="1.31596639"/>
    <n v="1.31596639"/>
    <n v="8.6576736184210539"/>
    <x v="0"/>
  </r>
  <r>
    <n v="950649"/>
    <x v="1"/>
    <n v="123535"/>
    <x v="1"/>
    <x v="0"/>
    <x v="0"/>
    <x v="21"/>
    <n v="429"/>
    <n v="1"/>
    <n v="1.31596639"/>
    <n v="1"/>
    <n v="0"/>
    <n v="2.331002331002331E-3"/>
    <n v="1.31596639"/>
    <n v="0"/>
    <n v="3.0675207226107228"/>
    <x v="1"/>
  </r>
  <r>
    <n v="950745"/>
    <x v="1"/>
    <n v="123551"/>
    <x v="1"/>
    <x v="0"/>
    <x v="0"/>
    <x v="4"/>
    <n v="1514"/>
    <n v="1"/>
    <n v="1.31596639"/>
    <n v="2"/>
    <n v="2"/>
    <n v="6.6050198150594452E-4"/>
    <n v="1.31596639"/>
    <n v="0.65798319500000002"/>
    <n v="0.86919840819022465"/>
    <x v="17"/>
  </r>
  <r>
    <n v="950770"/>
    <x v="1"/>
    <n v="123555"/>
    <x v="1"/>
    <x v="0"/>
    <x v="0"/>
    <x v="3"/>
    <n v="7780"/>
    <n v="3"/>
    <n v="4.329999924"/>
    <n v="2"/>
    <n v="2"/>
    <n v="3.8560411311053987E-4"/>
    <n v="1.4433333079999999"/>
    <n v="2.164999962"/>
    <n v="0.55655526015424162"/>
    <x v="25"/>
  </r>
  <r>
    <n v="950772"/>
    <x v="1"/>
    <n v="123556"/>
    <x v="1"/>
    <x v="1"/>
    <x v="0"/>
    <x v="3"/>
    <n v="460"/>
    <n v="1"/>
    <n v="1.31596639"/>
    <n v="1"/>
    <n v="0"/>
    <n v="2.1739130434782609E-3"/>
    <n v="1.31596639"/>
    <n v="0"/>
    <n v="2.8607965000000002"/>
    <x v="1"/>
  </r>
  <r>
    <n v="950773"/>
    <x v="1"/>
    <n v="123556"/>
    <x v="1"/>
    <x v="1"/>
    <x v="0"/>
    <x v="3"/>
    <n v="471"/>
    <n v="1"/>
    <n v="1.31596639"/>
    <n v="1"/>
    <n v="0"/>
    <n v="2.1231422505307855E-3"/>
    <n v="1.31596639"/>
    <n v="0"/>
    <n v="2.7939838428874735"/>
    <x v="1"/>
  </r>
  <r>
    <n v="950776"/>
    <x v="1"/>
    <n v="123556"/>
    <x v="1"/>
    <x v="1"/>
    <x v="0"/>
    <x v="3"/>
    <n v="2633"/>
    <n v="1"/>
    <n v="1.0700000519999999"/>
    <n v="1"/>
    <n v="0"/>
    <n v="3.7979491074819596E-4"/>
    <n v="1.0700000519999999"/>
    <n v="0"/>
    <n v="0.40638057424990504"/>
    <x v="1"/>
  </r>
  <r>
    <n v="950787"/>
    <x v="1"/>
    <n v="123558"/>
    <x v="1"/>
    <x v="0"/>
    <x v="0"/>
    <x v="5"/>
    <n v="199"/>
    <n v="1"/>
    <n v="1.31596639"/>
    <n v="1"/>
    <n v="0"/>
    <n v="5.0251256281407036E-3"/>
    <n v="1.31596639"/>
    <n v="0"/>
    <n v="6.612896432160805"/>
    <x v="1"/>
  </r>
  <r>
    <n v="950808"/>
    <x v="1"/>
    <n v="123562"/>
    <x v="1"/>
    <x v="1"/>
    <x v="0"/>
    <x v="11"/>
    <n v="398"/>
    <n v="1"/>
    <n v="1.31596639"/>
    <n v="1"/>
    <n v="0"/>
    <n v="2.5125628140703518E-3"/>
    <n v="1.31596639"/>
    <n v="0"/>
    <n v="3.3064482160804025"/>
    <x v="1"/>
  </r>
  <r>
    <n v="950839"/>
    <x v="1"/>
    <n v="123567"/>
    <x v="1"/>
    <x v="0"/>
    <x v="0"/>
    <x v="9"/>
    <n v="246"/>
    <n v="1"/>
    <n v="1.31596639"/>
    <n v="2"/>
    <n v="2"/>
    <n v="4.0650406504065045E-3"/>
    <n v="1.31596639"/>
    <n v="0.65798319500000002"/>
    <n v="5.3494568699186997"/>
    <x v="17"/>
  </r>
  <r>
    <n v="950878"/>
    <x v="1"/>
    <n v="123573"/>
    <x v="1"/>
    <x v="2"/>
    <x v="0"/>
    <x v="16"/>
    <n v="2967"/>
    <n v="1"/>
    <n v="1.5"/>
    <n v="1"/>
    <n v="1"/>
    <n v="3.370407819346141E-4"/>
    <n v="1.5"/>
    <n v="1.5"/>
    <n v="0.50556117290192115"/>
    <x v="0"/>
  </r>
  <r>
    <n v="950969"/>
    <x v="1"/>
    <n v="123588"/>
    <x v="1"/>
    <x v="3"/>
    <x v="0"/>
    <x v="19"/>
    <n v="255"/>
    <n v="1"/>
    <n v="1.31596639"/>
    <n v="1"/>
    <n v="0"/>
    <n v="3.9215686274509803E-3"/>
    <n v="1.31596639"/>
    <n v="0"/>
    <n v="5.1606525098039224"/>
    <x v="1"/>
  </r>
  <r>
    <n v="951021"/>
    <x v="1"/>
    <n v="123597"/>
    <x v="1"/>
    <x v="0"/>
    <x v="1"/>
    <x v="7"/>
    <n v="457"/>
    <n v="1"/>
    <n v="1.31596639"/>
    <n v="1"/>
    <n v="1"/>
    <n v="2.1881838074398249E-3"/>
    <n v="1.31596639"/>
    <n v="1.31596639"/>
    <n v="2.8795763457330414"/>
    <x v="0"/>
  </r>
  <r>
    <n v="951033"/>
    <x v="1"/>
    <n v="123599"/>
    <x v="1"/>
    <x v="0"/>
    <x v="1"/>
    <x v="16"/>
    <n v="5517"/>
    <n v="1"/>
    <n v="1.230000019"/>
    <n v="1"/>
    <n v="0"/>
    <n v="1.8125793003443902E-4"/>
    <n v="1.230000019"/>
    <n v="0"/>
    <n v="0.22294725738626064"/>
    <x v="1"/>
  </r>
  <r>
    <n v="951035"/>
    <x v="1"/>
    <n v="123599"/>
    <x v="1"/>
    <x v="0"/>
    <x v="1"/>
    <x v="16"/>
    <n v="1539"/>
    <n v="1"/>
    <n v="1.31596639"/>
    <n v="1"/>
    <n v="1"/>
    <n v="6.4977257959714096E-4"/>
    <n v="1.31596639"/>
    <n v="1.31596639"/>
    <n v="0.85507887589343734"/>
    <x v="0"/>
  </r>
  <r>
    <n v="951043"/>
    <x v="1"/>
    <n v="123601"/>
    <x v="1"/>
    <x v="0"/>
    <x v="1"/>
    <x v="1"/>
    <n v="3189"/>
    <n v="1"/>
    <n v="1.31596639"/>
    <n v="1"/>
    <n v="0"/>
    <n v="3.1357792411414236E-4"/>
    <n v="1.31596639"/>
    <n v="0"/>
    <n v="0.41265800878018188"/>
    <x v="1"/>
  </r>
  <r>
    <n v="951045"/>
    <x v="1"/>
    <n v="123601"/>
    <x v="1"/>
    <x v="0"/>
    <x v="1"/>
    <x v="1"/>
    <n v="3348"/>
    <n v="1"/>
    <n v="1.31596639"/>
    <n v="1"/>
    <n v="0"/>
    <n v="2.9868578255675028E-4"/>
    <n v="1.31596639"/>
    <n v="0"/>
    <n v="0.39306045101553166"/>
    <x v="1"/>
  </r>
  <r>
    <n v="951046"/>
    <x v="1"/>
    <n v="123601"/>
    <x v="1"/>
    <x v="0"/>
    <x v="1"/>
    <x v="1"/>
    <n v="20050"/>
    <n v="4"/>
    <n v="4.6599998469999999"/>
    <n v="4"/>
    <n v="1"/>
    <n v="1.9950124688279303E-4"/>
    <n v="1.16499996175"/>
    <n v="4.6599998469999999"/>
    <n v="0.23241894498753118"/>
    <x v="3"/>
  </r>
  <r>
    <n v="951102"/>
    <x v="1"/>
    <n v="123611"/>
    <x v="1"/>
    <x v="3"/>
    <x v="0"/>
    <x v="1"/>
    <n v="2254"/>
    <n v="1"/>
    <n v="1.31596639"/>
    <n v="1"/>
    <n v="0"/>
    <n v="4.4365572315882877E-4"/>
    <n v="1.31596639"/>
    <n v="0"/>
    <n v="0.58383602040816318"/>
    <x v="1"/>
  </r>
  <r>
    <n v="951105"/>
    <x v="1"/>
    <n v="123611"/>
    <x v="1"/>
    <x v="3"/>
    <x v="0"/>
    <x v="1"/>
    <n v="5894"/>
    <n v="1"/>
    <n v="1.539999962"/>
    <n v="1"/>
    <n v="1"/>
    <n v="1.6966406515100103E-4"/>
    <n v="1.539999962"/>
    <n v="1.539999962"/>
    <n v="0.26128265388530714"/>
    <x v="0"/>
  </r>
  <r>
    <n v="951133"/>
    <x v="1"/>
    <n v="123616"/>
    <x v="1"/>
    <x v="1"/>
    <x v="0"/>
    <x v="1"/>
    <n v="9948"/>
    <n v="2"/>
    <n v="2.7200000289999999"/>
    <n v="2"/>
    <n v="0"/>
    <n v="2.010454362685967E-4"/>
    <n v="1.3600000145"/>
    <n v="0"/>
    <n v="0.27342179624045032"/>
    <x v="1"/>
  </r>
  <r>
    <n v="951202"/>
    <x v="1"/>
    <n v="123627"/>
    <x v="1"/>
    <x v="3"/>
    <x v="1"/>
    <x v="18"/>
    <n v="5307"/>
    <n v="3"/>
    <n v="4.2899999620000004"/>
    <n v="2"/>
    <n v="1"/>
    <n v="5.6529112492933857E-4"/>
    <n v="1.4299999873333336"/>
    <n v="4.2899999620000004"/>
    <n v="0.80836630148860011"/>
    <x v="8"/>
  </r>
  <r>
    <n v="951225"/>
    <x v="1"/>
    <n v="123631"/>
    <x v="1"/>
    <x v="1"/>
    <x v="1"/>
    <x v="22"/>
    <n v="4621"/>
    <n v="2"/>
    <n v="3.25"/>
    <n v="1"/>
    <n v="1"/>
    <n v="4.3280675178532783E-4"/>
    <n v="1.625"/>
    <n v="3.25"/>
    <n v="0.70331097165115775"/>
    <x v="4"/>
  </r>
  <r>
    <n v="951270"/>
    <x v="1"/>
    <n v="123639"/>
    <x v="1"/>
    <x v="1"/>
    <x v="1"/>
    <x v="12"/>
    <n v="784"/>
    <n v="1"/>
    <n v="1.31596639"/>
    <n v="1"/>
    <n v="1"/>
    <n v="1.2755102040816326E-3"/>
    <n v="1.31596639"/>
    <n v="1.31596639"/>
    <n v="1.6785285586734693"/>
    <x v="0"/>
  </r>
  <r>
    <n v="951282"/>
    <x v="1"/>
    <n v="123641"/>
    <x v="1"/>
    <x v="1"/>
    <x v="1"/>
    <x v="1"/>
    <n v="5775"/>
    <n v="1"/>
    <n v="1.5800000430000001"/>
    <n v="1"/>
    <n v="1"/>
    <n v="1.7316017316017316E-4"/>
    <n v="1.5800000430000001"/>
    <n v="1.5800000430000001"/>
    <n v="0.27359308103896107"/>
    <x v="0"/>
  </r>
  <r>
    <n v="951285"/>
    <x v="1"/>
    <n v="123641"/>
    <x v="1"/>
    <x v="1"/>
    <x v="1"/>
    <x v="1"/>
    <n v="9297"/>
    <n v="2"/>
    <n v="2.619999886"/>
    <n v="2"/>
    <n v="1"/>
    <n v="2.1512315800795956E-4"/>
    <n v="1.309999943"/>
    <n v="2.619999886"/>
    <n v="0.28181132472840703"/>
    <x v="4"/>
  </r>
  <r>
    <n v="951294"/>
    <x v="1"/>
    <n v="123643"/>
    <x v="1"/>
    <x v="1"/>
    <x v="1"/>
    <x v="0"/>
    <n v="699"/>
    <n v="1"/>
    <n v="1.31596639"/>
    <n v="1"/>
    <n v="0"/>
    <n v="1.4306151645207439E-3"/>
    <n v="1.31596639"/>
    <n v="0"/>
    <n v="1.8826414735336194"/>
    <x v="1"/>
  </r>
  <r>
    <n v="951305"/>
    <x v="1"/>
    <n v="123644"/>
    <x v="1"/>
    <x v="1"/>
    <x v="1"/>
    <x v="16"/>
    <n v="1104"/>
    <n v="1"/>
    <n v="1.31596639"/>
    <n v="1"/>
    <n v="0"/>
    <n v="9.0579710144927537E-4"/>
    <n v="1.31596639"/>
    <n v="0"/>
    <n v="1.1919985416666667"/>
    <x v="1"/>
  </r>
  <r>
    <n v="951334"/>
    <x v="1"/>
    <n v="123649"/>
    <x v="1"/>
    <x v="0"/>
    <x v="1"/>
    <x v="21"/>
    <n v="3717"/>
    <n v="1"/>
    <n v="1.539999962"/>
    <n v="1"/>
    <n v="0"/>
    <n v="2.6903416733925207E-4"/>
    <n v="1.539999962"/>
    <n v="0"/>
    <n v="0.41431260747914983"/>
    <x v="1"/>
  </r>
  <r>
    <n v="951391"/>
    <x v="1"/>
    <n v="123659"/>
    <x v="1"/>
    <x v="0"/>
    <x v="1"/>
    <x v="3"/>
    <n v="2879"/>
    <n v="1"/>
    <n v="1.5900000329999999"/>
    <n v="2"/>
    <n v="2"/>
    <n v="3.4734282737061478E-4"/>
    <n v="1.5900000329999999"/>
    <n v="0.79500001649999996"/>
    <n v="0.55227510698159077"/>
    <x v="17"/>
  </r>
  <r>
    <n v="951392"/>
    <x v="1"/>
    <n v="123659"/>
    <x v="1"/>
    <x v="0"/>
    <x v="1"/>
    <x v="3"/>
    <n v="2749"/>
    <n v="1"/>
    <n v="1.3899999860000001"/>
    <n v="1"/>
    <n v="0"/>
    <n v="3.6376864314296108E-4"/>
    <n v="1.3899999860000001"/>
    <n v="0"/>
    <n v="0.5056384088759549"/>
    <x v="1"/>
  </r>
  <r>
    <n v="951400"/>
    <x v="1"/>
    <n v="123660"/>
    <x v="1"/>
    <x v="3"/>
    <x v="1"/>
    <x v="16"/>
    <n v="24028"/>
    <n v="9"/>
    <n v="12.39000034"/>
    <n v="2"/>
    <n v="0"/>
    <n v="3.745630098218745E-4"/>
    <n v="1.3766667044444445"/>
    <n v="0"/>
    <n v="0.51564842433827207"/>
    <x v="1"/>
  </r>
  <r>
    <n v="951402"/>
    <x v="1"/>
    <n v="123661"/>
    <x v="1"/>
    <x v="0"/>
    <x v="1"/>
    <x v="4"/>
    <n v="1118"/>
    <n v="1"/>
    <n v="1.31596639"/>
    <n v="1"/>
    <n v="1"/>
    <n v="8.9445438282647585E-4"/>
    <n v="1.31596639"/>
    <n v="1.31596639"/>
    <n v="1.1770719051878356"/>
    <x v="0"/>
  </r>
  <r>
    <n v="951413"/>
    <x v="1"/>
    <n v="123662"/>
    <x v="1"/>
    <x v="0"/>
    <x v="1"/>
    <x v="18"/>
    <n v="1083"/>
    <n v="1"/>
    <n v="1.31596639"/>
    <n v="2"/>
    <n v="1"/>
    <n v="9.2336103416435823E-4"/>
    <n v="1.31596639"/>
    <n v="1.31596639"/>
    <n v="1.2151120867959371"/>
    <x v="0"/>
  </r>
  <r>
    <n v="951420"/>
    <x v="1"/>
    <n v="123664"/>
    <x v="1"/>
    <x v="0"/>
    <x v="1"/>
    <x v="5"/>
    <n v="843"/>
    <n v="1"/>
    <n v="1.31596639"/>
    <n v="1"/>
    <n v="0"/>
    <n v="1.1862396204033216E-3"/>
    <n v="1.31596639"/>
    <n v="0"/>
    <n v="1.5610514709371293"/>
    <x v="1"/>
  </r>
  <r>
    <n v="951444"/>
    <x v="1"/>
    <n v="123668"/>
    <x v="1"/>
    <x v="0"/>
    <x v="1"/>
    <x v="15"/>
    <n v="2983"/>
    <n v="1"/>
    <n v="0.97000002900000004"/>
    <n v="1"/>
    <n v="0"/>
    <n v="3.3523298692591353E-4"/>
    <n v="0.97000002900000004"/>
    <n v="0"/>
    <n v="0.32517600703989274"/>
    <x v="1"/>
  </r>
  <r>
    <n v="951448"/>
    <x v="1"/>
    <n v="123668"/>
    <x v="1"/>
    <x v="0"/>
    <x v="1"/>
    <x v="15"/>
    <n v="696"/>
    <n v="1"/>
    <n v="1.31596639"/>
    <n v="1"/>
    <n v="0"/>
    <n v="1.4367816091954023E-3"/>
    <n v="1.31596639"/>
    <n v="0"/>
    <n v="1.8907563074712643"/>
    <x v="1"/>
  </r>
  <r>
    <n v="951462"/>
    <x v="1"/>
    <n v="123671"/>
    <x v="1"/>
    <x v="3"/>
    <x v="1"/>
    <x v="1"/>
    <n v="7589"/>
    <n v="2"/>
    <n v="3.1500000950000002"/>
    <n v="1"/>
    <n v="1"/>
    <n v="2.635393332454869E-4"/>
    <n v="1.5750000475000001"/>
    <n v="3.1500000950000002"/>
    <n v="0.4150744623797602"/>
    <x v="4"/>
  </r>
  <r>
    <n v="951464"/>
    <x v="1"/>
    <n v="123671"/>
    <x v="1"/>
    <x v="3"/>
    <x v="1"/>
    <x v="1"/>
    <n v="20997"/>
    <n v="10"/>
    <n v="11.94999981"/>
    <n v="1"/>
    <n v="0"/>
    <n v="4.7625851312092202E-4"/>
    <n v="1.194999981"/>
    <n v="0"/>
    <n v="0.56912891413059008"/>
    <x v="1"/>
  </r>
  <r>
    <n v="951465"/>
    <x v="1"/>
    <n v="123671"/>
    <x v="1"/>
    <x v="3"/>
    <x v="1"/>
    <x v="1"/>
    <n v="4617"/>
    <n v="1"/>
    <n v="1.3600000139999999"/>
    <n v="1"/>
    <n v="0"/>
    <n v="2.1659085986571366E-4"/>
    <n v="1.3600000139999999"/>
    <n v="0"/>
    <n v="0.2945635724496426"/>
    <x v="1"/>
  </r>
  <r>
    <n v="951498"/>
    <x v="1"/>
    <n v="123677"/>
    <x v="1"/>
    <x v="3"/>
    <x v="1"/>
    <x v="2"/>
    <n v="259"/>
    <n v="1"/>
    <n v="1.31596639"/>
    <n v="1"/>
    <n v="0"/>
    <n v="3.8610038610038611E-3"/>
    <n v="1.31596639"/>
    <n v="0"/>
    <n v="5.0809513127413135"/>
    <x v="1"/>
  </r>
  <r>
    <n v="951508"/>
    <x v="1"/>
    <n v="123678"/>
    <x v="1"/>
    <x v="0"/>
    <x v="1"/>
    <x v="12"/>
    <n v="1134"/>
    <n v="1"/>
    <n v="1.31596639"/>
    <n v="1"/>
    <n v="0"/>
    <n v="8.8183421516754845E-4"/>
    <n v="1.31596639"/>
    <n v="0"/>
    <n v="1.1604641887125222"/>
    <x v="1"/>
  </r>
  <r>
    <n v="951542"/>
    <x v="1"/>
    <n v="123684"/>
    <x v="1"/>
    <x v="2"/>
    <x v="1"/>
    <x v="5"/>
    <n v="357"/>
    <n v="1"/>
    <n v="1.31596639"/>
    <n v="1"/>
    <n v="0"/>
    <n v="2.8011204481792717E-3"/>
    <n v="1.31596639"/>
    <n v="0"/>
    <n v="3.6861803641456583"/>
    <x v="1"/>
  </r>
  <r>
    <n v="951607"/>
    <x v="1"/>
    <n v="123695"/>
    <x v="1"/>
    <x v="2"/>
    <x v="1"/>
    <x v="16"/>
    <n v="848"/>
    <n v="1"/>
    <n v="1.31596639"/>
    <n v="1"/>
    <n v="1"/>
    <n v="1.1792452830188679E-3"/>
    <n v="1.31596639"/>
    <n v="1.31596639"/>
    <n v="1.551847158018868"/>
    <x v="0"/>
  </r>
  <r>
    <n v="951608"/>
    <x v="1"/>
    <n v="123695"/>
    <x v="1"/>
    <x v="2"/>
    <x v="1"/>
    <x v="16"/>
    <n v="3149"/>
    <n v="1"/>
    <n v="1.480000019"/>
    <n v="1"/>
    <n v="0"/>
    <n v="3.1756113051762465E-4"/>
    <n v="1.480000019"/>
    <n v="0"/>
    <n v="0.46999047919974596"/>
    <x v="1"/>
  </r>
  <r>
    <n v="951641"/>
    <x v="1"/>
    <n v="123700"/>
    <x v="1"/>
    <x v="2"/>
    <x v="1"/>
    <x v="23"/>
    <n v="87"/>
    <n v="1"/>
    <n v="1.31596639"/>
    <n v="1"/>
    <n v="1"/>
    <n v="1.1494252873563218E-2"/>
    <n v="1.31596639"/>
    <n v="1.31596639"/>
    <n v="15.126050459770115"/>
    <x v="0"/>
  </r>
  <r>
    <n v="951677"/>
    <x v="1"/>
    <n v="123706"/>
    <x v="1"/>
    <x v="1"/>
    <x v="1"/>
    <x v="5"/>
    <n v="2563"/>
    <n v="1"/>
    <n v="1.480000019"/>
    <n v="1"/>
    <n v="0"/>
    <n v="3.9016777214202108E-4"/>
    <n v="1.480000019"/>
    <n v="0"/>
    <n v="0.57744831018337883"/>
    <x v="1"/>
  </r>
  <r>
    <n v="951692"/>
    <x v="1"/>
    <n v="123709"/>
    <x v="1"/>
    <x v="1"/>
    <x v="1"/>
    <x v="16"/>
    <n v="1107"/>
    <n v="1"/>
    <n v="1.31596639"/>
    <n v="1"/>
    <n v="0"/>
    <n v="9.0334236675700087E-4"/>
    <n v="1.31596639"/>
    <n v="0"/>
    <n v="1.1887681933152665"/>
    <x v="1"/>
  </r>
  <r>
    <n v="951715"/>
    <x v="1"/>
    <n v="123713"/>
    <x v="1"/>
    <x v="3"/>
    <x v="1"/>
    <x v="21"/>
    <n v="10677"/>
    <n v="5"/>
    <n v="7.2699999809999998"/>
    <n v="1"/>
    <n v="0"/>
    <n v="4.6829633792263745E-4"/>
    <n v="1.4539999961999999"/>
    <n v="0"/>
    <n v="0.68090287355998869"/>
    <x v="1"/>
  </r>
  <r>
    <n v="951756"/>
    <x v="1"/>
    <n v="123720"/>
    <x v="1"/>
    <x v="1"/>
    <x v="1"/>
    <x v="22"/>
    <n v="2189"/>
    <n v="1"/>
    <n v="0.40999999599999998"/>
    <n v="1"/>
    <n v="0"/>
    <n v="4.5682960255824577E-4"/>
    <n v="0.40999999599999998"/>
    <n v="0"/>
    <n v="0.18730013522156236"/>
    <x v="1"/>
  </r>
  <r>
    <n v="951779"/>
    <x v="1"/>
    <n v="123723"/>
    <x v="1"/>
    <x v="3"/>
    <x v="1"/>
    <x v="5"/>
    <n v="3277"/>
    <n v="2"/>
    <n v="2.6800000669999999"/>
    <n v="1"/>
    <n v="0"/>
    <n v="6.1031431187061336E-4"/>
    <n v="1.3400000335"/>
    <n v="0"/>
    <n v="0.81782119835215139"/>
    <x v="1"/>
  </r>
  <r>
    <n v="951782"/>
    <x v="1"/>
    <n v="123724"/>
    <x v="1"/>
    <x v="3"/>
    <x v="1"/>
    <x v="18"/>
    <n v="781"/>
    <n v="1"/>
    <n v="1.31596639"/>
    <n v="1"/>
    <n v="0"/>
    <n v="1.2804097311139564E-3"/>
    <n v="1.31596639"/>
    <n v="0"/>
    <n v="1.6849761715749039"/>
    <x v="1"/>
  </r>
  <r>
    <n v="951810"/>
    <x v="1"/>
    <n v="123729"/>
    <x v="1"/>
    <x v="1"/>
    <x v="1"/>
    <x v="1"/>
    <n v="2226"/>
    <n v="1"/>
    <n v="1.31596639"/>
    <n v="1"/>
    <n v="0"/>
    <n v="4.4923629829290209E-4"/>
    <n v="1.31596639"/>
    <n v="0"/>
    <n v="0.59117986972147352"/>
    <x v="1"/>
  </r>
  <r>
    <n v="951812"/>
    <x v="1"/>
    <n v="123729"/>
    <x v="1"/>
    <x v="1"/>
    <x v="1"/>
    <x v="1"/>
    <n v="16274"/>
    <n v="4"/>
    <n v="6.079999924"/>
    <n v="2"/>
    <n v="0"/>
    <n v="2.4579083200196631E-4"/>
    <n v="1.519999981"/>
    <n v="0"/>
    <n v="0.37360205997296303"/>
    <x v="1"/>
  </r>
  <r>
    <n v="951837"/>
    <x v="1"/>
    <n v="123733"/>
    <x v="1"/>
    <x v="3"/>
    <x v="1"/>
    <x v="2"/>
    <n v="2077"/>
    <n v="1"/>
    <n v="1.5099999900000001"/>
    <n v="1"/>
    <n v="1"/>
    <n v="4.8146364949446316E-4"/>
    <n v="1.5099999900000001"/>
    <n v="1.5099999900000001"/>
    <n v="0.72701010592200288"/>
    <x v="0"/>
  </r>
  <r>
    <n v="951853"/>
    <x v="1"/>
    <n v="123736"/>
    <x v="1"/>
    <x v="0"/>
    <x v="1"/>
    <x v="2"/>
    <n v="529"/>
    <n v="0"/>
    <n v="0"/>
    <n v="0"/>
    <n v="0"/>
    <n v="0"/>
    <n v="0"/>
    <n v="0"/>
    <n v="0"/>
    <x v="1"/>
  </r>
  <r>
    <n v="951854"/>
    <x v="1"/>
    <n v="123736"/>
    <x v="1"/>
    <x v="0"/>
    <x v="1"/>
    <x v="2"/>
    <n v="487"/>
    <n v="1"/>
    <n v="1.31596639"/>
    <n v="1"/>
    <n v="0"/>
    <n v="2.0533880903490761E-3"/>
    <n v="1.31596639"/>
    <n v="0"/>
    <n v="2.7021897125256675"/>
    <x v="1"/>
  </r>
  <r>
    <n v="951856"/>
    <x v="1"/>
    <n v="123736"/>
    <x v="1"/>
    <x v="0"/>
    <x v="1"/>
    <x v="2"/>
    <n v="4626"/>
    <n v="2"/>
    <n v="2.0999999050000002"/>
    <n v="2"/>
    <n v="0"/>
    <n v="4.3233895373973193E-4"/>
    <n v="1.0499999525000001"/>
    <n v="0"/>
    <n v="0.45395588089061828"/>
    <x v="1"/>
  </r>
  <r>
    <n v="951941"/>
    <x v="1"/>
    <n v="123750"/>
    <x v="1"/>
    <x v="0"/>
    <x v="1"/>
    <x v="3"/>
    <n v="2764"/>
    <n v="1"/>
    <n v="1.559999943"/>
    <n v="1"/>
    <n v="1"/>
    <n v="3.6179450072358897E-4"/>
    <n v="1.559999943"/>
    <n v="1.559999943"/>
    <n v="0.56439940050651238"/>
    <x v="0"/>
  </r>
  <r>
    <n v="952001"/>
    <x v="1"/>
    <n v="123760"/>
    <x v="1"/>
    <x v="3"/>
    <x v="1"/>
    <x v="16"/>
    <n v="5447"/>
    <n v="2"/>
    <n v="2.960000038"/>
    <n v="1"/>
    <n v="0"/>
    <n v="3.6717459151826694E-4"/>
    <n v="1.480000019"/>
    <n v="0"/>
    <n v="0.54341840242335226"/>
    <x v="1"/>
  </r>
  <r>
    <n v="952031"/>
    <x v="1"/>
    <n v="123765"/>
    <x v="1"/>
    <x v="2"/>
    <x v="1"/>
    <x v="1"/>
    <n v="28169"/>
    <n v="8"/>
    <n v="12.369999890000001"/>
    <n v="1"/>
    <n v="1"/>
    <n v="2.8400014200007101E-4"/>
    <n v="1.5462499862500001"/>
    <n v="12.369999890000001"/>
    <n v="0.43913521566260783"/>
    <x v="18"/>
  </r>
  <r>
    <n v="952080"/>
    <x v="1"/>
    <n v="123774"/>
    <x v="1"/>
    <x v="2"/>
    <x v="1"/>
    <x v="5"/>
    <n v="415"/>
    <n v="1"/>
    <n v="1.31596639"/>
    <n v="1"/>
    <n v="0"/>
    <n v="2.4096385542168677E-3"/>
    <n v="1.31596639"/>
    <n v="0"/>
    <n v="3.1710033493975907"/>
    <x v="1"/>
  </r>
  <r>
    <n v="952100"/>
    <x v="1"/>
    <n v="123777"/>
    <x v="1"/>
    <x v="1"/>
    <x v="1"/>
    <x v="4"/>
    <n v="810"/>
    <n v="1"/>
    <n v="1.31596639"/>
    <n v="1"/>
    <n v="1"/>
    <n v="1.2345679012345679E-3"/>
    <n v="1.31596639"/>
    <n v="1.31596639"/>
    <n v="1.6246498641975309"/>
    <x v="0"/>
  </r>
  <r>
    <n v="1121091"/>
    <x v="2"/>
    <n v="144531"/>
    <x v="2"/>
    <x v="0"/>
    <x v="0"/>
    <x v="16"/>
    <n v="1194718"/>
    <n v="141"/>
    <n v="254.04999599999999"/>
    <n v="28"/>
    <n v="14"/>
    <n v="1.1801948242179326E-4"/>
    <n v="1.8017730212765957"/>
    <n v="18.146428285714286"/>
    <n v="0.21264431941261452"/>
    <x v="26"/>
  </r>
  <r>
    <n v="1121092"/>
    <x v="2"/>
    <n v="144531"/>
    <x v="2"/>
    <x v="0"/>
    <x v="0"/>
    <x v="16"/>
    <n v="637648"/>
    <n v="67"/>
    <n v="122.4"/>
    <n v="13"/>
    <n v="5"/>
    <n v="1.050736456477555E-4"/>
    <n v="1.826865671641791"/>
    <n v="24.48"/>
    <n v="0.1919554362281384"/>
    <x v="27"/>
  </r>
  <r>
    <n v="1121094"/>
    <x v="2"/>
    <n v="144531"/>
    <x v="2"/>
    <x v="0"/>
    <x v="0"/>
    <x v="16"/>
    <n v="24362"/>
    <n v="4"/>
    <n v="4.2688235289999996"/>
    <n v="1"/>
    <n v="1"/>
    <n v="1.6419013217305639E-4"/>
    <n v="1.0672058822499999"/>
    <n v="4.2688235289999996"/>
    <n v="0.17522467486249077"/>
    <x v="3"/>
  </r>
  <r>
    <n v="1121095"/>
    <x v="2"/>
    <n v="144531"/>
    <x v="2"/>
    <x v="0"/>
    <x v="0"/>
    <x v="16"/>
    <n v="459690"/>
    <n v="50"/>
    <n v="86.330001120000006"/>
    <n v="5"/>
    <n v="2"/>
    <n v="1.0876895299005852E-4"/>
    <n v="1.7266000224000002"/>
    <n v="43.165000560000003"/>
    <n v="0.18780047666905961"/>
    <x v="28"/>
  </r>
  <r>
    <n v="1121096"/>
    <x v="2"/>
    <n v="144531"/>
    <x v="2"/>
    <x v="0"/>
    <x v="0"/>
    <x v="16"/>
    <n v="750060"/>
    <n v="86"/>
    <n v="161.90999909999999"/>
    <n v="11"/>
    <n v="2"/>
    <n v="1.1465749406714129E-4"/>
    <n v="1.8826744081395348"/>
    <n v="80.954999549999997"/>
    <n v="0.21586272978161744"/>
    <x v="29"/>
  </r>
  <r>
    <n v="1121097"/>
    <x v="2"/>
    <n v="144532"/>
    <x v="2"/>
    <x v="0"/>
    <x v="0"/>
    <x v="0"/>
    <n v="30068"/>
    <n v="1"/>
    <n v="1.8200000519999999"/>
    <n v="1"/>
    <n v="0"/>
    <n v="3.3257948649727285E-5"/>
    <n v="1.8200000519999999"/>
    <n v="0"/>
    <n v="6.0529468271916985E-2"/>
    <x v="1"/>
  </r>
  <r>
    <n v="1121098"/>
    <x v="2"/>
    <n v="144532"/>
    <x v="2"/>
    <x v="0"/>
    <x v="0"/>
    <x v="0"/>
    <n v="1267550"/>
    <n v="123"/>
    <n v="236.76999860000001"/>
    <n v="24"/>
    <n v="10"/>
    <n v="9.7037592205435677E-5"/>
    <n v="1.9249593382113821"/>
    <n v="23.676999860000002"/>
    <n v="0.18679341927340143"/>
    <x v="30"/>
  </r>
  <r>
    <n v="1121100"/>
    <x v="2"/>
    <n v="144532"/>
    <x v="2"/>
    <x v="0"/>
    <x v="0"/>
    <x v="0"/>
    <n v="3052003"/>
    <n v="340"/>
    <n v="639.94999810000002"/>
    <n v="60"/>
    <n v="17"/>
    <n v="1.1140224960460393E-4"/>
    <n v="1.8822058767647059"/>
    <n v="37.644117535294122"/>
    <n v="0.20968196889059415"/>
    <x v="31"/>
  </r>
  <r>
    <n v="1121101"/>
    <x v="2"/>
    <n v="144532"/>
    <x v="2"/>
    <x v="0"/>
    <x v="0"/>
    <x v="0"/>
    <n v="29945"/>
    <n v="1"/>
    <n v="1.5900000329999999"/>
    <n v="2"/>
    <n v="1"/>
    <n v="3.3394556687259975E-5"/>
    <n v="1.5900000329999999"/>
    <n v="1.5900000329999999"/>
    <n v="5.3097346234763726E-2"/>
    <x v="0"/>
  </r>
  <r>
    <n v="1121102"/>
    <x v="2"/>
    <n v="144532"/>
    <x v="2"/>
    <x v="0"/>
    <x v="0"/>
    <x v="0"/>
    <n v="357856"/>
    <n v="30"/>
    <n v="52.970000149999997"/>
    <n v="7"/>
    <n v="3"/>
    <n v="8.3832603058213358E-5"/>
    <n v="1.7656666716666665"/>
    <n v="17.656666716666667"/>
    <n v="0.14802043321894842"/>
    <x v="19"/>
  </r>
  <r>
    <n v="1121104"/>
    <x v="2"/>
    <n v="144533"/>
    <x v="2"/>
    <x v="0"/>
    <x v="0"/>
    <x v="1"/>
    <n v="2080666"/>
    <n v="202"/>
    <n v="360.15000149999997"/>
    <n v="40"/>
    <n v="21"/>
    <n v="9.7084298969656832E-5"/>
    <n v="1.7829207995049503"/>
    <n v="17.150000071428572"/>
    <n v="0.17309361593835818"/>
    <x v="32"/>
  </r>
  <r>
    <n v="1121105"/>
    <x v="2"/>
    <n v="144533"/>
    <x v="2"/>
    <x v="0"/>
    <x v="0"/>
    <x v="1"/>
    <n v="145999"/>
    <n v="9"/>
    <n v="16.520000100000001"/>
    <n v="5"/>
    <n v="2"/>
    <n v="6.1644257837382448E-5"/>
    <n v="1.8355555666666667"/>
    <n v="8.2600000500000004"/>
    <n v="0.11315146062644266"/>
    <x v="33"/>
  </r>
  <r>
    <n v="1121107"/>
    <x v="2"/>
    <n v="144533"/>
    <x v="2"/>
    <x v="0"/>
    <x v="0"/>
    <x v="1"/>
    <n v="32616"/>
    <n v="1"/>
    <n v="1.539999962"/>
    <n v="2"/>
    <n v="0"/>
    <n v="3.0659798871719399E-5"/>
    <n v="1.539999962"/>
    <n v="0"/>
    <n v="4.7216089097375527E-2"/>
    <x v="1"/>
  </r>
  <r>
    <n v="1121108"/>
    <x v="2"/>
    <n v="144533"/>
    <x v="2"/>
    <x v="0"/>
    <x v="0"/>
    <x v="1"/>
    <n v="984521"/>
    <n v="95"/>
    <n v="163.8999972"/>
    <n v="26"/>
    <n v="14"/>
    <n v="9.6493624818566595E-5"/>
    <n v="1.7252631284210527"/>
    <n v="11.707142657142857"/>
    <n v="0.16647689302716753"/>
    <x v="34"/>
  </r>
  <r>
    <n v="1121110"/>
    <x v="2"/>
    <n v="144534"/>
    <x v="2"/>
    <x v="0"/>
    <x v="0"/>
    <x v="12"/>
    <n v="880814"/>
    <n v="123"/>
    <n v="210.36000060000001"/>
    <n v="6"/>
    <n v="2"/>
    <n v="1.3964355698251843E-4"/>
    <n v="1.7102439073170732"/>
    <n v="105.1800003"/>
    <n v="0.23882454252543672"/>
    <x v="35"/>
  </r>
  <r>
    <n v="1121111"/>
    <x v="2"/>
    <n v="144534"/>
    <x v="2"/>
    <x v="0"/>
    <x v="0"/>
    <x v="12"/>
    <n v="182452"/>
    <n v="20"/>
    <n v="35.730000259999997"/>
    <n v="4"/>
    <n v="1"/>
    <n v="1.0961787209786684E-4"/>
    <n v="1.7865000129999999"/>
    <n v="35.730000259999997"/>
    <n v="0.19583232992787142"/>
    <x v="31"/>
  </r>
  <r>
    <n v="1121113"/>
    <x v="2"/>
    <n v="144534"/>
    <x v="2"/>
    <x v="0"/>
    <x v="0"/>
    <x v="12"/>
    <n v="894911"/>
    <n v="120"/>
    <n v="215.83999940000001"/>
    <n v="7"/>
    <n v="4"/>
    <n v="1.3409154653367766E-4"/>
    <n v="1.7986666616666667"/>
    <n v="53.959999850000003"/>
    <n v="0.2411859943614505"/>
    <x v="36"/>
  </r>
  <r>
    <n v="1121114"/>
    <x v="2"/>
    <n v="144534"/>
    <x v="2"/>
    <x v="0"/>
    <x v="0"/>
    <x v="12"/>
    <n v="31349"/>
    <n v="2"/>
    <n v="3.800000072"/>
    <n v="1"/>
    <n v="0"/>
    <n v="6.3797888289897611E-5"/>
    <n v="1.900000036"/>
    <n v="0"/>
    <n v="0.12121599004752943"/>
    <x v="1"/>
  </r>
  <r>
    <n v="1121115"/>
    <x v="2"/>
    <n v="144535"/>
    <x v="2"/>
    <x v="0"/>
    <x v="0"/>
    <x v="17"/>
    <n v="410310"/>
    <n v="55"/>
    <n v="96.800000549999993"/>
    <n v="3"/>
    <n v="0"/>
    <n v="1.3404499037313251E-4"/>
    <n v="1.7600000099999999"/>
    <n v="0"/>
    <n v="0.23591918439716311"/>
    <x v="1"/>
  </r>
  <r>
    <n v="1121116"/>
    <x v="2"/>
    <n v="144535"/>
    <x v="2"/>
    <x v="0"/>
    <x v="0"/>
    <x v="17"/>
    <n v="572450"/>
    <n v="89"/>
    <n v="157.32999799999999"/>
    <n v="7"/>
    <n v="4"/>
    <n v="1.5547209363263168E-4"/>
    <n v="1.7677527865168539"/>
    <n v="39.332499499999997"/>
    <n v="0.27483622674469388"/>
    <x v="37"/>
  </r>
  <r>
    <n v="1121117"/>
    <x v="2"/>
    <n v="144535"/>
    <x v="2"/>
    <x v="0"/>
    <x v="0"/>
    <x v="17"/>
    <n v="98759"/>
    <n v="15"/>
    <n v="26.569999459999998"/>
    <n v="1"/>
    <n v="1"/>
    <n v="1.5188489150355918E-4"/>
    <n v="1.7713332973333331"/>
    <n v="26.569999459999998"/>
    <n v="0.26903876568211504"/>
    <x v="13"/>
  </r>
  <r>
    <n v="1121119"/>
    <x v="2"/>
    <n v="144535"/>
    <x v="2"/>
    <x v="0"/>
    <x v="0"/>
    <x v="17"/>
    <n v="345371"/>
    <n v="54"/>
    <n v="93.089999910000003"/>
    <n v="7"/>
    <n v="3"/>
    <n v="1.5635360235804395E-4"/>
    <n v="1.7238888872222222"/>
    <n v="31.029999970000002"/>
    <n v="0.26953623758219425"/>
    <x v="38"/>
  </r>
  <r>
    <n v="1121121"/>
    <x v="2"/>
    <n v="144536"/>
    <x v="2"/>
    <x v="0"/>
    <x v="0"/>
    <x v="2"/>
    <n v="323899"/>
    <n v="46"/>
    <n v="78.920000200000004"/>
    <n v="5"/>
    <n v="1"/>
    <n v="1.4201958017777148E-4"/>
    <n v="1.7156521782608696"/>
    <n v="78.920000200000004"/>
    <n v="0.24365620208768785"/>
    <x v="39"/>
  </r>
  <r>
    <n v="1121122"/>
    <x v="2"/>
    <n v="144536"/>
    <x v="2"/>
    <x v="0"/>
    <x v="0"/>
    <x v="2"/>
    <n v="399199"/>
    <n v="58"/>
    <n v="103.15000019999999"/>
    <n v="3"/>
    <n v="0"/>
    <n v="1.4529094511759799E-4"/>
    <n v="1.7784482793103447"/>
    <n v="0"/>
    <n v="0.25839243134376588"/>
    <x v="1"/>
  </r>
  <r>
    <n v="1121123"/>
    <x v="2"/>
    <n v="144536"/>
    <x v="2"/>
    <x v="0"/>
    <x v="0"/>
    <x v="2"/>
    <n v="171202"/>
    <n v="22"/>
    <n v="36.530000209999997"/>
    <n v="3"/>
    <n v="1"/>
    <n v="1.285031716919195E-4"/>
    <n v="1.6604545549999998"/>
    <n v="36.530000209999997"/>
    <n v="0.21337367676779476"/>
    <x v="40"/>
  </r>
  <r>
    <n v="1121124"/>
    <x v="2"/>
    <n v="144536"/>
    <x v="2"/>
    <x v="0"/>
    <x v="0"/>
    <x v="2"/>
    <n v="128386"/>
    <n v="15"/>
    <n v="28.85000002"/>
    <n v="2"/>
    <n v="1"/>
    <n v="1.1683516894365429E-4"/>
    <n v="1.9233333346666666"/>
    <n v="28.85000002"/>
    <n v="0.22471297509074198"/>
    <x v="13"/>
  </r>
  <r>
    <n v="1121125"/>
    <x v="2"/>
    <n v="144536"/>
    <x v="2"/>
    <x v="0"/>
    <x v="0"/>
    <x v="2"/>
    <n v="1034284"/>
    <n v="152"/>
    <n v="257.70999860000001"/>
    <n v="20"/>
    <n v="9"/>
    <n v="1.4696156954956279E-4"/>
    <n v="1.6954605171052632"/>
    <n v="28.63444428888889"/>
    <n v="0.24916753870310279"/>
    <x v="41"/>
  </r>
  <r>
    <n v="1121126"/>
    <x v="2"/>
    <n v="144536"/>
    <x v="2"/>
    <x v="0"/>
    <x v="0"/>
    <x v="2"/>
    <n v="45923"/>
    <n v="5"/>
    <n v="7.2200001479999996"/>
    <n v="2"/>
    <n v="0"/>
    <n v="1.0887790431809768E-4"/>
    <n v="1.4440000296"/>
    <n v="0"/>
    <n v="0.15721969705811903"/>
    <x v="1"/>
  </r>
  <r>
    <n v="1121127"/>
    <x v="2"/>
    <n v="144537"/>
    <x v="2"/>
    <x v="0"/>
    <x v="0"/>
    <x v="10"/>
    <n v="40873"/>
    <n v="4"/>
    <n v="7.8999999760000001"/>
    <n v="2"/>
    <n v="1"/>
    <n v="9.7864115675384727E-5"/>
    <n v="1.974999994"/>
    <n v="7.8999999760000001"/>
    <n v="0.19328162787170014"/>
    <x v="3"/>
  </r>
  <r>
    <n v="1121128"/>
    <x v="2"/>
    <n v="144537"/>
    <x v="2"/>
    <x v="0"/>
    <x v="0"/>
    <x v="10"/>
    <n v="286553"/>
    <n v="34"/>
    <n v="62.060000420000001"/>
    <n v="2"/>
    <n v="1"/>
    <n v="1.1865169794069509E-4"/>
    <n v="1.8252941300000001"/>
    <n v="62.060000420000001"/>
    <n v="0.21657424776568385"/>
    <x v="42"/>
  </r>
  <r>
    <n v="1121129"/>
    <x v="2"/>
    <n v="144537"/>
    <x v="2"/>
    <x v="0"/>
    <x v="0"/>
    <x v="10"/>
    <n v="20618"/>
    <n v="1"/>
    <n v="2.0999999050000002"/>
    <n v="2"/>
    <n v="1"/>
    <n v="4.8501309535357458E-5"/>
    <n v="2.0999999050000002"/>
    <n v="2.0999999050000002"/>
    <n v="0.10185274541662627"/>
    <x v="0"/>
  </r>
  <r>
    <n v="1121131"/>
    <x v="2"/>
    <n v="144537"/>
    <x v="2"/>
    <x v="0"/>
    <x v="0"/>
    <x v="10"/>
    <n v="83591"/>
    <n v="7"/>
    <n v="14.14000046"/>
    <n v="2"/>
    <n v="2"/>
    <n v="8.3741072603509952E-5"/>
    <n v="2.0200000657142856"/>
    <n v="7.0700002299999998"/>
    <n v="0.16915697216207487"/>
    <x v="24"/>
  </r>
  <r>
    <n v="1121132"/>
    <x v="2"/>
    <n v="144537"/>
    <x v="2"/>
    <x v="0"/>
    <x v="0"/>
    <x v="10"/>
    <n v="114923"/>
    <n v="12"/>
    <n v="23.730000260000001"/>
    <n v="4"/>
    <n v="2"/>
    <n v="1.0441774057412354E-4"/>
    <n v="1.9775000216666667"/>
    <n v="11.86500013"/>
    <n v="0.20648608424771367"/>
    <x v="21"/>
  </r>
  <r>
    <n v="1121133"/>
    <x v="2"/>
    <n v="144538"/>
    <x v="2"/>
    <x v="0"/>
    <x v="0"/>
    <x v="22"/>
    <n v="25002"/>
    <n v="1"/>
    <n v="1.710000038"/>
    <n v="1"/>
    <n v="0"/>
    <n v="3.9996800255979519E-5"/>
    <n v="1.710000038"/>
    <n v="0"/>
    <n v="6.8394529957603395E-2"/>
    <x v="1"/>
  </r>
  <r>
    <n v="1121134"/>
    <x v="2"/>
    <n v="144538"/>
    <x v="2"/>
    <x v="0"/>
    <x v="0"/>
    <x v="22"/>
    <n v="68905"/>
    <n v="5"/>
    <n v="9.4400000570000007"/>
    <n v="1"/>
    <n v="0"/>
    <n v="7.2563674624482989E-5"/>
    <n v="1.8880000114000002"/>
    <n v="0"/>
    <n v="0.13700021851824976"/>
    <x v="1"/>
  </r>
  <r>
    <n v="1121136"/>
    <x v="2"/>
    <n v="144538"/>
    <x v="2"/>
    <x v="0"/>
    <x v="0"/>
    <x v="22"/>
    <n v="169588"/>
    <n v="16"/>
    <n v="27.799999240000002"/>
    <n v="1"/>
    <n v="0"/>
    <n v="9.43462980871288E-5"/>
    <n v="1.7374999525000001"/>
    <n v="0"/>
    <n v="0.16392668844493716"/>
    <x v="1"/>
  </r>
  <r>
    <n v="1121138"/>
    <x v="2"/>
    <n v="144538"/>
    <x v="2"/>
    <x v="0"/>
    <x v="0"/>
    <x v="22"/>
    <n v="328991"/>
    <n v="35"/>
    <n v="67.650000570000003"/>
    <n v="5"/>
    <n v="2"/>
    <n v="1.0638588897568627E-4"/>
    <n v="1.9328571591428572"/>
    <n v="33.825000285000002"/>
    <n v="0.20562872713843236"/>
    <x v="43"/>
  </r>
  <r>
    <n v="1121141"/>
    <x v="2"/>
    <n v="144539"/>
    <x v="2"/>
    <x v="0"/>
    <x v="0"/>
    <x v="20"/>
    <n v="23198"/>
    <n v="2"/>
    <n v="2.9800000190000002"/>
    <n v="1"/>
    <n v="0"/>
    <n v="8.6214328821450129E-5"/>
    <n v="1.4900000095000001"/>
    <n v="0"/>
    <n v="0.1284593507629968"/>
    <x v="1"/>
  </r>
  <r>
    <n v="1121142"/>
    <x v="2"/>
    <n v="144539"/>
    <x v="2"/>
    <x v="0"/>
    <x v="0"/>
    <x v="20"/>
    <n v="26890"/>
    <n v="2"/>
    <n v="3.2400000100000002"/>
    <n v="1"/>
    <n v="0"/>
    <n v="7.4377091855708447E-5"/>
    <n v="1.6200000050000001"/>
    <n v="0"/>
    <n v="0.12049088917813314"/>
    <x v="1"/>
  </r>
  <r>
    <n v="1121143"/>
    <x v="2"/>
    <n v="144539"/>
    <x v="2"/>
    <x v="0"/>
    <x v="0"/>
    <x v="20"/>
    <n v="221695"/>
    <n v="31"/>
    <n v="52.26000011"/>
    <n v="5"/>
    <n v="2"/>
    <n v="1.3983175082884144E-4"/>
    <n v="1.6858064551612904"/>
    <n v="26.130000055"/>
    <n v="0.23572926818376597"/>
    <x v="44"/>
  </r>
  <r>
    <n v="1121152"/>
    <x v="2"/>
    <n v="144541"/>
    <x v="2"/>
    <x v="0"/>
    <x v="0"/>
    <x v="9"/>
    <n v="88443"/>
    <n v="7"/>
    <n v="13.0400002"/>
    <n v="1"/>
    <n v="1"/>
    <n v="7.9147021245321847E-5"/>
    <n v="1.8628571714285713"/>
    <n v="13.0400002"/>
    <n v="0.14743959612405733"/>
    <x v="2"/>
  </r>
  <r>
    <n v="1121153"/>
    <x v="2"/>
    <n v="144541"/>
    <x v="2"/>
    <x v="0"/>
    <x v="0"/>
    <x v="9"/>
    <n v="187856"/>
    <n v="23"/>
    <n v="38.389999750000001"/>
    <n v="5"/>
    <n v="1"/>
    <n v="1.2243420492291968E-4"/>
    <n v="1.6691304239130436"/>
    <n v="38.389999750000001"/>
    <n v="0.20435865636444936"/>
    <x v="45"/>
  </r>
  <r>
    <n v="1121164"/>
    <x v="2"/>
    <n v="144545"/>
    <x v="2"/>
    <x v="0"/>
    <x v="0"/>
    <x v="15"/>
    <n v="570699"/>
    <n v="80"/>
    <n v="138.7699997"/>
    <n v="9"/>
    <n v="2"/>
    <n v="1.4017897350442177E-4"/>
    <n v="1.73462499625"/>
    <n v="69.38499985"/>
    <n v="0.24315795138943647"/>
    <x v="46"/>
  </r>
  <r>
    <n v="1121167"/>
    <x v="2"/>
    <n v="144545"/>
    <x v="2"/>
    <x v="0"/>
    <x v="0"/>
    <x v="15"/>
    <n v="1063508"/>
    <n v="145"/>
    <n v="260.3800013"/>
    <n v="23"/>
    <n v="7"/>
    <n v="1.3634124049842597E-4"/>
    <n v="1.7957241468965517"/>
    <n v="37.197143042857142"/>
    <n v="0.24483125778085357"/>
    <x v="47"/>
  </r>
  <r>
    <n v="1121168"/>
    <x v="2"/>
    <n v="144545"/>
    <x v="2"/>
    <x v="0"/>
    <x v="0"/>
    <x v="15"/>
    <n v="50523"/>
    <n v="6"/>
    <n v="8.5499999520000003"/>
    <n v="1"/>
    <n v="0"/>
    <n v="1.1875779348019714E-4"/>
    <n v="1.424999992"/>
    <n v="0"/>
    <n v="0.16922985475921859"/>
    <x v="1"/>
  </r>
  <r>
    <n v="1121172"/>
    <x v="2"/>
    <n v="144547"/>
    <x v="2"/>
    <x v="0"/>
    <x v="0"/>
    <x v="18"/>
    <n v="87935"/>
    <n v="9"/>
    <n v="15.63000023"/>
    <n v="1"/>
    <n v="0"/>
    <n v="1.0234832546767499E-4"/>
    <n v="1.7366666922222223"/>
    <n v="0"/>
    <n v="0.17774492784443055"/>
    <x v="1"/>
  </r>
  <r>
    <n v="1121173"/>
    <x v="2"/>
    <n v="144547"/>
    <x v="2"/>
    <x v="0"/>
    <x v="0"/>
    <x v="18"/>
    <n v="278225"/>
    <n v="33"/>
    <n v="60.199999570000003"/>
    <n v="3"/>
    <n v="0"/>
    <n v="1.1860903944649115E-4"/>
    <n v="1.8242424112121214"/>
    <n v="0"/>
    <n v="0.21637164011142063"/>
    <x v="1"/>
  </r>
  <r>
    <n v="1121175"/>
    <x v="2"/>
    <n v="144547"/>
    <x v="2"/>
    <x v="0"/>
    <x v="0"/>
    <x v="18"/>
    <n v="209461"/>
    <n v="20"/>
    <n v="34.190000060000003"/>
    <n v="1"/>
    <n v="0"/>
    <n v="9.5483168704436631E-5"/>
    <n v="1.709500003"/>
    <n v="0"/>
    <n v="0.16322847718668393"/>
    <x v="1"/>
  </r>
  <r>
    <n v="1121177"/>
    <x v="2"/>
    <n v="144547"/>
    <x v="2"/>
    <x v="0"/>
    <x v="0"/>
    <x v="18"/>
    <n v="26316"/>
    <n v="2"/>
    <n v="3.2400000100000002"/>
    <n v="3"/>
    <n v="0"/>
    <n v="7.5999392004863956E-5"/>
    <n v="1.6200000050000001"/>
    <n v="0"/>
    <n v="0.12311901542787657"/>
    <x v="1"/>
  </r>
  <r>
    <n v="1121181"/>
    <x v="2"/>
    <n v="144549"/>
    <x v="2"/>
    <x v="0"/>
    <x v="0"/>
    <x v="5"/>
    <n v="41030"/>
    <n v="3"/>
    <n v="5.1400001050000004"/>
    <n v="2"/>
    <n v="1"/>
    <n v="7.3117231294175E-5"/>
    <n v="1.7133333683333334"/>
    <n v="5.1400001050000004"/>
    <n v="0.12527419217645627"/>
    <x v="8"/>
  </r>
  <r>
    <n v="1121182"/>
    <x v="2"/>
    <n v="144549"/>
    <x v="2"/>
    <x v="0"/>
    <x v="0"/>
    <x v="5"/>
    <n v="876671"/>
    <n v="120"/>
    <n v="216.5599982"/>
    <n v="22"/>
    <n v="4"/>
    <n v="1.3688145267723011E-4"/>
    <n v="1.8046666516666667"/>
    <n v="54.139999549999999"/>
    <n v="0.24702539287828618"/>
    <x v="36"/>
  </r>
  <r>
    <n v="1121183"/>
    <x v="2"/>
    <n v="144549"/>
    <x v="2"/>
    <x v="0"/>
    <x v="0"/>
    <x v="5"/>
    <n v="399392"/>
    <n v="53"/>
    <n v="93.070000410000006"/>
    <n v="5"/>
    <n v="0"/>
    <n v="1.3270170659402292E-4"/>
    <n v="1.7560377435849057"/>
    <n v="0"/>
    <n v="0.23302920541723421"/>
    <x v="1"/>
  </r>
  <r>
    <n v="1121184"/>
    <x v="2"/>
    <n v="144549"/>
    <x v="2"/>
    <x v="0"/>
    <x v="0"/>
    <x v="5"/>
    <n v="283858"/>
    <n v="30"/>
    <n v="56.059999230000003"/>
    <n v="1"/>
    <n v="0"/>
    <n v="1.0568664613997139E-4"/>
    <n v="1.8686666410000001"/>
    <n v="0"/>
    <n v="0.19749311004093598"/>
    <x v="1"/>
  </r>
  <r>
    <n v="1121185"/>
    <x v="2"/>
    <n v="144549"/>
    <x v="2"/>
    <x v="0"/>
    <x v="0"/>
    <x v="5"/>
    <n v="260699"/>
    <n v="31"/>
    <n v="54.099998710000001"/>
    <n v="5"/>
    <n v="2"/>
    <n v="1.1891108136203054E-4"/>
    <n v="1.7451612487096775"/>
    <n v="27.049999355000001"/>
    <n v="0.20751901123517927"/>
    <x v="44"/>
  </r>
  <r>
    <n v="1121193"/>
    <x v="2"/>
    <n v="144552"/>
    <x v="2"/>
    <x v="0"/>
    <x v="0"/>
    <x v="3"/>
    <n v="57781"/>
    <n v="5"/>
    <n v="7.8000000719999996"/>
    <n v="2"/>
    <n v="1"/>
    <n v="8.6533635624167117E-5"/>
    <n v="1.5600000143999999"/>
    <n v="7.8000000719999996"/>
    <n v="0.13499247281978505"/>
    <x v="9"/>
  </r>
  <r>
    <n v="1121195"/>
    <x v="2"/>
    <n v="144552"/>
    <x v="2"/>
    <x v="0"/>
    <x v="0"/>
    <x v="3"/>
    <n v="38757"/>
    <n v="3"/>
    <n v="5.2200000290000004"/>
    <n v="1"/>
    <n v="0"/>
    <n v="7.740537193281214E-5"/>
    <n v="1.7400000096666668"/>
    <n v="0"/>
    <n v="0.13468534791134507"/>
    <x v="1"/>
  </r>
  <r>
    <n v="1121196"/>
    <x v="2"/>
    <n v="144552"/>
    <x v="2"/>
    <x v="0"/>
    <x v="0"/>
    <x v="3"/>
    <n v="1392288"/>
    <n v="206"/>
    <n v="358.55000289999998"/>
    <n v="31"/>
    <n v="7"/>
    <n v="1.4795789376910524E-4"/>
    <n v="1.7405339946601941"/>
    <n v="51.221428985714283"/>
    <n v="0.2575257438834494"/>
    <x v="48"/>
  </r>
  <r>
    <n v="1121197"/>
    <x v="2"/>
    <n v="144552"/>
    <x v="2"/>
    <x v="0"/>
    <x v="0"/>
    <x v="3"/>
    <n v="1109387"/>
    <n v="159"/>
    <n v="280.98999950000001"/>
    <n v="13"/>
    <n v="2"/>
    <n v="1.4332239335777326E-4"/>
    <n v="1.7672327012578617"/>
    <n v="140.49499975000001"/>
    <n v="0.25328402036439945"/>
    <x v="49"/>
  </r>
  <r>
    <n v="1121202"/>
    <x v="2"/>
    <n v="144554"/>
    <x v="2"/>
    <x v="0"/>
    <x v="0"/>
    <x v="4"/>
    <n v="581281"/>
    <n v="65"/>
    <n v="115.1200008"/>
    <n v="10"/>
    <n v="5"/>
    <n v="1.1182199314961266E-4"/>
    <n v="1.7710769353846154"/>
    <n v="23.02400016"/>
    <n v="0.19804535293601544"/>
    <x v="50"/>
  </r>
  <r>
    <n v="1121203"/>
    <x v="2"/>
    <n v="144554"/>
    <x v="2"/>
    <x v="0"/>
    <x v="0"/>
    <x v="4"/>
    <n v="1048861"/>
    <n v="128"/>
    <n v="219.77000200000001"/>
    <n v="22"/>
    <n v="8"/>
    <n v="1.220371431486155E-4"/>
    <n v="1.716953140625"/>
    <n v="27.471250250000001"/>
    <n v="0.20953205620191809"/>
    <x v="51"/>
  </r>
  <r>
    <n v="1121205"/>
    <x v="2"/>
    <n v="144554"/>
    <x v="2"/>
    <x v="0"/>
    <x v="0"/>
    <x v="4"/>
    <n v="297452"/>
    <n v="30"/>
    <n v="52.019999859999999"/>
    <n v="4"/>
    <n v="1"/>
    <n v="1.0085660879738579E-4"/>
    <n v="1.7339999953333334"/>
    <n v="52.019999859999999"/>
    <n v="0.1748853591840028"/>
    <x v="36"/>
  </r>
  <r>
    <n v="1121206"/>
    <x v="2"/>
    <n v="144554"/>
    <x v="2"/>
    <x v="0"/>
    <x v="0"/>
    <x v="4"/>
    <n v="227925"/>
    <n v="22"/>
    <n v="35.309999939999997"/>
    <n v="22"/>
    <n v="12"/>
    <n v="9.6522979050126136E-5"/>
    <n v="1.6049999972727271"/>
    <n v="2.9424999949999999"/>
    <n v="0.15491938111220796"/>
    <x v="52"/>
  </r>
  <r>
    <n v="1121207"/>
    <x v="2"/>
    <n v="144554"/>
    <x v="2"/>
    <x v="0"/>
    <x v="0"/>
    <x v="4"/>
    <n v="374175"/>
    <n v="38"/>
    <n v="63.320001009999999"/>
    <n v="8"/>
    <n v="3"/>
    <n v="1.0155675820137636E-4"/>
    <n v="1.6663158160526315"/>
    <n v="21.106667003333332"/>
    <n v="0.16922563241798624"/>
    <x v="53"/>
  </r>
  <r>
    <n v="1121211"/>
    <x v="2"/>
    <n v="144556"/>
    <x v="2"/>
    <x v="0"/>
    <x v="0"/>
    <x v="8"/>
    <n v="223586"/>
    <n v="32"/>
    <n v="54.240000369999997"/>
    <n v="1"/>
    <n v="0"/>
    <n v="1.4312166235810829E-4"/>
    <n v="1.6950000115624999"/>
    <n v="0"/>
    <n v="0.24259121935183775"/>
    <x v="1"/>
  </r>
  <r>
    <n v="1121213"/>
    <x v="2"/>
    <n v="144556"/>
    <x v="2"/>
    <x v="0"/>
    <x v="0"/>
    <x v="8"/>
    <n v="283170"/>
    <n v="39"/>
    <n v="65.229999960000001"/>
    <n v="2"/>
    <n v="1"/>
    <n v="1.3772645407352473E-4"/>
    <n v="1.6725641015384616"/>
    <n v="65.229999960000001"/>
    <n v="0.23035632291556307"/>
    <x v="54"/>
  </r>
  <r>
    <n v="1121215"/>
    <x v="2"/>
    <n v="144556"/>
    <x v="2"/>
    <x v="0"/>
    <x v="0"/>
    <x v="8"/>
    <n v="41636"/>
    <n v="3"/>
    <n v="4.2100000380000004"/>
    <n v="1"/>
    <n v="0"/>
    <n v="7.2053031030838702E-5"/>
    <n v="1.4033333460000001"/>
    <n v="0"/>
    <n v="0.10111442112594871"/>
    <x v="1"/>
  </r>
  <r>
    <n v="1121216"/>
    <x v="2"/>
    <n v="144556"/>
    <x v="2"/>
    <x v="0"/>
    <x v="0"/>
    <x v="8"/>
    <n v="198658"/>
    <n v="30"/>
    <n v="48.609999780000003"/>
    <n v="8"/>
    <n v="1"/>
    <n v="1.5101329923788621E-4"/>
    <n v="1.6203333260000001"/>
    <n v="48.609999780000003"/>
    <n v="0.24469188142435744"/>
    <x v="36"/>
  </r>
  <r>
    <n v="1121220"/>
    <x v="2"/>
    <n v="144558"/>
    <x v="2"/>
    <x v="0"/>
    <x v="0"/>
    <x v="6"/>
    <n v="100596"/>
    <n v="10"/>
    <n v="13.91999972"/>
    <n v="4"/>
    <n v="2"/>
    <n v="9.9407531114557233E-5"/>
    <n v="1.391999972"/>
    <n v="6.9599998599999999"/>
    <n v="0.13837528052805281"/>
    <x v="9"/>
  </r>
  <r>
    <n v="1121223"/>
    <x v="2"/>
    <n v="144558"/>
    <x v="2"/>
    <x v="0"/>
    <x v="0"/>
    <x v="6"/>
    <n v="64020"/>
    <n v="5"/>
    <n v="11.059999700000001"/>
    <n v="1"/>
    <n v="0"/>
    <n v="7.8100593564511088E-5"/>
    <n v="2.2119999400000001"/>
    <n v="0"/>
    <n v="0.17275850827866293"/>
    <x v="1"/>
  </r>
  <r>
    <n v="1121224"/>
    <x v="2"/>
    <n v="144558"/>
    <x v="2"/>
    <x v="0"/>
    <x v="0"/>
    <x v="6"/>
    <n v="14289"/>
    <n v="5"/>
    <n v="5.5541176390000002"/>
    <n v="1"/>
    <n v="0"/>
    <n v="3.499195185107425E-4"/>
    <n v="1.1108235278"/>
    <n v="0"/>
    <n v="0.38869883399818045"/>
    <x v="1"/>
  </r>
  <r>
    <n v="1121229"/>
    <x v="2"/>
    <n v="144561"/>
    <x v="2"/>
    <x v="0"/>
    <x v="0"/>
    <x v="11"/>
    <n v="404866"/>
    <n v="43"/>
    <n v="87.420000790000003"/>
    <n v="4"/>
    <n v="0"/>
    <n v="1.0620797992422184E-4"/>
    <n v="2.0330232741860468"/>
    <n v="0"/>
    <n v="0.2159232950902274"/>
    <x v="1"/>
  </r>
  <r>
    <n v="1121231"/>
    <x v="2"/>
    <n v="144561"/>
    <x v="2"/>
    <x v="0"/>
    <x v="0"/>
    <x v="11"/>
    <n v="22256"/>
    <n v="1"/>
    <n v="1.6599999670000001"/>
    <n v="1"/>
    <n v="1"/>
    <n v="4.4931703810208485E-5"/>
    <n v="1.6599999670000001"/>
    <n v="1.6599999670000001"/>
    <n v="7.4586626842199855E-2"/>
    <x v="0"/>
  </r>
  <r>
    <n v="1121233"/>
    <x v="2"/>
    <n v="144561"/>
    <x v="2"/>
    <x v="0"/>
    <x v="0"/>
    <x v="11"/>
    <n v="57690"/>
    <n v="4"/>
    <n v="6.7400000100000002"/>
    <n v="1"/>
    <n v="0"/>
    <n v="6.9336106777604433E-5"/>
    <n v="1.6850000025"/>
    <n v="0"/>
    <n v="0.11683134009360374"/>
    <x v="1"/>
  </r>
  <r>
    <n v="1121241"/>
    <x v="2"/>
    <n v="144562"/>
    <x v="2"/>
    <x v="0"/>
    <x v="0"/>
    <x v="19"/>
    <n v="24952"/>
    <n v="5"/>
    <n v="8.2200002669999996"/>
    <n v="3"/>
    <n v="2"/>
    <n v="2.0038473869830073E-4"/>
    <n v="1.6440000533999999"/>
    <n v="4.1100001334999998"/>
    <n v="0.32943252112055144"/>
    <x v="55"/>
  </r>
  <r>
    <n v="1121242"/>
    <x v="2"/>
    <n v="144562"/>
    <x v="2"/>
    <x v="0"/>
    <x v="0"/>
    <x v="19"/>
    <n v="38900"/>
    <n v="3"/>
    <n v="5.5800000430000001"/>
    <n v="1"/>
    <n v="0"/>
    <n v="7.7120822622107972E-5"/>
    <n v="1.8600000143333333"/>
    <n v="0"/>
    <n v="0.1434447311825193"/>
    <x v="1"/>
  </r>
  <r>
    <n v="1121243"/>
    <x v="2"/>
    <n v="144562"/>
    <x v="2"/>
    <x v="0"/>
    <x v="0"/>
    <x v="19"/>
    <n v="53520"/>
    <n v="6"/>
    <n v="9.2299998999999993"/>
    <n v="1"/>
    <n v="1"/>
    <n v="1.1210762331838565E-4"/>
    <n v="1.5383333166666666"/>
    <n v="9.2299998999999993"/>
    <n v="0.17245889200298953"/>
    <x v="21"/>
  </r>
  <r>
    <n v="1121244"/>
    <x v="2"/>
    <n v="144562"/>
    <x v="2"/>
    <x v="0"/>
    <x v="0"/>
    <x v="19"/>
    <n v="181683"/>
    <n v="20"/>
    <n v="34.229999720000002"/>
    <n v="2"/>
    <n v="1"/>
    <n v="1.1008184585239125E-4"/>
    <n v="1.7114999860000002"/>
    <n v="34.229999720000002"/>
    <n v="0.1884050776352218"/>
    <x v="31"/>
  </r>
  <r>
    <n v="1121245"/>
    <x v="2"/>
    <n v="144562"/>
    <x v="2"/>
    <x v="0"/>
    <x v="0"/>
    <x v="19"/>
    <n v="29185"/>
    <n v="2"/>
    <n v="3.1499999760000001"/>
    <n v="1"/>
    <n v="0"/>
    <n v="6.8528353606304602E-5"/>
    <n v="1.5749999880000001"/>
    <n v="0"/>
    <n v="0.10793215610758952"/>
    <x v="1"/>
  </r>
  <r>
    <n v="1121246"/>
    <x v="2"/>
    <n v="144562"/>
    <x v="2"/>
    <x v="0"/>
    <x v="0"/>
    <x v="19"/>
    <n v="105047"/>
    <n v="13"/>
    <n v="20.209999400000001"/>
    <n v="3"/>
    <n v="1"/>
    <n v="1.2375412910411529E-4"/>
    <n v="1.5546153384615384"/>
    <n v="20.209999400000001"/>
    <n v="0.19239006730320712"/>
    <x v="50"/>
  </r>
  <r>
    <n v="1121250"/>
    <x v="2"/>
    <n v="144565"/>
    <x v="2"/>
    <x v="0"/>
    <x v="0"/>
    <x v="13"/>
    <n v="287976"/>
    <n v="31"/>
    <n v="59.439999819999997"/>
    <n v="3"/>
    <n v="2"/>
    <n v="1.0764785954385087E-4"/>
    <n v="1.917419349032258"/>
    <n v="29.719999909999999"/>
    <n v="0.20640608877128647"/>
    <x v="44"/>
  </r>
  <r>
    <n v="1121251"/>
    <x v="2"/>
    <n v="144565"/>
    <x v="2"/>
    <x v="0"/>
    <x v="0"/>
    <x v="13"/>
    <n v="212175"/>
    <n v="22"/>
    <n v="38.589999679999998"/>
    <n v="2"/>
    <n v="1"/>
    <n v="1.0368799340167315E-4"/>
    <n v="1.7540908945454545"/>
    <n v="38.589999679999998"/>
    <n v="0.18187816509956403"/>
    <x v="40"/>
  </r>
  <r>
    <n v="1121252"/>
    <x v="2"/>
    <n v="144565"/>
    <x v="2"/>
    <x v="0"/>
    <x v="0"/>
    <x v="13"/>
    <n v="11139"/>
    <n v="3"/>
    <n v="2.8064285739999999"/>
    <n v="1"/>
    <n v="1"/>
    <n v="2.6932399676811203E-4"/>
    <n v="0.93547619133333326"/>
    <n v="2.8064285739999999"/>
    <n v="0.25194618673130442"/>
    <x v="8"/>
  </r>
  <r>
    <n v="1121254"/>
    <x v="2"/>
    <n v="144565"/>
    <x v="2"/>
    <x v="0"/>
    <x v="0"/>
    <x v="13"/>
    <n v="124005"/>
    <n v="11"/>
    <n v="21.849999789999998"/>
    <n v="4"/>
    <n v="1"/>
    <n v="8.8706100560461272E-5"/>
    <n v="1.986363617272727"/>
    <n v="21.849999789999998"/>
    <n v="0.17620257078343615"/>
    <x v="56"/>
  </r>
  <r>
    <n v="1121255"/>
    <x v="2"/>
    <n v="144565"/>
    <x v="2"/>
    <x v="0"/>
    <x v="0"/>
    <x v="13"/>
    <n v="20423"/>
    <n v="1"/>
    <n v="1.960000038"/>
    <n v="1"/>
    <n v="0"/>
    <n v="4.8964402879106887E-5"/>
    <n v="1.960000038"/>
    <n v="0"/>
    <n v="9.5970231503696823E-2"/>
    <x v="1"/>
  </r>
  <r>
    <n v="1121261"/>
    <x v="2"/>
    <n v="144567"/>
    <x v="2"/>
    <x v="0"/>
    <x v="0"/>
    <x v="21"/>
    <n v="103001"/>
    <n v="14"/>
    <n v="22.320000050000001"/>
    <n v="1"/>
    <n v="0"/>
    <n v="1.3592101047562644E-4"/>
    <n v="1.594285717857143"/>
    <n v="0"/>
    <n v="0.21669692575800234"/>
    <x v="1"/>
  </r>
  <r>
    <n v="1121262"/>
    <x v="2"/>
    <n v="144567"/>
    <x v="2"/>
    <x v="0"/>
    <x v="0"/>
    <x v="21"/>
    <n v="447420"/>
    <n v="66"/>
    <n v="110.23999910000001"/>
    <n v="7"/>
    <n v="2"/>
    <n v="1.4751240445219258E-4"/>
    <n v="1.6703030166666668"/>
    <n v="55.119999550000003"/>
    <n v="0.24639041415225071"/>
    <x v="57"/>
  </r>
  <r>
    <n v="1121263"/>
    <x v="2"/>
    <n v="144567"/>
    <x v="2"/>
    <x v="0"/>
    <x v="0"/>
    <x v="21"/>
    <n v="156101"/>
    <n v="19"/>
    <n v="29.750000480000001"/>
    <n v="2"/>
    <n v="2"/>
    <n v="1.2171606844286712E-4"/>
    <n v="1.5657894989473684"/>
    <n v="14.87500024"/>
    <n v="0.19058174182100052"/>
    <x v="58"/>
  </r>
  <r>
    <n v="1121264"/>
    <x v="2"/>
    <n v="144567"/>
    <x v="2"/>
    <x v="0"/>
    <x v="0"/>
    <x v="21"/>
    <n v="93015"/>
    <n v="12"/>
    <n v="18.470000150000001"/>
    <n v="1"/>
    <n v="0"/>
    <n v="1.2901144976616675E-4"/>
    <n v="1.5391666791666667"/>
    <n v="0"/>
    <n v="0.19857012471106814"/>
    <x v="1"/>
  </r>
  <r>
    <n v="1121265"/>
    <x v="2"/>
    <n v="144568"/>
    <x v="2"/>
    <x v="0"/>
    <x v="0"/>
    <x v="14"/>
    <n v="145398"/>
    <n v="23"/>
    <n v="36.240000250000001"/>
    <n v="1"/>
    <n v="0"/>
    <n v="1.5818649499993123E-4"/>
    <n v="1.5756521847826088"/>
    <n v="0"/>
    <n v="0.24924689644974485"/>
    <x v="1"/>
  </r>
  <r>
    <n v="1121269"/>
    <x v="2"/>
    <n v="144568"/>
    <x v="2"/>
    <x v="0"/>
    <x v="0"/>
    <x v="14"/>
    <n v="296413"/>
    <n v="50"/>
    <n v="76.439999580000006"/>
    <n v="3"/>
    <n v="1"/>
    <n v="1.686835597628984E-4"/>
    <n v="1.5287999916000001"/>
    <n v="76.439999580000006"/>
    <n v="0.25788342474857717"/>
    <x v="59"/>
  </r>
  <r>
    <n v="1121273"/>
    <x v="2"/>
    <n v="144569"/>
    <x v="2"/>
    <x v="0"/>
    <x v="0"/>
    <x v="23"/>
    <n v="9370"/>
    <n v="3"/>
    <n v="2.8064285739999999"/>
    <n v="1"/>
    <n v="1"/>
    <n v="3.2017075773745996E-4"/>
    <n v="0.93547619133333326"/>
    <n v="2.8064285739999999"/>
    <n v="0.29951212102454644"/>
    <x v="8"/>
  </r>
  <r>
    <n v="1121274"/>
    <x v="2"/>
    <n v="144569"/>
    <x v="2"/>
    <x v="0"/>
    <x v="0"/>
    <x v="23"/>
    <n v="63785"/>
    <n v="7"/>
    <n v="11.80000019"/>
    <n v="6"/>
    <n v="2"/>
    <n v="1.0974367014188289E-4"/>
    <n v="1.685714312857143"/>
    <n v="5.9000000950000002"/>
    <n v="0.18499647550364506"/>
    <x v="24"/>
  </r>
  <r>
    <n v="1121275"/>
    <x v="2"/>
    <n v="144569"/>
    <x v="2"/>
    <x v="0"/>
    <x v="0"/>
    <x v="23"/>
    <n v="118522"/>
    <n v="14"/>
    <n v="26.819999809999999"/>
    <n v="2"/>
    <n v="1"/>
    <n v="1.1812153018005096E-4"/>
    <n v="1.9157142721428571"/>
    <n v="26.819999809999999"/>
    <n v="0.22628710121327683"/>
    <x v="5"/>
  </r>
  <r>
    <n v="1121276"/>
    <x v="2"/>
    <n v="144569"/>
    <x v="2"/>
    <x v="0"/>
    <x v="0"/>
    <x v="23"/>
    <n v="240123"/>
    <n v="38"/>
    <n v="65.670001150000004"/>
    <n v="5"/>
    <n v="4"/>
    <n v="1.5825222906593704E-4"/>
    <n v="1.7281579250000001"/>
    <n v="16.417500287500001"/>
    <n v="0.27348484380921445"/>
    <x v="58"/>
  </r>
  <r>
    <n v="1121277"/>
    <x v="2"/>
    <n v="144570"/>
    <x v="2"/>
    <x v="0"/>
    <x v="0"/>
    <x v="7"/>
    <n v="169108"/>
    <n v="20"/>
    <n v="32.240000250000001"/>
    <n v="2"/>
    <n v="1"/>
    <n v="1.1826761596139745E-4"/>
    <n v="1.6120000125"/>
    <n v="32.240000250000001"/>
    <n v="0.1906473984081179"/>
    <x v="31"/>
  </r>
  <r>
    <n v="1121278"/>
    <x v="2"/>
    <n v="144570"/>
    <x v="2"/>
    <x v="0"/>
    <x v="0"/>
    <x v="7"/>
    <n v="1044442"/>
    <n v="142"/>
    <n v="245.5999999"/>
    <n v="22"/>
    <n v="8"/>
    <n v="1.3595776500753513E-4"/>
    <n v="1.729577464084507"/>
    <n v="30.6999999875"/>
    <n v="0.23514948642432995"/>
    <x v="60"/>
  </r>
  <r>
    <n v="1121279"/>
    <x v="2"/>
    <n v="144570"/>
    <x v="2"/>
    <x v="0"/>
    <x v="0"/>
    <x v="7"/>
    <n v="93891"/>
    <n v="11"/>
    <n v="17.640000100000002"/>
    <n v="5"/>
    <n v="3"/>
    <n v="1.1715712901130034E-4"/>
    <n v="1.6036363727272729"/>
    <n v="5.8800000333333342"/>
    <n v="0.18787743340682284"/>
    <x v="61"/>
  </r>
  <r>
    <n v="1121282"/>
    <x v="2"/>
    <n v="144570"/>
    <x v="2"/>
    <x v="0"/>
    <x v="0"/>
    <x v="7"/>
    <n v="185823"/>
    <n v="25"/>
    <n v="38.549999360000001"/>
    <n v="4"/>
    <n v="1"/>
    <n v="1.3453662894259591E-4"/>
    <n v="1.5419999744000001"/>
    <n v="38.549999360000001"/>
    <n v="0.2074554783853452"/>
    <x v="28"/>
  </r>
  <r>
    <n v="1121284"/>
    <x v="2"/>
    <n v="144571"/>
    <x v="2"/>
    <x v="0"/>
    <x v="0"/>
    <x v="24"/>
    <n v="175631"/>
    <n v="23"/>
    <n v="40.75999951"/>
    <n v="1"/>
    <n v="0"/>
    <n v="1.3095638013790276E-4"/>
    <n v="1.7721738917391305"/>
    <n v="0"/>
    <n v="0.2320774778370561"/>
    <x v="1"/>
  </r>
  <r>
    <n v="1121285"/>
    <x v="2"/>
    <n v="144571"/>
    <x v="2"/>
    <x v="0"/>
    <x v="0"/>
    <x v="24"/>
    <n v="37187"/>
    <n v="4"/>
    <n v="6.3700000049999996"/>
    <n v="1"/>
    <n v="0"/>
    <n v="1.0756447145507839E-4"/>
    <n v="1.5925000012499999"/>
    <n v="0"/>
    <n v="0.17129642092666791"/>
    <x v="1"/>
  </r>
  <r>
    <n v="1121286"/>
    <x v="2"/>
    <n v="144571"/>
    <x v="2"/>
    <x v="0"/>
    <x v="0"/>
    <x v="24"/>
    <n v="10991"/>
    <n v="3"/>
    <n v="2.8064285739999999"/>
    <n v="1"/>
    <n v="0"/>
    <n v="2.7295059594213445E-4"/>
    <n v="0.93547619133333326"/>
    <n v="0"/>
    <n v="0.25533878391411152"/>
    <x v="1"/>
  </r>
  <r>
    <n v="1121287"/>
    <x v="2"/>
    <n v="144571"/>
    <x v="2"/>
    <x v="0"/>
    <x v="0"/>
    <x v="24"/>
    <n v="344618"/>
    <n v="51"/>
    <n v="89.760000469999994"/>
    <n v="3"/>
    <n v="1"/>
    <n v="1.4798994829057102E-4"/>
    <n v="1.7600000092156862"/>
    <n v="89.760000469999994"/>
    <n v="0.26046231035523393"/>
    <x v="62"/>
  </r>
  <r>
    <n v="1121289"/>
    <x v="2"/>
    <n v="144572"/>
    <x v="2"/>
    <x v="1"/>
    <x v="0"/>
    <x v="16"/>
    <n v="98066"/>
    <n v="9"/>
    <n v="16.1500001"/>
    <n v="1"/>
    <n v="0"/>
    <n v="9.1774927089919041E-5"/>
    <n v="1.7944444555555554"/>
    <n v="0"/>
    <n v="0.16468500907552056"/>
    <x v="1"/>
  </r>
  <r>
    <n v="1121290"/>
    <x v="2"/>
    <n v="144572"/>
    <x v="2"/>
    <x v="1"/>
    <x v="0"/>
    <x v="16"/>
    <n v="770749"/>
    <n v="100"/>
    <n v="189.12999840000001"/>
    <n v="13"/>
    <n v="3"/>
    <n v="1.2974392441637939E-4"/>
    <n v="1.891299984"/>
    <n v="63.043332800000002"/>
    <n v="0.24538468217279555"/>
    <x v="63"/>
  </r>
  <r>
    <n v="1121291"/>
    <x v="2"/>
    <n v="144572"/>
    <x v="2"/>
    <x v="1"/>
    <x v="0"/>
    <x v="16"/>
    <n v="52553"/>
    <n v="5"/>
    <n v="8.5299998519999995"/>
    <n v="1"/>
    <n v="0"/>
    <n v="9.5142047076284892E-5"/>
    <n v="1.7059999704"/>
    <n v="0"/>
    <n v="0.16231232949593744"/>
    <x v="1"/>
  </r>
  <r>
    <n v="1121292"/>
    <x v="2"/>
    <n v="144572"/>
    <x v="2"/>
    <x v="1"/>
    <x v="0"/>
    <x v="16"/>
    <n v="362296"/>
    <n v="39"/>
    <n v="67.770001289999996"/>
    <n v="7"/>
    <n v="3"/>
    <n v="1.0764678605339281E-4"/>
    <n v="1.7376923407692306"/>
    <n v="22.59000043"/>
    <n v="0.18705699563340472"/>
    <x v="50"/>
  </r>
  <r>
    <n v="1121293"/>
    <x v="2"/>
    <n v="144572"/>
    <x v="2"/>
    <x v="1"/>
    <x v="0"/>
    <x v="16"/>
    <n v="427729"/>
    <n v="50"/>
    <n v="96.8999989"/>
    <n v="4"/>
    <n v="1"/>
    <n v="1.1689644611424524E-4"/>
    <n v="1.9379999779999999"/>
    <n v="96.8999989"/>
    <n v="0.22654530999768546"/>
    <x v="59"/>
  </r>
  <r>
    <n v="1121296"/>
    <x v="2"/>
    <n v="144573"/>
    <x v="2"/>
    <x v="1"/>
    <x v="0"/>
    <x v="0"/>
    <n v="180351"/>
    <n v="21"/>
    <n v="37.130000109999997"/>
    <n v="1"/>
    <n v="1"/>
    <n v="1.1643960942828152E-4"/>
    <n v="1.7680952433333332"/>
    <n v="37.130000109999997"/>
    <n v="0.20587631956573568"/>
    <x v="20"/>
  </r>
  <r>
    <n v="1121297"/>
    <x v="2"/>
    <n v="144573"/>
    <x v="2"/>
    <x v="1"/>
    <x v="0"/>
    <x v="0"/>
    <n v="187329"/>
    <n v="29"/>
    <n v="53.15999961"/>
    <n v="2"/>
    <n v="1"/>
    <n v="1.5480785142716824E-4"/>
    <n v="1.8331034348275863"/>
    <n v="53.15999961"/>
    <n v="0.28377880418942075"/>
    <x v="23"/>
  </r>
  <r>
    <n v="1121300"/>
    <x v="2"/>
    <n v="144573"/>
    <x v="2"/>
    <x v="1"/>
    <x v="0"/>
    <x v="0"/>
    <n v="782894"/>
    <n v="118"/>
    <n v="192.92999950000001"/>
    <n v="5"/>
    <n v="2"/>
    <n v="1.5072283093241231E-4"/>
    <n v="1.6349999957627119"/>
    <n v="96.464999750000004"/>
    <n v="0.24643182793583807"/>
    <x v="64"/>
  </r>
  <r>
    <n v="1121302"/>
    <x v="2"/>
    <n v="144574"/>
    <x v="2"/>
    <x v="1"/>
    <x v="0"/>
    <x v="1"/>
    <n v="1206533"/>
    <n v="128"/>
    <n v="236.11999879999999"/>
    <n v="17"/>
    <n v="6"/>
    <n v="1.0608909992515746E-4"/>
    <n v="1.8446874906249999"/>
    <n v="39.353333133333329"/>
    <n v="0.19570123552360358"/>
    <x v="65"/>
  </r>
  <r>
    <n v="1121303"/>
    <x v="2"/>
    <n v="144574"/>
    <x v="2"/>
    <x v="1"/>
    <x v="0"/>
    <x v="1"/>
    <n v="84494"/>
    <n v="7"/>
    <n v="12.57000017"/>
    <n v="2"/>
    <n v="0"/>
    <n v="8.284611925107108E-5"/>
    <n v="1.7957143099999999"/>
    <n v="0"/>
    <n v="0.14876796186711483"/>
    <x v="1"/>
  </r>
  <r>
    <n v="1121304"/>
    <x v="2"/>
    <n v="144574"/>
    <x v="2"/>
    <x v="1"/>
    <x v="0"/>
    <x v="1"/>
    <n v="94257"/>
    <n v="7"/>
    <n v="12.580000399999999"/>
    <n v="1"/>
    <n v="1"/>
    <n v="7.4265041323190849E-5"/>
    <n v="1.7971429142857143"/>
    <n v="12.580000399999999"/>
    <n v="0.13346489279310822"/>
    <x v="2"/>
  </r>
  <r>
    <n v="1121309"/>
    <x v="2"/>
    <n v="144575"/>
    <x v="2"/>
    <x v="1"/>
    <x v="0"/>
    <x v="12"/>
    <n v="131060"/>
    <n v="16"/>
    <n v="28.049999589999999"/>
    <n v="2"/>
    <n v="1"/>
    <n v="1.220814893941706E-4"/>
    <n v="1.7531249743749999"/>
    <n v="28.049999589999999"/>
    <n v="0.21402410796581717"/>
    <x v="51"/>
  </r>
  <r>
    <n v="1121310"/>
    <x v="2"/>
    <n v="144575"/>
    <x v="2"/>
    <x v="1"/>
    <x v="0"/>
    <x v="12"/>
    <n v="341603"/>
    <n v="50"/>
    <n v="83.480001209999998"/>
    <n v="4"/>
    <n v="2"/>
    <n v="1.463687379794674E-4"/>
    <n v="1.6696000242"/>
    <n v="41.740000604999999"/>
    <n v="0.24437724847264219"/>
    <x v="28"/>
  </r>
  <r>
    <n v="1121311"/>
    <x v="2"/>
    <n v="144575"/>
    <x v="2"/>
    <x v="1"/>
    <x v="0"/>
    <x v="12"/>
    <n v="140749"/>
    <n v="19"/>
    <n v="30.479999899999999"/>
    <n v="1"/>
    <n v="1"/>
    <n v="1.349920780964696E-4"/>
    <n v="1.6042105210526316"/>
    <n v="30.479999899999999"/>
    <n v="0.21655571194111503"/>
    <x v="66"/>
  </r>
  <r>
    <n v="1121312"/>
    <x v="2"/>
    <n v="144575"/>
    <x v="2"/>
    <x v="1"/>
    <x v="0"/>
    <x v="12"/>
    <n v="102525"/>
    <n v="13"/>
    <n v="20.299999830000001"/>
    <n v="2"/>
    <n v="1"/>
    <n v="1.2679834186783711E-4"/>
    <n v="1.5615384484615384"/>
    <n v="20.299999830000001"/>
    <n v="0.1980004860277981"/>
    <x v="50"/>
  </r>
  <r>
    <n v="1121316"/>
    <x v="2"/>
    <n v="144576"/>
    <x v="2"/>
    <x v="1"/>
    <x v="0"/>
    <x v="17"/>
    <n v="447952"/>
    <n v="68"/>
    <n v="131.5799983"/>
    <n v="8"/>
    <n v="1"/>
    <n v="1.5180197878344109E-4"/>
    <n v="1.934999975"/>
    <n v="131.5799983"/>
    <n v="0.29373682515090904"/>
    <x v="67"/>
  </r>
  <r>
    <n v="1121317"/>
    <x v="2"/>
    <n v="144576"/>
    <x v="2"/>
    <x v="1"/>
    <x v="0"/>
    <x v="17"/>
    <n v="76355"/>
    <n v="9"/>
    <n v="14.62999988"/>
    <n v="2"/>
    <n v="0"/>
    <n v="1.1787047344640168E-4"/>
    <n v="1.6255555422222221"/>
    <n v="0"/>
    <n v="0.19160500137515551"/>
    <x v="1"/>
  </r>
  <r>
    <n v="1121319"/>
    <x v="2"/>
    <n v="144577"/>
    <x v="2"/>
    <x v="1"/>
    <x v="0"/>
    <x v="2"/>
    <n v="256598"/>
    <n v="38"/>
    <n v="64.469999310000006"/>
    <n v="6"/>
    <n v="1"/>
    <n v="1.4809156735438311E-4"/>
    <n v="1.6965789292105264"/>
    <n v="64.469999310000006"/>
    <n v="0.25124903276720789"/>
    <x v="16"/>
  </r>
  <r>
    <n v="1121321"/>
    <x v="2"/>
    <n v="144577"/>
    <x v="2"/>
    <x v="1"/>
    <x v="0"/>
    <x v="2"/>
    <n v="127476"/>
    <n v="21"/>
    <n v="30.15000057"/>
    <n v="3"/>
    <n v="2"/>
    <n v="1.6473689165019299E-4"/>
    <n v="1.4357143128571428"/>
    <n v="15.075000285"/>
    <n v="0.2365151131977784"/>
    <x v="68"/>
  </r>
  <r>
    <n v="1121322"/>
    <x v="2"/>
    <n v="144577"/>
    <x v="2"/>
    <x v="1"/>
    <x v="0"/>
    <x v="2"/>
    <n v="237603"/>
    <n v="37"/>
    <n v="62.250000239999999"/>
    <n v="5"/>
    <n v="2"/>
    <n v="1.5572193953780045E-4"/>
    <n v="1.6824324389189189"/>
    <n v="31.125000119999999"/>
    <n v="0.26199164252976603"/>
    <x v="69"/>
  </r>
  <r>
    <n v="1121327"/>
    <x v="2"/>
    <n v="144578"/>
    <x v="2"/>
    <x v="1"/>
    <x v="0"/>
    <x v="10"/>
    <n v="271091"/>
    <n v="42"/>
    <n v="78.039999839999993"/>
    <n v="3"/>
    <n v="1"/>
    <n v="1.5492952550988414E-4"/>
    <n v="1.8580952342857142"/>
    <n v="78.039999839999993"/>
    <n v="0.28787381300006271"/>
    <x v="70"/>
  </r>
  <r>
    <n v="1121330"/>
    <x v="2"/>
    <n v="144578"/>
    <x v="2"/>
    <x v="1"/>
    <x v="0"/>
    <x v="10"/>
    <n v="21743"/>
    <n v="2"/>
    <n v="3.4000000950000002"/>
    <n v="1"/>
    <n v="0"/>
    <n v="9.1983626914409237E-5"/>
    <n v="1.7000000475000001"/>
    <n v="0"/>
    <n v="0.15637217012371799"/>
    <x v="1"/>
  </r>
  <r>
    <n v="1121333"/>
    <x v="2"/>
    <n v="144579"/>
    <x v="2"/>
    <x v="1"/>
    <x v="0"/>
    <x v="22"/>
    <n v="88970"/>
    <n v="10"/>
    <n v="14.830000399999999"/>
    <n v="2"/>
    <n v="0"/>
    <n v="1.1239743733842868E-4"/>
    <n v="1.4830000399999999"/>
    <n v="0"/>
    <n v="0.16668540406878721"/>
    <x v="1"/>
  </r>
  <r>
    <n v="1121334"/>
    <x v="2"/>
    <n v="144579"/>
    <x v="2"/>
    <x v="1"/>
    <x v="0"/>
    <x v="22"/>
    <n v="108362"/>
    <n v="13"/>
    <n v="22.42999983"/>
    <n v="1"/>
    <n v="1"/>
    <n v="1.1996825455417951E-4"/>
    <n v="1.7253846023076922"/>
    <n v="22.42999983"/>
    <n v="0.20699137917351101"/>
    <x v="50"/>
  </r>
  <r>
    <n v="1121335"/>
    <x v="2"/>
    <n v="144579"/>
    <x v="2"/>
    <x v="1"/>
    <x v="0"/>
    <x v="22"/>
    <n v="188596"/>
    <n v="27"/>
    <n v="44.14000034"/>
    <n v="3"/>
    <n v="0"/>
    <n v="1.4316316358777492E-4"/>
    <n v="1.6348148274074075"/>
    <n v="0"/>
    <n v="0.23404526257184669"/>
    <x v="1"/>
  </r>
  <r>
    <n v="1121336"/>
    <x v="2"/>
    <n v="144579"/>
    <x v="2"/>
    <x v="1"/>
    <x v="0"/>
    <x v="22"/>
    <n v="275080"/>
    <n v="43"/>
    <n v="69.659999970000001"/>
    <n v="4"/>
    <n v="3"/>
    <n v="1.563181619892395E-4"/>
    <n v="1.6199999993023255"/>
    <n v="23.219999990000002"/>
    <n v="0.25323542231350882"/>
    <x v="71"/>
  </r>
  <r>
    <n v="1121337"/>
    <x v="2"/>
    <n v="144580"/>
    <x v="2"/>
    <x v="1"/>
    <x v="0"/>
    <x v="20"/>
    <n v="64647"/>
    <n v="10"/>
    <n v="16.269999980000001"/>
    <n v="1"/>
    <n v="0"/>
    <n v="1.5468621900474887E-4"/>
    <n v="1.6269999980000001"/>
    <n v="0"/>
    <n v="0.25167447801135401"/>
    <x v="1"/>
  </r>
  <r>
    <n v="1121338"/>
    <x v="2"/>
    <n v="144580"/>
    <x v="2"/>
    <x v="1"/>
    <x v="0"/>
    <x v="20"/>
    <n v="31265"/>
    <n v="4"/>
    <n v="5.7899999019999999"/>
    <n v="1"/>
    <n v="0"/>
    <n v="1.2793858947705101E-4"/>
    <n v="1.4474999755"/>
    <n v="0"/>
    <n v="0.1851911051335359"/>
    <x v="1"/>
  </r>
  <r>
    <n v="1121340"/>
    <x v="2"/>
    <n v="144580"/>
    <x v="2"/>
    <x v="1"/>
    <x v="0"/>
    <x v="20"/>
    <n v="140147"/>
    <n v="24"/>
    <n v="42.080000159999997"/>
    <n v="2"/>
    <n v="0"/>
    <n v="1.7124876023032957E-4"/>
    <n v="1.75333334"/>
    <n v="0"/>
    <n v="0.30025616074550288"/>
    <x v="1"/>
  </r>
  <r>
    <n v="1121341"/>
    <x v="2"/>
    <n v="144580"/>
    <x v="2"/>
    <x v="1"/>
    <x v="0"/>
    <x v="20"/>
    <n v="223120"/>
    <n v="40"/>
    <n v="67.669999840000003"/>
    <n v="1"/>
    <n v="0"/>
    <n v="1.7927572606669058E-4"/>
    <n v="1.691749996"/>
    <n v="0"/>
    <n v="0.30328970885622086"/>
    <x v="1"/>
  </r>
  <r>
    <n v="1121342"/>
    <x v="2"/>
    <n v="144580"/>
    <x v="2"/>
    <x v="1"/>
    <x v="0"/>
    <x v="20"/>
    <n v="104869"/>
    <n v="18"/>
    <n v="34.070000890000003"/>
    <n v="1"/>
    <n v="0"/>
    <n v="1.7164271615062603E-4"/>
    <n v="1.8927778272222224"/>
    <n v="0"/>
    <n v="0.32488152733410258"/>
    <x v="1"/>
  </r>
  <r>
    <n v="1121344"/>
    <x v="2"/>
    <n v="144581"/>
    <x v="2"/>
    <x v="1"/>
    <x v="0"/>
    <x v="9"/>
    <n v="165177"/>
    <n v="23"/>
    <n v="41.71999967"/>
    <n v="4"/>
    <n v="1"/>
    <n v="1.3924456794832209E-4"/>
    <n v="1.8139130291304348"/>
    <n v="41.71999967"/>
    <n v="0.25257753603709959"/>
    <x v="45"/>
  </r>
  <r>
    <n v="1121345"/>
    <x v="2"/>
    <n v="144581"/>
    <x v="2"/>
    <x v="1"/>
    <x v="0"/>
    <x v="9"/>
    <n v="84194"/>
    <n v="11"/>
    <n v="19.569999809999999"/>
    <n v="1"/>
    <n v="0"/>
    <n v="1.3065064018813691E-4"/>
    <n v="1.7790908918181818"/>
    <n v="0"/>
    <n v="0.23243936396892889"/>
    <x v="1"/>
  </r>
  <r>
    <n v="1121347"/>
    <x v="2"/>
    <n v="144581"/>
    <x v="2"/>
    <x v="1"/>
    <x v="0"/>
    <x v="9"/>
    <n v="220581"/>
    <n v="31"/>
    <n v="57.37"/>
    <n v="1"/>
    <n v="1"/>
    <n v="1.4053794297786302E-4"/>
    <n v="1.8506451612903225"/>
    <n v="57.37"/>
    <n v="0.26008586414967744"/>
    <x v="72"/>
  </r>
  <r>
    <n v="1121350"/>
    <x v="2"/>
    <n v="144582"/>
    <x v="2"/>
    <x v="1"/>
    <x v="0"/>
    <x v="15"/>
    <n v="75804"/>
    <n v="10"/>
    <n v="17.36999965"/>
    <n v="2"/>
    <n v="1"/>
    <n v="1.3191915993878952E-4"/>
    <n v="1.7369999650000001"/>
    <n v="17.36999965"/>
    <n v="0.22914357619650677"/>
    <x v="19"/>
  </r>
  <r>
    <n v="1121352"/>
    <x v="2"/>
    <n v="144582"/>
    <x v="2"/>
    <x v="1"/>
    <x v="0"/>
    <x v="15"/>
    <n v="368986"/>
    <n v="59"/>
    <n v="100.28999899999999"/>
    <n v="0"/>
    <n v="0"/>
    <n v="1.5989766549408379E-4"/>
    <n v="1.6998304915254236"/>
    <n v="0"/>
    <n v="0.2717989273305762"/>
    <x v="1"/>
  </r>
  <r>
    <n v="1121353"/>
    <x v="2"/>
    <n v="144582"/>
    <x v="2"/>
    <x v="1"/>
    <x v="0"/>
    <x v="15"/>
    <n v="28194"/>
    <n v="3"/>
    <n v="3.7099999189999999"/>
    <n v="2"/>
    <n v="0"/>
    <n v="1.0640561821664184E-4"/>
    <n v="1.2366666396666666"/>
    <n v="0"/>
    <n v="0.1315882783216287"/>
    <x v="1"/>
  </r>
  <r>
    <n v="1121355"/>
    <x v="2"/>
    <n v="144583"/>
    <x v="2"/>
    <x v="1"/>
    <x v="0"/>
    <x v="18"/>
    <n v="99961"/>
    <n v="14"/>
    <n v="23.209999799999999"/>
    <n v="1"/>
    <n v="0"/>
    <n v="1.4005462130230791E-4"/>
    <n v="1.6578571285714285"/>
    <n v="0"/>
    <n v="0.232190552315403"/>
    <x v="1"/>
  </r>
  <r>
    <n v="1121359"/>
    <x v="2"/>
    <n v="144583"/>
    <x v="2"/>
    <x v="1"/>
    <x v="0"/>
    <x v="18"/>
    <n v="7573"/>
    <n v="2"/>
    <n v="1.31596639"/>
    <n v="1"/>
    <n v="0"/>
    <n v="2.6409613099168095E-4"/>
    <n v="0.65798319500000002"/>
    <n v="0"/>
    <n v="0.17377081605704475"/>
    <x v="1"/>
  </r>
  <r>
    <n v="1121361"/>
    <x v="2"/>
    <n v="144584"/>
    <x v="2"/>
    <x v="1"/>
    <x v="0"/>
    <x v="5"/>
    <n v="685781"/>
    <n v="103"/>
    <n v="177.88999920000001"/>
    <n v="10"/>
    <n v="1"/>
    <n v="1.5019372073592007E-4"/>
    <n v="1.7270873708737864"/>
    <n v="177.88999920000001"/>
    <n v="0.25939767826755189"/>
    <x v="73"/>
  </r>
  <r>
    <n v="1121364"/>
    <x v="2"/>
    <n v="144584"/>
    <x v="2"/>
    <x v="1"/>
    <x v="0"/>
    <x v="5"/>
    <n v="274222"/>
    <n v="43"/>
    <n v="66.770000100000004"/>
    <n v="2"/>
    <n v="1"/>
    <n v="1.568072583527215E-4"/>
    <n v="1.5527907000000001"/>
    <n v="66.770000100000004"/>
    <n v="0.24348885246260332"/>
    <x v="29"/>
  </r>
  <r>
    <n v="1121365"/>
    <x v="2"/>
    <n v="144584"/>
    <x v="2"/>
    <x v="1"/>
    <x v="0"/>
    <x v="5"/>
    <n v="110503"/>
    <n v="25"/>
    <n v="32.679999950000003"/>
    <n v="4"/>
    <n v="0"/>
    <n v="2.2623820167778249E-4"/>
    <n v="1.3071999980000002"/>
    <n v="0"/>
    <n v="0.29573857678072091"/>
    <x v="1"/>
  </r>
  <r>
    <n v="1121367"/>
    <x v="2"/>
    <n v="144585"/>
    <x v="2"/>
    <x v="1"/>
    <x v="0"/>
    <x v="3"/>
    <n v="1447755"/>
    <n v="233"/>
    <n v="420.5799983"/>
    <n v="11"/>
    <n v="8"/>
    <n v="1.6093883288263554E-4"/>
    <n v="1.8050643703862661"/>
    <n v="52.5724997875"/>
    <n v="0.29050495304799501"/>
    <x v="74"/>
  </r>
  <r>
    <n v="1121368"/>
    <x v="2"/>
    <n v="144585"/>
    <x v="2"/>
    <x v="1"/>
    <x v="0"/>
    <x v="3"/>
    <n v="358987"/>
    <n v="52"/>
    <n v="87.550000670000003"/>
    <n v="1"/>
    <n v="0"/>
    <n v="1.4485204199594972E-4"/>
    <n v="1.6836538590384615"/>
    <n v="0"/>
    <n v="0.24388069949608204"/>
    <x v="1"/>
  </r>
  <r>
    <n v="1121369"/>
    <x v="2"/>
    <n v="144585"/>
    <x v="2"/>
    <x v="1"/>
    <x v="0"/>
    <x v="3"/>
    <n v="826205"/>
    <n v="125"/>
    <n v="232.37000080000001"/>
    <n v="5"/>
    <n v="1"/>
    <n v="1.5129417033302872E-4"/>
    <n v="1.8589600064"/>
    <n v="232.37000080000001"/>
    <n v="0.2812498118505698"/>
    <x v="75"/>
  </r>
  <r>
    <n v="1121370"/>
    <x v="2"/>
    <n v="144585"/>
    <x v="2"/>
    <x v="1"/>
    <x v="0"/>
    <x v="3"/>
    <n v="550954"/>
    <n v="84"/>
    <n v="150.1400012"/>
    <n v="3"/>
    <n v="0"/>
    <n v="1.5246281903752399E-4"/>
    <n v="1.7873809666666667"/>
    <n v="0"/>
    <n v="0.27250914087201472"/>
    <x v="1"/>
  </r>
  <r>
    <n v="1121372"/>
    <x v="2"/>
    <n v="144585"/>
    <x v="2"/>
    <x v="1"/>
    <x v="0"/>
    <x v="3"/>
    <n v="378350"/>
    <n v="55"/>
    <n v="96.48000073"/>
    <n v="4"/>
    <n v="0"/>
    <n v="1.4536804546055239E-4"/>
    <n v="1.7541818314545454"/>
    <n v="0"/>
    <n v="0.25500198422095943"/>
    <x v="1"/>
  </r>
  <r>
    <n v="1121373"/>
    <x v="2"/>
    <n v="144586"/>
    <x v="2"/>
    <x v="1"/>
    <x v="0"/>
    <x v="4"/>
    <n v="492784"/>
    <n v="56"/>
    <n v="95.510001299999999"/>
    <n v="7"/>
    <n v="4"/>
    <n v="1.136400532484821E-4"/>
    <n v="1.7055357375"/>
    <n v="23.877500325"/>
    <n v="0.19381717202668916"/>
    <x v="5"/>
  </r>
  <r>
    <n v="1121374"/>
    <x v="2"/>
    <n v="144586"/>
    <x v="2"/>
    <x v="1"/>
    <x v="0"/>
    <x v="4"/>
    <n v="327158"/>
    <n v="43"/>
    <n v="72.310000299999999"/>
    <n v="6"/>
    <n v="2"/>
    <n v="1.3143496414576444E-4"/>
    <n v="1.6816279139534884"/>
    <n v="36.155000149999999"/>
    <n v="0.22102470457699339"/>
    <x v="76"/>
  </r>
  <r>
    <n v="1121375"/>
    <x v="2"/>
    <n v="144586"/>
    <x v="2"/>
    <x v="1"/>
    <x v="0"/>
    <x v="4"/>
    <n v="9921"/>
    <n v="3"/>
    <n v="2.8064285739999999"/>
    <n v="1"/>
    <n v="0"/>
    <n v="3.0238887208950711E-4"/>
    <n v="0.93547619133333326"/>
    <n v="0"/>
    <n v="0.28287759036387461"/>
    <x v="1"/>
  </r>
  <r>
    <n v="1121377"/>
    <x v="2"/>
    <n v="144586"/>
    <x v="2"/>
    <x v="1"/>
    <x v="0"/>
    <x v="4"/>
    <n v="59390"/>
    <n v="5"/>
    <n v="9.2099999189999995"/>
    <n v="5"/>
    <n v="3"/>
    <n v="8.418925745074928E-5"/>
    <n v="1.8419999837999999"/>
    <n v="3.0699999729999998"/>
    <n v="0.15507661086041422"/>
    <x v="77"/>
  </r>
  <r>
    <n v="1121378"/>
    <x v="2"/>
    <n v="144586"/>
    <x v="2"/>
    <x v="1"/>
    <x v="0"/>
    <x v="4"/>
    <n v="1040330"/>
    <n v="147"/>
    <n v="254.2500038"/>
    <n v="13"/>
    <n v="2"/>
    <n v="1.4130131785106649E-4"/>
    <n v="1.7295918625850339"/>
    <n v="127.1250019"/>
    <n v="0.24439360952774603"/>
    <x v="78"/>
  </r>
  <r>
    <n v="1121379"/>
    <x v="2"/>
    <n v="144587"/>
    <x v="2"/>
    <x v="1"/>
    <x v="0"/>
    <x v="8"/>
    <n v="49422"/>
    <n v="6"/>
    <n v="11.170000310000001"/>
    <n v="1"/>
    <n v="0"/>
    <n v="1.2140342357654485E-4"/>
    <n v="1.8616667183333335"/>
    <n v="0"/>
    <n v="0.2260127131641779"/>
    <x v="1"/>
  </r>
  <r>
    <n v="1121380"/>
    <x v="2"/>
    <n v="144587"/>
    <x v="2"/>
    <x v="1"/>
    <x v="0"/>
    <x v="8"/>
    <n v="131091"/>
    <n v="18"/>
    <n v="34.230000259999997"/>
    <n v="3"/>
    <n v="1"/>
    <n v="1.3730919742774102E-4"/>
    <n v="1.9016666811111109"/>
    <n v="34.230000259999997"/>
    <n v="0.26111632575844262"/>
    <x v="38"/>
  </r>
  <r>
    <n v="1121381"/>
    <x v="2"/>
    <n v="144587"/>
    <x v="2"/>
    <x v="1"/>
    <x v="0"/>
    <x v="8"/>
    <n v="95691"/>
    <n v="15"/>
    <n v="25.26000011"/>
    <n v="1"/>
    <n v="1"/>
    <n v="1.5675455371978557E-4"/>
    <n v="1.6840000073333334"/>
    <n v="25.26000011"/>
    <n v="0.26397466961365229"/>
    <x v="13"/>
  </r>
  <r>
    <n v="1121390"/>
    <x v="2"/>
    <n v="144588"/>
    <x v="2"/>
    <x v="1"/>
    <x v="0"/>
    <x v="6"/>
    <n v="15513"/>
    <n v="1"/>
    <n v="1.289999962"/>
    <n v="1"/>
    <n v="0"/>
    <n v="6.4462064075291697E-5"/>
    <n v="1.289999962"/>
    <n v="0"/>
    <n v="8.3156060207567842E-2"/>
    <x v="1"/>
  </r>
  <r>
    <n v="1121391"/>
    <x v="2"/>
    <n v="144589"/>
    <x v="2"/>
    <x v="1"/>
    <x v="0"/>
    <x v="11"/>
    <n v="382537"/>
    <n v="63"/>
    <n v="113.99000119999999"/>
    <n v="4"/>
    <n v="3"/>
    <n v="1.6468995156024123E-4"/>
    <n v="1.8093650984126983"/>
    <n v="37.996667066666667"/>
    <n v="0.29798425041237836"/>
    <x v="20"/>
  </r>
  <r>
    <n v="1121394"/>
    <x v="2"/>
    <n v="144589"/>
    <x v="2"/>
    <x v="1"/>
    <x v="0"/>
    <x v="11"/>
    <n v="461356"/>
    <n v="64"/>
    <n v="121.0999982"/>
    <n v="6"/>
    <n v="3"/>
    <n v="1.3872150790279091E-4"/>
    <n v="1.892187471875"/>
    <n v="40.366666066666667"/>
    <n v="0.26248709933326975"/>
    <x v="65"/>
  </r>
  <r>
    <n v="1121395"/>
    <x v="2"/>
    <n v="144589"/>
    <x v="2"/>
    <x v="1"/>
    <x v="0"/>
    <x v="11"/>
    <n v="392541"/>
    <n v="53"/>
    <n v="98.700000169999996"/>
    <n v="3"/>
    <n v="2"/>
    <n v="1.3501774336948242E-4"/>
    <n v="1.8622641541509433"/>
    <n v="49.350000084999998"/>
    <n v="0.2514387036513383"/>
    <x v="79"/>
  </r>
  <r>
    <n v="1121398"/>
    <x v="2"/>
    <n v="144590"/>
    <x v="2"/>
    <x v="1"/>
    <x v="0"/>
    <x v="19"/>
    <n v="35088"/>
    <n v="5"/>
    <n v="8.8000000719999996"/>
    <n v="1"/>
    <n v="1"/>
    <n v="1.4249886000911993E-4"/>
    <n v="1.7600000143999999"/>
    <n v="8.8000000719999996"/>
    <n v="0.25079799566803462"/>
    <x v="9"/>
  </r>
  <r>
    <n v="1121400"/>
    <x v="2"/>
    <n v="144590"/>
    <x v="2"/>
    <x v="1"/>
    <x v="0"/>
    <x v="19"/>
    <n v="53933"/>
    <n v="6"/>
    <n v="9.9299999480000007"/>
    <n v="3"/>
    <n v="1"/>
    <n v="1.1124914245452691E-4"/>
    <n v="1.6549999913333335"/>
    <n v="9.9299999480000007"/>
    <n v="0.18411732979808282"/>
    <x v="21"/>
  </r>
  <r>
    <n v="1121403"/>
    <x v="2"/>
    <n v="144591"/>
    <x v="2"/>
    <x v="1"/>
    <x v="0"/>
    <x v="13"/>
    <n v="228861"/>
    <n v="33"/>
    <n v="53.38999939"/>
    <n v="4"/>
    <n v="2"/>
    <n v="1.4419232634655971E-4"/>
    <n v="1.6178787693939394"/>
    <n v="26.694999695"/>
    <n v="0.23328570350562131"/>
    <x v="80"/>
  </r>
  <r>
    <n v="1121405"/>
    <x v="2"/>
    <n v="144591"/>
    <x v="2"/>
    <x v="1"/>
    <x v="0"/>
    <x v="13"/>
    <n v="20959"/>
    <n v="2"/>
    <n v="3.7699999810000002"/>
    <n v="1"/>
    <n v="1"/>
    <n v="9.5424400019084886E-5"/>
    <n v="1.8849999905000001"/>
    <n v="3.7699999810000002"/>
    <n v="0.17987499312944322"/>
    <x v="4"/>
  </r>
  <r>
    <n v="1121410"/>
    <x v="2"/>
    <n v="144592"/>
    <x v="2"/>
    <x v="1"/>
    <x v="0"/>
    <x v="21"/>
    <n v="24992"/>
    <n v="2"/>
    <n v="3.1900000570000002"/>
    <n v="1"/>
    <n v="0"/>
    <n v="8.0025608194622276E-5"/>
    <n v="1.5950000285000001"/>
    <n v="0"/>
    <n v="0.12764084735115236"/>
    <x v="1"/>
  </r>
  <r>
    <n v="1121411"/>
    <x v="2"/>
    <n v="144592"/>
    <x v="2"/>
    <x v="1"/>
    <x v="0"/>
    <x v="21"/>
    <n v="100351"/>
    <n v="15"/>
    <n v="24.179999949999999"/>
    <n v="2"/>
    <n v="1"/>
    <n v="1.4947534155115546E-4"/>
    <n v="1.6119999966666667"/>
    <n v="24.179999949999999"/>
    <n v="0.24095425008221144"/>
    <x v="13"/>
  </r>
  <r>
    <n v="1121412"/>
    <x v="2"/>
    <n v="144592"/>
    <x v="2"/>
    <x v="1"/>
    <x v="0"/>
    <x v="21"/>
    <n v="292448"/>
    <n v="43"/>
    <n v="76.899999679999993"/>
    <n v="2"/>
    <n v="1"/>
    <n v="1.4703468650837073E-4"/>
    <n v="1.7883720855813952"/>
    <n v="76.899999679999993"/>
    <n v="0.26295272896378158"/>
    <x v="29"/>
  </r>
  <r>
    <n v="1121413"/>
    <x v="2"/>
    <n v="144592"/>
    <x v="2"/>
    <x v="1"/>
    <x v="0"/>
    <x v="21"/>
    <n v="65060"/>
    <n v="7"/>
    <n v="14.520000100000001"/>
    <n v="1"/>
    <n v="1"/>
    <n v="1.0759299108515216E-4"/>
    <n v="2.0742857285714287"/>
    <n v="14.520000100000001"/>
    <n v="0.22317860590224411"/>
    <x v="2"/>
  </r>
  <r>
    <n v="1121414"/>
    <x v="2"/>
    <n v="144592"/>
    <x v="2"/>
    <x v="1"/>
    <x v="0"/>
    <x v="21"/>
    <n v="133316"/>
    <n v="21"/>
    <n v="36.170000549999997"/>
    <n v="2"/>
    <n v="0"/>
    <n v="1.5752047766209607E-4"/>
    <n v="1.7223809785714284"/>
    <n v="0"/>
    <n v="0.27131027446067985"/>
    <x v="1"/>
  </r>
  <r>
    <n v="1121415"/>
    <x v="2"/>
    <n v="144593"/>
    <x v="2"/>
    <x v="1"/>
    <x v="0"/>
    <x v="14"/>
    <n v="113501"/>
    <n v="26"/>
    <n v="38.440000769999997"/>
    <n v="5"/>
    <n v="4"/>
    <n v="2.2907287160465545E-4"/>
    <n v="1.4784615680769231"/>
    <n v="9.6100001924999994"/>
    <n v="0.3386754369565026"/>
    <x v="81"/>
  </r>
  <r>
    <n v="1121418"/>
    <x v="2"/>
    <n v="144593"/>
    <x v="2"/>
    <x v="1"/>
    <x v="0"/>
    <x v="14"/>
    <n v="192810"/>
    <n v="41"/>
    <n v="61.929999950000003"/>
    <n v="4"/>
    <n v="3"/>
    <n v="2.126445723769514E-4"/>
    <n v="1.5104878036585367"/>
    <n v="20.643333316666666"/>
    <n v="0.32119703308957004"/>
    <x v="82"/>
  </r>
  <r>
    <n v="1121421"/>
    <x v="2"/>
    <n v="144594"/>
    <x v="2"/>
    <x v="1"/>
    <x v="0"/>
    <x v="23"/>
    <n v="233404"/>
    <n v="43"/>
    <n v="70.410000800000006"/>
    <n v="2"/>
    <n v="1"/>
    <n v="1.8422991893883567E-4"/>
    <n v="1.6374418790697676"/>
    <n v="70.410000800000006"/>
    <n v="0.30166578464807803"/>
    <x v="29"/>
  </r>
  <r>
    <n v="1121422"/>
    <x v="2"/>
    <n v="144594"/>
    <x v="2"/>
    <x v="1"/>
    <x v="0"/>
    <x v="23"/>
    <n v="128843"/>
    <n v="24"/>
    <n v="37.5999999"/>
    <n v="2"/>
    <n v="0"/>
    <n v="1.8627321623991992E-4"/>
    <n v="1.5666666625000001"/>
    <n v="0"/>
    <n v="0.29182803799973611"/>
    <x v="1"/>
  </r>
  <r>
    <n v="1121423"/>
    <x v="2"/>
    <n v="144594"/>
    <x v="2"/>
    <x v="1"/>
    <x v="0"/>
    <x v="23"/>
    <n v="63564"/>
    <n v="12"/>
    <n v="20.590000270000001"/>
    <n v="2"/>
    <n v="0"/>
    <n v="1.8878610534264677E-4"/>
    <n v="1.7158333558333334"/>
    <n v="0"/>
    <n v="0.32392549666477882"/>
    <x v="1"/>
  </r>
  <r>
    <n v="1121425"/>
    <x v="2"/>
    <n v="144594"/>
    <x v="2"/>
    <x v="1"/>
    <x v="0"/>
    <x v="23"/>
    <n v="85970"/>
    <n v="14"/>
    <n v="24.780000210000001"/>
    <n v="1"/>
    <n v="1"/>
    <n v="1.6284750494358497E-4"/>
    <n v="1.7700000150000001"/>
    <n v="24.780000210000001"/>
    <n v="0.28824008619285796"/>
    <x v="5"/>
  </r>
  <r>
    <n v="1121428"/>
    <x v="2"/>
    <n v="144595"/>
    <x v="2"/>
    <x v="1"/>
    <x v="0"/>
    <x v="7"/>
    <n v="131232"/>
    <n v="16"/>
    <n v="29.53999937"/>
    <n v="1"/>
    <n v="1"/>
    <n v="1.21921482565228E-4"/>
    <n v="1.846249960625"/>
    <n v="29.53999937"/>
    <n v="0.22509753238539379"/>
    <x v="51"/>
  </r>
  <r>
    <n v="1121429"/>
    <x v="2"/>
    <n v="144595"/>
    <x v="2"/>
    <x v="1"/>
    <x v="0"/>
    <x v="7"/>
    <n v="152454"/>
    <n v="22"/>
    <n v="37.849999789999998"/>
    <n v="1"/>
    <n v="1"/>
    <n v="1.443058233959096E-4"/>
    <n v="1.7204545359090908"/>
    <n v="37.849999789999998"/>
    <n v="0.24827160841958884"/>
    <x v="40"/>
  </r>
  <r>
    <n v="1121430"/>
    <x v="2"/>
    <n v="144595"/>
    <x v="2"/>
    <x v="1"/>
    <x v="0"/>
    <x v="7"/>
    <n v="28989"/>
    <n v="2"/>
    <n v="2.290000021"/>
    <n v="1"/>
    <n v="0"/>
    <n v="6.8991686501776532E-5"/>
    <n v="1.1450000105"/>
    <n v="0"/>
    <n v="7.8995481768946843E-2"/>
    <x v="1"/>
  </r>
  <r>
    <n v="1121433"/>
    <x v="2"/>
    <n v="144596"/>
    <x v="2"/>
    <x v="1"/>
    <x v="0"/>
    <x v="24"/>
    <n v="80248"/>
    <n v="15"/>
    <n v="24.190000300000001"/>
    <n v="1"/>
    <n v="1"/>
    <n v="1.8692054630645001E-4"/>
    <n v="1.6126666866666668"/>
    <n v="24.190000300000001"/>
    <n v="0.30144053808194593"/>
    <x v="13"/>
  </r>
  <r>
    <n v="1121437"/>
    <x v="2"/>
    <n v="144596"/>
    <x v="2"/>
    <x v="1"/>
    <x v="0"/>
    <x v="24"/>
    <n v="38580"/>
    <n v="5"/>
    <n v="8.5199999809999998"/>
    <n v="1"/>
    <n v="0"/>
    <n v="1.2960082944530845E-4"/>
    <n v="1.7039999961999999"/>
    <n v="0"/>
    <n v="0.22083981288232246"/>
    <x v="1"/>
  </r>
  <r>
    <n v="1121439"/>
    <x v="2"/>
    <n v="144597"/>
    <x v="2"/>
    <x v="2"/>
    <x v="0"/>
    <x v="16"/>
    <n v="621591"/>
    <n v="91"/>
    <n v="163.36000000000001"/>
    <n v="5"/>
    <n v="1"/>
    <n v="1.4639851606603057E-4"/>
    <n v="1.7951648351648353"/>
    <n v="163.36000000000001"/>
    <n v="0.26280946796205223"/>
    <x v="83"/>
  </r>
  <r>
    <n v="1121440"/>
    <x v="2"/>
    <n v="144597"/>
    <x v="2"/>
    <x v="2"/>
    <x v="0"/>
    <x v="16"/>
    <n v="250499"/>
    <n v="36"/>
    <n v="58.140000049999998"/>
    <n v="3"/>
    <n v="1"/>
    <n v="1.4371314855548325E-4"/>
    <n v="1.6150000013888888"/>
    <n v="58.140000049999998"/>
    <n v="0.23209673511670703"/>
    <x v="12"/>
  </r>
  <r>
    <n v="1121442"/>
    <x v="2"/>
    <n v="144597"/>
    <x v="2"/>
    <x v="2"/>
    <x v="0"/>
    <x v="16"/>
    <n v="131637"/>
    <n v="18"/>
    <n v="29.309999820000002"/>
    <n v="2"/>
    <n v="1"/>
    <n v="1.367396704573942E-4"/>
    <n v="1.6283333233333335"/>
    <n v="29.309999820000002"/>
    <n v="0.22265776202739351"/>
    <x v="38"/>
  </r>
  <r>
    <n v="1121443"/>
    <x v="2"/>
    <n v="144597"/>
    <x v="2"/>
    <x v="2"/>
    <x v="0"/>
    <x v="16"/>
    <n v="463813"/>
    <n v="69"/>
    <n v="116.3399996"/>
    <n v="4"/>
    <n v="2"/>
    <n v="1.4876685215808958E-4"/>
    <n v="1.6860869507246377"/>
    <n v="58.169999799999999"/>
    <n v="0.25083384812413623"/>
    <x v="84"/>
  </r>
  <r>
    <n v="1121444"/>
    <x v="2"/>
    <n v="144597"/>
    <x v="2"/>
    <x v="2"/>
    <x v="0"/>
    <x v="16"/>
    <n v="211767"/>
    <n v="35"/>
    <n v="60.899999139999998"/>
    <n v="5"/>
    <n v="1"/>
    <n v="1.652759872879155E-4"/>
    <n v="1.7399999754285713"/>
    <n v="60.899999139999998"/>
    <n v="0.28758021381990584"/>
    <x v="85"/>
  </r>
  <r>
    <n v="1121446"/>
    <x v="2"/>
    <n v="144598"/>
    <x v="2"/>
    <x v="2"/>
    <x v="0"/>
    <x v="0"/>
    <n v="163181"/>
    <n v="26"/>
    <n v="40.020000930000002"/>
    <n v="1"/>
    <n v="1"/>
    <n v="1.5933227520360826E-4"/>
    <n v="1.5392308050000001"/>
    <n v="40.020000930000002"/>
    <n v="0.24524914622413149"/>
    <x v="86"/>
  </r>
  <r>
    <n v="1121451"/>
    <x v="2"/>
    <n v="144599"/>
    <x v="2"/>
    <x v="2"/>
    <x v="0"/>
    <x v="1"/>
    <n v="1117385"/>
    <n v="147"/>
    <n v="260.06999839999997"/>
    <n v="11"/>
    <n v="2"/>
    <n v="1.3155716248204513E-4"/>
    <n v="1.7691836625850339"/>
    <n v="130.03499919999999"/>
    <n v="0.232748782559279"/>
    <x v="78"/>
  </r>
  <r>
    <n v="1121452"/>
    <x v="2"/>
    <n v="144599"/>
    <x v="2"/>
    <x v="2"/>
    <x v="0"/>
    <x v="1"/>
    <n v="1663441"/>
    <n v="205"/>
    <n v="359.47000009999999"/>
    <n v="17"/>
    <n v="6"/>
    <n v="1.2323851582352486E-4"/>
    <n v="1.7535121956097561"/>
    <n v="59.91166668333333"/>
    <n v="0.21610024046539672"/>
    <x v="87"/>
  </r>
  <r>
    <n v="1121453"/>
    <x v="2"/>
    <n v="144599"/>
    <x v="2"/>
    <x v="2"/>
    <x v="0"/>
    <x v="1"/>
    <n v="455248"/>
    <n v="54"/>
    <n v="105.7099996"/>
    <n v="5"/>
    <n v="2"/>
    <n v="1.1861666608090535E-4"/>
    <n v="1.9575925851851852"/>
    <n v="52.854999800000002"/>
    <n v="0.23220310599936739"/>
    <x v="15"/>
  </r>
  <r>
    <n v="1121454"/>
    <x v="2"/>
    <n v="144599"/>
    <x v="2"/>
    <x v="2"/>
    <x v="0"/>
    <x v="1"/>
    <n v="75589"/>
    <n v="6"/>
    <n v="10.66000009"/>
    <n v="1"/>
    <n v="1"/>
    <n v="7.9376628874571701E-5"/>
    <n v="1.7766666816666667"/>
    <n v="10.66000009"/>
    <n v="0.14102581182447183"/>
    <x v="21"/>
  </r>
  <r>
    <n v="1121455"/>
    <x v="2"/>
    <n v="144599"/>
    <x v="2"/>
    <x v="2"/>
    <x v="0"/>
    <x v="1"/>
    <n v="594267"/>
    <n v="82"/>
    <n v="143.30000089999999"/>
    <n v="3"/>
    <n v="2"/>
    <n v="1.37985114435094E-4"/>
    <n v="1.7475609865853656"/>
    <n v="71.650000449999993"/>
    <n v="0.24113740271628745"/>
    <x v="88"/>
  </r>
  <r>
    <n v="1121456"/>
    <x v="2"/>
    <n v="144599"/>
    <x v="2"/>
    <x v="2"/>
    <x v="0"/>
    <x v="1"/>
    <n v="315281"/>
    <n v="35"/>
    <n v="65.029998539999994"/>
    <n v="1"/>
    <n v="0"/>
    <n v="1.1101208128621769E-4"/>
    <n v="1.8579999582857141"/>
    <n v="0"/>
    <n v="0.20626044239900279"/>
    <x v="1"/>
  </r>
  <r>
    <n v="1121464"/>
    <x v="2"/>
    <n v="144601"/>
    <x v="2"/>
    <x v="2"/>
    <x v="0"/>
    <x v="17"/>
    <n v="363456"/>
    <n v="71"/>
    <n v="117.55999970000001"/>
    <n v="7"/>
    <n v="1"/>
    <n v="1.95346892058461E-4"/>
    <n v="1.655774643661972"/>
    <n v="117.55999970000001"/>
    <n v="0.32345043058857192"/>
    <x v="89"/>
  </r>
  <r>
    <n v="1121466"/>
    <x v="2"/>
    <n v="144601"/>
    <x v="2"/>
    <x v="2"/>
    <x v="0"/>
    <x v="17"/>
    <n v="438983"/>
    <n v="81"/>
    <n v="143.4300001"/>
    <n v="3"/>
    <n v="1"/>
    <n v="1.8451739589004585E-4"/>
    <n v="1.7707407419753087"/>
    <n v="143.4300001"/>
    <n v="0.3267324705056916"/>
    <x v="90"/>
  </r>
  <r>
    <n v="1121467"/>
    <x v="2"/>
    <n v="144601"/>
    <x v="2"/>
    <x v="2"/>
    <x v="0"/>
    <x v="17"/>
    <n v="42563"/>
    <n v="5"/>
    <n v="9.6599998469999999"/>
    <n v="1"/>
    <n v="1"/>
    <n v="1.1747292249136574E-4"/>
    <n v="1.9319999694000001"/>
    <n v="9.6599998469999999"/>
    <n v="0.22695768265864719"/>
    <x v="9"/>
  </r>
  <r>
    <n v="1121469"/>
    <x v="2"/>
    <n v="144602"/>
    <x v="2"/>
    <x v="2"/>
    <x v="0"/>
    <x v="2"/>
    <n v="399035"/>
    <n v="75"/>
    <n v="124.7999995"/>
    <n v="7"/>
    <n v="3"/>
    <n v="1.8795343766837497E-4"/>
    <n v="1.6639999933333334"/>
    <n v="41.599999833333335"/>
    <n v="0.31275451902715301"/>
    <x v="28"/>
  </r>
  <r>
    <n v="1121471"/>
    <x v="2"/>
    <n v="144602"/>
    <x v="2"/>
    <x v="2"/>
    <x v="0"/>
    <x v="2"/>
    <n v="304680"/>
    <n v="59"/>
    <n v="98.550000190000006"/>
    <n v="3"/>
    <n v="0"/>
    <n v="1.9364579230668241E-4"/>
    <n v="1.6703389862711866"/>
    <n v="0"/>
    <n v="0.32345411641722466"/>
    <x v="1"/>
  </r>
  <r>
    <n v="1121472"/>
    <x v="2"/>
    <n v="144602"/>
    <x v="2"/>
    <x v="2"/>
    <x v="0"/>
    <x v="2"/>
    <n v="140596"/>
    <n v="23"/>
    <n v="40.77000022"/>
    <n v="1"/>
    <n v="0"/>
    <n v="1.6358929130273978E-4"/>
    <n v="1.7726087052173913"/>
    <n v="0"/>
    <n v="0.28997980184358019"/>
    <x v="1"/>
  </r>
  <r>
    <n v="1121473"/>
    <x v="2"/>
    <n v="144602"/>
    <x v="2"/>
    <x v="2"/>
    <x v="0"/>
    <x v="2"/>
    <n v="439986"/>
    <n v="80"/>
    <n v="134.8799999"/>
    <n v="4"/>
    <n v="3"/>
    <n v="1.8182396712622674E-4"/>
    <n v="1.6859999987500001"/>
    <n v="44.959999966666665"/>
    <n v="0.30655520834753835"/>
    <x v="91"/>
  </r>
  <r>
    <n v="1121474"/>
    <x v="2"/>
    <n v="144602"/>
    <x v="2"/>
    <x v="2"/>
    <x v="0"/>
    <x v="2"/>
    <n v="75803"/>
    <n v="11"/>
    <n v="19.359999899999998"/>
    <n v="2"/>
    <n v="2"/>
    <n v="1.4511299025104547E-4"/>
    <n v="1.7599999909090907"/>
    <n v="9.6799999499999991"/>
    <n v="0.25539886152263103"/>
    <x v="92"/>
  </r>
  <r>
    <n v="1121477"/>
    <x v="2"/>
    <n v="144603"/>
    <x v="2"/>
    <x v="2"/>
    <x v="0"/>
    <x v="10"/>
    <n v="7073"/>
    <n v="1"/>
    <n v="1.31596639"/>
    <n v="1"/>
    <n v="0"/>
    <n v="1.4138272303124559E-4"/>
    <n v="1.31596639"/>
    <n v="0"/>
    <n v="0.1860549116357981"/>
    <x v="1"/>
  </r>
  <r>
    <n v="1121481"/>
    <x v="2"/>
    <n v="144604"/>
    <x v="2"/>
    <x v="2"/>
    <x v="0"/>
    <x v="22"/>
    <n v="153586"/>
    <n v="28"/>
    <n v="43.010000349999999"/>
    <n v="2"/>
    <n v="0"/>
    <n v="1.8230828330707225E-4"/>
    <n v="1.5360714410714285"/>
    <n v="0"/>
    <n v="0.28003854745875273"/>
    <x v="1"/>
  </r>
  <r>
    <n v="1121482"/>
    <x v="2"/>
    <n v="144604"/>
    <x v="2"/>
    <x v="2"/>
    <x v="0"/>
    <x v="22"/>
    <n v="180815"/>
    <n v="31"/>
    <n v="42.629999759999997"/>
    <n v="1"/>
    <n v="0"/>
    <n v="1.7144595304593093E-4"/>
    <n v="1.375161282580645"/>
    <n v="0"/>
    <n v="0.23576583668390341"/>
    <x v="1"/>
  </r>
  <r>
    <n v="1121483"/>
    <x v="2"/>
    <n v="144604"/>
    <x v="2"/>
    <x v="2"/>
    <x v="0"/>
    <x v="22"/>
    <n v="253169"/>
    <n v="51"/>
    <n v="75.789999839999993"/>
    <n v="1"/>
    <n v="0"/>
    <n v="2.0144646461454601E-4"/>
    <n v="1.4860784282352939"/>
    <n v="0"/>
    <n v="0.2993652455079413"/>
    <x v="1"/>
  </r>
  <r>
    <n v="1121484"/>
    <x v="2"/>
    <n v="144604"/>
    <x v="2"/>
    <x v="2"/>
    <x v="0"/>
    <x v="22"/>
    <n v="34453"/>
    <n v="5"/>
    <n v="7.7100000380000004"/>
    <n v="1"/>
    <n v="1"/>
    <n v="1.4512524308478217E-4"/>
    <n v="1.5420000076"/>
    <n v="7.7100000380000004"/>
    <n v="0.22378312593968597"/>
    <x v="9"/>
  </r>
  <r>
    <n v="1121487"/>
    <x v="2"/>
    <n v="144605"/>
    <x v="2"/>
    <x v="2"/>
    <x v="0"/>
    <x v="20"/>
    <n v="51550"/>
    <n v="8"/>
    <n v="14.03999984"/>
    <n v="1"/>
    <n v="0"/>
    <n v="1.5518913676042676E-4"/>
    <n v="1.75499998"/>
    <n v="0"/>
    <n v="0.27235693191076626"/>
    <x v="1"/>
  </r>
  <r>
    <n v="1121489"/>
    <x v="2"/>
    <n v="144605"/>
    <x v="2"/>
    <x v="2"/>
    <x v="0"/>
    <x v="20"/>
    <n v="110018"/>
    <n v="24"/>
    <n v="39.85999966"/>
    <n v="1"/>
    <n v="0"/>
    <n v="2.1814612154374738E-4"/>
    <n v="1.6608333191666667"/>
    <n v="0"/>
    <n v="0.36230434710683707"/>
    <x v="1"/>
  </r>
  <r>
    <n v="1121493"/>
    <x v="2"/>
    <n v="144606"/>
    <x v="2"/>
    <x v="2"/>
    <x v="0"/>
    <x v="9"/>
    <n v="137584"/>
    <n v="21"/>
    <n v="36.779999609999997"/>
    <n v="1"/>
    <n v="0"/>
    <n v="1.5263402721246656E-4"/>
    <n v="1.7514285528571427"/>
    <n v="0"/>
    <n v="0.26732759339748807"/>
    <x v="1"/>
  </r>
  <r>
    <n v="1121497"/>
    <x v="2"/>
    <n v="144606"/>
    <x v="2"/>
    <x v="2"/>
    <x v="0"/>
    <x v="9"/>
    <n v="209825"/>
    <n v="30"/>
    <n v="54.869999530000001"/>
    <n v="1"/>
    <n v="0"/>
    <n v="1.429762897652806E-4"/>
    <n v="1.8289999843333333"/>
    <n v="0"/>
    <n v="0.26150363174073632"/>
    <x v="1"/>
  </r>
  <r>
    <n v="1121499"/>
    <x v="2"/>
    <n v="144607"/>
    <x v="2"/>
    <x v="2"/>
    <x v="0"/>
    <x v="15"/>
    <n v="264222"/>
    <n v="63"/>
    <n v="87.789999600000002"/>
    <n v="1"/>
    <n v="1"/>
    <n v="2.3843586075345731E-4"/>
    <n v="1.3934920571428571"/>
    <n v="87.789999600000002"/>
    <n v="0.33225847809796305"/>
    <x v="93"/>
  </r>
  <r>
    <n v="1121510"/>
    <x v="2"/>
    <n v="144608"/>
    <x v="2"/>
    <x v="2"/>
    <x v="0"/>
    <x v="18"/>
    <n v="31202"/>
    <n v="5"/>
    <n v="6.7300000190000002"/>
    <n v="1"/>
    <n v="0"/>
    <n v="1.6024613806807256E-4"/>
    <n v="1.3460000038"/>
    <n v="0"/>
    <n v="0.215691302448561"/>
    <x v="1"/>
  </r>
  <r>
    <n v="1121511"/>
    <x v="2"/>
    <n v="144609"/>
    <x v="2"/>
    <x v="2"/>
    <x v="0"/>
    <x v="5"/>
    <n v="252991"/>
    <n v="49"/>
    <n v="76.839999320000004"/>
    <n v="3"/>
    <n v="0"/>
    <n v="1.9368277922930064E-4"/>
    <n v="1.5681632514285715"/>
    <n v="0"/>
    <n v="0.30372621682194229"/>
    <x v="1"/>
  </r>
  <r>
    <n v="1121514"/>
    <x v="2"/>
    <n v="144609"/>
    <x v="2"/>
    <x v="2"/>
    <x v="0"/>
    <x v="5"/>
    <n v="56265"/>
    <n v="9"/>
    <n v="15.539999720000001"/>
    <n v="1"/>
    <n v="0"/>
    <n v="1.5995734470807785E-4"/>
    <n v="1.7266666355555556"/>
    <n v="0"/>
    <n v="0.27619301021949705"/>
    <x v="1"/>
  </r>
  <r>
    <n v="1121523"/>
    <x v="2"/>
    <n v="144611"/>
    <x v="2"/>
    <x v="2"/>
    <x v="0"/>
    <x v="4"/>
    <n v="76923"/>
    <n v="11"/>
    <n v="17.670000080000001"/>
    <n v="2"/>
    <n v="2"/>
    <n v="1.4300014300014301E-4"/>
    <n v="1.6063636436363637"/>
    <n v="8.8350000400000006"/>
    <n v="0.22971023075023075"/>
    <x v="92"/>
  </r>
  <r>
    <n v="1121524"/>
    <x v="2"/>
    <n v="144611"/>
    <x v="2"/>
    <x v="2"/>
    <x v="0"/>
    <x v="4"/>
    <n v="209332"/>
    <n v="30"/>
    <n v="49.600000139999999"/>
    <n v="3"/>
    <n v="1"/>
    <n v="1.4331301473257793E-4"/>
    <n v="1.6533333379999999"/>
    <n v="49.600000139999999"/>
    <n v="0.23694418502665621"/>
    <x v="36"/>
  </r>
  <r>
    <n v="1121525"/>
    <x v="2"/>
    <n v="144611"/>
    <x v="2"/>
    <x v="2"/>
    <x v="0"/>
    <x v="4"/>
    <n v="214094"/>
    <n v="31"/>
    <n v="53.269999030000001"/>
    <n v="1"/>
    <n v="0"/>
    <n v="1.4479621101011705E-4"/>
    <n v="1.7183870654838711"/>
    <n v="0"/>
    <n v="0.24881593613085842"/>
    <x v="1"/>
  </r>
  <r>
    <n v="1121526"/>
    <x v="2"/>
    <n v="144611"/>
    <x v="2"/>
    <x v="2"/>
    <x v="0"/>
    <x v="4"/>
    <n v="526209"/>
    <n v="85"/>
    <n v="126.9299996"/>
    <n v="3"/>
    <n v="2"/>
    <n v="1.6153277500004752E-4"/>
    <n v="1.4932941129411765"/>
    <n v="63.464999800000001"/>
    <n v="0.24121594195462259"/>
    <x v="94"/>
  </r>
  <r>
    <n v="1121527"/>
    <x v="2"/>
    <n v="144611"/>
    <x v="2"/>
    <x v="2"/>
    <x v="0"/>
    <x v="4"/>
    <n v="741143"/>
    <n v="120"/>
    <n v="179.620001"/>
    <n v="4"/>
    <n v="1"/>
    <n v="1.6191207364840522E-4"/>
    <n v="1.4968333416666666"/>
    <n v="179.620001"/>
    <n v="0.24235539025532185"/>
    <x v="95"/>
  </r>
  <r>
    <n v="1121528"/>
    <x v="2"/>
    <n v="144611"/>
    <x v="2"/>
    <x v="2"/>
    <x v="0"/>
    <x v="4"/>
    <n v="172827"/>
    <n v="25"/>
    <n v="38.420000430000002"/>
    <n v="2"/>
    <n v="0"/>
    <n v="1.4465332384407529E-4"/>
    <n v="1.5368000172"/>
    <n v="0"/>
    <n v="0.22230323057161208"/>
    <x v="1"/>
  </r>
  <r>
    <n v="1121530"/>
    <x v="2"/>
    <n v="144612"/>
    <x v="2"/>
    <x v="2"/>
    <x v="0"/>
    <x v="8"/>
    <n v="188873"/>
    <n v="38"/>
    <n v="58.5999999"/>
    <n v="1"/>
    <n v="1"/>
    <n v="2.0119339450318469E-4"/>
    <n v="1.5421052605263157"/>
    <n v="58.5999999"/>
    <n v="0.31026139204650743"/>
    <x v="16"/>
  </r>
  <r>
    <n v="1121532"/>
    <x v="2"/>
    <n v="144612"/>
    <x v="2"/>
    <x v="2"/>
    <x v="0"/>
    <x v="8"/>
    <n v="123126"/>
    <n v="25"/>
    <n v="39.72999978"/>
    <n v="2"/>
    <n v="1"/>
    <n v="2.03044036190569E-4"/>
    <n v="1.5891999912000001"/>
    <n v="39.72999978"/>
    <n v="0.32267758052726475"/>
    <x v="28"/>
  </r>
  <r>
    <n v="1121535"/>
    <x v="2"/>
    <n v="144613"/>
    <x v="2"/>
    <x v="2"/>
    <x v="0"/>
    <x v="6"/>
    <n v="77794"/>
    <n v="14"/>
    <n v="19.11000001"/>
    <n v="1"/>
    <n v="1"/>
    <n v="1.7996246497159165E-4"/>
    <n v="1.3650000007142857"/>
    <n v="19.11000001"/>
    <n v="0.24564876481476719"/>
    <x v="5"/>
  </r>
  <r>
    <n v="1121541"/>
    <x v="2"/>
    <n v="144614"/>
    <x v="2"/>
    <x v="2"/>
    <x v="0"/>
    <x v="11"/>
    <n v="56630"/>
    <n v="9"/>
    <n v="15.810000179999999"/>
    <n v="1"/>
    <n v="1"/>
    <n v="1.5892636411795867E-4"/>
    <n v="1.7566666866666667"/>
    <n v="15.810000179999999"/>
    <n v="0.27918064947907473"/>
    <x v="11"/>
  </r>
  <r>
    <n v="1121544"/>
    <x v="2"/>
    <n v="144614"/>
    <x v="2"/>
    <x v="2"/>
    <x v="0"/>
    <x v="11"/>
    <n v="400844"/>
    <n v="85"/>
    <n v="140.97000220000001"/>
    <n v="4"/>
    <n v="2"/>
    <n v="2.120525690792428E-4"/>
    <n v="1.6584706141176473"/>
    <n v="70.485001100000005"/>
    <n v="0.35168295446607661"/>
    <x v="94"/>
  </r>
  <r>
    <n v="1121545"/>
    <x v="2"/>
    <n v="144614"/>
    <x v="2"/>
    <x v="2"/>
    <x v="0"/>
    <x v="11"/>
    <n v="208572"/>
    <n v="36"/>
    <n v="60.760000230000003"/>
    <n v="2"/>
    <n v="1"/>
    <n v="1.7260226684310455E-4"/>
    <n v="1.6877777841666668"/>
    <n v="60.760000230000003"/>
    <n v="0.29131427147459871"/>
    <x v="12"/>
  </r>
  <r>
    <n v="1121548"/>
    <x v="2"/>
    <n v="144615"/>
    <x v="2"/>
    <x v="2"/>
    <x v="0"/>
    <x v="19"/>
    <n v="59004"/>
    <n v="8"/>
    <n v="13.51000011"/>
    <n v="1"/>
    <n v="0"/>
    <n v="1.3558402820147786E-4"/>
    <n v="1.68875001375"/>
    <n v="0"/>
    <n v="0.22896752948952612"/>
    <x v="1"/>
  </r>
  <r>
    <n v="1121551"/>
    <x v="2"/>
    <n v="144615"/>
    <x v="2"/>
    <x v="2"/>
    <x v="0"/>
    <x v="19"/>
    <n v="196253"/>
    <n v="32"/>
    <n v="55.100000020000003"/>
    <n v="1"/>
    <n v="0"/>
    <n v="1.6305483228281861E-4"/>
    <n v="1.7218750006250001"/>
    <n v="0"/>
    <n v="0.28076003943888755"/>
    <x v="1"/>
  </r>
  <r>
    <n v="1121554"/>
    <x v="2"/>
    <n v="144616"/>
    <x v="2"/>
    <x v="2"/>
    <x v="0"/>
    <x v="13"/>
    <n v="51858"/>
    <n v="8"/>
    <n v="12.630000109999999"/>
    <n v="1"/>
    <n v="1"/>
    <n v="1.5426742257703731E-4"/>
    <n v="1.5787500137499999"/>
    <n v="12.630000109999999"/>
    <n v="0.24354969551467467"/>
    <x v="18"/>
  </r>
  <r>
    <n v="1121557"/>
    <x v="2"/>
    <n v="144616"/>
    <x v="2"/>
    <x v="2"/>
    <x v="0"/>
    <x v="13"/>
    <n v="280764"/>
    <n v="49"/>
    <n v="81.360000249999999"/>
    <n v="2"/>
    <n v="1"/>
    <n v="1.7452379934749469E-4"/>
    <n v="1.6604081683673468"/>
    <n v="81.360000249999999"/>
    <n v="0.28978074201108406"/>
    <x v="22"/>
  </r>
  <r>
    <n v="1121561"/>
    <x v="2"/>
    <n v="144617"/>
    <x v="2"/>
    <x v="2"/>
    <x v="0"/>
    <x v="21"/>
    <n v="63660"/>
    <n v="11"/>
    <n v="16.470000030000001"/>
    <n v="1"/>
    <n v="1"/>
    <n v="1.7279296261388626E-4"/>
    <n v="1.4972727300000002"/>
    <n v="16.470000030000001"/>
    <n v="0.25871819085768144"/>
    <x v="56"/>
  </r>
  <r>
    <n v="1121562"/>
    <x v="2"/>
    <n v="144617"/>
    <x v="2"/>
    <x v="2"/>
    <x v="0"/>
    <x v="21"/>
    <n v="109289"/>
    <n v="19"/>
    <n v="31.029999969999999"/>
    <n v="1"/>
    <n v="0"/>
    <n v="1.7385098225804977E-4"/>
    <n v="1.6331578931578947"/>
    <n v="0"/>
    <n v="0.28392610390798706"/>
    <x v="1"/>
  </r>
  <r>
    <n v="1121568"/>
    <x v="2"/>
    <n v="144618"/>
    <x v="2"/>
    <x v="2"/>
    <x v="0"/>
    <x v="14"/>
    <n v="188440"/>
    <n v="40"/>
    <n v="60.729999659999997"/>
    <n v="2"/>
    <n v="1"/>
    <n v="2.1226915729144556E-4"/>
    <n v="1.5182499914999998"/>
    <n v="60.729999659999997"/>
    <n v="0.32227764625344935"/>
    <x v="46"/>
  </r>
  <r>
    <n v="1121571"/>
    <x v="2"/>
    <n v="144619"/>
    <x v="2"/>
    <x v="2"/>
    <x v="0"/>
    <x v="23"/>
    <n v="212496"/>
    <n v="44"/>
    <n v="74.830001350000003"/>
    <n v="2"/>
    <n v="1"/>
    <n v="2.07062721180634E-4"/>
    <n v="1.7006818488636364"/>
    <n v="74.830001350000003"/>
    <n v="0.35214781148821628"/>
    <x v="96"/>
  </r>
  <r>
    <n v="1121572"/>
    <x v="2"/>
    <n v="144619"/>
    <x v="2"/>
    <x v="2"/>
    <x v="0"/>
    <x v="23"/>
    <n v="32574"/>
    <n v="5"/>
    <n v="7.4800000190000002"/>
    <n v="1"/>
    <n v="0"/>
    <n v="1.5349665377294776E-4"/>
    <n v="1.4960000038000001"/>
    <n v="0"/>
    <n v="0.22963099462761713"/>
    <x v="1"/>
  </r>
  <r>
    <n v="1121575"/>
    <x v="2"/>
    <n v="144619"/>
    <x v="2"/>
    <x v="2"/>
    <x v="0"/>
    <x v="23"/>
    <n v="128595"/>
    <n v="23"/>
    <n v="36.480000500000003"/>
    <n v="1"/>
    <n v="1"/>
    <n v="1.7885609860414478E-4"/>
    <n v="1.5860869782608698"/>
    <n v="36.480000500000003"/>
    <n v="0.28368132897857617"/>
    <x v="45"/>
  </r>
  <r>
    <n v="1121577"/>
    <x v="2"/>
    <n v="144620"/>
    <x v="2"/>
    <x v="2"/>
    <x v="0"/>
    <x v="7"/>
    <n v="242234"/>
    <n v="48"/>
    <n v="68.060000540000004"/>
    <n v="2"/>
    <n v="0"/>
    <n v="1.9815550253061089E-4"/>
    <n v="1.4179166779166668"/>
    <n v="0"/>
    <n v="0.28096799185911148"/>
    <x v="1"/>
  </r>
  <r>
    <n v="1121584"/>
    <x v="2"/>
    <n v="144621"/>
    <x v="2"/>
    <x v="2"/>
    <x v="0"/>
    <x v="24"/>
    <n v="33154"/>
    <n v="5"/>
    <n v="7.8799999950000004"/>
    <n v="1"/>
    <n v="1"/>
    <n v="1.5081136514447728E-4"/>
    <n v="1.575999999"/>
    <n v="7.8799999950000004"/>
    <n v="0.23767871131688487"/>
    <x v="9"/>
  </r>
  <r>
    <n v="1121585"/>
    <x v="2"/>
    <n v="144621"/>
    <x v="2"/>
    <x v="2"/>
    <x v="0"/>
    <x v="24"/>
    <n v="9773"/>
    <n v="1"/>
    <n v="1.460000038"/>
    <n v="1"/>
    <n v="0"/>
    <n v="1.0232272587741738E-4"/>
    <n v="1.460000038"/>
    <n v="0"/>
    <n v="0.14939118366929297"/>
    <x v="1"/>
  </r>
  <r>
    <n v="1121589"/>
    <x v="2"/>
    <n v="144622"/>
    <x v="2"/>
    <x v="3"/>
    <x v="0"/>
    <x v="16"/>
    <n v="464036"/>
    <n v="77"/>
    <n v="123.5500004"/>
    <n v="3"/>
    <n v="1"/>
    <n v="1.6593540156367178E-4"/>
    <n v="1.6045454597402597"/>
    <n v="123.5500004"/>
    <n v="0.26625089518916639"/>
    <x v="97"/>
  </r>
  <r>
    <n v="1121590"/>
    <x v="2"/>
    <n v="144622"/>
    <x v="2"/>
    <x v="3"/>
    <x v="0"/>
    <x v="16"/>
    <n v="478480"/>
    <n v="75"/>
    <n v="135.75000120000001"/>
    <n v="3"/>
    <n v="1"/>
    <n v="1.5674636348436715E-4"/>
    <n v="1.8100000160000003"/>
    <n v="135.75000120000001"/>
    <n v="0.28371092041464641"/>
    <x v="98"/>
  </r>
  <r>
    <n v="1121592"/>
    <x v="2"/>
    <n v="144622"/>
    <x v="2"/>
    <x v="3"/>
    <x v="0"/>
    <x v="16"/>
    <n v="428812"/>
    <n v="66"/>
    <n v="116.8800001"/>
    <n v="4"/>
    <n v="2"/>
    <n v="1.5391360316409055E-4"/>
    <n v="1.7709090924242425"/>
    <n v="58.440000050000002"/>
    <n v="0.27256699929106465"/>
    <x v="57"/>
  </r>
  <r>
    <n v="1121593"/>
    <x v="2"/>
    <n v="144622"/>
    <x v="2"/>
    <x v="3"/>
    <x v="0"/>
    <x v="16"/>
    <n v="1177535"/>
    <n v="221"/>
    <n v="365.6600009"/>
    <n v="15"/>
    <n v="3"/>
    <n v="1.8768019634235925E-4"/>
    <n v="1.6545701398190045"/>
    <n v="121.88666696666667"/>
    <n v="0.31053004870343554"/>
    <x v="99"/>
  </r>
  <r>
    <n v="1121594"/>
    <x v="2"/>
    <n v="144622"/>
    <x v="2"/>
    <x v="3"/>
    <x v="0"/>
    <x v="16"/>
    <n v="426500"/>
    <n v="72"/>
    <n v="128.27999879999999"/>
    <n v="4"/>
    <n v="1"/>
    <n v="1.6881594372801875E-4"/>
    <n v="1.7816666499999998"/>
    <n v="128.27999879999999"/>
    <n v="0.30077373692848763"/>
    <x v="100"/>
  </r>
  <r>
    <n v="1121597"/>
    <x v="2"/>
    <n v="144623"/>
    <x v="2"/>
    <x v="3"/>
    <x v="0"/>
    <x v="0"/>
    <n v="54237"/>
    <n v="7"/>
    <n v="10.779999849999999"/>
    <n v="2"/>
    <n v="1"/>
    <n v="1.2906318564817376E-4"/>
    <n v="1.5399999785714285"/>
    <n v="10.779999849999999"/>
    <n v="0.19875730313254789"/>
    <x v="2"/>
  </r>
  <r>
    <n v="1121598"/>
    <x v="2"/>
    <n v="144623"/>
    <x v="2"/>
    <x v="3"/>
    <x v="0"/>
    <x v="0"/>
    <n v="506916"/>
    <n v="89"/>
    <n v="133.69999859999999"/>
    <n v="2"/>
    <n v="2"/>
    <n v="1.7557149508005271E-4"/>
    <n v="1.5022471752808988"/>
    <n v="66.849999299999993"/>
    <n v="0.2637517825438534"/>
    <x v="101"/>
  </r>
  <r>
    <n v="1121599"/>
    <x v="2"/>
    <n v="144623"/>
    <x v="2"/>
    <x v="3"/>
    <x v="0"/>
    <x v="0"/>
    <n v="250960"/>
    <n v="42"/>
    <n v="64.879999519999998"/>
    <n v="2"/>
    <n v="0"/>
    <n v="1.673573477845075E-4"/>
    <n v="1.5447618933333334"/>
    <n v="0"/>
    <n v="0.25852725342684091"/>
    <x v="1"/>
  </r>
  <r>
    <n v="1121601"/>
    <x v="2"/>
    <n v="144624"/>
    <x v="2"/>
    <x v="3"/>
    <x v="0"/>
    <x v="1"/>
    <n v="2286228"/>
    <n v="353"/>
    <n v="603.38000199999999"/>
    <n v="16"/>
    <n v="7"/>
    <n v="1.5440279797115599E-4"/>
    <n v="1.7092917903682718"/>
    <n v="86.197143142857144"/>
    <n v="0.26391943498198783"/>
    <x v="102"/>
  </r>
  <r>
    <n v="1121602"/>
    <x v="2"/>
    <n v="144624"/>
    <x v="2"/>
    <x v="3"/>
    <x v="0"/>
    <x v="1"/>
    <n v="915451"/>
    <n v="125"/>
    <n v="220.559999"/>
    <n v="6"/>
    <n v="1"/>
    <n v="1.3654471948799007E-4"/>
    <n v="1.7644799920000001"/>
    <n v="220.559999"/>
    <n v="0.24093042554981098"/>
    <x v="75"/>
  </r>
  <r>
    <n v="1121603"/>
    <x v="2"/>
    <n v="144624"/>
    <x v="2"/>
    <x v="3"/>
    <x v="0"/>
    <x v="1"/>
    <n v="159478"/>
    <n v="20"/>
    <n v="33.899999979999997"/>
    <n v="3"/>
    <n v="1"/>
    <n v="1.2540914734320721E-4"/>
    <n v="1.6949999989999998"/>
    <n v="33.899999979999997"/>
    <n v="0.21256850462132706"/>
    <x v="31"/>
  </r>
  <r>
    <n v="1121605"/>
    <x v="2"/>
    <n v="144624"/>
    <x v="2"/>
    <x v="3"/>
    <x v="0"/>
    <x v="1"/>
    <n v="1228924"/>
    <n v="190"/>
    <n v="318.97000320000001"/>
    <n v="6"/>
    <n v="3"/>
    <n v="1.5460679423625871E-4"/>
    <n v="1.6787894905263159"/>
    <n v="106.32333440000001"/>
    <n v="0.25955226132779569"/>
    <x v="103"/>
  </r>
  <r>
    <n v="1121606"/>
    <x v="2"/>
    <n v="144624"/>
    <x v="2"/>
    <x v="3"/>
    <x v="0"/>
    <x v="1"/>
    <n v="938283"/>
    <n v="134"/>
    <n v="248.64000010000001"/>
    <n v="7"/>
    <n v="2"/>
    <n v="1.4281405503456846E-4"/>
    <n v="1.8555223888059702"/>
    <n v="124.32000005"/>
    <n v="0.26499467655280978"/>
    <x v="104"/>
  </r>
  <r>
    <n v="1121607"/>
    <x v="2"/>
    <n v="144625"/>
    <x v="2"/>
    <x v="3"/>
    <x v="0"/>
    <x v="12"/>
    <n v="154572"/>
    <n v="26"/>
    <n v="40.930000069999998"/>
    <n v="1"/>
    <n v="1"/>
    <n v="1.6820640219444659E-4"/>
    <n v="1.5742307719230768"/>
    <n v="40.930000069999998"/>
    <n v="0.26479569436896716"/>
    <x v="86"/>
  </r>
  <r>
    <n v="1121609"/>
    <x v="2"/>
    <n v="144625"/>
    <x v="2"/>
    <x v="3"/>
    <x v="0"/>
    <x v="12"/>
    <n v="378171"/>
    <n v="70"/>
    <n v="109.2500008"/>
    <n v="1"/>
    <n v="0"/>
    <n v="1.8510144881548295E-4"/>
    <n v="1.5607142971428571"/>
    <n v="0"/>
    <n v="0.28889047758818098"/>
    <x v="1"/>
  </r>
  <r>
    <n v="1121612"/>
    <x v="2"/>
    <n v="144625"/>
    <x v="2"/>
    <x v="3"/>
    <x v="0"/>
    <x v="12"/>
    <n v="468749"/>
    <n v="84"/>
    <n v="134.11999750000001"/>
    <n v="6"/>
    <n v="1"/>
    <n v="1.7920038229414888E-4"/>
    <n v="1.596666636904762"/>
    <n v="134.11999750000001"/>
    <n v="0.28612327172964636"/>
    <x v="105"/>
  </r>
  <r>
    <n v="1121613"/>
    <x v="2"/>
    <n v="144626"/>
    <x v="2"/>
    <x v="3"/>
    <x v="0"/>
    <x v="17"/>
    <n v="309823"/>
    <n v="60"/>
    <n v="103.3899996"/>
    <n v="4"/>
    <n v="4"/>
    <n v="1.9365896011593717E-4"/>
    <n v="1.72316666"/>
    <n v="25.847499899999999"/>
    <n v="0.33370666348205263"/>
    <x v="13"/>
  </r>
  <r>
    <n v="1121615"/>
    <x v="2"/>
    <n v="144626"/>
    <x v="2"/>
    <x v="3"/>
    <x v="0"/>
    <x v="17"/>
    <n v="327227"/>
    <n v="65"/>
    <n v="116.5599996"/>
    <n v="5"/>
    <n v="0"/>
    <n v="1.9863886537480098E-4"/>
    <n v="1.7932307630769231"/>
    <n v="0"/>
    <n v="0.35620532413278855"/>
    <x v="1"/>
  </r>
  <r>
    <n v="1121616"/>
    <x v="2"/>
    <n v="144626"/>
    <x v="2"/>
    <x v="3"/>
    <x v="0"/>
    <x v="17"/>
    <n v="334945"/>
    <n v="72"/>
    <n v="120.2999994"/>
    <n v="2"/>
    <n v="1"/>
    <n v="2.1496066518383614E-4"/>
    <n v="1.670833325"/>
    <n v="120.2999994"/>
    <n v="0.3591634429533207"/>
    <x v="100"/>
  </r>
  <r>
    <n v="1121617"/>
    <x v="2"/>
    <n v="144626"/>
    <x v="2"/>
    <x v="3"/>
    <x v="0"/>
    <x v="17"/>
    <n v="68859"/>
    <n v="15"/>
    <n v="25.459999679999999"/>
    <n v="1"/>
    <n v="0"/>
    <n v="2.1783644839454538E-4"/>
    <n v="1.697333312"/>
    <n v="0"/>
    <n v="0.36974106042783078"/>
    <x v="1"/>
  </r>
  <r>
    <n v="1121619"/>
    <x v="2"/>
    <n v="144627"/>
    <x v="2"/>
    <x v="3"/>
    <x v="0"/>
    <x v="2"/>
    <n v="127125"/>
    <n v="20"/>
    <n v="35.67999983"/>
    <n v="2"/>
    <n v="0"/>
    <n v="1.5732546705998033E-4"/>
    <n v="1.7839999915"/>
    <n v="0"/>
    <n v="0.28066863189773844"/>
    <x v="1"/>
  </r>
  <r>
    <n v="1121620"/>
    <x v="2"/>
    <n v="144627"/>
    <x v="2"/>
    <x v="3"/>
    <x v="0"/>
    <x v="2"/>
    <n v="415798"/>
    <n v="80"/>
    <n v="131.78000059999999"/>
    <n v="3"/>
    <n v="1"/>
    <n v="1.9240111785049472E-4"/>
    <n v="1.6472500074999998"/>
    <n v="131.78000059999999"/>
    <n v="0.31693274282223577"/>
    <x v="106"/>
  </r>
  <r>
    <n v="1121622"/>
    <x v="2"/>
    <n v="144627"/>
    <x v="2"/>
    <x v="3"/>
    <x v="0"/>
    <x v="2"/>
    <n v="107671"/>
    <n v="20"/>
    <n v="29.91000021"/>
    <n v="1"/>
    <n v="1"/>
    <n v="1.8575103788392416E-4"/>
    <n v="1.4955000105"/>
    <n v="29.91000021"/>
    <n v="0.27779067910579447"/>
    <x v="31"/>
  </r>
  <r>
    <n v="1121623"/>
    <x v="2"/>
    <n v="144627"/>
    <x v="2"/>
    <x v="3"/>
    <x v="0"/>
    <x v="2"/>
    <n v="164356"/>
    <n v="28"/>
    <n v="46.790000200000001"/>
    <n v="2"/>
    <n v="1"/>
    <n v="1.7036189734478813E-4"/>
    <n v="1.6710714357142857"/>
    <n v="46.790000200000001"/>
    <n v="0.28468690038696487"/>
    <x v="10"/>
  </r>
  <r>
    <n v="1121624"/>
    <x v="2"/>
    <n v="144627"/>
    <x v="2"/>
    <x v="3"/>
    <x v="0"/>
    <x v="2"/>
    <n v="17662"/>
    <n v="2"/>
    <n v="3.1899999380000001"/>
    <n v="1"/>
    <n v="0"/>
    <n v="1.1323745895142112E-4"/>
    <n v="1.5949999690000001"/>
    <n v="0"/>
    <n v="0.18061374351715548"/>
    <x v="1"/>
  </r>
  <r>
    <n v="1121627"/>
    <x v="2"/>
    <n v="144628"/>
    <x v="2"/>
    <x v="3"/>
    <x v="0"/>
    <x v="10"/>
    <n v="65339"/>
    <n v="10"/>
    <n v="16.67999983"/>
    <n v="2"/>
    <n v="0"/>
    <n v="1.5304794992271079E-4"/>
    <n v="1.6679999830000001"/>
    <n v="0"/>
    <n v="0.25528397786926643"/>
    <x v="1"/>
  </r>
  <r>
    <n v="1121628"/>
    <x v="2"/>
    <n v="144628"/>
    <x v="2"/>
    <x v="3"/>
    <x v="0"/>
    <x v="10"/>
    <n v="59838"/>
    <n v="7"/>
    <n v="11.11000013"/>
    <n v="1"/>
    <n v="0"/>
    <n v="1.1698251946923359E-4"/>
    <n v="1.5871428757142856"/>
    <n v="0"/>
    <n v="0.1856679723587018"/>
    <x v="1"/>
  </r>
  <r>
    <n v="1121629"/>
    <x v="2"/>
    <n v="144628"/>
    <x v="2"/>
    <x v="3"/>
    <x v="0"/>
    <x v="10"/>
    <n v="381577"/>
    <n v="81"/>
    <n v="127.56999930000001"/>
    <n v="2"/>
    <n v="0"/>
    <n v="2.1227694541337658E-4"/>
    <n v="1.5749382629629631"/>
    <n v="0"/>
    <n v="0.33432308367642705"/>
    <x v="1"/>
  </r>
  <r>
    <n v="1121635"/>
    <x v="2"/>
    <n v="144629"/>
    <x v="2"/>
    <x v="3"/>
    <x v="0"/>
    <x v="22"/>
    <n v="45491"/>
    <n v="8"/>
    <n v="11.009999990000001"/>
    <n v="1"/>
    <n v="0"/>
    <n v="1.7585896111318723E-4"/>
    <n v="1.3762499987500001"/>
    <n v="0"/>
    <n v="0.24202589501220023"/>
    <x v="1"/>
  </r>
  <r>
    <n v="1121638"/>
    <x v="2"/>
    <n v="144630"/>
    <x v="2"/>
    <x v="3"/>
    <x v="0"/>
    <x v="20"/>
    <n v="18946"/>
    <n v="2"/>
    <n v="3.5999999050000002"/>
    <n v="1"/>
    <n v="0"/>
    <n v="1.0556317956296844E-4"/>
    <n v="1.7999999525000001"/>
    <n v="0"/>
    <n v="0.19001371819909216"/>
    <x v="1"/>
  </r>
  <r>
    <n v="1121641"/>
    <x v="2"/>
    <n v="144630"/>
    <x v="2"/>
    <x v="3"/>
    <x v="0"/>
    <x v="20"/>
    <n v="114370"/>
    <n v="18"/>
    <n v="33.659999970000001"/>
    <n v="1"/>
    <n v="0"/>
    <n v="1.5738392935210282E-4"/>
    <n v="1.8699999983333333"/>
    <n v="0"/>
    <n v="0.29430794762612572"/>
    <x v="1"/>
  </r>
  <r>
    <n v="1121642"/>
    <x v="2"/>
    <n v="144630"/>
    <x v="2"/>
    <x v="3"/>
    <x v="0"/>
    <x v="20"/>
    <n v="99698"/>
    <n v="21"/>
    <n v="33.3499999"/>
    <n v="1"/>
    <n v="0"/>
    <n v="2.1063612108567875E-4"/>
    <n v="1.5880952333333334"/>
    <n v="0"/>
    <n v="0.33451021986398927"/>
    <x v="1"/>
  </r>
  <r>
    <n v="1121644"/>
    <x v="2"/>
    <n v="144631"/>
    <x v="2"/>
    <x v="3"/>
    <x v="0"/>
    <x v="9"/>
    <n v="355165"/>
    <n v="81"/>
    <n v="128.6099997"/>
    <n v="4"/>
    <n v="3"/>
    <n v="2.2806301296580462E-4"/>
    <n v="1.5877777740740742"/>
    <n v="42.869999900000003"/>
    <n v="0.36211338307547197"/>
    <x v="15"/>
  </r>
  <r>
    <n v="1121650"/>
    <x v="2"/>
    <n v="144632"/>
    <x v="2"/>
    <x v="3"/>
    <x v="0"/>
    <x v="15"/>
    <n v="101431"/>
    <n v="23"/>
    <n v="33.930000309999997"/>
    <n v="1"/>
    <n v="1"/>
    <n v="2.2675513403200206E-4"/>
    <n v="1.4752174047826085"/>
    <n v="33.930000309999997"/>
    <n v="0.3345131203478226"/>
    <x v="45"/>
  </r>
  <r>
    <n v="1121652"/>
    <x v="2"/>
    <n v="144632"/>
    <x v="2"/>
    <x v="3"/>
    <x v="0"/>
    <x v="15"/>
    <n v="123151"/>
    <n v="24"/>
    <n v="36.440000300000001"/>
    <n v="2"/>
    <n v="1"/>
    <n v="1.9488270497194501E-4"/>
    <n v="1.5183333458333335"/>
    <n v="36.440000300000001"/>
    <n v="0.29589690948510367"/>
    <x v="107"/>
  </r>
  <r>
    <n v="1121660"/>
    <x v="2"/>
    <n v="144633"/>
    <x v="2"/>
    <x v="3"/>
    <x v="0"/>
    <x v="18"/>
    <n v="24078"/>
    <n v="4"/>
    <n v="5.7699999809999998"/>
    <n v="1"/>
    <n v="0"/>
    <n v="1.6612675471384668E-4"/>
    <n v="1.4424999952499999"/>
    <n v="0"/>
    <n v="0.2396378428856217"/>
    <x v="1"/>
  </r>
  <r>
    <n v="1121661"/>
    <x v="2"/>
    <n v="144634"/>
    <x v="2"/>
    <x v="3"/>
    <x v="0"/>
    <x v="5"/>
    <n v="517801"/>
    <n v="105"/>
    <n v="181.72000109999999"/>
    <n v="3"/>
    <n v="0"/>
    <n v="2.0278060490420066E-4"/>
    <n v="1.7306666771428572"/>
    <n v="0"/>
    <n v="0.35094563567857151"/>
    <x v="1"/>
  </r>
  <r>
    <n v="1121662"/>
    <x v="2"/>
    <n v="144634"/>
    <x v="2"/>
    <x v="3"/>
    <x v="0"/>
    <x v="5"/>
    <n v="145104"/>
    <n v="25"/>
    <n v="41.420000080000001"/>
    <n v="2"/>
    <n v="1"/>
    <n v="1.7229021942882346E-4"/>
    <n v="1.6568000032000001"/>
    <n v="41.420000080000001"/>
    <n v="0.2854504361010034"/>
    <x v="28"/>
  </r>
  <r>
    <n v="1121664"/>
    <x v="2"/>
    <n v="144634"/>
    <x v="2"/>
    <x v="3"/>
    <x v="0"/>
    <x v="5"/>
    <n v="179950"/>
    <n v="35"/>
    <n v="58.679999709999997"/>
    <n v="1"/>
    <n v="0"/>
    <n v="1.9449847179772158E-4"/>
    <n v="1.6765714202857143"/>
    <n v="0"/>
    <n v="0.32609057910530703"/>
    <x v="1"/>
  </r>
  <r>
    <n v="1121665"/>
    <x v="2"/>
    <n v="144634"/>
    <x v="2"/>
    <x v="3"/>
    <x v="0"/>
    <x v="5"/>
    <n v="258531"/>
    <n v="46"/>
    <n v="80.339999789999993"/>
    <n v="2"/>
    <n v="0"/>
    <n v="1.7792837222615471E-4"/>
    <n v="1.7465217345652173"/>
    <n v="0"/>
    <n v="0.31075576928878934"/>
    <x v="1"/>
  </r>
  <r>
    <n v="1121666"/>
    <x v="2"/>
    <n v="144634"/>
    <x v="2"/>
    <x v="3"/>
    <x v="0"/>
    <x v="5"/>
    <n v="272500"/>
    <n v="62"/>
    <n v="104.4599996"/>
    <n v="3"/>
    <n v="0"/>
    <n v="2.275229357798165E-4"/>
    <n v="1.6848387032258065"/>
    <n v="0"/>
    <n v="0.38333944807339454"/>
    <x v="1"/>
  </r>
  <r>
    <n v="1121667"/>
    <x v="2"/>
    <n v="144635"/>
    <x v="2"/>
    <x v="3"/>
    <x v="0"/>
    <x v="3"/>
    <n v="273197"/>
    <n v="57"/>
    <n v="87.730000500000003"/>
    <n v="3"/>
    <n v="0"/>
    <n v="2.086406512516609E-4"/>
    <n v="1.5391228157894736"/>
    <n v="0"/>
    <n v="0.32112358664260587"/>
    <x v="1"/>
  </r>
  <r>
    <n v="1121668"/>
    <x v="2"/>
    <n v="144635"/>
    <x v="2"/>
    <x v="3"/>
    <x v="0"/>
    <x v="3"/>
    <n v="775904"/>
    <n v="172"/>
    <n v="253.990002"/>
    <n v="4"/>
    <n v="2"/>
    <n v="2.2167690848352373E-4"/>
    <n v="1.4766860581395349"/>
    <n v="126.995001"/>
    <n v="0.32734720016909308"/>
    <x v="108"/>
  </r>
  <r>
    <n v="1121669"/>
    <x v="2"/>
    <n v="144635"/>
    <x v="2"/>
    <x v="3"/>
    <x v="0"/>
    <x v="3"/>
    <n v="120251"/>
    <n v="26"/>
    <n v="39.440000060000003"/>
    <n v="1"/>
    <n v="0"/>
    <n v="2.1621441817531664E-4"/>
    <n v="1.5169230792307693"/>
    <n v="0"/>
    <n v="0.3279806409925905"/>
    <x v="1"/>
  </r>
  <r>
    <n v="1121671"/>
    <x v="2"/>
    <n v="144635"/>
    <x v="2"/>
    <x v="3"/>
    <x v="0"/>
    <x v="3"/>
    <n v="139406"/>
    <n v="24"/>
    <n v="39.049999479999997"/>
    <n v="1"/>
    <n v="0"/>
    <n v="1.7215901754587322E-4"/>
    <n v="1.6270833116666665"/>
    <n v="0"/>
    <n v="0.28011706440181916"/>
    <x v="1"/>
  </r>
  <r>
    <n v="1121672"/>
    <x v="2"/>
    <n v="144635"/>
    <x v="2"/>
    <x v="3"/>
    <x v="0"/>
    <x v="3"/>
    <n v="60314"/>
    <n v="11"/>
    <n v="16.939999579999999"/>
    <n v="2"/>
    <n v="1"/>
    <n v="1.8237888384123088E-4"/>
    <n v="1.5399999618181817"/>
    <n v="16.939999579999999"/>
    <n v="0.28086347415193813"/>
    <x v="56"/>
  </r>
  <r>
    <n v="1121673"/>
    <x v="2"/>
    <n v="144636"/>
    <x v="2"/>
    <x v="3"/>
    <x v="0"/>
    <x v="4"/>
    <n v="563074"/>
    <n v="86"/>
    <n v="142.70999850000001"/>
    <n v="4"/>
    <n v="2"/>
    <n v="1.5273303331356092E-4"/>
    <n v="1.6594185872093024"/>
    <n v="71.354999250000006"/>
    <n v="0.25344803436138058"/>
    <x v="29"/>
  </r>
  <r>
    <n v="1121674"/>
    <x v="2"/>
    <n v="144636"/>
    <x v="2"/>
    <x v="3"/>
    <x v="0"/>
    <x v="4"/>
    <n v="168655"/>
    <n v="18"/>
    <n v="27.299999830000001"/>
    <n v="2"/>
    <n v="0"/>
    <n v="1.0672674987400314E-4"/>
    <n v="1.5166666572222223"/>
    <n v="0"/>
    <n v="0.16186890296759657"/>
    <x v="1"/>
  </r>
  <r>
    <n v="1121675"/>
    <x v="2"/>
    <n v="144636"/>
    <x v="2"/>
    <x v="3"/>
    <x v="0"/>
    <x v="4"/>
    <n v="111963"/>
    <n v="17"/>
    <n v="29.379999399999999"/>
    <n v="2"/>
    <n v="1"/>
    <n v="1.5183587435134823E-4"/>
    <n v="1.7282352588235295"/>
    <n v="29.379999399999999"/>
    <n v="0.26240811160829913"/>
    <x v="109"/>
  </r>
  <r>
    <n v="1121676"/>
    <x v="2"/>
    <n v="144636"/>
    <x v="2"/>
    <x v="3"/>
    <x v="0"/>
    <x v="4"/>
    <n v="1026304"/>
    <n v="168"/>
    <n v="277.57999860000001"/>
    <n v="17"/>
    <n v="8"/>
    <n v="1.6369418807682715E-4"/>
    <n v="1.6522618964285716"/>
    <n v="34.697499825000001"/>
    <n v="0.2704656696261537"/>
    <x v="20"/>
  </r>
  <r>
    <n v="1121677"/>
    <x v="2"/>
    <n v="144636"/>
    <x v="2"/>
    <x v="3"/>
    <x v="0"/>
    <x v="4"/>
    <n v="1391924"/>
    <n v="258"/>
    <n v="422.84000379999998"/>
    <n v="17"/>
    <n v="10"/>
    <n v="1.8535494754023927E-4"/>
    <n v="1.6389147434108526"/>
    <n v="42.284000379999995"/>
    <n v="0.30378095628784324"/>
    <x v="110"/>
  </r>
  <r>
    <n v="1121678"/>
    <x v="2"/>
    <n v="144636"/>
    <x v="2"/>
    <x v="3"/>
    <x v="0"/>
    <x v="4"/>
    <n v="147551"/>
    <n v="22"/>
    <n v="38.500000829999998"/>
    <n v="1"/>
    <n v="0"/>
    <n v="1.4910098881064853E-4"/>
    <n v="1.7500000377272726"/>
    <n v="0"/>
    <n v="0.26092673604380856"/>
    <x v="1"/>
  </r>
  <r>
    <n v="1121685"/>
    <x v="2"/>
    <n v="144638"/>
    <x v="2"/>
    <x v="3"/>
    <x v="0"/>
    <x v="6"/>
    <n v="66794"/>
    <n v="9"/>
    <n v="17.3299998"/>
    <n v="1"/>
    <n v="1"/>
    <n v="1.3474264155463066E-4"/>
    <n v="1.9255555333333332"/>
    <n v="17.3299998"/>
    <n v="0.25945443902146897"/>
    <x v="11"/>
  </r>
  <r>
    <n v="1121687"/>
    <x v="2"/>
    <n v="144638"/>
    <x v="2"/>
    <x v="3"/>
    <x v="0"/>
    <x v="6"/>
    <n v="118882"/>
    <n v="19"/>
    <n v="32.309999939999997"/>
    <n v="2"/>
    <n v="1"/>
    <n v="1.5982234484614996E-4"/>
    <n v="1.7005263126315788"/>
    <n v="32.309999939999997"/>
    <n v="0.27178210275735598"/>
    <x v="66"/>
  </r>
  <r>
    <n v="1121689"/>
    <x v="2"/>
    <n v="144638"/>
    <x v="2"/>
    <x v="3"/>
    <x v="0"/>
    <x v="6"/>
    <n v="148010"/>
    <n v="24"/>
    <n v="41.969999430000001"/>
    <n v="1"/>
    <n v="0"/>
    <n v="1.6215120599959463E-4"/>
    <n v="1.7487499762500001"/>
    <n v="0"/>
    <n v="0.28356191764069999"/>
    <x v="1"/>
  </r>
  <r>
    <n v="1121691"/>
    <x v="2"/>
    <n v="144639"/>
    <x v="2"/>
    <x v="3"/>
    <x v="0"/>
    <x v="11"/>
    <n v="932890"/>
    <n v="197"/>
    <n v="352.44999890000003"/>
    <n v="3"/>
    <n v="1"/>
    <n v="2.1117173514562275E-4"/>
    <n v="1.7890862888324874"/>
    <n v="352.44999890000003"/>
    <n v="0.37780445593799916"/>
    <x v="111"/>
  </r>
  <r>
    <n v="1121692"/>
    <x v="2"/>
    <n v="144639"/>
    <x v="2"/>
    <x v="3"/>
    <x v="0"/>
    <x v="11"/>
    <n v="718359"/>
    <n v="147"/>
    <n v="264.58999970000002"/>
    <n v="4"/>
    <n v="1"/>
    <n v="2.0463305951481085E-4"/>
    <n v="1.7999319707482995"/>
    <n v="264.58999970000002"/>
    <n v="0.36832558609274757"/>
    <x v="112"/>
  </r>
  <r>
    <n v="1121693"/>
    <x v="2"/>
    <n v="144639"/>
    <x v="2"/>
    <x v="3"/>
    <x v="0"/>
    <x v="11"/>
    <n v="433658"/>
    <n v="82"/>
    <n v="158.59999980000001"/>
    <n v="5"/>
    <n v="2"/>
    <n v="1.8908909786052603E-4"/>
    <n v="1.9341463390243903"/>
    <n v="79.299999900000003"/>
    <n v="0.36572598637636111"/>
    <x v="88"/>
  </r>
  <r>
    <n v="1121695"/>
    <x v="2"/>
    <n v="144639"/>
    <x v="2"/>
    <x v="3"/>
    <x v="0"/>
    <x v="11"/>
    <n v="29455"/>
    <n v="3"/>
    <n v="4.7699999809999998"/>
    <n v="1"/>
    <n v="0"/>
    <n v="1.0185028008827024E-4"/>
    <n v="1.5899999936666667"/>
    <n v="0"/>
    <n v="0.16194194469529791"/>
    <x v="1"/>
  </r>
  <r>
    <n v="1121701"/>
    <x v="2"/>
    <n v="144640"/>
    <x v="2"/>
    <x v="3"/>
    <x v="0"/>
    <x v="19"/>
    <n v="23973"/>
    <n v="3"/>
    <n v="4.8200000520000001"/>
    <n v="1"/>
    <n v="1"/>
    <n v="1.2514078338130396E-4"/>
    <n v="1.6066666840000001"/>
    <n v="4.8200000520000001"/>
    <n v="0.20105952746840194"/>
    <x v="8"/>
  </r>
  <r>
    <n v="1121705"/>
    <x v="2"/>
    <n v="144641"/>
    <x v="2"/>
    <x v="3"/>
    <x v="0"/>
    <x v="13"/>
    <n v="126480"/>
    <n v="25"/>
    <n v="37.259999989999997"/>
    <n v="1"/>
    <n v="1"/>
    <n v="1.9765970904490828E-4"/>
    <n v="1.4903999995999999"/>
    <n v="37.259999989999997"/>
    <n v="0.29459203028146741"/>
    <x v="28"/>
  </r>
  <r>
    <n v="1121706"/>
    <x v="2"/>
    <n v="144641"/>
    <x v="2"/>
    <x v="3"/>
    <x v="0"/>
    <x v="13"/>
    <n v="138959"/>
    <n v="28"/>
    <n v="39.520000699999997"/>
    <n v="1"/>
    <n v="0"/>
    <n v="2.0149828366640519E-4"/>
    <n v="1.4114285964285713"/>
    <n v="0"/>
    <n v="0.28440043969804041"/>
    <x v="1"/>
  </r>
  <r>
    <n v="1121708"/>
    <x v="2"/>
    <n v="144641"/>
    <x v="2"/>
    <x v="3"/>
    <x v="0"/>
    <x v="13"/>
    <n v="68829"/>
    <n v="12"/>
    <n v="19.47999978"/>
    <n v="1"/>
    <n v="0"/>
    <n v="1.7434511615743365E-4"/>
    <n v="1.623333315"/>
    <n v="0"/>
    <n v="0.28302023536590681"/>
    <x v="1"/>
  </r>
  <r>
    <n v="1121711"/>
    <x v="2"/>
    <n v="144642"/>
    <x v="2"/>
    <x v="3"/>
    <x v="0"/>
    <x v="21"/>
    <n v="49916"/>
    <n v="10"/>
    <n v="16.38"/>
    <n v="1"/>
    <n v="1"/>
    <n v="2.0033656542992227E-4"/>
    <n v="1.6379999999999999"/>
    <n v="16.38"/>
    <n v="0.32815129417421268"/>
    <x v="19"/>
  </r>
  <r>
    <n v="1121716"/>
    <x v="2"/>
    <n v="144643"/>
    <x v="2"/>
    <x v="3"/>
    <x v="0"/>
    <x v="14"/>
    <n v="76014"/>
    <n v="16"/>
    <n v="22.670000309999999"/>
    <n v="1"/>
    <n v="1"/>
    <n v="2.1048754176862156E-4"/>
    <n v="1.4168750193749999"/>
    <n v="22.670000309999999"/>
    <n v="0.2982345398216118"/>
    <x v="51"/>
  </r>
  <r>
    <n v="1121723"/>
    <x v="2"/>
    <n v="144644"/>
    <x v="2"/>
    <x v="3"/>
    <x v="0"/>
    <x v="23"/>
    <n v="50947"/>
    <n v="10"/>
    <n v="15.99000025"/>
    <n v="1"/>
    <n v="0"/>
    <n v="1.9628241113313835E-4"/>
    <n v="1.599000025"/>
    <n v="0"/>
    <n v="0.3138555803089485"/>
    <x v="1"/>
  </r>
  <r>
    <n v="1121733"/>
    <x v="2"/>
    <n v="144646"/>
    <x v="2"/>
    <x v="3"/>
    <x v="0"/>
    <x v="24"/>
    <n v="55536"/>
    <n v="11"/>
    <n v="17.04999995"/>
    <n v="1"/>
    <n v="0"/>
    <n v="1.9806972054163066E-4"/>
    <n v="1.5499999954545454"/>
    <n v="0"/>
    <n v="0.30700806593921059"/>
    <x v="1"/>
  </r>
  <r>
    <n v="1121741"/>
    <x v="2"/>
    <n v="144647"/>
    <x v="2"/>
    <x v="0"/>
    <x v="1"/>
    <x v="16"/>
    <n v="318042"/>
    <n v="46"/>
    <n v="64.409999970000001"/>
    <n v="8"/>
    <n v="4"/>
    <n v="1.4463498531640476E-4"/>
    <n v="1.400217390652174"/>
    <n v="16.1024999925"/>
    <n v="0.20252042173675175"/>
    <x v="113"/>
  </r>
  <r>
    <n v="1121742"/>
    <x v="2"/>
    <n v="144647"/>
    <x v="2"/>
    <x v="0"/>
    <x v="1"/>
    <x v="16"/>
    <n v="213016"/>
    <n v="30"/>
    <n v="44.219999549999997"/>
    <n v="8"/>
    <n v="2"/>
    <n v="1.408344913058174E-4"/>
    <n v="1.4739999849999998"/>
    <n v="22.109999774999999"/>
    <n v="0.20759003807225745"/>
    <x v="13"/>
  </r>
  <r>
    <n v="1121745"/>
    <x v="2"/>
    <n v="144648"/>
    <x v="2"/>
    <x v="0"/>
    <x v="1"/>
    <x v="0"/>
    <n v="182265"/>
    <n v="27"/>
    <n v="38.180000069999998"/>
    <n v="2"/>
    <n v="1"/>
    <n v="1.4813595588840424E-4"/>
    <n v="1.4140740766666666"/>
    <n v="38.180000069999998"/>
    <n v="0.20947521504402927"/>
    <x v="15"/>
  </r>
  <r>
    <n v="1121746"/>
    <x v="2"/>
    <n v="144648"/>
    <x v="2"/>
    <x v="0"/>
    <x v="1"/>
    <x v="0"/>
    <n v="1117371"/>
    <n v="177"/>
    <n v="268.05000200000001"/>
    <n v="26"/>
    <n v="5"/>
    <n v="1.5840754771691767E-4"/>
    <n v="1.5144067909604519"/>
    <n v="53.610000400000004"/>
    <n v="0.23989346600189193"/>
    <x v="114"/>
  </r>
  <r>
    <n v="1121749"/>
    <x v="2"/>
    <n v="144648"/>
    <x v="2"/>
    <x v="0"/>
    <x v="1"/>
    <x v="0"/>
    <n v="333345"/>
    <n v="52"/>
    <n v="77.590000270000004"/>
    <n v="5"/>
    <n v="1"/>
    <n v="1.5599454019109331E-4"/>
    <n v="1.4921153898076924"/>
    <n v="77.590000270000004"/>
    <n v="0.23276185414510495"/>
    <x v="115"/>
  </r>
  <r>
    <n v="1121751"/>
    <x v="2"/>
    <n v="144649"/>
    <x v="2"/>
    <x v="0"/>
    <x v="1"/>
    <x v="1"/>
    <n v="275930"/>
    <n v="30"/>
    <n v="46.779999969999999"/>
    <n v="5"/>
    <n v="2"/>
    <n v="1.0872322690537456E-4"/>
    <n v="1.5593333323333334"/>
    <n v="23.389999984999999"/>
    <n v="0.16953575171239083"/>
    <x v="13"/>
  </r>
  <r>
    <n v="1121753"/>
    <x v="2"/>
    <n v="144649"/>
    <x v="2"/>
    <x v="0"/>
    <x v="1"/>
    <x v="1"/>
    <n v="740631"/>
    <n v="101"/>
    <n v="153.11999750000001"/>
    <n v="9"/>
    <n v="1"/>
    <n v="1.3637020324561085E-4"/>
    <n v="1.5160395792079209"/>
    <n v="153.11999750000001"/>
    <n v="0.20674262554497452"/>
    <x v="116"/>
  </r>
  <r>
    <n v="1121754"/>
    <x v="2"/>
    <n v="144649"/>
    <x v="2"/>
    <x v="0"/>
    <x v="1"/>
    <x v="1"/>
    <n v="328272"/>
    <n v="35"/>
    <n v="55.990000250000001"/>
    <n v="2"/>
    <n v="1"/>
    <n v="1.0661890139883998E-4"/>
    <n v="1.5997142928571428"/>
    <n v="55.990000250000001"/>
    <n v="0.17055978045645073"/>
    <x v="85"/>
  </r>
  <r>
    <n v="1121755"/>
    <x v="2"/>
    <n v="144649"/>
    <x v="2"/>
    <x v="0"/>
    <x v="1"/>
    <x v="1"/>
    <n v="178455"/>
    <n v="20"/>
    <n v="31.540000200000001"/>
    <n v="6"/>
    <n v="3"/>
    <n v="1.1207307164271105E-4"/>
    <n v="1.5770000100000001"/>
    <n v="10.5133334"/>
    <n v="0.17673923510128606"/>
    <x v="117"/>
  </r>
  <r>
    <n v="1121756"/>
    <x v="2"/>
    <n v="144649"/>
    <x v="2"/>
    <x v="0"/>
    <x v="1"/>
    <x v="1"/>
    <n v="705712"/>
    <n v="98"/>
    <n v="147.33999900000001"/>
    <n v="6"/>
    <n v="1"/>
    <n v="1.3886684653229646E-4"/>
    <n v="1.5034693775510204"/>
    <n v="147.33999900000001"/>
    <n v="0.20878205131838484"/>
    <x v="118"/>
  </r>
  <r>
    <n v="1121758"/>
    <x v="2"/>
    <n v="144650"/>
    <x v="2"/>
    <x v="0"/>
    <x v="1"/>
    <x v="12"/>
    <n v="690373"/>
    <n v="91"/>
    <n v="159.57000210000001"/>
    <n v="5"/>
    <n v="2"/>
    <n v="1.3181280264436761E-4"/>
    <n v="1.7535165065934066"/>
    <n v="79.785001050000005"/>
    <n v="0.23113592521723766"/>
    <x v="119"/>
  </r>
  <r>
    <n v="1121759"/>
    <x v="2"/>
    <n v="144650"/>
    <x v="2"/>
    <x v="0"/>
    <x v="1"/>
    <x v="12"/>
    <n v="515812"/>
    <n v="69"/>
    <n v="117.6299995"/>
    <n v="3"/>
    <n v="1"/>
    <n v="1.3376966801858042E-4"/>
    <n v="1.7047826014492753"/>
    <n v="117.6299995"/>
    <n v="0.22804820263972145"/>
    <x v="120"/>
  </r>
  <r>
    <n v="1121760"/>
    <x v="2"/>
    <n v="144650"/>
    <x v="2"/>
    <x v="0"/>
    <x v="1"/>
    <x v="12"/>
    <n v="764793"/>
    <n v="101"/>
    <n v="171.97999759999999"/>
    <n v="4"/>
    <n v="2"/>
    <n v="1.3206187818141642E-4"/>
    <n v="1.7027722534653464"/>
    <n v="85.989998799999995"/>
    <n v="0.22487130190783647"/>
    <x v="121"/>
  </r>
  <r>
    <n v="1121763"/>
    <x v="2"/>
    <n v="144651"/>
    <x v="2"/>
    <x v="0"/>
    <x v="1"/>
    <x v="17"/>
    <n v="87832"/>
    <n v="11"/>
    <n v="18.100000380000001"/>
    <n v="1"/>
    <n v="1"/>
    <n v="1.2523909281355315E-4"/>
    <n v="1.64545458"/>
    <n v="18.100000380000001"/>
    <n v="0.20607523886510612"/>
    <x v="56"/>
  </r>
  <r>
    <n v="1121764"/>
    <x v="2"/>
    <n v="144651"/>
    <x v="2"/>
    <x v="0"/>
    <x v="1"/>
    <x v="17"/>
    <n v="23368"/>
    <n v="3"/>
    <n v="4.3000001909999996"/>
    <n v="1"/>
    <n v="0"/>
    <n v="1.2838069154399179E-4"/>
    <n v="1.433333397"/>
    <n v="0"/>
    <n v="0.1840123327199589"/>
    <x v="1"/>
  </r>
  <r>
    <n v="1121765"/>
    <x v="2"/>
    <n v="144651"/>
    <x v="2"/>
    <x v="0"/>
    <x v="1"/>
    <x v="17"/>
    <n v="51509"/>
    <n v="7"/>
    <n v="11.570000050000001"/>
    <n v="1"/>
    <n v="0"/>
    <n v="1.3589858083053446E-4"/>
    <n v="1.6528571500000002"/>
    <n v="0"/>
    <n v="0.22462094100060184"/>
    <x v="1"/>
  </r>
  <r>
    <n v="1121767"/>
    <x v="2"/>
    <n v="144651"/>
    <x v="2"/>
    <x v="0"/>
    <x v="1"/>
    <x v="17"/>
    <n v="87043"/>
    <n v="16"/>
    <n v="24.480000019999999"/>
    <n v="2"/>
    <n v="0"/>
    <n v="1.8381719380076514E-4"/>
    <n v="1.5300000012499999"/>
    <n v="0"/>
    <n v="0.28124030674494216"/>
    <x v="1"/>
  </r>
  <r>
    <n v="1121768"/>
    <x v="2"/>
    <n v="144651"/>
    <x v="2"/>
    <x v="0"/>
    <x v="1"/>
    <x v="17"/>
    <n v="565565"/>
    <n v="113"/>
    <n v="169.66999820000001"/>
    <n v="7"/>
    <n v="4"/>
    <n v="1.998001998001998E-4"/>
    <n v="1.5015044088495575"/>
    <n v="42.417499550000002"/>
    <n v="0.30000088088902249"/>
    <x v="122"/>
  </r>
  <r>
    <n v="1121769"/>
    <x v="2"/>
    <n v="144652"/>
    <x v="2"/>
    <x v="0"/>
    <x v="1"/>
    <x v="2"/>
    <n v="253758"/>
    <n v="43"/>
    <n v="62.14000034"/>
    <n v="4"/>
    <n v="1"/>
    <n v="1.6945278572498207E-4"/>
    <n v="1.4451162869767442"/>
    <n v="62.14000034"/>
    <n v="0.2448789805247519"/>
    <x v="29"/>
  </r>
  <r>
    <n v="1121773"/>
    <x v="2"/>
    <n v="144652"/>
    <x v="2"/>
    <x v="0"/>
    <x v="1"/>
    <x v="2"/>
    <n v="319131"/>
    <n v="51"/>
    <n v="76.680000250000006"/>
    <n v="6"/>
    <n v="1"/>
    <n v="1.5980898126474708E-4"/>
    <n v="1.5035294166666668"/>
    <n v="76.680000250000006"/>
    <n v="0.24027750437907947"/>
    <x v="62"/>
  </r>
  <r>
    <n v="1121774"/>
    <x v="2"/>
    <n v="144652"/>
    <x v="2"/>
    <x v="0"/>
    <x v="1"/>
    <x v="2"/>
    <n v="670608"/>
    <n v="130"/>
    <n v="195.14999779999999"/>
    <n v="11"/>
    <n v="3"/>
    <n v="1.9385393553312814E-4"/>
    <n v="1.5011538292307691"/>
    <n v="65.04999926666666"/>
    <n v="0.29100457763700999"/>
    <x v="123"/>
  </r>
  <r>
    <n v="1121775"/>
    <x v="2"/>
    <n v="144653"/>
    <x v="2"/>
    <x v="0"/>
    <x v="1"/>
    <x v="10"/>
    <n v="159123"/>
    <n v="25"/>
    <n v="38.360000130000003"/>
    <n v="5"/>
    <n v="3"/>
    <n v="1.5711116557631517E-4"/>
    <n v="1.5344000052000002"/>
    <n v="12.78666671"/>
    <n v="0.2410713732772761"/>
    <x v="124"/>
  </r>
  <r>
    <n v="1121776"/>
    <x v="2"/>
    <n v="144653"/>
    <x v="2"/>
    <x v="0"/>
    <x v="1"/>
    <x v="10"/>
    <n v="103709"/>
    <n v="15"/>
    <n v="24.56999969"/>
    <n v="3"/>
    <n v="1"/>
    <n v="1.4463547040276158E-4"/>
    <n v="1.6379999793333333"/>
    <n v="24.56999969"/>
    <n v="0.23691289753059039"/>
    <x v="13"/>
  </r>
  <r>
    <n v="1121779"/>
    <x v="2"/>
    <n v="144653"/>
    <x v="2"/>
    <x v="0"/>
    <x v="1"/>
    <x v="10"/>
    <n v="271589"/>
    <n v="45"/>
    <n v="74.410000319999995"/>
    <n v="9"/>
    <n v="3"/>
    <n v="1.6569154126271681E-4"/>
    <n v="1.6535555626666665"/>
    <n v="24.803333439999999"/>
    <n v="0.27398016974177891"/>
    <x v="13"/>
  </r>
  <r>
    <n v="1121780"/>
    <x v="2"/>
    <n v="144653"/>
    <x v="2"/>
    <x v="0"/>
    <x v="1"/>
    <x v="10"/>
    <n v="119772"/>
    <n v="20"/>
    <n v="33.46999907"/>
    <n v="5"/>
    <n v="2"/>
    <n v="1.6698393614534283E-4"/>
    <n v="1.6734999534999999"/>
    <n v="16.734999535"/>
    <n v="0.27944760937447816"/>
    <x v="19"/>
  </r>
  <r>
    <n v="1121782"/>
    <x v="2"/>
    <n v="144654"/>
    <x v="2"/>
    <x v="0"/>
    <x v="1"/>
    <x v="22"/>
    <n v="26340"/>
    <n v="3"/>
    <n v="4.2200000290000004"/>
    <n v="1"/>
    <n v="1"/>
    <n v="1.1389521640091117E-4"/>
    <n v="1.4066666763333335"/>
    <n v="4.2200000290000004"/>
    <n v="0.16021260550493546"/>
    <x v="8"/>
  </r>
  <r>
    <n v="1121783"/>
    <x v="2"/>
    <n v="144654"/>
    <x v="2"/>
    <x v="0"/>
    <x v="1"/>
    <x v="22"/>
    <n v="594968"/>
    <n v="111"/>
    <n v="147.67000060000001"/>
    <n v="4"/>
    <n v="0"/>
    <n v="1.8656465557811513E-4"/>
    <n v="1.3303603657657659"/>
    <n v="0"/>
    <n v="0.24819822343386536"/>
    <x v="1"/>
  </r>
  <r>
    <n v="1121791"/>
    <x v="2"/>
    <n v="144655"/>
    <x v="2"/>
    <x v="0"/>
    <x v="1"/>
    <x v="20"/>
    <n v="6838"/>
    <n v="1"/>
    <n v="1.31596639"/>
    <n v="1"/>
    <n v="0"/>
    <n v="1.4624159110851126E-4"/>
    <n v="1.31596639"/>
    <n v="0"/>
    <n v="0.19244901871892364"/>
    <x v="1"/>
  </r>
  <r>
    <n v="1121793"/>
    <x v="2"/>
    <n v="144656"/>
    <x v="2"/>
    <x v="0"/>
    <x v="1"/>
    <x v="9"/>
    <n v="185665"/>
    <n v="39"/>
    <n v="62.140000579999999"/>
    <n v="1"/>
    <n v="0"/>
    <n v="2.1005574556324564E-4"/>
    <n v="1.5933333482051282"/>
    <n v="0"/>
    <n v="0.33468882438801062"/>
    <x v="1"/>
  </r>
  <r>
    <n v="1121795"/>
    <x v="2"/>
    <n v="144656"/>
    <x v="2"/>
    <x v="0"/>
    <x v="1"/>
    <x v="9"/>
    <n v="24959"/>
    <n v="3"/>
    <n v="4.5600000620000003"/>
    <n v="1"/>
    <n v="1"/>
    <n v="1.2019712328218278E-4"/>
    <n v="1.5200000206666668"/>
    <n v="4.5600000620000003"/>
    <n v="0.18269962987299171"/>
    <x v="8"/>
  </r>
  <r>
    <n v="1121796"/>
    <x v="2"/>
    <n v="144656"/>
    <x v="2"/>
    <x v="0"/>
    <x v="1"/>
    <x v="9"/>
    <n v="136967"/>
    <n v="23"/>
    <n v="35.059999820000002"/>
    <n v="3"/>
    <n v="1"/>
    <n v="1.6792366044375651E-4"/>
    <n v="1.5243478182608696"/>
    <n v="35.059999820000002"/>
    <n v="0.25597406543181939"/>
    <x v="45"/>
  </r>
  <r>
    <n v="1121798"/>
    <x v="2"/>
    <n v="144656"/>
    <x v="2"/>
    <x v="0"/>
    <x v="1"/>
    <x v="9"/>
    <n v="107548"/>
    <n v="19"/>
    <n v="29.310000179999999"/>
    <n v="1"/>
    <n v="0"/>
    <n v="1.7666530293450366E-4"/>
    <n v="1.5426315884210526"/>
    <n v="0"/>
    <n v="0.27252947688473983"/>
    <x v="1"/>
  </r>
  <r>
    <n v="1121803"/>
    <x v="2"/>
    <n v="144657"/>
    <x v="2"/>
    <x v="0"/>
    <x v="1"/>
    <x v="15"/>
    <n v="588617"/>
    <n v="119"/>
    <n v="169.91999730000001"/>
    <n v="2"/>
    <n v="0"/>
    <n v="2.0216881265746657E-4"/>
    <n v="1.42789913697479"/>
    <n v="0"/>
    <n v="0.2886766731168145"/>
    <x v="1"/>
  </r>
  <r>
    <n v="1121806"/>
    <x v="2"/>
    <n v="144658"/>
    <x v="2"/>
    <x v="0"/>
    <x v="1"/>
    <x v="18"/>
    <n v="190560"/>
    <n v="26"/>
    <n v="41.63"/>
    <n v="3"/>
    <n v="1"/>
    <n v="1.3643996641477749E-4"/>
    <n v="1.6011538461538461"/>
    <n v="41.63"/>
    <n v="0.21846137699412257"/>
    <x v="86"/>
  </r>
  <r>
    <n v="1121807"/>
    <x v="2"/>
    <n v="144658"/>
    <x v="2"/>
    <x v="0"/>
    <x v="1"/>
    <x v="18"/>
    <n v="373110"/>
    <n v="49"/>
    <n v="75.700000759999995"/>
    <n v="4"/>
    <n v="2"/>
    <n v="1.3132856262228296E-4"/>
    <n v="1.5448979746938774"/>
    <n v="37.850000379999997"/>
    <n v="0.20288923041462303"/>
    <x v="125"/>
  </r>
  <r>
    <n v="1121812"/>
    <x v="2"/>
    <n v="144659"/>
    <x v="2"/>
    <x v="0"/>
    <x v="1"/>
    <x v="5"/>
    <n v="935646"/>
    <n v="170"/>
    <n v="256.46999820000002"/>
    <n v="19"/>
    <n v="6"/>
    <n v="1.8169264871543297E-4"/>
    <n v="1.5086470482352943"/>
    <n v="42.744999700000001"/>
    <n v="0.27411007817059019"/>
    <x v="126"/>
  </r>
  <r>
    <n v="1121814"/>
    <x v="2"/>
    <n v="144659"/>
    <x v="2"/>
    <x v="0"/>
    <x v="1"/>
    <x v="5"/>
    <n v="2223278"/>
    <n v="421"/>
    <n v="612.30000319999999"/>
    <n v="38"/>
    <n v="13"/>
    <n v="1.8936003504734899E-4"/>
    <n v="1.4543943068883611"/>
    <n v="47.100000246153847"/>
    <n v="0.27540415692504494"/>
    <x v="127"/>
  </r>
  <r>
    <n v="1121815"/>
    <x v="2"/>
    <n v="144659"/>
    <x v="2"/>
    <x v="0"/>
    <x v="1"/>
    <x v="5"/>
    <n v="240497"/>
    <n v="36"/>
    <n v="51.840000869999997"/>
    <n v="1"/>
    <n v="0"/>
    <n v="1.4969001692328803E-4"/>
    <n v="1.4400000241666666"/>
    <n v="0"/>
    <n v="0.2155536279870435"/>
    <x v="1"/>
  </r>
  <r>
    <n v="1121816"/>
    <x v="2"/>
    <n v="144659"/>
    <x v="2"/>
    <x v="0"/>
    <x v="1"/>
    <x v="5"/>
    <n v="259984"/>
    <n v="37"/>
    <n v="54.790000200000001"/>
    <n v="5"/>
    <n v="0"/>
    <n v="1.4231645024309188E-4"/>
    <n v="1.4808108162162164"/>
    <n v="0"/>
    <n v="0.2107437388454674"/>
    <x v="1"/>
  </r>
  <r>
    <n v="1121817"/>
    <x v="2"/>
    <n v="144660"/>
    <x v="2"/>
    <x v="0"/>
    <x v="1"/>
    <x v="3"/>
    <n v="606786"/>
    <n v="127"/>
    <n v="179.05000100000001"/>
    <n v="11"/>
    <n v="3"/>
    <n v="2.0929948944108795E-4"/>
    <n v="1.4098425275590551"/>
    <n v="59.68333366666667"/>
    <n v="0.29507932121044322"/>
    <x v="128"/>
  </r>
  <r>
    <n v="1121818"/>
    <x v="2"/>
    <n v="144660"/>
    <x v="2"/>
    <x v="0"/>
    <x v="1"/>
    <x v="3"/>
    <n v="83270"/>
    <n v="13"/>
    <n v="17.740000009999999"/>
    <n v="1"/>
    <n v="0"/>
    <n v="1.5611865017413235E-4"/>
    <n v="1.3646153853846152"/>
    <n v="0"/>
    <n v="0.21304191197309955"/>
    <x v="1"/>
  </r>
  <r>
    <n v="1121819"/>
    <x v="2"/>
    <n v="144660"/>
    <x v="2"/>
    <x v="0"/>
    <x v="1"/>
    <x v="3"/>
    <n v="1189509"/>
    <n v="268"/>
    <n v="375.71999629999999"/>
    <n v="7"/>
    <n v="3"/>
    <n v="2.2530304520604721E-4"/>
    <n v="1.4019402847014926"/>
    <n v="125.23999876666666"/>
    <n v="0.31586141534027906"/>
    <x v="129"/>
  </r>
  <r>
    <n v="1121820"/>
    <x v="2"/>
    <n v="144660"/>
    <x v="2"/>
    <x v="0"/>
    <x v="1"/>
    <x v="3"/>
    <n v="11471"/>
    <n v="1"/>
    <n v="1.5700000519999999"/>
    <n v="0"/>
    <n v="0"/>
    <n v="8.7176357771772298E-5"/>
    <n v="1.5700000519999999"/>
    <n v="0"/>
    <n v="0.1368668862348531"/>
    <x v="1"/>
  </r>
  <r>
    <n v="1121824"/>
    <x v="2"/>
    <n v="144661"/>
    <x v="2"/>
    <x v="0"/>
    <x v="1"/>
    <x v="4"/>
    <n v="1705246"/>
    <n v="295"/>
    <n v="429.47999809999999"/>
    <n v="23"/>
    <n v="10"/>
    <n v="1.7299556779491054E-4"/>
    <n v="1.4558644003389831"/>
    <n v="42.947999809999999"/>
    <n v="0.2518580885690393"/>
    <x v="130"/>
  </r>
  <r>
    <n v="1121826"/>
    <x v="2"/>
    <n v="144661"/>
    <x v="2"/>
    <x v="0"/>
    <x v="1"/>
    <x v="4"/>
    <n v="418016"/>
    <n v="63"/>
    <n v="95.850000499999993"/>
    <n v="3"/>
    <n v="1"/>
    <n v="1.5071193447140779E-4"/>
    <n v="1.5214285793650792"/>
    <n v="95.850000499999993"/>
    <n v="0.22929744435619689"/>
    <x v="93"/>
  </r>
  <r>
    <n v="1121827"/>
    <x v="2"/>
    <n v="144661"/>
    <x v="2"/>
    <x v="0"/>
    <x v="1"/>
    <x v="4"/>
    <n v="30155"/>
    <n v="3"/>
    <n v="3.8199999330000001"/>
    <n v="1"/>
    <n v="0"/>
    <n v="9.9485989056541203E-5"/>
    <n v="1.273333311"/>
    <n v="0"/>
    <n v="0.12667882384347537"/>
    <x v="1"/>
  </r>
  <r>
    <n v="1121828"/>
    <x v="2"/>
    <n v="144661"/>
    <x v="2"/>
    <x v="0"/>
    <x v="1"/>
    <x v="4"/>
    <n v="990404"/>
    <n v="153"/>
    <n v="226.53999920000001"/>
    <n v="12"/>
    <n v="6"/>
    <n v="1.5448241323742635E-4"/>
    <n v="1.4806535895424837"/>
    <n v="37.756666533333338"/>
    <n v="0.22873493968118064"/>
    <x v="131"/>
  </r>
  <r>
    <n v="1121829"/>
    <x v="2"/>
    <n v="144662"/>
    <x v="2"/>
    <x v="0"/>
    <x v="1"/>
    <x v="8"/>
    <n v="187468"/>
    <n v="34"/>
    <n v="50.72000062"/>
    <n v="2"/>
    <n v="1"/>
    <n v="1.813642861715066E-4"/>
    <n v="1.491764724117647"/>
    <n v="50.72000062"/>
    <n v="0.27055284432543153"/>
    <x v="42"/>
  </r>
  <r>
    <n v="1121832"/>
    <x v="2"/>
    <n v="144662"/>
    <x v="2"/>
    <x v="0"/>
    <x v="1"/>
    <x v="8"/>
    <n v="208301"/>
    <n v="33"/>
    <n v="54.570000890000003"/>
    <n v="1"/>
    <n v="0"/>
    <n v="1.5842458749597938E-4"/>
    <n v="1.6536363906060607"/>
    <n v="0"/>
    <n v="0.26197666305010542"/>
    <x v="1"/>
  </r>
  <r>
    <n v="1121833"/>
    <x v="2"/>
    <n v="144662"/>
    <x v="2"/>
    <x v="0"/>
    <x v="1"/>
    <x v="8"/>
    <n v="101856"/>
    <n v="16"/>
    <n v="25.220000389999999"/>
    <n v="4"/>
    <n v="1"/>
    <n v="1.5708451146716933E-4"/>
    <n v="1.5762500243749999"/>
    <n v="25.220000389999999"/>
    <n v="0.24760446502906064"/>
    <x v="51"/>
  </r>
  <r>
    <n v="1121835"/>
    <x v="2"/>
    <n v="144663"/>
    <x v="2"/>
    <x v="0"/>
    <x v="1"/>
    <x v="6"/>
    <n v="48935"/>
    <n v="7"/>
    <n v="9.9700002669999996"/>
    <n v="1"/>
    <n v="1"/>
    <n v="1.4304689894758353E-4"/>
    <n v="1.4242857524285715"/>
    <n v="9.9700002669999996"/>
    <n v="0.20373966010013281"/>
    <x v="2"/>
  </r>
  <r>
    <n v="1121839"/>
    <x v="2"/>
    <n v="144663"/>
    <x v="2"/>
    <x v="0"/>
    <x v="1"/>
    <x v="6"/>
    <n v="13911"/>
    <n v="1"/>
    <n v="1.730000019"/>
    <n v="1"/>
    <n v="1"/>
    <n v="7.1885558191359353E-5"/>
    <n v="1.730000019"/>
    <n v="1.730000019"/>
    <n v="0.1243620170368773"/>
    <x v="0"/>
  </r>
  <r>
    <n v="1121841"/>
    <x v="2"/>
    <n v="144664"/>
    <x v="2"/>
    <x v="0"/>
    <x v="1"/>
    <x v="11"/>
    <n v="511726"/>
    <n v="77"/>
    <n v="123.0900019"/>
    <n v="8"/>
    <n v="4"/>
    <n v="1.5047115057667581E-4"/>
    <n v="1.5985714532467532"/>
    <n v="30.772500475000001"/>
    <n v="0.24053888584906769"/>
    <x v="132"/>
  </r>
  <r>
    <n v="1121843"/>
    <x v="2"/>
    <n v="144664"/>
    <x v="2"/>
    <x v="0"/>
    <x v="1"/>
    <x v="11"/>
    <n v="177452"/>
    <n v="24"/>
    <n v="37.830000159999997"/>
    <n v="2"/>
    <n v="0"/>
    <n v="1.3524784166986002E-4"/>
    <n v="1.5762500066666665"/>
    <n v="0"/>
    <n v="0.21318441133376911"/>
    <x v="1"/>
  </r>
  <r>
    <n v="1121844"/>
    <x v="2"/>
    <n v="144664"/>
    <x v="2"/>
    <x v="0"/>
    <x v="1"/>
    <x v="11"/>
    <n v="149808"/>
    <n v="20"/>
    <n v="33.039999369999997"/>
    <n v="1"/>
    <n v="1"/>
    <n v="1.3350421873331198E-4"/>
    <n v="1.6519999684999997"/>
    <n v="33.039999369999997"/>
    <n v="0.22054896514204847"/>
    <x v="31"/>
  </r>
  <r>
    <n v="1121845"/>
    <x v="2"/>
    <n v="144664"/>
    <x v="2"/>
    <x v="0"/>
    <x v="1"/>
    <x v="11"/>
    <n v="390339"/>
    <n v="60"/>
    <n v="105.0199997"/>
    <n v="9"/>
    <n v="6"/>
    <n v="1.5371254217487877E-4"/>
    <n v="1.7503333283333333"/>
    <n v="17.503333283333333"/>
    <n v="0.26904818555153343"/>
    <x v="19"/>
  </r>
  <r>
    <n v="1121846"/>
    <x v="2"/>
    <n v="144664"/>
    <x v="2"/>
    <x v="0"/>
    <x v="1"/>
    <x v="11"/>
    <n v="8350"/>
    <n v="2"/>
    <n v="1.31596639"/>
    <n v="1"/>
    <n v="0"/>
    <n v="2.3952095808383233E-4"/>
    <n v="0.65798319500000002"/>
    <n v="0"/>
    <n v="0.1576007652694611"/>
    <x v="1"/>
  </r>
  <r>
    <n v="1121847"/>
    <x v="2"/>
    <n v="144665"/>
    <x v="2"/>
    <x v="0"/>
    <x v="1"/>
    <x v="19"/>
    <n v="39339"/>
    <n v="4"/>
    <n v="5.9299999479999999"/>
    <n v="1"/>
    <n v="0"/>
    <n v="1.0168026640229797E-4"/>
    <n v="1.482499987"/>
    <n v="0"/>
    <n v="0.15074099361956328"/>
    <x v="1"/>
  </r>
  <r>
    <n v="1121854"/>
    <x v="2"/>
    <n v="144666"/>
    <x v="2"/>
    <x v="0"/>
    <x v="1"/>
    <x v="13"/>
    <n v="8587"/>
    <n v="2"/>
    <n v="1.31596639"/>
    <n v="1"/>
    <n v="0"/>
    <n v="2.3291021311284499E-4"/>
    <n v="0.65798319500000002"/>
    <n v="0"/>
    <n v="0.15325100617212065"/>
    <x v="1"/>
  </r>
  <r>
    <n v="1121855"/>
    <x v="2"/>
    <n v="144666"/>
    <x v="2"/>
    <x v="0"/>
    <x v="1"/>
    <x v="13"/>
    <n v="24893"/>
    <n v="2"/>
    <n v="3.75"/>
    <n v="1"/>
    <n v="0"/>
    <n v="8.0343871771180648E-5"/>
    <n v="1.875"/>
    <n v="0"/>
    <n v="0.15064475957096374"/>
    <x v="1"/>
  </r>
  <r>
    <n v="1121856"/>
    <x v="2"/>
    <n v="144666"/>
    <x v="2"/>
    <x v="0"/>
    <x v="1"/>
    <x v="13"/>
    <n v="1296189"/>
    <n v="212"/>
    <n v="343.25999439999998"/>
    <n v="14"/>
    <n v="4"/>
    <n v="1.6355639493931826E-4"/>
    <n v="1.619150916981132"/>
    <n v="85.814998599999996"/>
    <n v="0.26482248684412535"/>
    <x v="133"/>
  </r>
  <r>
    <n v="1121857"/>
    <x v="2"/>
    <n v="144666"/>
    <x v="2"/>
    <x v="0"/>
    <x v="1"/>
    <x v="13"/>
    <n v="91607"/>
    <n v="12"/>
    <n v="19.189999700000001"/>
    <n v="2"/>
    <n v="1"/>
    <n v="1.3099435632648161E-4"/>
    <n v="1.5991666416666668"/>
    <n v="19.189999700000001"/>
    <n v="0.20948180488390628"/>
    <x v="7"/>
  </r>
  <r>
    <n v="1121859"/>
    <x v="2"/>
    <n v="144667"/>
    <x v="2"/>
    <x v="0"/>
    <x v="1"/>
    <x v="21"/>
    <n v="238036"/>
    <n v="38"/>
    <n v="61.029997710000004"/>
    <n v="6"/>
    <n v="3"/>
    <n v="1.5963971836192845E-4"/>
    <n v="1.6060525713157896"/>
    <n v="20.343332570000001"/>
    <n v="0.25638978015930364"/>
    <x v="53"/>
  </r>
  <r>
    <n v="1121860"/>
    <x v="2"/>
    <n v="144667"/>
    <x v="2"/>
    <x v="0"/>
    <x v="1"/>
    <x v="21"/>
    <n v="254344"/>
    <n v="35"/>
    <n v="56.169999959999998"/>
    <n v="2"/>
    <n v="1"/>
    <n v="1.3760890762117448E-4"/>
    <n v="1.6048571417142856"/>
    <n v="56.169999959999998"/>
    <n v="0.22084263815934324"/>
    <x v="85"/>
  </r>
  <r>
    <n v="1121861"/>
    <x v="2"/>
    <n v="144667"/>
    <x v="2"/>
    <x v="0"/>
    <x v="1"/>
    <x v="21"/>
    <n v="157705"/>
    <n v="23"/>
    <n v="39.230000259999997"/>
    <n v="2"/>
    <n v="0"/>
    <n v="1.4584192004058209E-4"/>
    <n v="1.7056521852173911"/>
    <n v="0"/>
    <n v="0.2487555896135189"/>
    <x v="1"/>
  </r>
  <r>
    <n v="1121862"/>
    <x v="2"/>
    <n v="144667"/>
    <x v="2"/>
    <x v="0"/>
    <x v="1"/>
    <x v="21"/>
    <n v="411571"/>
    <n v="60"/>
    <n v="99.179998400000002"/>
    <n v="6"/>
    <n v="1"/>
    <n v="1.4578286613974259E-4"/>
    <n v="1.6529999733333334"/>
    <n v="99.179998400000002"/>
    <n v="0.24097907384145142"/>
    <x v="134"/>
  </r>
  <r>
    <n v="1121863"/>
    <x v="2"/>
    <n v="144667"/>
    <x v="2"/>
    <x v="0"/>
    <x v="1"/>
    <x v="21"/>
    <n v="94136"/>
    <n v="11"/>
    <n v="16.179999710000001"/>
    <n v="1"/>
    <n v="0"/>
    <n v="1.1685221381830543E-4"/>
    <n v="1.4709090645454546"/>
    <n v="0"/>
    <n v="0.17187898051754907"/>
    <x v="1"/>
  </r>
  <r>
    <n v="1121867"/>
    <x v="2"/>
    <n v="144668"/>
    <x v="2"/>
    <x v="0"/>
    <x v="1"/>
    <x v="14"/>
    <n v="82640"/>
    <n v="16"/>
    <n v="23.970000389999999"/>
    <n v="1"/>
    <n v="1"/>
    <n v="1.9361084220716361E-4"/>
    <n v="1.4981250243749999"/>
    <n v="23.970000389999999"/>
    <n v="0.29005324770087121"/>
    <x v="51"/>
  </r>
  <r>
    <n v="1121869"/>
    <x v="2"/>
    <n v="144668"/>
    <x v="2"/>
    <x v="0"/>
    <x v="1"/>
    <x v="14"/>
    <n v="17870"/>
    <n v="2"/>
    <n v="2.6200000050000001"/>
    <n v="1"/>
    <n v="1"/>
    <n v="1.1191941801902631E-4"/>
    <n v="1.3100000025"/>
    <n v="2.6200000050000001"/>
    <n v="0.146614437884723"/>
    <x v="4"/>
  </r>
  <r>
    <n v="1121871"/>
    <x v="2"/>
    <n v="144669"/>
    <x v="2"/>
    <x v="0"/>
    <x v="1"/>
    <x v="23"/>
    <n v="19178"/>
    <n v="2"/>
    <n v="2.7799999710000001"/>
    <n v="1"/>
    <n v="1"/>
    <n v="1.0428616122640526E-4"/>
    <n v="1.3899999855"/>
    <n v="2.7799999710000001"/>
    <n v="0.14495776259255397"/>
    <x v="4"/>
  </r>
  <r>
    <n v="1121873"/>
    <x v="2"/>
    <n v="144669"/>
    <x v="2"/>
    <x v="0"/>
    <x v="1"/>
    <x v="23"/>
    <n v="5264"/>
    <n v="1"/>
    <n v="1.31596639"/>
    <n v="1"/>
    <n v="0"/>
    <n v="1.8996960486322188E-4"/>
    <n v="1.31596639"/>
    <n v="0"/>
    <n v="0.24999361512158058"/>
    <x v="1"/>
  </r>
  <r>
    <n v="1121874"/>
    <x v="2"/>
    <n v="144669"/>
    <x v="2"/>
    <x v="0"/>
    <x v="1"/>
    <x v="23"/>
    <n v="145548"/>
    <n v="28"/>
    <n v="42.370000359999999"/>
    <n v="2"/>
    <n v="1"/>
    <n v="1.9237639816417951E-4"/>
    <n v="1.5132142985714285"/>
    <n v="42.370000359999999"/>
    <n v="0.29110671640970676"/>
    <x v="10"/>
  </r>
  <r>
    <n v="1121876"/>
    <x v="2"/>
    <n v="144669"/>
    <x v="2"/>
    <x v="0"/>
    <x v="1"/>
    <x v="23"/>
    <n v="82455"/>
    <n v="15"/>
    <n v="22.049999710000002"/>
    <n v="1"/>
    <n v="0"/>
    <n v="1.8191740949608878E-4"/>
    <n v="1.4699999806666668"/>
    <n v="0"/>
    <n v="0.26741858844218064"/>
    <x v="1"/>
  </r>
  <r>
    <n v="1121877"/>
    <x v="2"/>
    <n v="144670"/>
    <x v="2"/>
    <x v="0"/>
    <x v="1"/>
    <x v="7"/>
    <n v="44189"/>
    <n v="7"/>
    <n v="10.319999810000001"/>
    <n v="2"/>
    <n v="0"/>
    <n v="1.5841046414265993E-4"/>
    <n v="1.4742856871428571"/>
    <n v="0"/>
    <n v="0.23354227997918034"/>
    <x v="1"/>
  </r>
  <r>
    <n v="1121878"/>
    <x v="2"/>
    <n v="144670"/>
    <x v="2"/>
    <x v="0"/>
    <x v="1"/>
    <x v="7"/>
    <n v="45199"/>
    <n v="7"/>
    <n v="9.8099999429999993"/>
    <n v="1"/>
    <n v="0"/>
    <n v="1.5487068297971194E-4"/>
    <n v="1.4014285632857142"/>
    <n v="0"/>
    <n v="0.21704019874333502"/>
    <x v="1"/>
  </r>
  <r>
    <n v="1121881"/>
    <x v="2"/>
    <n v="144670"/>
    <x v="2"/>
    <x v="0"/>
    <x v="1"/>
    <x v="7"/>
    <n v="221843"/>
    <n v="43"/>
    <n v="63.450000760000002"/>
    <n v="5"/>
    <n v="0"/>
    <n v="1.9383077221278111E-4"/>
    <n v="1.4755814130232559"/>
    <n v="0"/>
    <n v="0.2860130847491244"/>
    <x v="1"/>
  </r>
  <r>
    <n v="1121888"/>
    <x v="2"/>
    <n v="144671"/>
    <x v="2"/>
    <x v="0"/>
    <x v="1"/>
    <x v="24"/>
    <n v="41672"/>
    <n v="6"/>
    <n v="10.54999995"/>
    <n v="2"/>
    <n v="1"/>
    <n v="1.4398157035899406E-4"/>
    <n v="1.7583333249999999"/>
    <n v="10.54999995"/>
    <n v="0.25316759334805145"/>
    <x v="21"/>
  </r>
  <r>
    <n v="1121889"/>
    <x v="2"/>
    <n v="144672"/>
    <x v="2"/>
    <x v="1"/>
    <x v="1"/>
    <x v="16"/>
    <n v="127546"/>
    <n v="25"/>
    <n v="38.940000410000003"/>
    <n v="2"/>
    <n v="0"/>
    <n v="1.9600771486365703E-4"/>
    <n v="1.5576000164000001"/>
    <n v="0"/>
    <n v="0.30530161988615873"/>
    <x v="1"/>
  </r>
  <r>
    <n v="1121890"/>
    <x v="2"/>
    <n v="144672"/>
    <x v="2"/>
    <x v="1"/>
    <x v="1"/>
    <x v="16"/>
    <n v="127865"/>
    <n v="28"/>
    <n v="38.029999609999997"/>
    <n v="3"/>
    <n v="1"/>
    <n v="2.1898095647753489E-4"/>
    <n v="1.3582142717857142"/>
    <n v="38.029999609999997"/>
    <n v="0.29742306033707427"/>
    <x v="10"/>
  </r>
  <r>
    <n v="1121891"/>
    <x v="2"/>
    <n v="144672"/>
    <x v="2"/>
    <x v="1"/>
    <x v="1"/>
    <x v="16"/>
    <n v="1025327"/>
    <n v="229"/>
    <n v="314.29999830000003"/>
    <n v="16"/>
    <n v="2"/>
    <n v="2.2334338216003285E-4"/>
    <n v="1.3724890755458516"/>
    <n v="157.14999915000001"/>
    <n v="0.30653635211010732"/>
    <x v="135"/>
  </r>
  <r>
    <n v="1121894"/>
    <x v="2"/>
    <n v="144672"/>
    <x v="2"/>
    <x v="1"/>
    <x v="1"/>
    <x v="16"/>
    <n v="561415"/>
    <n v="124"/>
    <n v="173.76"/>
    <n v="3"/>
    <n v="0"/>
    <n v="2.2087047905738178E-4"/>
    <n v="1.401290322580645"/>
    <n v="0"/>
    <n v="0.30950366484686015"/>
    <x v="1"/>
  </r>
  <r>
    <n v="1121895"/>
    <x v="2"/>
    <n v="144673"/>
    <x v="2"/>
    <x v="1"/>
    <x v="1"/>
    <x v="0"/>
    <n v="132803"/>
    <n v="25"/>
    <n v="37.320001240000003"/>
    <n v="2"/>
    <n v="1"/>
    <n v="1.8824875944067529E-4"/>
    <n v="1.4928000496000002"/>
    <n v="37.320001240000003"/>
    <n v="0.28101775743017859"/>
    <x v="28"/>
  </r>
  <r>
    <n v="1121897"/>
    <x v="2"/>
    <n v="144673"/>
    <x v="2"/>
    <x v="1"/>
    <x v="1"/>
    <x v="0"/>
    <n v="24664"/>
    <n v="2"/>
    <n v="2.6299999949999999"/>
    <n v="1"/>
    <n v="1"/>
    <n v="8.1089847551086601E-5"/>
    <n v="1.3149999975"/>
    <n v="2.6299999949999999"/>
    <n v="0.10663314932695427"/>
    <x v="4"/>
  </r>
  <r>
    <n v="1121901"/>
    <x v="2"/>
    <n v="144674"/>
    <x v="2"/>
    <x v="1"/>
    <x v="1"/>
    <x v="1"/>
    <n v="1020561"/>
    <n v="172"/>
    <n v="263.81000069999999"/>
    <n v="7"/>
    <n v="3"/>
    <n v="1.6853475686411689E-4"/>
    <n v="1.5337790738372092"/>
    <n v="87.936666899999992"/>
    <n v="0.25849508329242449"/>
    <x v="136"/>
  </r>
  <r>
    <n v="1121902"/>
    <x v="2"/>
    <n v="144674"/>
    <x v="2"/>
    <x v="1"/>
    <x v="1"/>
    <x v="1"/>
    <n v="682143"/>
    <n v="114"/>
    <n v="177.1099993"/>
    <n v="6"/>
    <n v="2"/>
    <n v="1.6712038384913427E-4"/>
    <n v="1.5535964850877193"/>
    <n v="88.554999649999999"/>
    <n v="0.25963764093452546"/>
    <x v="137"/>
  </r>
  <r>
    <n v="1121903"/>
    <x v="2"/>
    <n v="144674"/>
    <x v="2"/>
    <x v="1"/>
    <x v="1"/>
    <x v="1"/>
    <n v="1247717"/>
    <n v="222"/>
    <n v="343.41999939999999"/>
    <n v="11"/>
    <n v="4"/>
    <n v="1.7792496215087236E-4"/>
    <n v="1.5469369342342343"/>
    <n v="85.854999849999999"/>
    <n v="0.27523869547341268"/>
    <x v="138"/>
  </r>
  <r>
    <n v="1121904"/>
    <x v="2"/>
    <n v="144674"/>
    <x v="2"/>
    <x v="1"/>
    <x v="1"/>
    <x v="1"/>
    <n v="146406"/>
    <n v="23"/>
    <n v="33.229999419999999"/>
    <n v="1"/>
    <n v="1"/>
    <n v="1.5709738671912352E-4"/>
    <n v="1.4447825834782608"/>
    <n v="33.229999419999999"/>
    <n v="0.22697156824173872"/>
    <x v="45"/>
  </r>
  <r>
    <n v="1121905"/>
    <x v="2"/>
    <n v="144674"/>
    <x v="2"/>
    <x v="1"/>
    <x v="1"/>
    <x v="1"/>
    <n v="905699"/>
    <n v="161"/>
    <n v="234.65999819999999"/>
    <n v="4"/>
    <n v="1"/>
    <n v="1.7776325247129566E-4"/>
    <n v="1.4575155167701863"/>
    <n v="234.65999819999999"/>
    <n v="0.25909269878844959"/>
    <x v="139"/>
  </r>
  <r>
    <n v="1121906"/>
    <x v="2"/>
    <n v="144674"/>
    <x v="2"/>
    <x v="1"/>
    <x v="1"/>
    <x v="1"/>
    <n v="1184580"/>
    <n v="194"/>
    <n v="297.82999810000001"/>
    <n v="14"/>
    <n v="3"/>
    <n v="1.6377112563102533E-4"/>
    <n v="1.5352061757731958"/>
    <n v="99.276666033333342"/>
    <n v="0.25142244348207804"/>
    <x v="140"/>
  </r>
  <r>
    <n v="1121907"/>
    <x v="2"/>
    <n v="144675"/>
    <x v="2"/>
    <x v="1"/>
    <x v="1"/>
    <x v="12"/>
    <n v="98057"/>
    <n v="20"/>
    <n v="31.009999629999999"/>
    <n v="1"/>
    <n v="1"/>
    <n v="2.0396300111159835E-4"/>
    <n v="1.5504999815"/>
    <n v="31.009999629999999"/>
    <n v="0.31624462945021775"/>
    <x v="31"/>
  </r>
  <r>
    <n v="1121917"/>
    <x v="2"/>
    <n v="144676"/>
    <x v="2"/>
    <x v="1"/>
    <x v="1"/>
    <x v="17"/>
    <n v="238735"/>
    <n v="56"/>
    <n v="84.659998889999997"/>
    <n v="4"/>
    <n v="1"/>
    <n v="2.3456971118604309E-4"/>
    <n v="1.5117856944642856"/>
    <n v="84.659998889999997"/>
    <n v="0.3546191337256791"/>
    <x v="141"/>
  </r>
  <r>
    <n v="1121918"/>
    <x v="2"/>
    <n v="144676"/>
    <x v="2"/>
    <x v="1"/>
    <x v="1"/>
    <x v="17"/>
    <n v="320657"/>
    <n v="77"/>
    <n v="115.8800026"/>
    <n v="2"/>
    <n v="0"/>
    <n v="2.401319790305529E-4"/>
    <n v="1.5049350987012986"/>
    <n v="0"/>
    <n v="0.36138304356368334"/>
    <x v="1"/>
  </r>
  <r>
    <n v="1121925"/>
    <x v="2"/>
    <n v="144678"/>
    <x v="2"/>
    <x v="1"/>
    <x v="1"/>
    <x v="10"/>
    <n v="244074"/>
    <n v="57"/>
    <n v="84.510000230000003"/>
    <n v="4"/>
    <n v="2"/>
    <n v="2.3353573096683791E-4"/>
    <n v="1.4826315829824561"/>
    <n v="42.255000115000001"/>
    <n v="0.34624745048632793"/>
    <x v="142"/>
  </r>
  <r>
    <n v="1121928"/>
    <x v="2"/>
    <n v="144678"/>
    <x v="2"/>
    <x v="1"/>
    <x v="1"/>
    <x v="10"/>
    <n v="39146"/>
    <n v="8"/>
    <n v="13.05999959"/>
    <n v="1"/>
    <n v="0"/>
    <n v="2.0436315332345579E-4"/>
    <n v="1.63249994875"/>
    <n v="0"/>
    <n v="0.33362283732692993"/>
    <x v="1"/>
  </r>
  <r>
    <n v="1121931"/>
    <x v="2"/>
    <n v="144679"/>
    <x v="2"/>
    <x v="1"/>
    <x v="1"/>
    <x v="22"/>
    <n v="78468"/>
    <n v="15"/>
    <n v="23.649999619999999"/>
    <n v="1"/>
    <n v="0"/>
    <n v="1.9116072794005199E-4"/>
    <n v="1.5766666413333332"/>
    <n v="0"/>
    <n v="0.30139674287607682"/>
    <x v="1"/>
  </r>
  <r>
    <n v="1121933"/>
    <x v="2"/>
    <n v="144679"/>
    <x v="2"/>
    <x v="1"/>
    <x v="1"/>
    <x v="22"/>
    <n v="325653"/>
    <n v="63"/>
    <n v="89.350000260000002"/>
    <n v="2"/>
    <n v="0"/>
    <n v="1.934574531786902E-4"/>
    <n v="1.4182539723809524"/>
    <n v="0"/>
    <n v="0.27437180145737949"/>
    <x v="1"/>
  </r>
  <r>
    <n v="1121935"/>
    <x v="2"/>
    <n v="144679"/>
    <x v="2"/>
    <x v="1"/>
    <x v="1"/>
    <x v="22"/>
    <n v="66277"/>
    <n v="12"/>
    <n v="17.300000189999999"/>
    <n v="1"/>
    <n v="0"/>
    <n v="1.8105828567979842E-4"/>
    <n v="1.4416666825"/>
    <n v="0"/>
    <n v="0.2610256980551322"/>
    <x v="1"/>
  </r>
  <r>
    <n v="1121936"/>
    <x v="2"/>
    <n v="144679"/>
    <x v="2"/>
    <x v="1"/>
    <x v="1"/>
    <x v="22"/>
    <n v="93002"/>
    <n v="16"/>
    <n v="23.339999679999998"/>
    <n v="1"/>
    <n v="0"/>
    <n v="1.7203931098255953E-4"/>
    <n v="1.4587499799999999"/>
    <n v="0"/>
    <n v="0.25096234145502244"/>
    <x v="1"/>
  </r>
  <r>
    <n v="1121944"/>
    <x v="2"/>
    <n v="144681"/>
    <x v="2"/>
    <x v="1"/>
    <x v="1"/>
    <x v="9"/>
    <n v="109723"/>
    <n v="27"/>
    <n v="40.960000399999998"/>
    <n v="1"/>
    <n v="0"/>
    <n v="2.4607420504360979E-4"/>
    <n v="1.5170370518518519"/>
    <n v="0"/>
    <n v="0.37330368655614593"/>
    <x v="1"/>
  </r>
  <r>
    <n v="1121948"/>
    <x v="2"/>
    <n v="144681"/>
    <x v="2"/>
    <x v="1"/>
    <x v="1"/>
    <x v="9"/>
    <n v="118941"/>
    <n v="35"/>
    <n v="50.11000001"/>
    <n v="4"/>
    <n v="1"/>
    <n v="2.9426354242859906E-4"/>
    <n v="1.4317142860000001"/>
    <n v="50.11000001"/>
    <n v="0.42130131754399242"/>
    <x v="85"/>
  </r>
  <r>
    <n v="1121949"/>
    <x v="2"/>
    <n v="144682"/>
    <x v="2"/>
    <x v="1"/>
    <x v="1"/>
    <x v="15"/>
    <n v="221576"/>
    <n v="47"/>
    <n v="66.790000680000006"/>
    <n v="6"/>
    <n v="1"/>
    <n v="2.1211683575838539E-4"/>
    <n v="1.4210638442553192"/>
    <n v="66.790000680000006"/>
    <n v="0.30143156605408528"/>
    <x v="143"/>
  </r>
  <r>
    <n v="1121953"/>
    <x v="2"/>
    <n v="144682"/>
    <x v="2"/>
    <x v="1"/>
    <x v="1"/>
    <x v="15"/>
    <n v="8341"/>
    <n v="1"/>
    <n v="1.6399999860000001"/>
    <n v="1"/>
    <n v="0"/>
    <n v="1.1988970147464332E-4"/>
    <n v="1.6399999860000001"/>
    <n v="0"/>
    <n v="0.19661910873995925"/>
    <x v="1"/>
  </r>
  <r>
    <n v="1121954"/>
    <x v="2"/>
    <n v="144682"/>
    <x v="2"/>
    <x v="1"/>
    <x v="1"/>
    <x v="15"/>
    <n v="120335"/>
    <n v="26"/>
    <n v="36.229999300000003"/>
    <n v="2"/>
    <n v="0"/>
    <n v="2.1606348942535423E-4"/>
    <n v="1.3934615115384617"/>
    <n v="0"/>
    <n v="0.30107615656292852"/>
    <x v="1"/>
  </r>
  <r>
    <n v="1121955"/>
    <x v="2"/>
    <n v="144683"/>
    <x v="2"/>
    <x v="1"/>
    <x v="1"/>
    <x v="18"/>
    <n v="182098"/>
    <n v="40"/>
    <n v="62.869999890000003"/>
    <n v="1"/>
    <n v="1"/>
    <n v="2.1966194027391844E-4"/>
    <n v="1.57174999725"/>
    <n v="62.869999890000003"/>
    <n v="0.34525365402146097"/>
    <x v="46"/>
  </r>
  <r>
    <n v="1121956"/>
    <x v="2"/>
    <n v="144683"/>
    <x v="2"/>
    <x v="1"/>
    <x v="1"/>
    <x v="18"/>
    <n v="227473"/>
    <n v="52"/>
    <n v="71.580000519999999"/>
    <n v="1"/>
    <n v="1"/>
    <n v="2.2859855894985338E-4"/>
    <n v="1.3765384715384614"/>
    <n v="71.580000519999999"/>
    <n v="0.31467471093272609"/>
    <x v="115"/>
  </r>
  <r>
    <n v="1121962"/>
    <x v="2"/>
    <n v="144684"/>
    <x v="2"/>
    <x v="1"/>
    <x v="1"/>
    <x v="5"/>
    <n v="1050947"/>
    <n v="230"/>
    <n v="350.50999569999999"/>
    <n v="6"/>
    <n v="1"/>
    <n v="2.1885023697674574E-4"/>
    <n v="1.5239565030434783"/>
    <n v="350.50999569999999"/>
    <n v="0.33351824183331796"/>
    <x v="144"/>
  </r>
  <r>
    <n v="1121963"/>
    <x v="2"/>
    <n v="144684"/>
    <x v="2"/>
    <x v="1"/>
    <x v="1"/>
    <x v="5"/>
    <n v="720859"/>
    <n v="162"/>
    <n v="213.6899986"/>
    <n v="13"/>
    <n v="5"/>
    <n v="2.2473188237921702E-4"/>
    <n v="1.3190740654320987"/>
    <n v="42.737999719999998"/>
    <n v="0.29643799772216201"/>
    <x v="145"/>
  </r>
  <r>
    <n v="1121971"/>
    <x v="2"/>
    <n v="144685"/>
    <x v="2"/>
    <x v="1"/>
    <x v="1"/>
    <x v="3"/>
    <n v="41111"/>
    <n v="8"/>
    <n v="10.96000016"/>
    <n v="1"/>
    <n v="0"/>
    <n v="1.9459512052735276E-4"/>
    <n v="1.37000002"/>
    <n v="0"/>
    <n v="0.26659531901437566"/>
    <x v="1"/>
  </r>
  <r>
    <n v="1121973"/>
    <x v="2"/>
    <n v="144686"/>
    <x v="2"/>
    <x v="1"/>
    <x v="1"/>
    <x v="4"/>
    <n v="148616"/>
    <n v="25"/>
    <n v="37.399999620000003"/>
    <n v="6"/>
    <n v="4"/>
    <n v="1.6821876513968887E-4"/>
    <n v="1.4959999848000001"/>
    <n v="9.3499999050000007"/>
    <n v="0.2516552700920493"/>
    <x v="146"/>
  </r>
  <r>
    <n v="1121976"/>
    <x v="2"/>
    <n v="144686"/>
    <x v="2"/>
    <x v="1"/>
    <x v="1"/>
    <x v="4"/>
    <n v="707260"/>
    <n v="135"/>
    <n v="210.8200028"/>
    <n v="13"/>
    <n v="6"/>
    <n v="1.9087747080281651E-4"/>
    <n v="1.5616296503703704"/>
    <n v="35.136667133333333"/>
    <n v="0.2980799179933829"/>
    <x v="147"/>
  </r>
  <r>
    <n v="1121977"/>
    <x v="2"/>
    <n v="144686"/>
    <x v="2"/>
    <x v="1"/>
    <x v="1"/>
    <x v="4"/>
    <n v="139596"/>
    <n v="26"/>
    <n v="42.410000320000002"/>
    <n v="1"/>
    <n v="1"/>
    <n v="1.8625175506461504E-4"/>
    <n v="1.6311538584615386"/>
    <n v="42.410000320000002"/>
    <n v="0.30380526891888021"/>
    <x v="86"/>
  </r>
  <r>
    <n v="1121983"/>
    <x v="2"/>
    <n v="144687"/>
    <x v="2"/>
    <x v="1"/>
    <x v="1"/>
    <x v="8"/>
    <n v="105399"/>
    <n v="22"/>
    <n v="33.199999329999997"/>
    <n v="2"/>
    <n v="0"/>
    <n v="2.0873063311796126E-4"/>
    <n v="1.5090908786363635"/>
    <n v="0"/>
    <n v="0.31499349453030856"/>
    <x v="1"/>
  </r>
  <r>
    <n v="1121994"/>
    <x v="2"/>
    <n v="144689"/>
    <x v="2"/>
    <x v="1"/>
    <x v="1"/>
    <x v="11"/>
    <n v="222378"/>
    <n v="50"/>
    <n v="72.910001039999997"/>
    <n v="1"/>
    <n v="0"/>
    <n v="2.2484238548777308E-4"/>
    <n v="1.4582000207999999"/>
    <n v="0"/>
    <n v="0.32786517119499231"/>
    <x v="1"/>
  </r>
  <r>
    <n v="1122003"/>
    <x v="2"/>
    <n v="144691"/>
    <x v="2"/>
    <x v="1"/>
    <x v="1"/>
    <x v="13"/>
    <n v="975792"/>
    <n v="210"/>
    <n v="293.88000110000002"/>
    <n v="10"/>
    <n v="4"/>
    <n v="2.1520979880958237E-4"/>
    <n v="1.3994285766666668"/>
    <n v="73.470000275000004"/>
    <n v="0.30117074243281355"/>
    <x v="148"/>
  </r>
  <r>
    <n v="1122004"/>
    <x v="2"/>
    <n v="144691"/>
    <x v="2"/>
    <x v="1"/>
    <x v="1"/>
    <x v="13"/>
    <n v="579150"/>
    <n v="125"/>
    <n v="167.0499997"/>
    <n v="5"/>
    <n v="1"/>
    <n v="2.1583354916688251E-4"/>
    <n v="1.3363999976000001"/>
    <n v="167.0499997"/>
    <n v="0.28843995458862126"/>
    <x v="75"/>
  </r>
  <r>
    <n v="1122005"/>
    <x v="2"/>
    <n v="144691"/>
    <x v="2"/>
    <x v="1"/>
    <x v="1"/>
    <x v="13"/>
    <n v="449588"/>
    <n v="81"/>
    <n v="123.80000099999999"/>
    <n v="5"/>
    <n v="2"/>
    <n v="1.8016495102182443E-4"/>
    <n v="1.5283950740740739"/>
    <n v="61.900000499999997"/>
    <n v="0.27536322366255328"/>
    <x v="149"/>
  </r>
  <r>
    <n v="1122006"/>
    <x v="2"/>
    <n v="144691"/>
    <x v="2"/>
    <x v="1"/>
    <x v="1"/>
    <x v="13"/>
    <n v="318157"/>
    <n v="56"/>
    <n v="85.700001959999994"/>
    <n v="3"/>
    <n v="0"/>
    <n v="1.7601372907086752E-4"/>
    <n v="1.5303571778571428"/>
    <n v="0"/>
    <n v="0.26936387368500453"/>
    <x v="1"/>
  </r>
  <r>
    <n v="1122007"/>
    <x v="2"/>
    <n v="144691"/>
    <x v="2"/>
    <x v="1"/>
    <x v="1"/>
    <x v="13"/>
    <n v="196967"/>
    <n v="43"/>
    <n v="65.179999710000004"/>
    <n v="2"/>
    <n v="1"/>
    <n v="2.1831068148471571E-4"/>
    <n v="1.5158139467441862"/>
    <n v="65.179999710000004"/>
    <n v="0.33091837571775984"/>
    <x v="29"/>
  </r>
  <r>
    <n v="1122011"/>
    <x v="2"/>
    <n v="144692"/>
    <x v="2"/>
    <x v="1"/>
    <x v="1"/>
    <x v="21"/>
    <n v="158298"/>
    <n v="37"/>
    <n v="46.430000069999998"/>
    <n v="4"/>
    <n v="1"/>
    <n v="2.3373637064271185E-4"/>
    <n v="1.2548648667567568"/>
    <n v="46.430000069999998"/>
    <n v="0.29330755960277455"/>
    <x v="150"/>
  </r>
  <r>
    <n v="1122012"/>
    <x v="2"/>
    <n v="144692"/>
    <x v="2"/>
    <x v="1"/>
    <x v="1"/>
    <x v="21"/>
    <n v="222739"/>
    <n v="55"/>
    <n v="68.559999590000004"/>
    <n v="5"/>
    <n v="2"/>
    <n v="2.4692577411230182E-4"/>
    <n v="1.2465454470909092"/>
    <n v="34.279999795000002"/>
    <n v="0.3078041994890881"/>
    <x v="151"/>
  </r>
  <r>
    <n v="1122022"/>
    <x v="2"/>
    <n v="144694"/>
    <x v="2"/>
    <x v="1"/>
    <x v="1"/>
    <x v="23"/>
    <n v="20780"/>
    <n v="5"/>
    <n v="8.1899999379999997"/>
    <n v="1"/>
    <n v="0"/>
    <n v="2.4061597690086623E-4"/>
    <n v="1.6379999876"/>
    <n v="0"/>
    <n v="0.39412896717998075"/>
    <x v="1"/>
  </r>
  <r>
    <n v="1122027"/>
    <x v="2"/>
    <n v="144695"/>
    <x v="2"/>
    <x v="1"/>
    <x v="1"/>
    <x v="7"/>
    <n v="128616"/>
    <n v="33"/>
    <n v="48.549999479999997"/>
    <n v="2"/>
    <n v="0"/>
    <n v="2.5657771972382906E-4"/>
    <n v="1.4712121054545453"/>
    <n v="0"/>
    <n v="0.3774802472476208"/>
    <x v="1"/>
  </r>
  <r>
    <n v="1122039"/>
    <x v="2"/>
    <n v="144697"/>
    <x v="2"/>
    <x v="2"/>
    <x v="1"/>
    <x v="16"/>
    <n v="258954"/>
    <n v="61"/>
    <n v="82.279999020000005"/>
    <n v="1"/>
    <n v="0"/>
    <n v="2.3556307297821233E-4"/>
    <n v="1.3488524429508197"/>
    <n v="0"/>
    <n v="0.31773982645566401"/>
    <x v="1"/>
  </r>
  <r>
    <n v="1122040"/>
    <x v="2"/>
    <n v="144697"/>
    <x v="2"/>
    <x v="2"/>
    <x v="1"/>
    <x v="16"/>
    <n v="205289"/>
    <n v="48"/>
    <n v="71.530001040000002"/>
    <n v="3"/>
    <n v="0"/>
    <n v="2.3381671692102352E-4"/>
    <n v="1.490208355"/>
    <n v="0"/>
    <n v="0.34843562509437914"/>
    <x v="1"/>
  </r>
  <r>
    <n v="1122041"/>
    <x v="2"/>
    <n v="144697"/>
    <x v="2"/>
    <x v="2"/>
    <x v="1"/>
    <x v="16"/>
    <n v="611601"/>
    <n v="138"/>
    <n v="191.419996"/>
    <n v="8"/>
    <n v="3"/>
    <n v="2.2563730275130354E-4"/>
    <n v="1.3871014202898551"/>
    <n v="63.806665333333335"/>
    <n v="0.31298182311670514"/>
    <x v="39"/>
  </r>
  <r>
    <n v="1122043"/>
    <x v="2"/>
    <n v="144697"/>
    <x v="2"/>
    <x v="2"/>
    <x v="1"/>
    <x v="16"/>
    <n v="947657"/>
    <n v="233"/>
    <n v="321.87000039999998"/>
    <n v="8"/>
    <n v="4"/>
    <n v="2.4586954984767695E-4"/>
    <n v="1.3814163107296136"/>
    <n v="80.467500099999995"/>
    <n v="0.33964820647132876"/>
    <x v="152"/>
  </r>
  <r>
    <n v="1122044"/>
    <x v="2"/>
    <n v="144697"/>
    <x v="2"/>
    <x v="2"/>
    <x v="1"/>
    <x v="16"/>
    <n v="233043"/>
    <n v="49"/>
    <n v="65.030000329999993"/>
    <n v="2"/>
    <n v="0"/>
    <n v="2.1026162553691808E-4"/>
    <n v="1.3271428638775509"/>
    <n v="0"/>
    <n v="0.27904721587861464"/>
    <x v="1"/>
  </r>
  <r>
    <n v="1122047"/>
    <x v="2"/>
    <n v="144698"/>
    <x v="2"/>
    <x v="2"/>
    <x v="1"/>
    <x v="0"/>
    <n v="582725"/>
    <n v="142"/>
    <n v="194.80999879999999"/>
    <n v="9"/>
    <n v="2"/>
    <n v="2.4368269767042773E-4"/>
    <n v="1.3719013999999998"/>
    <n v="97.404999399999994"/>
    <n v="0.33430863408983652"/>
    <x v="89"/>
  </r>
  <r>
    <n v="1122052"/>
    <x v="2"/>
    <n v="144699"/>
    <x v="2"/>
    <x v="2"/>
    <x v="1"/>
    <x v="1"/>
    <n v="265038"/>
    <n v="51"/>
    <n v="78.459999319999994"/>
    <n v="2"/>
    <n v="1"/>
    <n v="1.9242523713580695E-4"/>
    <n v="1.5384313592156862"/>
    <n v="78.459999319999994"/>
    <n v="0.29603301911424024"/>
    <x v="62"/>
  </r>
  <r>
    <n v="1122054"/>
    <x v="2"/>
    <n v="144699"/>
    <x v="2"/>
    <x v="2"/>
    <x v="1"/>
    <x v="1"/>
    <n v="222273"/>
    <n v="39"/>
    <n v="53.62999868"/>
    <n v="6"/>
    <n v="1"/>
    <n v="1.7545990741115654E-4"/>
    <n v="1.3751281712820513"/>
    <n v="53.62999868"/>
    <n v="0.24127986161162174"/>
    <x v="54"/>
  </r>
  <r>
    <n v="1122055"/>
    <x v="2"/>
    <n v="144699"/>
    <x v="2"/>
    <x v="2"/>
    <x v="1"/>
    <x v="1"/>
    <n v="797234"/>
    <n v="170"/>
    <n v="243.7699978"/>
    <n v="4"/>
    <n v="1"/>
    <n v="2.1323726785360384E-4"/>
    <n v="1.4339411635294117"/>
    <n v="243.7699978"/>
    <n v="0.30576969597382953"/>
    <x v="153"/>
  </r>
  <r>
    <n v="1122056"/>
    <x v="2"/>
    <n v="144699"/>
    <x v="2"/>
    <x v="2"/>
    <x v="1"/>
    <x v="1"/>
    <n v="925555"/>
    <n v="182"/>
    <n v="262.88999810000001"/>
    <n v="4"/>
    <n v="2"/>
    <n v="1.9663877349266115E-4"/>
    <n v="1.4444505390109892"/>
    <n v="131.44499905000001"/>
    <n v="0.2840349823619342"/>
    <x v="83"/>
  </r>
  <r>
    <n v="1122058"/>
    <x v="2"/>
    <n v="144700"/>
    <x v="2"/>
    <x v="2"/>
    <x v="1"/>
    <x v="12"/>
    <n v="22210"/>
    <n v="3"/>
    <n v="4.0500001909999996"/>
    <n v="1"/>
    <n v="1"/>
    <n v="1.3507429085997299E-4"/>
    <n v="1.3500000636666665"/>
    <n v="4.0500001909999996"/>
    <n v="0.18235030126069335"/>
    <x v="8"/>
  </r>
  <r>
    <n v="1122075"/>
    <x v="2"/>
    <n v="144703"/>
    <x v="2"/>
    <x v="2"/>
    <x v="1"/>
    <x v="10"/>
    <n v="46391"/>
    <n v="11"/>
    <n v="16.409999849999998"/>
    <n v="3"/>
    <n v="1"/>
    <n v="2.3711495764264619E-4"/>
    <n v="1.4918181681818181"/>
    <n v="16.409999849999998"/>
    <n v="0.35373240175896181"/>
    <x v="56"/>
  </r>
  <r>
    <n v="1122078"/>
    <x v="2"/>
    <n v="144703"/>
    <x v="2"/>
    <x v="2"/>
    <x v="1"/>
    <x v="10"/>
    <n v="190477"/>
    <n v="42"/>
    <n v="66.389999869999997"/>
    <n v="1"/>
    <n v="0"/>
    <n v="2.2049906287898276E-4"/>
    <n v="1.5807142826190475"/>
    <n v="0"/>
    <n v="0.34854601799692347"/>
    <x v="1"/>
  </r>
  <r>
    <n v="1122079"/>
    <x v="2"/>
    <n v="144703"/>
    <x v="2"/>
    <x v="2"/>
    <x v="1"/>
    <x v="10"/>
    <n v="25382"/>
    <n v="7"/>
    <n v="9.6099998949999996"/>
    <n v="1"/>
    <n v="0"/>
    <n v="2.7578599007170438E-4"/>
    <n v="1.3728571278571429"/>
    <n v="0"/>
    <n v="0.37861476223307855"/>
    <x v="1"/>
  </r>
  <r>
    <n v="1122085"/>
    <x v="2"/>
    <n v="144704"/>
    <x v="2"/>
    <x v="2"/>
    <x v="1"/>
    <x v="22"/>
    <n v="65726"/>
    <n v="17"/>
    <n v="22.12000012"/>
    <n v="2"/>
    <n v="0"/>
    <n v="2.5864954508109426E-4"/>
    <n v="1.3011764776470589"/>
    <n v="0"/>
    <n v="0.33654870401363235"/>
    <x v="1"/>
  </r>
  <r>
    <n v="1122089"/>
    <x v="2"/>
    <n v="144705"/>
    <x v="2"/>
    <x v="2"/>
    <x v="1"/>
    <x v="20"/>
    <n v="195220"/>
    <n v="51"/>
    <n v="78.060000419999994"/>
    <n v="1"/>
    <n v="0"/>
    <n v="2.6124372502817333E-4"/>
    <n v="1.5305882435294116"/>
    <n v="0"/>
    <n v="0.39985657422395243"/>
    <x v="1"/>
  </r>
  <r>
    <n v="1122092"/>
    <x v="2"/>
    <n v="144705"/>
    <x v="2"/>
    <x v="2"/>
    <x v="1"/>
    <x v="20"/>
    <n v="107501"/>
    <n v="27"/>
    <n v="40.87999928"/>
    <n v="2"/>
    <n v="2"/>
    <n v="2.5116045432135517E-4"/>
    <n v="1.5140740474074075"/>
    <n v="20.43999964"/>
    <n v="0.38027552562301747"/>
    <x v="154"/>
  </r>
  <r>
    <n v="1122101"/>
    <x v="2"/>
    <n v="144707"/>
    <x v="2"/>
    <x v="2"/>
    <x v="1"/>
    <x v="15"/>
    <n v="197772"/>
    <n v="63"/>
    <n v="88.210000160000007"/>
    <n v="7"/>
    <n v="2"/>
    <n v="3.1854863175778171E-4"/>
    <n v="1.4001587326984128"/>
    <n v="44.105000080000003"/>
    <n v="0.44601864854478901"/>
    <x v="155"/>
  </r>
  <r>
    <n v="1122102"/>
    <x v="2"/>
    <n v="144707"/>
    <x v="2"/>
    <x v="2"/>
    <x v="1"/>
    <x v="15"/>
    <n v="138154"/>
    <n v="35"/>
    <n v="48.939998629999998"/>
    <n v="1"/>
    <n v="0"/>
    <n v="2.5334047512196533E-4"/>
    <n v="1.3982856751428572"/>
    <n v="0"/>
    <n v="0.35424235729692949"/>
    <x v="1"/>
  </r>
  <r>
    <n v="1122103"/>
    <x v="2"/>
    <n v="144707"/>
    <x v="2"/>
    <x v="2"/>
    <x v="1"/>
    <x v="15"/>
    <n v="270124"/>
    <n v="69"/>
    <n v="95.84999895"/>
    <n v="2"/>
    <n v="0"/>
    <n v="2.5543824317720751E-4"/>
    <n v="1.3891304195652174"/>
    <n v="0"/>
    <n v="0.35483703391775628"/>
    <x v="1"/>
  </r>
  <r>
    <n v="1122105"/>
    <x v="2"/>
    <n v="144708"/>
    <x v="2"/>
    <x v="2"/>
    <x v="1"/>
    <x v="18"/>
    <n v="303971"/>
    <n v="77"/>
    <n v="106.9299998"/>
    <n v="11"/>
    <n v="6"/>
    <n v="2.5331363847209108E-4"/>
    <n v="1.3887012961038963"/>
    <n v="17.821666633333333"/>
    <n v="0.35177697806698666"/>
    <x v="156"/>
  </r>
  <r>
    <n v="1122107"/>
    <x v="2"/>
    <n v="144708"/>
    <x v="2"/>
    <x v="2"/>
    <x v="1"/>
    <x v="18"/>
    <n v="682046"/>
    <n v="183"/>
    <n v="254.419997"/>
    <n v="4"/>
    <n v="2"/>
    <n v="2.6831034856886486E-4"/>
    <n v="1.3902732076502733"/>
    <n v="127.2099985"/>
    <n v="0.37302468895059865"/>
    <x v="157"/>
  </r>
  <r>
    <n v="1122109"/>
    <x v="2"/>
    <n v="144708"/>
    <x v="2"/>
    <x v="2"/>
    <x v="1"/>
    <x v="18"/>
    <n v="328365"/>
    <n v="83"/>
    <n v="117.3400005"/>
    <n v="2"/>
    <n v="1"/>
    <n v="2.5276749958125867E-4"/>
    <n v="1.4137349457831325"/>
    <n v="117.3400005"/>
    <n v="0.3573462473162487"/>
    <x v="158"/>
  </r>
  <r>
    <n v="1122112"/>
    <x v="2"/>
    <n v="144709"/>
    <x v="2"/>
    <x v="2"/>
    <x v="1"/>
    <x v="5"/>
    <n v="1083259"/>
    <n v="276"/>
    <n v="390.25999919999998"/>
    <n v="11"/>
    <n v="0"/>
    <n v="2.5478671305754211E-4"/>
    <n v="1.413985504347826"/>
    <n v="0"/>
    <n v="0.36026471896379353"/>
    <x v="1"/>
  </r>
  <r>
    <n v="1122113"/>
    <x v="2"/>
    <n v="144709"/>
    <x v="2"/>
    <x v="2"/>
    <x v="1"/>
    <x v="5"/>
    <n v="913929"/>
    <n v="245"/>
    <n v="340.40999929999998"/>
    <n v="7"/>
    <n v="2"/>
    <n v="2.6807334048925026E-4"/>
    <n v="1.3894285685714285"/>
    <n v="170.20499964999999"/>
    <n v="0.37246875774814014"/>
    <x v="159"/>
  </r>
  <r>
    <n v="1122118"/>
    <x v="2"/>
    <n v="144710"/>
    <x v="2"/>
    <x v="2"/>
    <x v="1"/>
    <x v="3"/>
    <n v="101586"/>
    <n v="24"/>
    <n v="33.470000390000003"/>
    <n v="2"/>
    <n v="1"/>
    <n v="2.3625302699190835E-4"/>
    <n v="1.3945833495833335"/>
    <n v="33.470000390000003"/>
    <n v="0.3294745377315772"/>
    <x v="107"/>
  </r>
  <r>
    <n v="1122120"/>
    <x v="2"/>
    <n v="144710"/>
    <x v="2"/>
    <x v="2"/>
    <x v="1"/>
    <x v="3"/>
    <n v="181053"/>
    <n v="46"/>
    <n v="66.279999849999996"/>
    <n v="3"/>
    <n v="1"/>
    <n v="2.5406925044047874E-4"/>
    <n v="1.4408695619565217"/>
    <n v="66.279999849999996"/>
    <n v="0.36608064958879438"/>
    <x v="39"/>
  </r>
  <r>
    <n v="1122121"/>
    <x v="2"/>
    <n v="144710"/>
    <x v="2"/>
    <x v="2"/>
    <x v="1"/>
    <x v="3"/>
    <n v="133419"/>
    <n v="35"/>
    <n v="48.180000069999998"/>
    <n v="2"/>
    <n v="1"/>
    <n v="2.6233145204206299E-4"/>
    <n v="1.3765714305714285"/>
    <n v="48.180000069999998"/>
    <n v="0.36111798222142272"/>
    <x v="85"/>
  </r>
  <r>
    <n v="1122125"/>
    <x v="2"/>
    <n v="144711"/>
    <x v="2"/>
    <x v="2"/>
    <x v="1"/>
    <x v="4"/>
    <n v="489573"/>
    <n v="113"/>
    <n v="156.11999929999999"/>
    <n v="3"/>
    <n v="2"/>
    <n v="2.3081338227394076E-4"/>
    <n v="1.381592914159292"/>
    <n v="78.059999649999995"/>
    <n v="0.31889013344281647"/>
    <x v="160"/>
  </r>
  <r>
    <n v="1122127"/>
    <x v="2"/>
    <n v="144711"/>
    <x v="2"/>
    <x v="2"/>
    <x v="1"/>
    <x v="4"/>
    <n v="822023"/>
    <n v="194"/>
    <n v="288.33000349999998"/>
    <n v="6"/>
    <n v="0"/>
    <n v="2.3600312886622394E-4"/>
    <n v="1.4862371314432989"/>
    <n v="0"/>
    <n v="0.35075661325777985"/>
    <x v="1"/>
  </r>
  <r>
    <n v="1122131"/>
    <x v="2"/>
    <n v="144712"/>
    <x v="2"/>
    <x v="2"/>
    <x v="1"/>
    <x v="8"/>
    <n v="93176"/>
    <n v="29"/>
    <n v="40.370000240000003"/>
    <n v="1"/>
    <n v="1"/>
    <n v="3.1123894565124067E-4"/>
    <n v="1.3920689737931036"/>
    <n v="40.370000240000003"/>
    <n v="0.43326607967717012"/>
    <x v="23"/>
  </r>
  <r>
    <n v="1122138"/>
    <x v="2"/>
    <n v="144713"/>
    <x v="2"/>
    <x v="2"/>
    <x v="1"/>
    <x v="6"/>
    <n v="47229"/>
    <n v="13"/>
    <n v="19.279999849999999"/>
    <n v="1"/>
    <n v="0"/>
    <n v="2.7525461051472613E-4"/>
    <n v="1.4830769115384614"/>
    <n v="0"/>
    <n v="0.40822375764890217"/>
    <x v="1"/>
  </r>
  <r>
    <n v="1122139"/>
    <x v="2"/>
    <n v="144713"/>
    <x v="2"/>
    <x v="2"/>
    <x v="1"/>
    <x v="6"/>
    <n v="92263"/>
    <n v="24"/>
    <n v="34.030000149999999"/>
    <n v="1"/>
    <n v="0"/>
    <n v="2.6012594431137074E-4"/>
    <n v="1.4179166729166666"/>
    <n v="0"/>
    <n v="0.36883691349728492"/>
    <x v="1"/>
  </r>
  <r>
    <n v="1122140"/>
    <x v="2"/>
    <n v="144713"/>
    <x v="2"/>
    <x v="2"/>
    <x v="1"/>
    <x v="6"/>
    <n v="81551"/>
    <n v="21"/>
    <n v="29.670000080000001"/>
    <n v="1"/>
    <n v="0"/>
    <n v="2.5750757194884183E-4"/>
    <n v="1.4128571466666666"/>
    <n v="0"/>
    <n v="0.36382141334870205"/>
    <x v="1"/>
  </r>
  <r>
    <n v="1122145"/>
    <x v="2"/>
    <n v="144714"/>
    <x v="2"/>
    <x v="2"/>
    <x v="1"/>
    <x v="11"/>
    <n v="141037"/>
    <n v="32"/>
    <n v="47.789999129999998"/>
    <n v="3"/>
    <n v="0"/>
    <n v="2.2689081588519325E-4"/>
    <n v="1.4934374728124999"/>
    <n v="0"/>
    <n v="0.33884724667994925"/>
    <x v="1"/>
  </r>
  <r>
    <n v="1122146"/>
    <x v="2"/>
    <n v="144714"/>
    <x v="2"/>
    <x v="2"/>
    <x v="1"/>
    <x v="11"/>
    <n v="319501"/>
    <n v="79"/>
    <n v="111.6500003"/>
    <n v="0"/>
    <n v="0"/>
    <n v="2.4726057195439136E-4"/>
    <n v="1.4132911430379747"/>
    <n v="0"/>
    <n v="0.34945117636564521"/>
    <x v="1"/>
  </r>
  <r>
    <n v="1122149"/>
    <x v="2"/>
    <n v="144715"/>
    <x v="2"/>
    <x v="2"/>
    <x v="1"/>
    <x v="19"/>
    <n v="72741"/>
    <n v="19"/>
    <n v="24.330000160000001"/>
    <n v="2"/>
    <n v="0"/>
    <n v="2.6120069836818301E-4"/>
    <n v="1.2805263242105263"/>
    <n v="0"/>
    <n v="0.33447437016263182"/>
    <x v="1"/>
  </r>
  <r>
    <n v="1122154"/>
    <x v="2"/>
    <n v="144716"/>
    <x v="2"/>
    <x v="2"/>
    <x v="1"/>
    <x v="13"/>
    <n v="597419"/>
    <n v="135"/>
    <n v="188.51000020000001"/>
    <n v="2"/>
    <n v="1"/>
    <n v="2.2597205646288451E-4"/>
    <n v="1.3963703718518519"/>
    <n v="188.51000020000001"/>
    <n v="0.3155406845112057"/>
    <x v="161"/>
  </r>
  <r>
    <n v="1122157"/>
    <x v="2"/>
    <n v="144716"/>
    <x v="2"/>
    <x v="2"/>
    <x v="1"/>
    <x v="13"/>
    <n v="98768"/>
    <n v="21"/>
    <n v="33.14000034"/>
    <n v="1"/>
    <n v="1"/>
    <n v="2.1261947189373076E-4"/>
    <n v="1.5780952542857143"/>
    <n v="33.14000034"/>
    <n v="0.3355337795642313"/>
    <x v="20"/>
  </r>
  <r>
    <n v="1122160"/>
    <x v="2"/>
    <n v="144717"/>
    <x v="2"/>
    <x v="2"/>
    <x v="1"/>
    <x v="21"/>
    <n v="173165"/>
    <n v="41"/>
    <n v="59.850000260000002"/>
    <n v="1"/>
    <n v="0"/>
    <n v="2.3676840008084776E-4"/>
    <n v="1.4597561039024392"/>
    <n v="0"/>
    <n v="0.34562411722923225"/>
    <x v="1"/>
  </r>
  <r>
    <n v="1122165"/>
    <x v="2"/>
    <n v="144718"/>
    <x v="2"/>
    <x v="2"/>
    <x v="1"/>
    <x v="14"/>
    <n v="55823"/>
    <n v="13"/>
    <n v="21.10999966"/>
    <n v="1"/>
    <n v="1"/>
    <n v="2.328789208749082E-4"/>
    <n v="1.6238461276923077"/>
    <n v="21.10999966"/>
    <n v="0.37815953388388301"/>
    <x v="50"/>
  </r>
  <r>
    <n v="1122166"/>
    <x v="2"/>
    <n v="144718"/>
    <x v="2"/>
    <x v="2"/>
    <x v="1"/>
    <x v="14"/>
    <n v="118451"/>
    <n v="28"/>
    <n v="38.350000620000003"/>
    <n v="4"/>
    <n v="1"/>
    <n v="2.3638466538906383E-4"/>
    <n v="1.3696428792857145"/>
    <n v="38.350000620000003"/>
    <n v="0.32376257372246753"/>
    <x v="10"/>
  </r>
  <r>
    <n v="1122176"/>
    <x v="2"/>
    <n v="144719"/>
    <x v="2"/>
    <x v="2"/>
    <x v="1"/>
    <x v="23"/>
    <n v="74424"/>
    <n v="22"/>
    <n v="30.840000270000001"/>
    <n v="1"/>
    <n v="1"/>
    <n v="2.9560356874126624E-4"/>
    <n v="1.4018181940909091"/>
    <n v="30.840000270000001"/>
    <n v="0.41438246089970976"/>
    <x v="40"/>
  </r>
  <r>
    <n v="1122177"/>
    <x v="2"/>
    <n v="144720"/>
    <x v="2"/>
    <x v="2"/>
    <x v="1"/>
    <x v="7"/>
    <n v="47929"/>
    <n v="12"/>
    <n v="14.58999991"/>
    <n v="1"/>
    <n v="1"/>
    <n v="2.5037033946045191E-4"/>
    <n v="1.2158333258333334"/>
    <n v="14.58999991"/>
    <n v="0.30440860251622193"/>
    <x v="7"/>
  </r>
  <r>
    <n v="1122182"/>
    <x v="2"/>
    <n v="144720"/>
    <x v="2"/>
    <x v="2"/>
    <x v="1"/>
    <x v="7"/>
    <n v="40801"/>
    <n v="12"/>
    <n v="15.91999972"/>
    <n v="0"/>
    <n v="0"/>
    <n v="2.9411043846964535E-4"/>
    <n v="1.3266666433333334"/>
    <n v="0"/>
    <n v="0.39018650817381928"/>
    <x v="1"/>
  </r>
  <r>
    <n v="1122183"/>
    <x v="2"/>
    <n v="144721"/>
    <x v="2"/>
    <x v="2"/>
    <x v="1"/>
    <x v="24"/>
    <n v="66017"/>
    <n v="17"/>
    <n v="24.220000150000001"/>
    <n v="1"/>
    <n v="0"/>
    <n v="2.5750942938939969E-4"/>
    <n v="1.4247058911764707"/>
    <n v="0"/>
    <n v="0.36687520108456917"/>
    <x v="1"/>
  </r>
  <r>
    <n v="1122189"/>
    <x v="2"/>
    <n v="144722"/>
    <x v="2"/>
    <x v="3"/>
    <x v="1"/>
    <x v="16"/>
    <n v="725043"/>
    <n v="179"/>
    <n v="238.40000069999999"/>
    <n v="5"/>
    <n v="3"/>
    <n v="2.4688190907297912E-4"/>
    <n v="1.3318435793296088"/>
    <n v="79.466666899999993"/>
    <n v="0.32880808545148354"/>
    <x v="162"/>
  </r>
  <r>
    <n v="1122191"/>
    <x v="2"/>
    <n v="144722"/>
    <x v="2"/>
    <x v="3"/>
    <x v="1"/>
    <x v="16"/>
    <n v="382776"/>
    <n v="97"/>
    <n v="132.73000070000001"/>
    <n v="5"/>
    <n v="1"/>
    <n v="2.5341191715259057E-4"/>
    <n v="1.3683505226804125"/>
    <n v="132.73000070000001"/>
    <n v="0.34675632928919264"/>
    <x v="163"/>
  </r>
  <r>
    <n v="1122192"/>
    <x v="2"/>
    <n v="144722"/>
    <x v="2"/>
    <x v="3"/>
    <x v="1"/>
    <x v="16"/>
    <n v="548250"/>
    <n v="137"/>
    <n v="201.6000042"/>
    <n v="5"/>
    <n v="1"/>
    <n v="2.498860009119927E-4"/>
    <n v="1.4715328773722627"/>
    <n v="201.6000042"/>
    <n v="0.36771546593707249"/>
    <x v="164"/>
  </r>
  <r>
    <n v="1122193"/>
    <x v="2"/>
    <n v="144722"/>
    <x v="2"/>
    <x v="3"/>
    <x v="1"/>
    <x v="16"/>
    <n v="1358324"/>
    <n v="346"/>
    <n v="465.07999810000001"/>
    <n v="8"/>
    <n v="2"/>
    <n v="2.5472567664268613E-4"/>
    <n v="1.3441618442196532"/>
    <n v="232.53999905000001"/>
    <n v="0.34239253528613206"/>
    <x v="165"/>
  </r>
  <r>
    <n v="1122197"/>
    <x v="2"/>
    <n v="144723"/>
    <x v="2"/>
    <x v="3"/>
    <x v="1"/>
    <x v="0"/>
    <n v="662249"/>
    <n v="163"/>
    <n v="234.93999919999999"/>
    <n v="2"/>
    <n v="0"/>
    <n v="2.4613098698525779E-4"/>
    <n v="1.4413496883435581"/>
    <n v="0"/>
    <n v="0.35476082138289372"/>
    <x v="1"/>
  </r>
  <r>
    <n v="1122200"/>
    <x v="2"/>
    <n v="144723"/>
    <x v="2"/>
    <x v="3"/>
    <x v="1"/>
    <x v="0"/>
    <n v="559554"/>
    <n v="139"/>
    <n v="195.07999939999999"/>
    <n v="2"/>
    <n v="0"/>
    <n v="2.4841212823069803E-4"/>
    <n v="1.4034532330935252"/>
    <n v="0"/>
    <n v="0.34863480450501649"/>
    <x v="1"/>
  </r>
  <r>
    <n v="1122201"/>
    <x v="2"/>
    <n v="144724"/>
    <x v="2"/>
    <x v="3"/>
    <x v="1"/>
    <x v="1"/>
    <n v="320757"/>
    <n v="68"/>
    <n v="104.68999890000001"/>
    <n v="2"/>
    <n v="0"/>
    <n v="2.1199849106956357E-4"/>
    <n v="1.5395588073529414"/>
    <n v="0"/>
    <n v="0.32638414407168048"/>
    <x v="1"/>
  </r>
  <r>
    <n v="1122202"/>
    <x v="2"/>
    <n v="144724"/>
    <x v="2"/>
    <x v="3"/>
    <x v="1"/>
    <x v="1"/>
    <n v="906151"/>
    <n v="202"/>
    <n v="295.54999570000001"/>
    <n v="1"/>
    <n v="0"/>
    <n v="2.2292090391115829E-4"/>
    <n v="1.4631187905940595"/>
    <n v="0"/>
    <n v="0.32615976332862845"/>
    <x v="1"/>
  </r>
  <r>
    <n v="1122203"/>
    <x v="2"/>
    <n v="144724"/>
    <x v="2"/>
    <x v="3"/>
    <x v="1"/>
    <x v="1"/>
    <n v="699314"/>
    <n v="164"/>
    <n v="226.0300014"/>
    <n v="3"/>
    <n v="0"/>
    <n v="2.3451553951443844E-4"/>
    <n v="1.3782317158536586"/>
    <n v="0"/>
    <n v="0.32321675441933095"/>
    <x v="1"/>
  </r>
  <r>
    <n v="1122204"/>
    <x v="2"/>
    <n v="144724"/>
    <x v="2"/>
    <x v="3"/>
    <x v="1"/>
    <x v="1"/>
    <n v="850337"/>
    <n v="198"/>
    <n v="287.69000299999999"/>
    <n v="3"/>
    <n v="1"/>
    <n v="2.3284885874659105E-4"/>
    <n v="1.4529798131313132"/>
    <n v="287.69000299999999"/>
    <n v="0.33832469126946141"/>
    <x v="166"/>
  </r>
  <r>
    <n v="1122205"/>
    <x v="2"/>
    <n v="144724"/>
    <x v="2"/>
    <x v="3"/>
    <x v="1"/>
    <x v="1"/>
    <n v="1015460"/>
    <n v="247"/>
    <n v="315.90000509999999"/>
    <n v="9"/>
    <n v="2"/>
    <n v="2.4323951706615722E-4"/>
    <n v="1.2789473890688259"/>
    <n v="157.95000254999999"/>
    <n v="0.31109054527012392"/>
    <x v="167"/>
  </r>
  <r>
    <n v="1122209"/>
    <x v="2"/>
    <n v="144725"/>
    <x v="2"/>
    <x v="3"/>
    <x v="1"/>
    <x v="12"/>
    <n v="890295"/>
    <n v="227"/>
    <n v="332.98999889999999"/>
    <n v="1"/>
    <n v="0"/>
    <n v="2.5497166669474726E-4"/>
    <n v="1.4669162947136563"/>
    <n v="0"/>
    <n v="0.37402209256482405"/>
    <x v="1"/>
  </r>
  <r>
    <n v="1122210"/>
    <x v="2"/>
    <n v="144725"/>
    <x v="2"/>
    <x v="3"/>
    <x v="1"/>
    <x v="12"/>
    <n v="791817"/>
    <n v="194"/>
    <n v="282.49000100000001"/>
    <n v="4"/>
    <n v="2"/>
    <n v="2.4500610620888411E-4"/>
    <n v="1.4561340257731958"/>
    <n v="141.2450005"/>
    <n v="0.35676172777295767"/>
    <x v="163"/>
  </r>
  <r>
    <n v="1122211"/>
    <x v="2"/>
    <n v="144725"/>
    <x v="2"/>
    <x v="3"/>
    <x v="1"/>
    <x v="12"/>
    <n v="317601"/>
    <n v="76"/>
    <n v="115.66000080000001"/>
    <n v="1"/>
    <n v="0"/>
    <n v="2.3929395688300731E-4"/>
    <n v="1.5218421157894737"/>
    <n v="0"/>
    <n v="0.36416762163847094"/>
    <x v="1"/>
  </r>
  <r>
    <n v="1122212"/>
    <x v="2"/>
    <n v="144725"/>
    <x v="2"/>
    <x v="3"/>
    <x v="1"/>
    <x v="12"/>
    <n v="685211"/>
    <n v="164"/>
    <n v="247.32000260000001"/>
    <n v="4"/>
    <n v="3"/>
    <n v="2.3934233396720133E-4"/>
    <n v="1.5080487963414635"/>
    <n v="82.440000866666665"/>
    <n v="0.36093991865279457"/>
    <x v="168"/>
  </r>
  <r>
    <n v="1122213"/>
    <x v="2"/>
    <n v="144726"/>
    <x v="2"/>
    <x v="3"/>
    <x v="1"/>
    <x v="17"/>
    <n v="32781"/>
    <n v="7"/>
    <n v="11.200000169999999"/>
    <n v="2"/>
    <n v="2"/>
    <n v="2.1353833013025838E-4"/>
    <n v="1.6000000242857142"/>
    <n v="5.6000000849999996"/>
    <n v="0.34166133339434424"/>
    <x v="24"/>
  </r>
  <r>
    <n v="1122216"/>
    <x v="2"/>
    <n v="144726"/>
    <x v="2"/>
    <x v="3"/>
    <x v="1"/>
    <x v="17"/>
    <n v="76785"/>
    <n v="19"/>
    <n v="25.459999979999999"/>
    <n v="3"/>
    <n v="0"/>
    <n v="2.4744416227127697E-4"/>
    <n v="1.3399999989473683"/>
    <n v="0"/>
    <n v="0.33157517718304352"/>
    <x v="1"/>
  </r>
  <r>
    <n v="1122217"/>
    <x v="2"/>
    <n v="144726"/>
    <x v="2"/>
    <x v="3"/>
    <x v="1"/>
    <x v="17"/>
    <n v="719083"/>
    <n v="206"/>
    <n v="299.52999829999999"/>
    <n v="12"/>
    <n v="5"/>
    <n v="2.8647597008968367E-4"/>
    <n v="1.4540291179611651"/>
    <n v="59.905999659999999"/>
    <n v="0.41654440210657179"/>
    <x v="169"/>
  </r>
  <r>
    <n v="1122223"/>
    <x v="2"/>
    <n v="144727"/>
    <x v="2"/>
    <x v="3"/>
    <x v="1"/>
    <x v="2"/>
    <n v="368480"/>
    <n v="107"/>
    <n v="140.42000110000001"/>
    <n v="5"/>
    <n v="4"/>
    <n v="2.9038211029092488E-4"/>
    <n v="1.3123364588785047"/>
    <n v="35.105000275000002"/>
    <n v="0.38107903034085977"/>
    <x v="170"/>
  </r>
  <r>
    <n v="1122224"/>
    <x v="2"/>
    <n v="144727"/>
    <x v="2"/>
    <x v="3"/>
    <x v="1"/>
    <x v="2"/>
    <n v="260945"/>
    <n v="73"/>
    <n v="100.8800011"/>
    <n v="2"/>
    <n v="2"/>
    <n v="2.7975243825327175E-4"/>
    <n v="1.3819178232876712"/>
    <n v="50.440000550000001"/>
    <n v="0.38659488053037999"/>
    <x v="171"/>
  </r>
  <r>
    <n v="1122225"/>
    <x v="2"/>
    <n v="144728"/>
    <x v="2"/>
    <x v="3"/>
    <x v="1"/>
    <x v="10"/>
    <n v="40998"/>
    <n v="10"/>
    <n v="13.350000380000001"/>
    <n v="1"/>
    <n v="0"/>
    <n v="2.4391433728474559E-4"/>
    <n v="1.335000038"/>
    <n v="0"/>
    <n v="0.32562564954388024"/>
    <x v="1"/>
  </r>
  <r>
    <n v="1122227"/>
    <x v="2"/>
    <n v="144728"/>
    <x v="2"/>
    <x v="3"/>
    <x v="1"/>
    <x v="10"/>
    <n v="183293"/>
    <n v="53"/>
    <n v="73.749999639999999"/>
    <n v="2"/>
    <n v="1"/>
    <n v="2.8915452308598801E-4"/>
    <n v="1.3915094271698112"/>
    <n v="73.749999639999999"/>
    <n v="0.40236124478294316"/>
    <x v="133"/>
  </r>
  <r>
    <n v="1122232"/>
    <x v="2"/>
    <n v="144729"/>
    <x v="2"/>
    <x v="3"/>
    <x v="1"/>
    <x v="22"/>
    <n v="221561"/>
    <n v="55"/>
    <n v="76.759999160000007"/>
    <n v="1"/>
    <n v="0"/>
    <n v="2.4823863405563256E-4"/>
    <n v="1.3956363483636365"/>
    <n v="0"/>
    <n v="0.34645086075618003"/>
    <x v="1"/>
  </r>
  <r>
    <n v="1122233"/>
    <x v="2"/>
    <n v="144729"/>
    <x v="2"/>
    <x v="3"/>
    <x v="1"/>
    <x v="22"/>
    <n v="436943"/>
    <n v="109"/>
    <n v="145.81999740000001"/>
    <n v="1"/>
    <n v="1"/>
    <n v="2.4946045594047734E-4"/>
    <n v="1.3377981412844038"/>
    <n v="145.81999740000001"/>
    <n v="0.33372773428113051"/>
    <x v="172"/>
  </r>
  <r>
    <n v="1122240"/>
    <x v="2"/>
    <n v="144730"/>
    <x v="2"/>
    <x v="3"/>
    <x v="1"/>
    <x v="20"/>
    <n v="284488"/>
    <n v="90"/>
    <n v="125.2700011"/>
    <n v="1"/>
    <n v="1"/>
    <n v="3.163578077106943E-4"/>
    <n v="1.3918889011111111"/>
    <n v="125.2700011"/>
    <n v="0.44033492133235852"/>
    <x v="173"/>
  </r>
  <r>
    <n v="1122244"/>
    <x v="2"/>
    <n v="144731"/>
    <x v="2"/>
    <x v="3"/>
    <x v="1"/>
    <x v="9"/>
    <n v="85083"/>
    <n v="32"/>
    <n v="38.629999759999997"/>
    <n v="1"/>
    <n v="1"/>
    <n v="3.7610333439112398E-4"/>
    <n v="1.2071874924999999"/>
    <n v="38.629999759999997"/>
    <n v="0.45402724116450993"/>
    <x v="174"/>
  </r>
  <r>
    <n v="1122246"/>
    <x v="2"/>
    <n v="144731"/>
    <x v="2"/>
    <x v="3"/>
    <x v="1"/>
    <x v="9"/>
    <n v="14167"/>
    <n v="5"/>
    <n v="7.1399999860000003"/>
    <n v="1"/>
    <n v="0"/>
    <n v="3.5293287216771368E-4"/>
    <n v="1.4279999972000001"/>
    <n v="0"/>
    <n v="0.50398814046728313"/>
    <x v="1"/>
  </r>
  <r>
    <n v="1122249"/>
    <x v="2"/>
    <n v="144732"/>
    <x v="2"/>
    <x v="3"/>
    <x v="1"/>
    <x v="15"/>
    <n v="300637"/>
    <n v="84"/>
    <n v="116.98999809999999"/>
    <n v="2"/>
    <n v="0"/>
    <n v="2.7940672638431067E-4"/>
    <n v="1.3927380726190475"/>
    <n v="0"/>
    <n v="0.38914038558128239"/>
    <x v="1"/>
  </r>
  <r>
    <n v="1122253"/>
    <x v="2"/>
    <n v="144732"/>
    <x v="2"/>
    <x v="3"/>
    <x v="1"/>
    <x v="15"/>
    <n v="449921"/>
    <n v="129"/>
    <n v="175.9700005"/>
    <n v="5"/>
    <n v="1"/>
    <n v="2.8671700142913976E-4"/>
    <n v="1.3641085310077519"/>
    <n v="175.9700005"/>
    <n v="0.3911131076344514"/>
    <x v="175"/>
  </r>
  <r>
    <n v="1122254"/>
    <x v="2"/>
    <n v="144732"/>
    <x v="2"/>
    <x v="3"/>
    <x v="1"/>
    <x v="15"/>
    <n v="282899"/>
    <n v="71"/>
    <n v="105.6600007"/>
    <n v="1"/>
    <n v="0"/>
    <n v="2.5097296208187372E-4"/>
    <n v="1.488169023943662"/>
    <n v="0"/>
    <n v="0.37349018801763173"/>
    <x v="1"/>
  </r>
  <r>
    <n v="1122257"/>
    <x v="2"/>
    <n v="144733"/>
    <x v="2"/>
    <x v="3"/>
    <x v="1"/>
    <x v="18"/>
    <n v="669671"/>
    <n v="186"/>
    <n v="259.17999880000002"/>
    <n v="4"/>
    <n v="1"/>
    <n v="2.7774832716363708E-4"/>
    <n v="1.3934408537634411"/>
    <n v="259.17999880000002"/>
    <n v="0.38702586613426598"/>
    <x v="176"/>
  </r>
  <r>
    <n v="1122258"/>
    <x v="2"/>
    <n v="144733"/>
    <x v="2"/>
    <x v="3"/>
    <x v="1"/>
    <x v="18"/>
    <n v="108655"/>
    <n v="28"/>
    <n v="46.920001859999999"/>
    <n v="1"/>
    <n v="0"/>
    <n v="2.5769637844553865E-4"/>
    <n v="1.675714352142857"/>
    <n v="0"/>
    <n v="0.43182551985642631"/>
    <x v="1"/>
  </r>
  <r>
    <n v="1122260"/>
    <x v="2"/>
    <n v="144733"/>
    <x v="2"/>
    <x v="3"/>
    <x v="1"/>
    <x v="18"/>
    <n v="536248"/>
    <n v="146"/>
    <n v="187.7399978"/>
    <n v="3"/>
    <n v="0"/>
    <n v="2.7226208769076996E-4"/>
    <n v="1.2858903958904109"/>
    <n v="0"/>
    <n v="0.35009920372663395"/>
    <x v="1"/>
  </r>
  <r>
    <n v="1122262"/>
    <x v="2"/>
    <n v="144734"/>
    <x v="2"/>
    <x v="3"/>
    <x v="1"/>
    <x v="5"/>
    <n v="1055017"/>
    <n v="265"/>
    <n v="380.65999520000003"/>
    <n v="16"/>
    <n v="2"/>
    <n v="2.5118078666030975E-4"/>
    <n v="1.4364528120754718"/>
    <n v="190.32999760000001"/>
    <n v="0.36080934733753112"/>
    <x v="177"/>
  </r>
  <r>
    <n v="1122265"/>
    <x v="2"/>
    <n v="144734"/>
    <x v="2"/>
    <x v="3"/>
    <x v="1"/>
    <x v="5"/>
    <n v="1428421"/>
    <n v="367"/>
    <n v="541.70000230000005"/>
    <n v="10"/>
    <n v="0"/>
    <n v="2.5692705441883028E-4"/>
    <n v="1.4760218046321527"/>
    <n v="0"/>
    <n v="0.37922993452210524"/>
    <x v="1"/>
  </r>
  <r>
    <n v="1122266"/>
    <x v="2"/>
    <n v="144734"/>
    <x v="2"/>
    <x v="3"/>
    <x v="1"/>
    <x v="5"/>
    <n v="1088027"/>
    <n v="272"/>
    <n v="409.56000260000002"/>
    <n v="9"/>
    <n v="4"/>
    <n v="2.4999379610983919E-4"/>
    <n v="1.5057353036764707"/>
    <n v="102.39000065"/>
    <n v="0.3764244845026824"/>
    <x v="67"/>
  </r>
  <r>
    <n v="1122267"/>
    <x v="2"/>
    <n v="144735"/>
    <x v="2"/>
    <x v="3"/>
    <x v="1"/>
    <x v="3"/>
    <n v="288517"/>
    <n v="78"/>
    <n v="102.3900002"/>
    <n v="3"/>
    <n v="0"/>
    <n v="2.7034802108714565E-4"/>
    <n v="1.3126923102564103"/>
    <n v="0"/>
    <n v="0.35488376837413399"/>
    <x v="1"/>
  </r>
  <r>
    <n v="1122268"/>
    <x v="2"/>
    <n v="144735"/>
    <x v="2"/>
    <x v="3"/>
    <x v="1"/>
    <x v="3"/>
    <n v="202231"/>
    <n v="53"/>
    <n v="67.130001070000006"/>
    <n v="3"/>
    <n v="1"/>
    <n v="2.6207653623826221E-4"/>
    <n v="1.266603793773585"/>
    <n v="67.130001070000006"/>
    <n v="0.33194713505842327"/>
    <x v="133"/>
  </r>
  <r>
    <n v="1122270"/>
    <x v="2"/>
    <n v="144735"/>
    <x v="2"/>
    <x v="3"/>
    <x v="1"/>
    <x v="3"/>
    <n v="73222"/>
    <n v="16"/>
    <n v="22.860000249999999"/>
    <n v="1"/>
    <n v="0"/>
    <n v="2.1851356149791046E-4"/>
    <n v="1.4287500156249999"/>
    <n v="0"/>
    <n v="0.31220125440441393"/>
    <x v="1"/>
  </r>
  <r>
    <n v="1122271"/>
    <x v="2"/>
    <n v="144735"/>
    <x v="2"/>
    <x v="3"/>
    <x v="1"/>
    <x v="3"/>
    <n v="348542"/>
    <n v="96"/>
    <n v="134.88999899999999"/>
    <n v="2"/>
    <n v="0"/>
    <n v="2.7543308984283099E-4"/>
    <n v="1.40510415625"/>
    <n v="0"/>
    <n v="0.38701217930694148"/>
    <x v="1"/>
  </r>
  <r>
    <n v="1122273"/>
    <x v="2"/>
    <n v="144736"/>
    <x v="2"/>
    <x v="3"/>
    <x v="1"/>
    <x v="4"/>
    <n v="1097966"/>
    <n v="266"/>
    <n v="369.069997"/>
    <n v="16"/>
    <n v="8"/>
    <n v="2.422661539610516E-4"/>
    <n v="1.3874811917293233"/>
    <n v="46.133749625"/>
    <n v="0.33613973201355962"/>
    <x v="178"/>
  </r>
  <r>
    <n v="1122274"/>
    <x v="2"/>
    <n v="144736"/>
    <x v="2"/>
    <x v="3"/>
    <x v="1"/>
    <x v="4"/>
    <n v="526923"/>
    <n v="138"/>
    <n v="198.0899972"/>
    <n v="2"/>
    <n v="1"/>
    <n v="2.6189784845224062E-4"/>
    <n v="1.4354347623188406"/>
    <n v="198.0899972"/>
    <n v="0.37593727584485775"/>
    <x v="179"/>
  </r>
  <r>
    <n v="1122276"/>
    <x v="2"/>
    <n v="144736"/>
    <x v="2"/>
    <x v="3"/>
    <x v="1"/>
    <x v="4"/>
    <n v="264386"/>
    <n v="66"/>
    <n v="91.000000540000002"/>
    <n v="4"/>
    <n v="1"/>
    <n v="2.4963500336629022E-4"/>
    <n v="1.378787886969697"/>
    <n v="91.000000540000002"/>
    <n v="0.34419371880508048"/>
    <x v="180"/>
  </r>
  <r>
    <n v="1122277"/>
    <x v="2"/>
    <n v="144736"/>
    <x v="2"/>
    <x v="3"/>
    <x v="1"/>
    <x v="4"/>
    <n v="854940"/>
    <n v="227"/>
    <n v="297.91000070000001"/>
    <n v="8"/>
    <n v="3"/>
    <n v="2.6551570870470443E-4"/>
    <n v="1.3123788577092512"/>
    <n v="99.303333566666666"/>
    <n v="0.34845720249374224"/>
    <x v="181"/>
  </r>
  <r>
    <n v="1122279"/>
    <x v="2"/>
    <n v="144737"/>
    <x v="2"/>
    <x v="3"/>
    <x v="1"/>
    <x v="8"/>
    <n v="113567"/>
    <n v="34"/>
    <n v="50.29000044"/>
    <n v="3"/>
    <n v="0"/>
    <n v="2.9938274322646545E-4"/>
    <n v="1.47911766"/>
    <n v="0"/>
    <n v="0.44282230260551042"/>
    <x v="1"/>
  </r>
  <r>
    <n v="1122282"/>
    <x v="2"/>
    <n v="144737"/>
    <x v="2"/>
    <x v="3"/>
    <x v="1"/>
    <x v="8"/>
    <n v="22859"/>
    <n v="6"/>
    <n v="9.4199998380000007"/>
    <n v="1"/>
    <n v="0"/>
    <n v="2.6247867360776935E-4"/>
    <n v="1.569999973"/>
    <n v="0"/>
    <n v="0.41209151047727371"/>
    <x v="1"/>
  </r>
  <r>
    <n v="1122288"/>
    <x v="2"/>
    <n v="144738"/>
    <x v="2"/>
    <x v="3"/>
    <x v="1"/>
    <x v="6"/>
    <n v="51754"/>
    <n v="13"/>
    <n v="20.519999980000001"/>
    <n v="1"/>
    <n v="0"/>
    <n v="2.5118831394674806E-4"/>
    <n v="1.578461536923077"/>
    <n v="0"/>
    <n v="0.39649109208950034"/>
    <x v="1"/>
  </r>
  <r>
    <n v="1122290"/>
    <x v="2"/>
    <n v="144738"/>
    <x v="2"/>
    <x v="3"/>
    <x v="1"/>
    <x v="6"/>
    <n v="104347"/>
    <n v="28"/>
    <n v="38.139999930000002"/>
    <n v="4"/>
    <n v="3"/>
    <n v="2.6833545765570643E-4"/>
    <n v="1.3621428546428571"/>
    <n v="12.713333310000001"/>
    <n v="0.3655112262930415"/>
    <x v="182"/>
  </r>
  <r>
    <n v="1122303"/>
    <x v="2"/>
    <n v="144741"/>
    <x v="2"/>
    <x v="3"/>
    <x v="1"/>
    <x v="13"/>
    <n v="391998"/>
    <n v="97"/>
    <n v="142.05000250000001"/>
    <n v="3"/>
    <n v="1"/>
    <n v="2.4745024209307191E-4"/>
    <n v="1.4644330154639176"/>
    <n v="142.05000250000001"/>
    <n v="0.36237430420563371"/>
    <x v="163"/>
  </r>
  <r>
    <n v="1122304"/>
    <x v="2"/>
    <n v="144741"/>
    <x v="2"/>
    <x v="3"/>
    <x v="1"/>
    <x v="13"/>
    <n v="1111156"/>
    <n v="282"/>
    <n v="402.30000260000003"/>
    <n v="5"/>
    <n v="0"/>
    <n v="2.5378974689422548E-4"/>
    <n v="1.4265957539007093"/>
    <n v="0"/>
    <n v="0.36205537530283782"/>
    <x v="1"/>
  </r>
  <r>
    <n v="1122308"/>
    <x v="2"/>
    <n v="144741"/>
    <x v="2"/>
    <x v="3"/>
    <x v="1"/>
    <x v="13"/>
    <n v="427772"/>
    <n v="117"/>
    <n v="159.29999900000001"/>
    <n v="3"/>
    <n v="1"/>
    <n v="2.7351018767006723E-4"/>
    <n v="1.3615384529914532"/>
    <n v="159.29999900000001"/>
    <n v="0.37239463779770532"/>
    <x v="183"/>
  </r>
  <r>
    <n v="1122310"/>
    <x v="2"/>
    <n v="144742"/>
    <x v="2"/>
    <x v="3"/>
    <x v="1"/>
    <x v="21"/>
    <n v="536457"/>
    <n v="136"/>
    <n v="193.65999909999999"/>
    <n v="2"/>
    <n v="1"/>
    <n v="2.5351519320281031E-4"/>
    <n v="1.4239705816176471"/>
    <n v="193.65999909999999"/>
    <n v="0.36099817711391596"/>
    <x v="184"/>
  </r>
  <r>
    <n v="1122311"/>
    <x v="2"/>
    <n v="144742"/>
    <x v="2"/>
    <x v="3"/>
    <x v="1"/>
    <x v="21"/>
    <n v="179894"/>
    <n v="43"/>
    <n v="66.839998719999997"/>
    <n v="2"/>
    <n v="0"/>
    <n v="2.3902965079435667E-4"/>
    <n v="1.5544185748837209"/>
    <n v="0"/>
    <n v="0.37155212914271735"/>
    <x v="1"/>
  </r>
  <r>
    <n v="1122312"/>
    <x v="2"/>
    <n v="144742"/>
    <x v="2"/>
    <x v="3"/>
    <x v="1"/>
    <x v="21"/>
    <n v="479882"/>
    <n v="131"/>
    <n v="178.6700007"/>
    <n v="6"/>
    <n v="0"/>
    <n v="2.7298377517806461E-4"/>
    <n v="1.3638931351145038"/>
    <n v="0"/>
    <n v="0.37232069696300341"/>
    <x v="1"/>
  </r>
  <r>
    <n v="1122313"/>
    <x v="2"/>
    <n v="144742"/>
    <x v="2"/>
    <x v="3"/>
    <x v="1"/>
    <x v="21"/>
    <n v="358261"/>
    <n v="91"/>
    <n v="130.36000110000001"/>
    <n v="1"/>
    <n v="0"/>
    <n v="2.5400476189147016E-4"/>
    <n v="1.4325274846153846"/>
    <n v="0"/>
    <n v="0.36386880263271748"/>
    <x v="1"/>
  </r>
  <r>
    <n v="1122316"/>
    <x v="2"/>
    <n v="144743"/>
    <x v="2"/>
    <x v="3"/>
    <x v="1"/>
    <x v="14"/>
    <n v="346688"/>
    <n v="88"/>
    <n v="114.8599998"/>
    <n v="2"/>
    <n v="0"/>
    <n v="2.5383053350563043E-4"/>
    <n v="1.3052272704545453"/>
    <n v="0"/>
    <n v="0.33130653440557506"/>
    <x v="1"/>
  </r>
  <r>
    <n v="1314296"/>
    <x v="2"/>
    <n v="179863"/>
    <x v="2"/>
    <x v="0"/>
    <x v="0"/>
    <x v="25"/>
    <n v="33445"/>
    <n v="2"/>
    <n v="3.199999928"/>
    <n v="1"/>
    <n v="0"/>
    <n v="5.9799671101808939E-5"/>
    <n v="1.599999964"/>
    <n v="0"/>
    <n v="9.5679471610106134E-2"/>
    <x v="1"/>
  </r>
  <r>
    <n v="1314297"/>
    <x v="2"/>
    <n v="179864"/>
    <x v="2"/>
    <x v="0"/>
    <x v="0"/>
    <x v="26"/>
    <n v="72228"/>
    <n v="5"/>
    <n v="7.5299998520000004"/>
    <n v="4"/>
    <n v="4"/>
    <n v="6.9225231212272244E-5"/>
    <n v="1.5059999704"/>
    <n v="1.8824999630000001"/>
    <n v="0.10425319615661517"/>
    <x v="185"/>
  </r>
  <r>
    <n v="1314298"/>
    <x v="2"/>
    <n v="179865"/>
    <x v="2"/>
    <x v="0"/>
    <x v="0"/>
    <x v="27"/>
    <n v="49699"/>
    <n v="2"/>
    <n v="2.6900000570000002"/>
    <n v="2"/>
    <n v="1"/>
    <n v="4.0242258395541155E-5"/>
    <n v="1.3450000285000001"/>
    <n v="2.6900000570000002"/>
    <n v="5.4125838688907225E-2"/>
    <x v="4"/>
  </r>
  <r>
    <n v="1314299"/>
    <x v="2"/>
    <n v="179866"/>
    <x v="2"/>
    <x v="0"/>
    <x v="0"/>
    <x v="28"/>
    <n v="189761"/>
    <n v="18"/>
    <n v="27.329999690000001"/>
    <n v="4"/>
    <n v="1"/>
    <n v="9.4856161171157408E-5"/>
    <n v="1.5183333161111112"/>
    <n v="27.329999690000001"/>
    <n v="0.14402326974457344"/>
    <x v="38"/>
  </r>
  <r>
    <n v="1314301"/>
    <x v="2"/>
    <n v="179868"/>
    <x v="2"/>
    <x v="0"/>
    <x v="0"/>
    <x v="29"/>
    <n v="312524"/>
    <n v="37"/>
    <n v="53.789999719999997"/>
    <n v="2"/>
    <n v="0"/>
    <n v="1.1839090757829799E-4"/>
    <n v="1.4537837762162162"/>
    <n v="0"/>
    <n v="0.17211478068884309"/>
    <x v="1"/>
  </r>
  <r>
    <n v="1314303"/>
    <x v="2"/>
    <n v="179870"/>
    <x v="2"/>
    <x v="0"/>
    <x v="0"/>
    <x v="30"/>
    <n v="496760"/>
    <n v="42"/>
    <n v="61.009999039999997"/>
    <n v="10"/>
    <n v="3"/>
    <n v="8.4547870198888793E-5"/>
    <n v="1.4526190247619046"/>
    <n v="20.336666346666664"/>
    <n v="0.12281584475400595"/>
    <x v="5"/>
  </r>
  <r>
    <n v="1314306"/>
    <x v="2"/>
    <n v="179873"/>
    <x v="2"/>
    <x v="0"/>
    <x v="0"/>
    <x v="31"/>
    <n v="310988"/>
    <n v="34"/>
    <n v="46.669999359999998"/>
    <n v="11"/>
    <n v="3"/>
    <n v="1.0932897732388388E-4"/>
    <n v="1.3726470399999999"/>
    <n v="15.556666453333333"/>
    <n v="0.15007009710985633"/>
    <x v="186"/>
  </r>
  <r>
    <n v="1314307"/>
    <x v="2"/>
    <n v="179874"/>
    <x v="2"/>
    <x v="0"/>
    <x v="0"/>
    <x v="32"/>
    <n v="98606"/>
    <n v="9"/>
    <n v="12.10999984"/>
    <n v="1"/>
    <n v="0"/>
    <n v="9.1272336368983627E-5"/>
    <n v="1.3455555377777779"/>
    <n v="0"/>
    <n v="0.12281199764720201"/>
    <x v="1"/>
  </r>
  <r>
    <n v="1314308"/>
    <x v="2"/>
    <n v="179875"/>
    <x v="2"/>
    <x v="0"/>
    <x v="0"/>
    <x v="33"/>
    <n v="51104"/>
    <n v="2"/>
    <n v="3.199999928"/>
    <n v="3"/>
    <n v="1"/>
    <n v="3.9135879774577331E-5"/>
    <n v="1.599999964"/>
    <n v="3.199999928"/>
    <n v="6.2617406230432063E-2"/>
    <x v="4"/>
  </r>
  <r>
    <n v="1314309"/>
    <x v="2"/>
    <n v="179876"/>
    <x v="2"/>
    <x v="0"/>
    <x v="0"/>
    <x v="34"/>
    <n v="276762"/>
    <n v="22"/>
    <n v="32.090000150000002"/>
    <n v="5"/>
    <n v="1"/>
    <n v="7.9490681524197685E-5"/>
    <n v="1.4586363704545455"/>
    <n v="32.090000150000002"/>
    <n v="0.11594799918341391"/>
    <x v="40"/>
  </r>
  <r>
    <n v="1314312"/>
    <x v="2"/>
    <n v="179879"/>
    <x v="2"/>
    <x v="1"/>
    <x v="0"/>
    <x v="26"/>
    <n v="33534"/>
    <n v="2"/>
    <n v="2.960000038"/>
    <n v="1"/>
    <n v="1"/>
    <n v="5.9640961412297963E-5"/>
    <n v="1.480000019"/>
    <n v="2.960000038"/>
    <n v="8.8268624023379247E-2"/>
    <x v="4"/>
  </r>
  <r>
    <n v="1314313"/>
    <x v="2"/>
    <n v="179880"/>
    <x v="2"/>
    <x v="1"/>
    <x v="0"/>
    <x v="27"/>
    <n v="128859"/>
    <n v="16"/>
    <n v="23.699999569999999"/>
    <n v="1"/>
    <n v="0"/>
    <n v="1.2416672486981894E-4"/>
    <n v="1.481249973125"/>
    <n v="0"/>
    <n v="0.18392195787643856"/>
    <x v="1"/>
  </r>
  <r>
    <n v="1314314"/>
    <x v="2"/>
    <n v="179881"/>
    <x v="2"/>
    <x v="1"/>
    <x v="0"/>
    <x v="28"/>
    <n v="92080"/>
    <n v="12"/>
    <n v="16.940000179999998"/>
    <n v="3"/>
    <n v="2"/>
    <n v="1.3032145960034753E-4"/>
    <n v="1.4116666816666665"/>
    <n v="8.4700000899999992"/>
    <n v="0.18397046242397913"/>
    <x v="21"/>
  </r>
  <r>
    <n v="1314316"/>
    <x v="2"/>
    <n v="179883"/>
    <x v="2"/>
    <x v="1"/>
    <x v="0"/>
    <x v="29"/>
    <n v="211882"/>
    <n v="33"/>
    <n v="46.649999260000001"/>
    <n v="3"/>
    <n v="1"/>
    <n v="1.5574706676357595E-4"/>
    <n v="1.4136363412121213"/>
    <n v="46.649999260000001"/>
    <n v="0.22016971361418147"/>
    <x v="57"/>
  </r>
  <r>
    <n v="1314318"/>
    <x v="2"/>
    <n v="179885"/>
    <x v="2"/>
    <x v="1"/>
    <x v="0"/>
    <x v="30"/>
    <n v="112776"/>
    <n v="9"/>
    <n v="12.679999949999999"/>
    <n v="1"/>
    <n v="0"/>
    <n v="7.9804213662481381E-5"/>
    <n v="1.4088888833333333"/>
    <n v="0"/>
    <n v="0.11243526947222814"/>
    <x v="1"/>
  </r>
  <r>
    <n v="1314319"/>
    <x v="2"/>
    <n v="179886"/>
    <x v="2"/>
    <x v="1"/>
    <x v="0"/>
    <x v="35"/>
    <n v="145324"/>
    <n v="14"/>
    <n v="19.820000050000001"/>
    <n v="2"/>
    <n v="1"/>
    <n v="9.633646197462222E-5"/>
    <n v="1.4157142892857144"/>
    <n v="19.820000050000001"/>
    <n v="0.13638490579670254"/>
    <x v="5"/>
  </r>
  <r>
    <n v="1314320"/>
    <x v="2"/>
    <n v="179887"/>
    <x v="2"/>
    <x v="1"/>
    <x v="0"/>
    <x v="36"/>
    <n v="106492"/>
    <n v="14"/>
    <n v="21.260000229999999"/>
    <n v="2"/>
    <n v="0"/>
    <n v="1.314652743868084E-4"/>
    <n v="1.5185714449999999"/>
    <n v="0"/>
    <n v="0.19963941169289709"/>
    <x v="1"/>
  </r>
  <r>
    <n v="1314321"/>
    <x v="2"/>
    <n v="179888"/>
    <x v="2"/>
    <x v="1"/>
    <x v="0"/>
    <x v="31"/>
    <n v="233845"/>
    <n v="30"/>
    <n v="40.730000619999998"/>
    <n v="3"/>
    <n v="0"/>
    <n v="1.2829010669460541E-4"/>
    <n v="1.3576666873333332"/>
    <n v="0"/>
    <n v="0.1741752041737048"/>
    <x v="1"/>
  </r>
  <r>
    <n v="1314323"/>
    <x v="2"/>
    <n v="179890"/>
    <x v="2"/>
    <x v="1"/>
    <x v="0"/>
    <x v="33"/>
    <n v="155426"/>
    <n v="17"/>
    <n v="25.010000229999999"/>
    <n v="3"/>
    <n v="0"/>
    <n v="1.0937680954280493E-4"/>
    <n v="1.4711764841176471"/>
    <n v="0"/>
    <n v="0.16091259010718928"/>
    <x v="1"/>
  </r>
  <r>
    <n v="1314324"/>
    <x v="2"/>
    <n v="179891"/>
    <x v="2"/>
    <x v="1"/>
    <x v="0"/>
    <x v="34"/>
    <n v="97540"/>
    <n v="8"/>
    <n v="11.519999500000001"/>
    <n v="2"/>
    <n v="1"/>
    <n v="8.2017633791265127E-5"/>
    <n v="1.4399999375000001"/>
    <n v="11.519999500000001"/>
    <n v="0.11810538753331967"/>
    <x v="18"/>
  </r>
  <r>
    <n v="1314325"/>
    <x v="2"/>
    <n v="179892"/>
    <x v="2"/>
    <x v="1"/>
    <x v="0"/>
    <x v="37"/>
    <n v="61441"/>
    <n v="5"/>
    <n v="7.7000000479999997"/>
    <n v="1"/>
    <n v="0"/>
    <n v="8.1378883807229705E-5"/>
    <n v="1.5400000095999999"/>
    <n v="0"/>
    <n v="0.125323481844371"/>
    <x v="1"/>
  </r>
  <r>
    <n v="1314326"/>
    <x v="2"/>
    <n v="179893"/>
    <x v="2"/>
    <x v="2"/>
    <x v="0"/>
    <x v="25"/>
    <n v="76703"/>
    <n v="9"/>
    <n v="12.149999620000001"/>
    <n v="3"/>
    <n v="1"/>
    <n v="1.1733569743034823E-4"/>
    <n v="1.3499999577777779"/>
    <n v="12.149999620000001"/>
    <n v="0.15840318657679622"/>
    <x v="11"/>
  </r>
  <r>
    <n v="1314327"/>
    <x v="2"/>
    <n v="179894"/>
    <x v="2"/>
    <x v="2"/>
    <x v="0"/>
    <x v="26"/>
    <n v="68619"/>
    <n v="10"/>
    <n v="14.960000340000001"/>
    <n v="1"/>
    <n v="0"/>
    <n v="1.4573223159766247E-4"/>
    <n v="1.4960000340000001"/>
    <n v="0"/>
    <n v="0.21801542342499894"/>
    <x v="1"/>
  </r>
  <r>
    <n v="1314330"/>
    <x v="2"/>
    <n v="179897"/>
    <x v="2"/>
    <x v="2"/>
    <x v="0"/>
    <x v="38"/>
    <n v="17559"/>
    <n v="1"/>
    <n v="1.4900000099999999"/>
    <n v="1"/>
    <n v="1"/>
    <n v="5.6950851415228659E-5"/>
    <n v="1.4900000099999999"/>
    <n v="1.4900000099999999"/>
    <n v="8.4856769178199204E-2"/>
    <x v="0"/>
  </r>
  <r>
    <n v="1314331"/>
    <x v="2"/>
    <n v="179898"/>
    <x v="2"/>
    <x v="2"/>
    <x v="0"/>
    <x v="29"/>
    <n v="137879"/>
    <n v="19"/>
    <n v="28.470000030000001"/>
    <n v="2"/>
    <n v="0"/>
    <n v="1.3780198579914273E-4"/>
    <n v="1.4984210542105263"/>
    <n v="0"/>
    <n v="0.20648539683345543"/>
    <x v="1"/>
  </r>
  <r>
    <n v="1314332"/>
    <x v="2"/>
    <n v="179899"/>
    <x v="2"/>
    <x v="2"/>
    <x v="0"/>
    <x v="39"/>
    <n v="67710"/>
    <n v="10"/>
    <n v="15.14999998"/>
    <n v="1"/>
    <n v="0"/>
    <n v="1.4768867227883621E-4"/>
    <n v="1.514999998"/>
    <n v="0"/>
    <n v="0.2237483382070595"/>
    <x v="1"/>
  </r>
  <r>
    <n v="1314333"/>
    <x v="2"/>
    <n v="179900"/>
    <x v="2"/>
    <x v="2"/>
    <x v="0"/>
    <x v="30"/>
    <n v="348180"/>
    <n v="41"/>
    <n v="60.229999069999998"/>
    <n v="3"/>
    <n v="1"/>
    <n v="1.1775518410017807E-4"/>
    <n v="1.4690243675609755"/>
    <n v="60.229999069999998"/>
    <n v="0.17298523484979034"/>
    <x v="88"/>
  </r>
  <r>
    <n v="1314334"/>
    <x v="2"/>
    <n v="179901"/>
    <x v="2"/>
    <x v="2"/>
    <x v="0"/>
    <x v="35"/>
    <n v="146246"/>
    <n v="18"/>
    <n v="28.719999550000001"/>
    <n v="3"/>
    <n v="1"/>
    <n v="1.2308028937543591E-4"/>
    <n v="1.5955555305555555"/>
    <n v="28.719999550000001"/>
    <n v="0.19638143641535494"/>
    <x v="38"/>
  </r>
  <r>
    <n v="1314336"/>
    <x v="2"/>
    <n v="179903"/>
    <x v="2"/>
    <x v="2"/>
    <x v="0"/>
    <x v="31"/>
    <n v="187236"/>
    <n v="24"/>
    <n v="34.869999649999997"/>
    <n v="2"/>
    <n v="2"/>
    <n v="1.2818047811318336E-4"/>
    <n v="1.4529166520833332"/>
    <n v="17.434999824999998"/>
    <n v="0.18623555112264734"/>
    <x v="7"/>
  </r>
  <r>
    <n v="1314337"/>
    <x v="2"/>
    <n v="179904"/>
    <x v="2"/>
    <x v="2"/>
    <x v="0"/>
    <x v="32"/>
    <n v="72157"/>
    <n v="9"/>
    <n v="13.50000036"/>
    <n v="1"/>
    <n v="1"/>
    <n v="1.2472802361517248E-4"/>
    <n v="1.50000004"/>
    <n v="13.50000036"/>
    <n v="0.18709204041187966"/>
    <x v="11"/>
  </r>
  <r>
    <n v="1314338"/>
    <x v="2"/>
    <n v="179905"/>
    <x v="2"/>
    <x v="2"/>
    <x v="0"/>
    <x v="33"/>
    <n v="91180"/>
    <n v="10"/>
    <n v="13.559999940000001"/>
    <n v="1"/>
    <n v="0"/>
    <n v="1.0967317394165388E-4"/>
    <n v="1.355999994"/>
    <n v="0"/>
    <n v="0.14871682320684362"/>
    <x v="1"/>
  </r>
  <r>
    <n v="1314339"/>
    <x v="2"/>
    <n v="179906"/>
    <x v="2"/>
    <x v="2"/>
    <x v="0"/>
    <x v="34"/>
    <n v="86293"/>
    <n v="6"/>
    <n v="9.2599998709999998"/>
    <n v="1"/>
    <n v="1"/>
    <n v="6.9530552883779686E-5"/>
    <n v="1.5433333118333332"/>
    <n v="9.2599998709999998"/>
    <n v="0.10730881845572642"/>
    <x v="21"/>
  </r>
  <r>
    <n v="1314341"/>
    <x v="2"/>
    <n v="179908"/>
    <x v="2"/>
    <x v="3"/>
    <x v="0"/>
    <x v="25"/>
    <n v="101410"/>
    <n v="12"/>
    <n v="17.940000059999999"/>
    <n v="4"/>
    <n v="0"/>
    <n v="1.1833152549058279E-4"/>
    <n v="1.4950000049999999"/>
    <n v="0"/>
    <n v="0.17690563120007888"/>
    <x v="1"/>
  </r>
  <r>
    <n v="1314343"/>
    <x v="2"/>
    <n v="179910"/>
    <x v="2"/>
    <x v="3"/>
    <x v="0"/>
    <x v="27"/>
    <n v="134245"/>
    <n v="18"/>
    <n v="25.750000239999999"/>
    <n v="2"/>
    <n v="1"/>
    <n v="1.3408320607843867E-4"/>
    <n v="1.4305555688888889"/>
    <n v="25.750000239999999"/>
    <n v="0.19181347714998695"/>
    <x v="38"/>
  </r>
  <r>
    <n v="1314345"/>
    <x v="2"/>
    <n v="179912"/>
    <x v="2"/>
    <x v="3"/>
    <x v="0"/>
    <x v="38"/>
    <n v="125650"/>
    <n v="20"/>
    <n v="30.080000760000001"/>
    <n v="4"/>
    <n v="0"/>
    <n v="1.5917230401910068E-4"/>
    <n v="1.504000038"/>
    <n v="0"/>
    <n v="0.23939515129327496"/>
    <x v="1"/>
  </r>
  <r>
    <n v="1314346"/>
    <x v="2"/>
    <n v="179913"/>
    <x v="2"/>
    <x v="3"/>
    <x v="0"/>
    <x v="29"/>
    <n v="50406"/>
    <n v="5"/>
    <n v="7.26000011"/>
    <n v="1"/>
    <n v="1"/>
    <n v="9.9194540332500096E-5"/>
    <n v="1.452000022"/>
    <n v="7.26000011"/>
    <n v="0.14403047474507005"/>
    <x v="9"/>
  </r>
  <r>
    <n v="1314348"/>
    <x v="2"/>
    <n v="179915"/>
    <x v="2"/>
    <x v="3"/>
    <x v="0"/>
    <x v="30"/>
    <n v="121769"/>
    <n v="13"/>
    <n v="18.419999959999998"/>
    <n v="2"/>
    <n v="1"/>
    <n v="1.0675952007489591E-4"/>
    <n v="1.4169230738461538"/>
    <n v="18.419999959999998"/>
    <n v="0.15127002734686168"/>
    <x v="50"/>
  </r>
  <r>
    <n v="1314349"/>
    <x v="2"/>
    <n v="179916"/>
    <x v="2"/>
    <x v="3"/>
    <x v="0"/>
    <x v="35"/>
    <n v="267106"/>
    <n v="34"/>
    <n v="50.5"/>
    <n v="4"/>
    <n v="1"/>
    <n v="1.2729028924846316E-4"/>
    <n v="1.4852941176470589"/>
    <n v="50.5"/>
    <n v="0.18906351785433498"/>
    <x v="42"/>
  </r>
  <r>
    <n v="1314350"/>
    <x v="2"/>
    <n v="179917"/>
    <x v="2"/>
    <x v="3"/>
    <x v="0"/>
    <x v="36"/>
    <n v="365539"/>
    <n v="57"/>
    <n v="82.139999149999994"/>
    <n v="5"/>
    <n v="2"/>
    <n v="1.5593411373341831E-4"/>
    <n v="1.4410526166666666"/>
    <n v="41.069999574999997"/>
    <n v="0.22470926262314006"/>
    <x v="142"/>
  </r>
  <r>
    <n v="1314351"/>
    <x v="2"/>
    <n v="179918"/>
    <x v="2"/>
    <x v="3"/>
    <x v="0"/>
    <x v="31"/>
    <n v="188758"/>
    <n v="25"/>
    <n v="36.600000379999997"/>
    <n v="2"/>
    <n v="1"/>
    <n v="1.3244471757488423E-4"/>
    <n v="1.4640000151999999"/>
    <n v="36.600000379999997"/>
    <n v="0.19389906854279021"/>
    <x v="28"/>
  </r>
  <r>
    <n v="1314353"/>
    <x v="2"/>
    <n v="179920"/>
    <x v="2"/>
    <x v="3"/>
    <x v="0"/>
    <x v="33"/>
    <n v="108426"/>
    <n v="13"/>
    <n v="19.580000160000001"/>
    <n v="1"/>
    <n v="0"/>
    <n v="1.1989744157305443E-4"/>
    <n v="1.5061538584615386"/>
    <n v="0"/>
    <n v="0.1805839942449228"/>
    <x v="1"/>
  </r>
  <r>
    <n v="1314354"/>
    <x v="2"/>
    <n v="179921"/>
    <x v="2"/>
    <x v="3"/>
    <x v="0"/>
    <x v="34"/>
    <n v="138525"/>
    <n v="9"/>
    <n v="13.65000045"/>
    <n v="3"/>
    <n v="0"/>
    <n v="6.4970221981591769E-5"/>
    <n v="1.5166667166666667"/>
    <n v="0"/>
    <n v="9.8538173253925276E-2"/>
    <x v="1"/>
  </r>
  <r>
    <n v="1314355"/>
    <x v="2"/>
    <n v="179922"/>
    <x v="2"/>
    <x v="3"/>
    <x v="0"/>
    <x v="37"/>
    <n v="150858"/>
    <n v="21"/>
    <n v="30.26000011"/>
    <n v="1"/>
    <n v="0"/>
    <n v="1.3920375452412202E-4"/>
    <n v="1.4409523861904763"/>
    <n v="0"/>
    <n v="0.20058598224820692"/>
    <x v="1"/>
  </r>
  <r>
    <n v="1314357"/>
    <x v="2"/>
    <n v="179924"/>
    <x v="2"/>
    <x v="0"/>
    <x v="1"/>
    <x v="26"/>
    <n v="524306"/>
    <n v="81"/>
    <n v="113.68000290000001"/>
    <n v="10"/>
    <n v="4"/>
    <n v="1.5448993526680983E-4"/>
    <n v="1.4034568259259259"/>
    <n v="28.420000725000001"/>
    <n v="0.21681995418705871"/>
    <x v="187"/>
  </r>
  <r>
    <n v="1314358"/>
    <x v="2"/>
    <n v="179925"/>
    <x v="2"/>
    <x v="0"/>
    <x v="1"/>
    <x v="27"/>
    <n v="104496"/>
    <n v="9"/>
    <n v="11.42999983"/>
    <n v="3"/>
    <n v="2"/>
    <n v="8.6127698667891591E-5"/>
    <n v="1.2699999811111111"/>
    <n v="5.7149999149999999"/>
    <n v="0.1093821756813658"/>
    <x v="33"/>
  </r>
  <r>
    <n v="1314359"/>
    <x v="2"/>
    <n v="179926"/>
    <x v="2"/>
    <x v="0"/>
    <x v="1"/>
    <x v="28"/>
    <n v="452519"/>
    <n v="68"/>
    <n v="99.52000237"/>
    <n v="7"/>
    <n v="2"/>
    <n v="1.5026993341716037E-4"/>
    <n v="1.4635294466176472"/>
    <n v="49.760001185"/>
    <n v="0.21992447249728742"/>
    <x v="42"/>
  </r>
  <r>
    <n v="1314360"/>
    <x v="2"/>
    <n v="179927"/>
    <x v="2"/>
    <x v="0"/>
    <x v="1"/>
    <x v="38"/>
    <n v="442919"/>
    <n v="76"/>
    <n v="110.7800021"/>
    <n v="21"/>
    <n v="2"/>
    <n v="1.7158893612601852E-4"/>
    <n v="1.4576316065789474"/>
    <n v="55.390001050000002"/>
    <n v="0.25011345663654078"/>
    <x v="16"/>
  </r>
  <r>
    <n v="1314361"/>
    <x v="2"/>
    <n v="179928"/>
    <x v="2"/>
    <x v="0"/>
    <x v="1"/>
    <x v="29"/>
    <n v="596831"/>
    <n v="86"/>
    <n v="120.8799992"/>
    <n v="11"/>
    <n v="0"/>
    <n v="1.4409439187977835E-4"/>
    <n v="1.4055813860465116"/>
    <n v="0"/>
    <n v="0.20253639505990809"/>
    <x v="1"/>
  </r>
  <r>
    <n v="1314362"/>
    <x v="2"/>
    <n v="179929"/>
    <x v="2"/>
    <x v="0"/>
    <x v="1"/>
    <x v="39"/>
    <n v="173912"/>
    <n v="26"/>
    <n v="35.540000319999997"/>
    <n v="2"/>
    <n v="1"/>
    <n v="1.4950089700538203E-4"/>
    <n v="1.3669230892307691"/>
    <n v="35.540000319999997"/>
    <n v="0.20435622797736785"/>
    <x v="86"/>
  </r>
  <r>
    <n v="1314363"/>
    <x v="2"/>
    <n v="179930"/>
    <x v="2"/>
    <x v="0"/>
    <x v="1"/>
    <x v="30"/>
    <n v="780967"/>
    <n v="86"/>
    <n v="119.64000179999999"/>
    <n v="20"/>
    <n v="4"/>
    <n v="1.1011988982889162E-4"/>
    <n v="1.3911628116279069"/>
    <n v="29.910000449999998"/>
    <n v="0.15319469555051621"/>
    <x v="76"/>
  </r>
  <r>
    <n v="1314364"/>
    <x v="2"/>
    <n v="179931"/>
    <x v="2"/>
    <x v="0"/>
    <x v="1"/>
    <x v="35"/>
    <n v="132124"/>
    <n v="8"/>
    <n v="11.18999994"/>
    <n v="4"/>
    <n v="0"/>
    <n v="6.0549181072325996E-5"/>
    <n v="1.3987499925"/>
    <n v="0"/>
    <n v="8.4693166570797118E-2"/>
    <x v="1"/>
  </r>
  <r>
    <n v="1314365"/>
    <x v="2"/>
    <n v="179932"/>
    <x v="2"/>
    <x v="0"/>
    <x v="1"/>
    <x v="36"/>
    <n v="623137"/>
    <n v="100"/>
    <n v="138.92000060000001"/>
    <n v="12"/>
    <n v="1"/>
    <n v="1.6047835387723728E-4"/>
    <n v="1.389200006"/>
    <n v="138.92000060000001"/>
    <n v="0.22293653016912815"/>
    <x v="188"/>
  </r>
  <r>
    <n v="1314366"/>
    <x v="2"/>
    <n v="179933"/>
    <x v="2"/>
    <x v="0"/>
    <x v="1"/>
    <x v="31"/>
    <n v="99020"/>
    <n v="10"/>
    <n v="14.48000044"/>
    <n v="4"/>
    <n v="1"/>
    <n v="1.0098969905069682E-4"/>
    <n v="1.448000044"/>
    <n v="14.48000044"/>
    <n v="0.14623308866895576"/>
    <x v="19"/>
  </r>
  <r>
    <n v="1314367"/>
    <x v="2"/>
    <n v="179934"/>
    <x v="2"/>
    <x v="0"/>
    <x v="1"/>
    <x v="32"/>
    <n v="665817"/>
    <n v="117"/>
    <n v="163.8000002"/>
    <n v="23"/>
    <n v="9"/>
    <n v="1.7572396018725867E-4"/>
    <n v="1.4000000017094016"/>
    <n v="18.200000022222223"/>
    <n v="0.24601354456254496"/>
    <x v="50"/>
  </r>
  <r>
    <n v="1314368"/>
    <x v="2"/>
    <n v="179935"/>
    <x v="2"/>
    <x v="0"/>
    <x v="1"/>
    <x v="33"/>
    <n v="699232"/>
    <n v="80"/>
    <n v="111.9899995"/>
    <n v="12"/>
    <n v="3"/>
    <n v="1.1441123976019404E-4"/>
    <n v="1.3998749937499999"/>
    <n v="37.329999833333332"/>
    <n v="0.16016143354423137"/>
    <x v="91"/>
  </r>
  <r>
    <n v="1314371"/>
    <x v="2"/>
    <n v="179938"/>
    <x v="2"/>
    <x v="1"/>
    <x v="1"/>
    <x v="25"/>
    <n v="72982"/>
    <n v="11"/>
    <n v="15.04999995"/>
    <n v="1"/>
    <n v="0"/>
    <n v="1.5072209585925296E-4"/>
    <n v="1.3681818136363637"/>
    <n v="0"/>
    <n v="0.20621523046778659"/>
    <x v="1"/>
  </r>
  <r>
    <n v="1314372"/>
    <x v="2"/>
    <n v="179939"/>
    <x v="2"/>
    <x v="1"/>
    <x v="1"/>
    <x v="26"/>
    <n v="975884"/>
    <n v="167"/>
    <n v="237.3199975"/>
    <n v="14"/>
    <n v="3"/>
    <n v="1.7112689622946988E-4"/>
    <n v="1.4210778293413173"/>
    <n v="79.106665833333338"/>
    <n v="0.24318463823569195"/>
    <x v="189"/>
  </r>
  <r>
    <n v="1314373"/>
    <x v="2"/>
    <n v="179940"/>
    <x v="2"/>
    <x v="1"/>
    <x v="1"/>
    <x v="27"/>
    <n v="245607"/>
    <n v="33"/>
    <n v="47.879999519999998"/>
    <n v="3"/>
    <n v="1"/>
    <n v="1.3436099133982339E-4"/>
    <n v="1.4509090763636363"/>
    <n v="47.879999519999998"/>
    <n v="0.19494558184416566"/>
    <x v="57"/>
  </r>
  <r>
    <n v="1314377"/>
    <x v="2"/>
    <n v="179944"/>
    <x v="2"/>
    <x v="1"/>
    <x v="1"/>
    <x v="39"/>
    <n v="485369"/>
    <n v="114"/>
    <n v="164.64000150000001"/>
    <n v="3"/>
    <n v="0"/>
    <n v="2.3487284931670544E-4"/>
    <n v="1.4442105394736844"/>
    <n v="0"/>
    <n v="0.33920584441940055"/>
    <x v="1"/>
  </r>
  <r>
    <n v="1314378"/>
    <x v="2"/>
    <n v="179945"/>
    <x v="2"/>
    <x v="1"/>
    <x v="1"/>
    <x v="30"/>
    <n v="866355"/>
    <n v="139"/>
    <n v="200.82999609999999"/>
    <n v="11"/>
    <n v="5"/>
    <n v="1.6044231290868064E-4"/>
    <n v="1.4448201158273379"/>
    <n v="40.165999219999996"/>
    <n v="0.23181028112032595"/>
    <x v="190"/>
  </r>
  <r>
    <n v="1314379"/>
    <x v="2"/>
    <n v="179946"/>
    <x v="2"/>
    <x v="1"/>
    <x v="1"/>
    <x v="35"/>
    <n v="502710"/>
    <n v="72"/>
    <n v="105.2199969"/>
    <n v="8"/>
    <n v="2"/>
    <n v="1.4322372739750553E-4"/>
    <n v="1.4613888458333333"/>
    <n v="52.609998449999999"/>
    <n v="0.20930555767738857"/>
    <x v="12"/>
  </r>
  <r>
    <n v="1314380"/>
    <x v="2"/>
    <n v="179947"/>
    <x v="2"/>
    <x v="1"/>
    <x v="1"/>
    <x v="36"/>
    <n v="475184"/>
    <n v="88"/>
    <n v="127.3200028"/>
    <n v="4"/>
    <n v="1"/>
    <n v="1.8519142058655175E-4"/>
    <n v="1.4468182136363636"/>
    <n v="127.3200028"/>
    <n v="0.26793832031381526"/>
    <x v="191"/>
  </r>
  <r>
    <n v="1314381"/>
    <x v="2"/>
    <n v="179948"/>
    <x v="2"/>
    <x v="1"/>
    <x v="1"/>
    <x v="31"/>
    <n v="357401"/>
    <n v="47"/>
    <n v="68.670000079999994"/>
    <n v="8"/>
    <n v="1"/>
    <n v="1.315049482234241E-4"/>
    <n v="1.4610638314893616"/>
    <n v="68.670000079999994"/>
    <n v="0.19213712351112616"/>
    <x v="143"/>
  </r>
  <r>
    <n v="1314382"/>
    <x v="2"/>
    <n v="179949"/>
    <x v="2"/>
    <x v="1"/>
    <x v="1"/>
    <x v="32"/>
    <n v="99810"/>
    <n v="14"/>
    <n v="20.050000189999999"/>
    <n v="2"/>
    <n v="0"/>
    <n v="1.4026650636208798E-4"/>
    <n v="1.4321428707142856"/>
    <n v="0"/>
    <n v="0.20088167708646426"/>
    <x v="1"/>
  </r>
  <r>
    <n v="1314383"/>
    <x v="2"/>
    <n v="179950"/>
    <x v="2"/>
    <x v="1"/>
    <x v="1"/>
    <x v="33"/>
    <n v="81569"/>
    <n v="6"/>
    <n v="9.4099999669999992"/>
    <n v="3"/>
    <n v="1"/>
    <n v="7.3557356348612836E-5"/>
    <n v="1.5683333278333331"/>
    <n v="9.4099999669999992"/>
    <n v="0.11536245346884232"/>
    <x v="21"/>
  </r>
  <r>
    <n v="1314384"/>
    <x v="2"/>
    <n v="179951"/>
    <x v="2"/>
    <x v="1"/>
    <x v="1"/>
    <x v="34"/>
    <n v="441192"/>
    <n v="53"/>
    <n v="77.599999789999998"/>
    <n v="6"/>
    <n v="2"/>
    <n v="1.2012910478884477E-4"/>
    <n v="1.4641509394339622"/>
    <n v="38.799999894999999"/>
    <n v="0.17588714162994795"/>
    <x v="79"/>
  </r>
  <r>
    <n v="1314385"/>
    <x v="2"/>
    <n v="179952"/>
    <x v="2"/>
    <x v="1"/>
    <x v="1"/>
    <x v="37"/>
    <n v="90470"/>
    <n v="11"/>
    <n v="16.730000019999999"/>
    <n v="1"/>
    <n v="1"/>
    <n v="1.2158726649718139E-4"/>
    <n v="1.5209090927272726"/>
    <n v="16.730000019999999"/>
    <n v="0.18492317917541723"/>
    <x v="56"/>
  </r>
  <r>
    <n v="1314386"/>
    <x v="2"/>
    <n v="179953"/>
    <x v="2"/>
    <x v="2"/>
    <x v="1"/>
    <x v="25"/>
    <n v="834243"/>
    <n v="166"/>
    <n v="246.74999750000001"/>
    <n v="18"/>
    <n v="7"/>
    <n v="1.9898279038601464E-4"/>
    <n v="1.4864457680722891"/>
    <n v="35.249999642857141"/>
    <n v="0.29577712668850686"/>
    <x v="192"/>
  </r>
  <r>
    <n v="1314387"/>
    <x v="2"/>
    <n v="179954"/>
    <x v="2"/>
    <x v="2"/>
    <x v="1"/>
    <x v="26"/>
    <n v="696612"/>
    <n v="152"/>
    <n v="223.18999479999999"/>
    <n v="31"/>
    <n v="9"/>
    <n v="2.1819894001251774E-4"/>
    <n v="1.4683552289473685"/>
    <n v="24.79888831111111"/>
    <n v="0.32039355451815354"/>
    <x v="41"/>
  </r>
  <r>
    <n v="1314388"/>
    <x v="2"/>
    <n v="179955"/>
    <x v="2"/>
    <x v="2"/>
    <x v="1"/>
    <x v="27"/>
    <n v="329333"/>
    <n v="48"/>
    <n v="67.609999180000003"/>
    <n v="1"/>
    <n v="0"/>
    <n v="1.4574913537361881E-4"/>
    <n v="1.4085416495833334"/>
    <n v="0"/>
    <n v="0.20529372756450159"/>
    <x v="1"/>
  </r>
  <r>
    <n v="1314389"/>
    <x v="2"/>
    <n v="179956"/>
    <x v="2"/>
    <x v="2"/>
    <x v="1"/>
    <x v="28"/>
    <n v="1114711"/>
    <n v="224"/>
    <n v="319.00000189999997"/>
    <n v="6"/>
    <n v="0"/>
    <n v="2.0094894551143748E-4"/>
    <n v="1.4241071513392856"/>
    <n v="0"/>
    <n v="0.28617283035692659"/>
    <x v="1"/>
  </r>
  <r>
    <n v="1314390"/>
    <x v="2"/>
    <n v="179957"/>
    <x v="2"/>
    <x v="2"/>
    <x v="1"/>
    <x v="38"/>
    <n v="267316"/>
    <n v="58"/>
    <n v="82.929998870000006"/>
    <n v="3"/>
    <n v="0"/>
    <n v="2.1697167397387361E-4"/>
    <n v="1.429827566724138"/>
    <n v="0"/>
    <n v="0.31023208064612667"/>
    <x v="1"/>
  </r>
  <r>
    <n v="1314391"/>
    <x v="2"/>
    <n v="179958"/>
    <x v="2"/>
    <x v="2"/>
    <x v="1"/>
    <x v="29"/>
    <n v="228629"/>
    <n v="38"/>
    <n v="57"/>
    <n v="2"/>
    <n v="0"/>
    <n v="1.6620813632566296E-4"/>
    <n v="1.5"/>
    <n v="0"/>
    <n v="0.24931220448849445"/>
    <x v="1"/>
  </r>
  <r>
    <n v="1314392"/>
    <x v="2"/>
    <n v="179959"/>
    <x v="2"/>
    <x v="2"/>
    <x v="1"/>
    <x v="39"/>
    <n v="758340"/>
    <n v="159"/>
    <n v="233.11000200000001"/>
    <n v="13"/>
    <n v="4"/>
    <n v="2.0966848643088853E-4"/>
    <n v="1.466100641509434"/>
    <n v="58.277500500000002"/>
    <n v="0.30739510246063773"/>
    <x v="193"/>
  </r>
  <r>
    <n v="1314393"/>
    <x v="2"/>
    <n v="179960"/>
    <x v="2"/>
    <x v="2"/>
    <x v="1"/>
    <x v="30"/>
    <n v="877535"/>
    <n v="149"/>
    <n v="217.7799966"/>
    <n v="5"/>
    <n v="2"/>
    <n v="1.6979379739839436E-4"/>
    <n v="1.4616107154362417"/>
    <n v="108.8899983"/>
    <n v="0.24817243369210346"/>
    <x v="194"/>
  </r>
  <r>
    <n v="1314394"/>
    <x v="2"/>
    <n v="179961"/>
    <x v="2"/>
    <x v="2"/>
    <x v="1"/>
    <x v="35"/>
    <n v="1357386"/>
    <n v="223"/>
    <n v="323.06000710000001"/>
    <n v="10"/>
    <n v="1"/>
    <n v="1.6428635627595983E-4"/>
    <n v="1.4486995834080718"/>
    <n v="323.06000710000001"/>
    <n v="0.23800157589661305"/>
    <x v="195"/>
  </r>
  <r>
    <n v="1314395"/>
    <x v="2"/>
    <n v="179962"/>
    <x v="2"/>
    <x v="2"/>
    <x v="1"/>
    <x v="36"/>
    <n v="280240"/>
    <n v="61"/>
    <n v="87.990001680000006"/>
    <n v="2"/>
    <n v="2"/>
    <n v="2.1767056808449901E-4"/>
    <n v="1.4424590439344263"/>
    <n v="43.995000840000003"/>
    <n v="0.3139808795318299"/>
    <x v="196"/>
  </r>
  <r>
    <n v="1314396"/>
    <x v="2"/>
    <n v="179963"/>
    <x v="2"/>
    <x v="2"/>
    <x v="1"/>
    <x v="31"/>
    <n v="419922"/>
    <n v="75"/>
    <n v="105.4500008"/>
    <n v="3"/>
    <n v="1"/>
    <n v="1.7860459799677082E-4"/>
    <n v="1.4060000106666666"/>
    <n v="105.4500008"/>
    <n v="0.2511180666885755"/>
    <x v="98"/>
  </r>
  <r>
    <n v="1314397"/>
    <x v="2"/>
    <n v="179964"/>
    <x v="2"/>
    <x v="2"/>
    <x v="1"/>
    <x v="32"/>
    <n v="402975"/>
    <n v="83"/>
    <n v="120.8999977"/>
    <n v="1"/>
    <n v="0"/>
    <n v="2.059681121657671E-4"/>
    <n v="1.456626478313253"/>
    <n v="0"/>
    <n v="0.30001860586885043"/>
    <x v="1"/>
  </r>
  <r>
    <n v="1314398"/>
    <x v="2"/>
    <n v="179965"/>
    <x v="2"/>
    <x v="2"/>
    <x v="1"/>
    <x v="33"/>
    <n v="1137635"/>
    <n v="211"/>
    <n v="301.0499992"/>
    <n v="30"/>
    <n v="10"/>
    <n v="1.854724933744127E-4"/>
    <n v="1.4267772473933649"/>
    <n v="30.104999920000001"/>
    <n v="0.26462793356392866"/>
    <x v="197"/>
  </r>
  <r>
    <n v="1314400"/>
    <x v="2"/>
    <n v="179967"/>
    <x v="2"/>
    <x v="2"/>
    <x v="1"/>
    <x v="37"/>
    <n v="250234"/>
    <n v="40"/>
    <n v="62.31999922"/>
    <n v="4"/>
    <n v="1"/>
    <n v="1.5985038004427855E-4"/>
    <n v="1.5579999805"/>
    <n v="62.31999922"/>
    <n v="0.24904688899190358"/>
    <x v="46"/>
  </r>
  <r>
    <n v="1314401"/>
    <x v="2"/>
    <n v="179968"/>
    <x v="2"/>
    <x v="3"/>
    <x v="1"/>
    <x v="25"/>
    <n v="904907"/>
    <n v="195"/>
    <n v="279.21999499999998"/>
    <n v="11"/>
    <n v="1"/>
    <n v="2.1549175771653882E-4"/>
    <n v="1.4318974102564102"/>
    <n v="279.21999499999998"/>
    <n v="0.30856208980591376"/>
    <x v="198"/>
  </r>
  <r>
    <n v="1314402"/>
    <x v="2"/>
    <n v="179969"/>
    <x v="2"/>
    <x v="3"/>
    <x v="1"/>
    <x v="26"/>
    <n v="589270"/>
    <n v="107"/>
    <n v="158.05000229999999"/>
    <n v="10"/>
    <n v="4"/>
    <n v="1.8158059972508357E-4"/>
    <n v="1.4771028252336447"/>
    <n v="39.512500574999997"/>
    <n v="0.26821321686154054"/>
    <x v="170"/>
  </r>
  <r>
    <n v="1314403"/>
    <x v="2"/>
    <n v="179970"/>
    <x v="2"/>
    <x v="3"/>
    <x v="1"/>
    <x v="27"/>
    <n v="168714"/>
    <n v="24"/>
    <n v="36.01000071"/>
    <n v="2"/>
    <n v="2"/>
    <n v="1.4225256943703547E-4"/>
    <n v="1.5004166962500001"/>
    <n v="18.005000355"/>
    <n v="0.21343813026779046"/>
    <x v="7"/>
  </r>
  <r>
    <n v="1314404"/>
    <x v="2"/>
    <n v="179971"/>
    <x v="2"/>
    <x v="3"/>
    <x v="1"/>
    <x v="28"/>
    <n v="71982"/>
    <n v="11"/>
    <n v="16.340000509999999"/>
    <n v="1"/>
    <n v="0"/>
    <n v="1.5281598177322109E-4"/>
    <n v="1.4854545918181818"/>
    <n v="0"/>
    <n v="0.22700120182823483"/>
    <x v="1"/>
  </r>
  <r>
    <n v="1314405"/>
    <x v="2"/>
    <n v="179972"/>
    <x v="2"/>
    <x v="3"/>
    <x v="1"/>
    <x v="38"/>
    <n v="558666"/>
    <n v="110"/>
    <n v="162.63999749999999"/>
    <n v="14"/>
    <n v="5"/>
    <n v="1.9689760966301869E-4"/>
    <n v="1.4785454318181817"/>
    <n v="32.5279995"/>
    <n v="0.29112206130317575"/>
    <x v="40"/>
  </r>
  <r>
    <n v="1314406"/>
    <x v="2"/>
    <n v="179973"/>
    <x v="2"/>
    <x v="3"/>
    <x v="1"/>
    <x v="29"/>
    <n v="1118200"/>
    <n v="235"/>
    <n v="333.74999430000003"/>
    <n v="11"/>
    <n v="4"/>
    <n v="2.1015918440350564E-4"/>
    <n v="1.4202127417021277"/>
    <n v="83.437498575000006"/>
    <n v="0.29847075147558583"/>
    <x v="199"/>
  </r>
  <r>
    <n v="1314407"/>
    <x v="2"/>
    <n v="179974"/>
    <x v="2"/>
    <x v="3"/>
    <x v="1"/>
    <x v="39"/>
    <n v="107100"/>
    <n v="23"/>
    <n v="33.71000051"/>
    <n v="1"/>
    <n v="0"/>
    <n v="2.1475256769374417E-4"/>
    <n v="1.4656521960869566"/>
    <n v="0"/>
    <n v="0.31475257245564892"/>
    <x v="1"/>
  </r>
  <r>
    <n v="1314408"/>
    <x v="2"/>
    <n v="179975"/>
    <x v="2"/>
    <x v="3"/>
    <x v="1"/>
    <x v="30"/>
    <n v="877769"/>
    <n v="160"/>
    <n v="232.5900005"/>
    <n v="13"/>
    <n v="4"/>
    <n v="1.8228030381569639E-4"/>
    <n v="1.4536875031250001"/>
    <n v="58.147500125000001"/>
    <n v="0.2649785997227061"/>
    <x v="46"/>
  </r>
  <r>
    <n v="1314409"/>
    <x v="2"/>
    <n v="179976"/>
    <x v="2"/>
    <x v="3"/>
    <x v="1"/>
    <x v="35"/>
    <n v="212508"/>
    <n v="33"/>
    <n v="47.690000060000003"/>
    <n v="4"/>
    <n v="1"/>
    <n v="1.5528827150036704E-4"/>
    <n v="1.4451515169696971"/>
    <n v="47.690000060000003"/>
    <n v="0.22441508112635761"/>
    <x v="57"/>
  </r>
  <r>
    <n v="1314410"/>
    <x v="2"/>
    <n v="179977"/>
    <x v="2"/>
    <x v="3"/>
    <x v="1"/>
    <x v="36"/>
    <n v="1129773"/>
    <n v="252"/>
    <n v="358.18999700000001"/>
    <n v="13"/>
    <n v="2"/>
    <n v="2.2305365768167588E-4"/>
    <n v="1.421388876984127"/>
    <n v="179.0949985"/>
    <n v="0.31704598799935912"/>
    <x v="200"/>
  </r>
  <r>
    <n v="1314411"/>
    <x v="2"/>
    <n v="179978"/>
    <x v="2"/>
    <x v="3"/>
    <x v="1"/>
    <x v="31"/>
    <n v="637549"/>
    <n v="120"/>
    <n v="173.88000349999999"/>
    <n v="3"/>
    <n v="0"/>
    <n v="1.882208269482032E-4"/>
    <n v="1.4490000291666665"/>
    <n v="0"/>
    <n v="0.27273198373772051"/>
    <x v="1"/>
  </r>
  <r>
    <n v="1314412"/>
    <x v="2"/>
    <n v="179979"/>
    <x v="2"/>
    <x v="3"/>
    <x v="1"/>
    <x v="32"/>
    <n v="151531"/>
    <n v="28"/>
    <n v="40.28999949"/>
    <n v="2"/>
    <n v="0"/>
    <n v="1.8478067194171489E-4"/>
    <n v="1.4389285532142857"/>
    <n v="0"/>
    <n v="0.26588618493905541"/>
    <x v="1"/>
  </r>
  <r>
    <n v="1314414"/>
    <x v="2"/>
    <n v="179981"/>
    <x v="2"/>
    <x v="3"/>
    <x v="1"/>
    <x v="34"/>
    <n v="790253"/>
    <n v="135"/>
    <n v="198.71000050000001"/>
    <n v="8"/>
    <n v="2"/>
    <n v="1.7083136666358749E-4"/>
    <n v="1.4719259296296296"/>
    <n v="99.355000250000003"/>
    <n v="0.25145111818620114"/>
    <x v="201"/>
  </r>
  <r>
    <n v="1314415"/>
    <x v="2"/>
    <n v="179982"/>
    <x v="2"/>
    <x v="3"/>
    <x v="1"/>
    <x v="37"/>
    <n v="513161"/>
    <n v="114"/>
    <n v="165.60999870000001"/>
    <n v="5"/>
    <n v="2"/>
    <n v="2.2215250184639908E-4"/>
    <n v="1.4527192868421053"/>
    <n v="82.804999350000003"/>
    <n v="0.32272522405249038"/>
    <x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63CBB9-477E-4545-8A2C-B9EDECB9650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40:L41" firstHeaderRow="0" firstDataRow="1" firstDataCol="0"/>
  <pivotFields count="21">
    <pivotField showAll="0"/>
    <pivotField showAll="0"/>
    <pivotField showAll="0"/>
    <pivotField showAll="0">
      <items count="5">
        <item x="0"/>
        <item x="1"/>
        <item x="2"/>
        <item m="1" x="3"/>
        <item t="default"/>
      </items>
    </pivotField>
    <pivotField showAll="0">
      <items count="6">
        <item m="1" x="4"/>
        <item x="0"/>
        <item x="1"/>
        <item x="2"/>
        <item x="3"/>
        <item t="default"/>
      </items>
    </pivotField>
    <pivotField showAll="0">
      <items count="4">
        <item m="1" x="2"/>
        <item x="1"/>
        <item x="0"/>
        <item t="default"/>
      </items>
    </pivotField>
    <pivotField showAll="0"/>
    <pivotField showAll="0"/>
    <pivotField showAll="0"/>
    <pivotField numFmtId="169" showAll="0"/>
    <pivotField showAll="0"/>
    <pivotField showAll="0"/>
    <pivotField dataField="1" numFmtId="164" showAll="0"/>
    <pivotField dataField="1" showAll="0"/>
    <pivotField dataField="1"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Average of CTR" fld="12" subtotal="average" baseField="0" baseItem="0" numFmtId="164"/>
    <dataField name="Average of CPM" fld="15" subtotal="average" baseField="0" baseItem="1"/>
    <dataField name="Average of CPA" fld="14" subtotal="average" baseField="0" baseItem="1" numFmtId="168"/>
    <dataField name="Average of CPC" fld="13" subtotal="average" baseField="0" baseItem="1" numFmtId="168"/>
  </dataFields>
  <formats count="3">
    <format dxfId="130">
      <pivotArea outline="0" collapsedLevelsAreSubtotals="1" fieldPosition="0">
        <references count="1">
          <reference field="4294967294" count="2" selected="0">
            <x v="2"/>
            <x v="3"/>
          </reference>
        </references>
      </pivotArea>
    </format>
    <format dxfId="129">
      <pivotArea outline="0" collapsedLevelsAreSubtotals="1" fieldPosition="0">
        <references count="1">
          <reference field="4294967294" count="1" selected="0">
            <x v="2"/>
          </reference>
        </references>
      </pivotArea>
    </format>
    <format dxfId="128">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B52D28-0586-4425-A725-C791BA7EF2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Interest Groups">
  <location ref="D1048532:E1048553" firstHeaderRow="1" firstDataRow="1" firstDataCol="1"/>
  <pivotFields count="21">
    <pivotField showAll="0"/>
    <pivotField showAll="0"/>
    <pivotField showAll="0"/>
    <pivotField showAll="0"/>
    <pivotField showAll="0"/>
    <pivotField showAll="0"/>
    <pivotField axis="axisRow" showAll="0" measureFilter="1" sortType="descending">
      <items count="41">
        <item x="23"/>
        <item x="7"/>
        <item x="16"/>
        <item x="0"/>
        <item x="1"/>
        <item x="12"/>
        <item x="17"/>
        <item x="2"/>
        <item x="10"/>
        <item x="22"/>
        <item x="20"/>
        <item x="9"/>
        <item x="15"/>
        <item x="18"/>
        <item x="5"/>
        <item x="3"/>
        <item x="4"/>
        <item x="8"/>
        <item x="6"/>
        <item x="11"/>
        <item x="19"/>
        <item x="13"/>
        <item x="21"/>
        <item x="14"/>
        <item x="24"/>
        <item x="25"/>
        <item x="26"/>
        <item x="27"/>
        <item x="28"/>
        <item x="38"/>
        <item x="29"/>
        <item x="39"/>
        <item x="30"/>
        <item x="35"/>
        <item x="36"/>
        <item x="31"/>
        <item x="32"/>
        <item x="33"/>
        <item x="34"/>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21">
    <i>
      <x v="23"/>
    </i>
    <i>
      <x v="18"/>
    </i>
    <i>
      <x v="3"/>
    </i>
    <i>
      <x v="8"/>
    </i>
    <i>
      <x v="19"/>
    </i>
    <i>
      <x v="29"/>
    </i>
    <i>
      <x v="26"/>
    </i>
    <i>
      <x v="16"/>
    </i>
    <i>
      <x v="2"/>
    </i>
    <i>
      <x/>
    </i>
    <i>
      <x v="22"/>
    </i>
    <i>
      <x v="11"/>
    </i>
    <i>
      <x v="20"/>
    </i>
    <i>
      <x v="1"/>
    </i>
    <i>
      <x v="21"/>
    </i>
    <i>
      <x v="15"/>
    </i>
    <i>
      <x v="7"/>
    </i>
    <i>
      <x v="4"/>
    </i>
    <i>
      <x v="17"/>
    </i>
    <i>
      <x v="13"/>
    </i>
    <i t="grand">
      <x/>
    </i>
  </rowItems>
  <colItems count="1">
    <i/>
  </colItems>
  <dataFields count="1">
    <dataField name="Average of CONVERSION RATE" fld="16" subtotal="average" baseField="6" baseItem="37"/>
  </dataFields>
  <formats count="12">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BF3D15-CC8E-479A-8C3A-B14B02ED1E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nterest Groups">
  <location ref="A2:B43" firstHeaderRow="1" firstDataRow="1" firstDataCol="1"/>
  <pivotFields count="21">
    <pivotField showAll="0"/>
    <pivotField showAll="0"/>
    <pivotField showAll="0"/>
    <pivotField showAll="0"/>
    <pivotField showAll="0"/>
    <pivotField showAll="0"/>
    <pivotField axis="axisRow" showAll="0" sortType="descending">
      <items count="41">
        <item x="23"/>
        <item x="7"/>
        <item x="16"/>
        <item x="0"/>
        <item x="1"/>
        <item x="12"/>
        <item x="17"/>
        <item x="2"/>
        <item x="10"/>
        <item x="22"/>
        <item x="20"/>
        <item x="9"/>
        <item x="15"/>
        <item x="18"/>
        <item x="5"/>
        <item x="3"/>
        <item x="4"/>
        <item x="8"/>
        <item x="6"/>
        <item x="11"/>
        <item x="19"/>
        <item x="13"/>
        <item x="21"/>
        <item x="14"/>
        <item x="24"/>
        <item x="25"/>
        <item x="26"/>
        <item x="27"/>
        <item x="28"/>
        <item x="38"/>
        <item x="29"/>
        <item x="39"/>
        <item x="30"/>
        <item x="35"/>
        <item x="36"/>
        <item x="31"/>
        <item x="32"/>
        <item x="33"/>
        <item x="34"/>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41">
    <i>
      <x v="23"/>
    </i>
    <i>
      <x v="18"/>
    </i>
    <i>
      <x v="3"/>
    </i>
    <i>
      <x v="8"/>
    </i>
    <i>
      <x v="19"/>
    </i>
    <i>
      <x v="29"/>
    </i>
    <i>
      <x v="26"/>
    </i>
    <i>
      <x v="16"/>
    </i>
    <i>
      <x v="2"/>
    </i>
    <i>
      <x/>
    </i>
    <i>
      <x v="22"/>
    </i>
    <i>
      <x v="11"/>
    </i>
    <i>
      <x v="20"/>
    </i>
    <i>
      <x v="1"/>
    </i>
    <i>
      <x v="21"/>
    </i>
    <i>
      <x v="15"/>
    </i>
    <i>
      <x v="7"/>
    </i>
    <i>
      <x v="4"/>
    </i>
    <i>
      <x v="17"/>
    </i>
    <i>
      <x v="13"/>
    </i>
    <i>
      <x v="27"/>
    </i>
    <i>
      <x v="5"/>
    </i>
    <i>
      <x v="37"/>
    </i>
    <i>
      <x v="6"/>
    </i>
    <i>
      <x v="10"/>
    </i>
    <i>
      <x v="14"/>
    </i>
    <i>
      <x v="9"/>
    </i>
    <i>
      <x v="38"/>
    </i>
    <i>
      <x v="12"/>
    </i>
    <i>
      <x v="28"/>
    </i>
    <i>
      <x v="35"/>
    </i>
    <i>
      <x v="24"/>
    </i>
    <i>
      <x v="32"/>
    </i>
    <i>
      <x v="30"/>
    </i>
    <i>
      <x v="36"/>
    </i>
    <i>
      <x v="33"/>
    </i>
    <i>
      <x v="39"/>
    </i>
    <i>
      <x v="25"/>
    </i>
    <i>
      <x v="34"/>
    </i>
    <i>
      <x v="31"/>
    </i>
    <i t="grand">
      <x/>
    </i>
  </rowItems>
  <colItems count="1">
    <i/>
  </colItems>
  <dataFields count="1">
    <dataField name="Average of CONVERSION RATE" fld="16" subtotal="average" baseField="6" baseItem="37"/>
  </dataFields>
  <conditionalFormats count="1">
    <conditionalFormat priority="2">
      <pivotAreas count="1">
        <pivotArea type="data" collapsedLevelsAreSubtotals="1" fieldPosition="0">
          <references count="2">
            <reference field="4294967294" count="1" selected="0">
              <x v="0"/>
            </reference>
            <reference field="6" count="40">
              <x v="0"/>
              <x v="1"/>
              <x v="2"/>
              <x v="3"/>
              <x v="4"/>
              <x v="5"/>
              <x v="6"/>
              <x v="7"/>
              <x v="8"/>
              <x v="9"/>
              <x v="10"/>
              <x v="11"/>
              <x v="12"/>
              <x v="13"/>
              <x v="14"/>
              <x v="15"/>
              <x v="16"/>
              <x v="17"/>
              <x v="18"/>
              <x v="19"/>
              <x v="20"/>
              <x v="21"/>
              <x v="22"/>
              <x v="23"/>
              <x v="24"/>
              <x v="25"/>
              <x v="26"/>
              <x v="27"/>
              <x v="28"/>
              <x v="29"/>
              <x v="30"/>
              <x v="31"/>
              <x v="32"/>
              <x v="33"/>
              <x v="34"/>
              <x v="35"/>
              <x v="36"/>
              <x v="37"/>
              <x v="38"/>
              <x v="3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3AD1AE-6BDD-40B5-9BA3-41160A4251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Name">
  <location ref="E66:F70" firstHeaderRow="1" firstDataRow="1" firstDataCol="1"/>
  <pivotFields count="21">
    <pivotField showAll="0"/>
    <pivotField showAll="0">
      <items count="5">
        <item x="0"/>
        <item x="1"/>
        <item x="2"/>
        <item m="1" x="3"/>
        <item t="default"/>
      </items>
    </pivotField>
    <pivotField showAll="0"/>
    <pivotField axis="axisRow" showAll="0">
      <items count="5">
        <item x="0"/>
        <item x="1"/>
        <item x="2"/>
        <item m="1" x="3"/>
        <item t="default"/>
      </items>
    </pivotField>
    <pivotField showAll="0">
      <items count="6">
        <item m="1" x="4"/>
        <item x="0"/>
        <item x="1"/>
        <item x="2"/>
        <item x="3"/>
        <item t="default"/>
      </items>
    </pivotField>
    <pivotField showAll="0">
      <items count="4">
        <item m="1" x="2"/>
        <item x="1"/>
        <item x="0"/>
        <item t="default"/>
      </items>
    </pivotField>
    <pivotField showAll="0"/>
    <pivotField showAll="0"/>
    <pivotField showAll="0"/>
    <pivotField showAll="0"/>
    <pivotField showAll="0"/>
    <pivotField dataField="1" showAll="0"/>
    <pivotField numFmtId="164"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Sum of Approved_Conversion" fld="11" baseField="0" baseItem="0"/>
  </dataFields>
  <formats count="27">
    <format dxfId="157">
      <pivotArea type="all" dataOnly="0" outline="0" fieldPosition="0"/>
    </format>
    <format dxfId="156">
      <pivotArea outline="0" collapsedLevelsAreSubtotals="1" fieldPosition="0"/>
    </format>
    <format dxfId="155">
      <pivotArea field="1" type="button" dataOnly="0" labelOnly="1" outline="0"/>
    </format>
    <format dxfId="154">
      <pivotArea dataOnly="0" labelOnly="1" grandRow="1" outline="0" fieldPosition="0"/>
    </format>
    <format dxfId="153">
      <pivotArea type="all" dataOnly="0" outline="0" fieldPosition="0"/>
    </format>
    <format dxfId="152">
      <pivotArea outline="0" collapsedLevelsAreSubtotals="1" fieldPosition="0"/>
    </format>
    <format dxfId="151">
      <pivotArea field="3" type="button" dataOnly="0" labelOnly="1" outline="0" axis="axisRow" fieldPosition="0"/>
    </format>
    <format dxfId="150">
      <pivotArea dataOnly="0" labelOnly="1" fieldPosition="0">
        <references count="1">
          <reference field="3" count="0"/>
        </references>
      </pivotArea>
    </format>
    <format dxfId="149">
      <pivotArea dataOnly="0" labelOnly="1" grandRow="1" outline="0" fieldPosition="0"/>
    </format>
    <format dxfId="148">
      <pivotArea type="all" dataOnly="0" outline="0" fieldPosition="0"/>
    </format>
    <format dxfId="147">
      <pivotArea outline="0" collapsedLevelsAreSubtotals="1" fieldPosition="0"/>
    </format>
    <format dxfId="146">
      <pivotArea field="3" type="button" dataOnly="0" labelOnly="1" outline="0" axis="axisRow" fieldPosition="0"/>
    </format>
    <format dxfId="145">
      <pivotArea dataOnly="0" labelOnly="1" fieldPosition="0">
        <references count="1">
          <reference field="3" count="0"/>
        </references>
      </pivotArea>
    </format>
    <format dxfId="144">
      <pivotArea dataOnly="0" labelOnly="1" grandRow="1" outline="0"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3" type="button" dataOnly="0" labelOnly="1" outline="0" axis="axisRow" fieldPosition="0"/>
    </format>
    <format dxfId="139">
      <pivotArea dataOnly="0" labelOnly="1" fieldPosition="0">
        <references count="1">
          <reference field="3" count="0"/>
        </references>
      </pivotArea>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3" type="button" dataOnly="0" labelOnly="1" outline="0" axis="axisRow" fieldPosition="0"/>
    </format>
    <format dxfId="133">
      <pivotArea dataOnly="0" labelOnly="1" fieldPosition="0">
        <references count="1">
          <reference field="3" count="0"/>
        </references>
      </pivotArea>
    </format>
    <format dxfId="132">
      <pivotArea dataOnly="0" labelOnly="1" grandRow="1" outline="0" fieldPosition="0"/>
    </format>
    <format dxfId="131">
      <pivotArea dataOnly="0" labelOnly="1" outline="0" axis="axisValues" fieldPosition="0"/>
    </format>
  </formats>
  <chartFormats count="4">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0"/>
          </reference>
        </references>
      </pivotArea>
    </chartFormat>
    <chartFormat chart="13" format="9">
      <pivotArea type="data" outline="0" fieldPosition="0">
        <references count="2">
          <reference field="4294967294" count="1" selected="0">
            <x v="0"/>
          </reference>
          <reference field="3" count="1" selected="0">
            <x v="1"/>
          </reference>
        </references>
      </pivotArea>
    </chartFormat>
    <chartFormat chart="13" format="10">
      <pivotArea type="data" outline="0" fieldPosition="0">
        <references count="2">
          <reference field="4294967294" count="1" selected="0">
            <x v="0"/>
          </reference>
          <reference field="3" count="1" selected="0">
            <x v="2"/>
          </reference>
        </references>
      </pivotArea>
    </chartFormat>
  </chart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E05A0-F734-4640-BD40-E33FD5389D6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Age" colHeaderCaption="Gender">
  <location ref="B49:E55" firstHeaderRow="1" firstDataRow="2" firstDataCol="1"/>
  <pivotFields count="21">
    <pivotField showAll="0"/>
    <pivotField showAll="0"/>
    <pivotField showAll="0"/>
    <pivotField showAll="0"/>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Conversion rate " fld="16" subtotal="average" baseField="4" baseItem="1"/>
  </dataFields>
  <formats count="5">
    <format dxfId="41">
      <pivotArea collapsedLevelsAreSubtotals="1" fieldPosition="0">
        <references count="1">
          <reference field="4" count="0"/>
        </references>
      </pivotArea>
    </format>
    <format dxfId="40">
      <pivotArea type="origin" dataOnly="0" labelOnly="1" outline="0" fieldPosition="0"/>
    </format>
    <format dxfId="39">
      <pivotArea collapsedLevelsAreSubtotals="1" fieldPosition="0">
        <references count="1">
          <reference field="4" count="0"/>
        </references>
      </pivotArea>
    </format>
    <format dxfId="38">
      <pivotArea grandRow="1" outline="0" collapsedLevelsAreSubtotals="1" fieldPosition="0"/>
    </format>
    <format dxfId="37">
      <pivotArea outline="0" collapsedLevelsAreSubtotals="1" fieldPosition="0"/>
    </format>
  </formats>
  <conditionalFormats count="3">
    <conditionalFormat priority="1">
      <pivotAreas count="1">
        <pivotArea type="data" grandCol="1" collapsedLevelsAreSubtotals="1" fieldPosition="0">
          <references count="2">
            <reference field="4294967294" count="1" selected="0">
              <x v="0"/>
            </reference>
            <reference field="4" count="4">
              <x v="0"/>
              <x v="1"/>
              <x v="2"/>
              <x v="3"/>
            </reference>
          </references>
        </pivotArea>
      </pivotAreas>
    </conditionalFormat>
    <conditionalFormat priority="2">
      <pivotAreas count="1">
        <pivotArea type="data" collapsedLevelsAreSubtotals="1" fieldPosition="0">
          <references count="3">
            <reference field="4294967294" count="1" selected="0">
              <x v="0"/>
            </reference>
            <reference field="4" count="4">
              <x v="0"/>
              <x v="1"/>
              <x v="2"/>
              <x v="3"/>
            </reference>
            <reference field="5" count="1" selected="0">
              <x v="1"/>
            </reference>
          </references>
        </pivotArea>
      </pivotAreas>
    </conditionalFormat>
    <conditionalFormat priority="3">
      <pivotAreas count="1">
        <pivotArea type="data" collapsedLevelsAreSubtotals="1" fieldPosition="0">
          <references count="3">
            <reference field="4294967294" count="1" selected="0">
              <x v="0"/>
            </reference>
            <reference field="4" count="4">
              <x v="0"/>
              <x v="1"/>
              <x v="2"/>
              <x v="3"/>
            </reference>
            <reference field="5"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15C3AB-796B-4A91-AFD6-63327CE2253E}"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6" rowHeaderCaption="Age Group" colHeaderCaption="Gender">
  <location ref="B28:E34" firstHeaderRow="1" firstDataRow="2" firstDataCol="1"/>
  <pivotFields count="21">
    <pivotField showAll="0"/>
    <pivotField showAll="0"/>
    <pivotField showAll="0"/>
    <pivotField showAll="0"/>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Average CPA" fld="14" subtotal="average" baseField="3" baseItem="2" numFmtId="44"/>
  </dataFields>
  <formats count="5">
    <format dxfId="46">
      <pivotArea type="all" dataOnly="0" outline="0" fieldPosition="0"/>
    </format>
    <format dxfId="45">
      <pivotArea type="all" dataOnly="0" outline="0" fieldPosition="0"/>
    </format>
    <format dxfId="44">
      <pivotArea type="origin" dataOnly="0" labelOnly="1" outline="0" fieldPosition="0"/>
    </format>
    <format dxfId="43">
      <pivotArea type="origin" dataOnly="0" labelOnly="1" outline="0" fieldPosition="0"/>
    </format>
    <format dxfId="42">
      <pivotArea outline="0" collapsedLevelsAreSubtotals="1" fieldPosition="0"/>
    </format>
  </formats>
  <conditionalFormats count="1">
    <conditionalFormat priority="9">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E35B63-FC73-4F89-BA09-32D4E690D798}"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7" rowHeaderCaption="Age/Gender">
  <location ref="B5:D18" firstHeaderRow="0" firstDataRow="1" firstDataCol="1"/>
  <pivotFields count="21">
    <pivotField showAll="0"/>
    <pivotField showAll="0"/>
    <pivotField showAll="0"/>
    <pivotField showAll="0">
      <items count="5">
        <item x="0"/>
        <item x="1"/>
        <item x="2"/>
        <item m="1" x="3"/>
        <item t="default"/>
      </items>
    </pivotField>
    <pivotField axis="axisRow" showAll="0">
      <items count="6">
        <item x="0"/>
        <item x="1"/>
        <item x="2"/>
        <item x="3"/>
        <item m="1" x="4"/>
        <item t="default"/>
      </items>
    </pivotField>
    <pivotField axis="axisRow" showAll="0">
      <items count="4">
        <item x="1"/>
        <item x="0"/>
        <item m="1" x="2"/>
        <item t="default"/>
      </items>
    </pivotField>
    <pivotField showAll="0"/>
    <pivotField showAll="0"/>
    <pivotField showAll="0"/>
    <pivotField dataField="1" showAll="0"/>
    <pivotField showAll="0"/>
    <pivotField dataField="1" showAll="0"/>
    <pivotField numFmtId="165" showAll="0"/>
    <pivotField showAll="0"/>
    <pivotField showAll="0"/>
    <pivotField showAll="0"/>
    <pivotField showAll="0">
      <items count="203">
        <item x="1"/>
        <item x="144"/>
        <item x="195"/>
        <item x="166"/>
        <item x="111"/>
        <item x="198"/>
        <item x="176"/>
        <item x="165"/>
        <item x="153"/>
        <item x="139"/>
        <item x="112"/>
        <item x="179"/>
        <item x="164"/>
        <item x="184"/>
        <item x="161"/>
        <item x="177"/>
        <item x="175"/>
        <item x="200"/>
        <item x="75"/>
        <item x="167"/>
        <item x="159"/>
        <item x="95"/>
        <item x="183"/>
        <item x="14"/>
        <item x="135"/>
        <item x="172"/>
        <item x="73"/>
        <item x="116"/>
        <item x="188"/>
        <item x="118"/>
        <item x="163"/>
        <item x="157"/>
        <item x="83"/>
        <item x="173"/>
        <item x="129"/>
        <item x="191"/>
        <item x="108"/>
        <item x="105"/>
        <item x="158"/>
        <item x="90"/>
        <item x="106"/>
        <item x="49"/>
        <item x="97"/>
        <item x="181"/>
        <item x="98"/>
        <item x="194"/>
        <item x="99"/>
        <item x="78"/>
        <item x="100"/>
        <item x="89"/>
        <item x="120"/>
        <item x="67"/>
        <item x="201"/>
        <item x="104"/>
        <item x="180"/>
        <item x="140"/>
        <item x="103"/>
        <item x="93"/>
        <item x="35"/>
        <item x="134"/>
        <item x="162"/>
        <item x="64"/>
        <item x="199"/>
        <item x="152"/>
        <item x="136"/>
        <item x="137"/>
        <item x="160"/>
        <item x="141"/>
        <item x="189"/>
        <item x="138"/>
        <item x="168"/>
        <item x="133"/>
        <item x="148"/>
        <item x="115"/>
        <item x="62"/>
        <item x="121"/>
        <item x="102"/>
        <item x="59"/>
        <item x="22"/>
        <item x="143"/>
        <item x="39"/>
        <item x="119"/>
        <item x="101"/>
        <item x="96"/>
        <item x="123"/>
        <item x="29"/>
        <item x="94"/>
        <item x="128"/>
        <item x="70"/>
        <item x="169"/>
        <item x="88"/>
        <item x="149"/>
        <item x="46"/>
        <item x="193"/>
        <item x="54"/>
        <item x="16"/>
        <item x="150"/>
        <item x="171"/>
        <item x="12"/>
        <item x="114"/>
        <item x="85"/>
        <item x="84"/>
        <item x="87"/>
        <item x="42"/>
        <item x="63"/>
        <item x="178"/>
        <item x="57"/>
        <item x="145"/>
        <item x="127"/>
        <item x="174"/>
        <item x="155"/>
        <item x="72"/>
        <item x="196"/>
        <item x="36"/>
        <item x="130"/>
        <item x="48"/>
        <item x="74"/>
        <item x="23"/>
        <item x="142"/>
        <item x="126"/>
        <item x="122"/>
        <item x="10"/>
        <item x="190"/>
        <item x="151"/>
        <item x="15"/>
        <item x="170"/>
        <item x="91"/>
        <item x="79"/>
        <item x="86"/>
        <item x="110"/>
        <item x="131"/>
        <item x="28"/>
        <item x="125"/>
        <item x="107"/>
        <item x="192"/>
        <item x="45"/>
        <item x="147"/>
        <item x="37"/>
        <item x="40"/>
        <item x="76"/>
        <item x="65"/>
        <item x="197"/>
        <item x="20"/>
        <item x="47"/>
        <item x="187"/>
        <item x="31"/>
        <item x="132"/>
        <item x="66"/>
        <item x="69"/>
        <item x="38"/>
        <item x="60"/>
        <item x="43"/>
        <item x="109"/>
        <item x="41"/>
        <item x="80"/>
        <item x="51"/>
        <item x="44"/>
        <item x="13"/>
        <item x="71"/>
        <item x="5"/>
        <item x="82"/>
        <item x="154"/>
        <item x="27"/>
        <item x="50"/>
        <item x="156"/>
        <item x="53"/>
        <item x="30"/>
        <item x="7"/>
        <item x="113"/>
        <item x="186"/>
        <item x="56"/>
        <item x="68"/>
        <item x="26"/>
        <item x="19"/>
        <item x="32"/>
        <item x="58"/>
        <item x="182"/>
        <item x="11"/>
        <item x="124"/>
        <item x="18"/>
        <item x="2"/>
        <item x="34"/>
        <item x="117"/>
        <item x="81"/>
        <item x="146"/>
        <item x="21"/>
        <item x="92"/>
        <item x="9"/>
        <item x="33"/>
        <item x="6"/>
        <item x="3"/>
        <item x="61"/>
        <item x="24"/>
        <item x="8"/>
        <item x="55"/>
        <item x="4"/>
        <item x="52"/>
        <item x="77"/>
        <item x="25"/>
        <item x="185"/>
        <item x="0"/>
        <item x="17"/>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4"/>
    <field x="5"/>
  </rowFields>
  <rowItems count="13">
    <i>
      <x/>
    </i>
    <i r="1">
      <x/>
    </i>
    <i r="1">
      <x v="1"/>
    </i>
    <i>
      <x v="1"/>
    </i>
    <i r="1">
      <x/>
    </i>
    <i r="1">
      <x v="1"/>
    </i>
    <i>
      <x v="2"/>
    </i>
    <i r="1">
      <x/>
    </i>
    <i r="1">
      <x v="1"/>
    </i>
    <i>
      <x v="3"/>
    </i>
    <i r="1">
      <x/>
    </i>
    <i r="1">
      <x v="1"/>
    </i>
    <i t="grand">
      <x/>
    </i>
  </rowItems>
  <colFields count="1">
    <field x="-2"/>
  </colFields>
  <colItems count="2">
    <i>
      <x/>
    </i>
    <i i="1">
      <x v="1"/>
    </i>
  </colItems>
  <dataFields count="2">
    <dataField name="Approved conversions" fld="11" baseField="3" baseItem="0" numFmtId="1"/>
    <dataField name="Average of Spent" fld="9" subtotal="average" baseField="5" baseItem="0" numFmtId="1"/>
  </dataFields>
  <formats count="65">
    <format dxfId="111">
      <pivotArea outline="0" collapsedLevelsAreSubtotals="1" fieldPosition="0"/>
    </format>
    <format dxfId="110">
      <pivotArea outline="0" fieldPosition="0">
        <references count="1">
          <reference field="4294967294" count="1">
            <x v="0"/>
          </reference>
        </references>
      </pivotArea>
    </format>
    <format dxfId="109">
      <pivotArea collapsedLevelsAreSubtotals="1" fieldPosition="0">
        <references count="2">
          <reference field="4294967294" count="1" selected="0">
            <x v="0"/>
          </reference>
          <reference field="4" count="1">
            <x v="0"/>
          </reference>
        </references>
      </pivotArea>
    </format>
    <format dxfId="108">
      <pivotArea collapsedLevelsAreSubtotals="1" fieldPosition="0">
        <references count="3">
          <reference field="4294967294" count="1" selected="0">
            <x v="0"/>
          </reference>
          <reference field="4" count="1" selected="0">
            <x v="0"/>
          </reference>
          <reference field="5" count="0"/>
        </references>
      </pivotArea>
    </format>
    <format dxfId="107">
      <pivotArea collapsedLevelsAreSubtotals="1" fieldPosition="0">
        <references count="2">
          <reference field="4294967294" count="1" selected="0">
            <x v="0"/>
          </reference>
          <reference field="4" count="1">
            <x v="1"/>
          </reference>
        </references>
      </pivotArea>
    </format>
    <format dxfId="106">
      <pivotArea collapsedLevelsAreSubtotals="1" fieldPosition="0">
        <references count="3">
          <reference field="4294967294" count="1" selected="0">
            <x v="0"/>
          </reference>
          <reference field="4" count="1" selected="0">
            <x v="1"/>
          </reference>
          <reference field="5" count="0"/>
        </references>
      </pivotArea>
    </format>
    <format dxfId="105">
      <pivotArea collapsedLevelsAreSubtotals="1" fieldPosition="0">
        <references count="2">
          <reference field="4294967294" count="1" selected="0">
            <x v="0"/>
          </reference>
          <reference field="4" count="1">
            <x v="2"/>
          </reference>
        </references>
      </pivotArea>
    </format>
    <format dxfId="104">
      <pivotArea collapsedLevelsAreSubtotals="1" fieldPosition="0">
        <references count="3">
          <reference field="4294967294" count="1" selected="0">
            <x v="0"/>
          </reference>
          <reference field="4" count="1" selected="0">
            <x v="2"/>
          </reference>
          <reference field="5" count="0"/>
        </references>
      </pivotArea>
    </format>
    <format dxfId="103">
      <pivotArea collapsedLevelsAreSubtotals="1" fieldPosition="0">
        <references count="2">
          <reference field="4294967294" count="1" selected="0">
            <x v="0"/>
          </reference>
          <reference field="4" count="1">
            <x v="3"/>
          </reference>
        </references>
      </pivotArea>
    </format>
    <format dxfId="102">
      <pivotArea collapsedLevelsAreSubtotals="1" fieldPosition="0">
        <references count="3">
          <reference field="4294967294" count="1" selected="0">
            <x v="0"/>
          </reference>
          <reference field="4" count="1" selected="0">
            <x v="3"/>
          </reference>
          <reference field="5" count="0"/>
        </references>
      </pivotArea>
    </format>
    <format dxfId="101">
      <pivotArea outline="0" fieldPosition="0">
        <references count="1">
          <reference field="4294967294" count="1">
            <x v="1"/>
          </reference>
        </references>
      </pivotArea>
    </format>
    <format dxfId="100">
      <pivotArea collapsedLevelsAreSubtotals="1" fieldPosition="0">
        <references count="2">
          <reference field="4294967294" count="1" selected="0">
            <x v="1"/>
          </reference>
          <reference field="4" count="1">
            <x v="0"/>
          </reference>
        </references>
      </pivotArea>
    </format>
    <format dxfId="99">
      <pivotArea collapsedLevelsAreSubtotals="1" fieldPosition="0">
        <references count="3">
          <reference field="4294967294" count="1" selected="0">
            <x v="1"/>
          </reference>
          <reference field="4" count="1" selected="0">
            <x v="0"/>
          </reference>
          <reference field="5" count="0"/>
        </references>
      </pivotArea>
    </format>
    <format dxfId="98">
      <pivotArea collapsedLevelsAreSubtotals="1" fieldPosition="0">
        <references count="2">
          <reference field="4294967294" count="1" selected="0">
            <x v="1"/>
          </reference>
          <reference field="4" count="1">
            <x v="1"/>
          </reference>
        </references>
      </pivotArea>
    </format>
    <format dxfId="97">
      <pivotArea collapsedLevelsAreSubtotals="1" fieldPosition="0">
        <references count="3">
          <reference field="4294967294" count="1" selected="0">
            <x v="1"/>
          </reference>
          <reference field="4" count="1" selected="0">
            <x v="1"/>
          </reference>
          <reference field="5" count="0"/>
        </references>
      </pivotArea>
    </format>
    <format dxfId="96">
      <pivotArea collapsedLevelsAreSubtotals="1" fieldPosition="0">
        <references count="2">
          <reference field="4294967294" count="1" selected="0">
            <x v="1"/>
          </reference>
          <reference field="4" count="1">
            <x v="2"/>
          </reference>
        </references>
      </pivotArea>
    </format>
    <format dxfId="95">
      <pivotArea collapsedLevelsAreSubtotals="1" fieldPosition="0">
        <references count="3">
          <reference field="4294967294" count="1" selected="0">
            <x v="1"/>
          </reference>
          <reference field="4" count="1" selected="0">
            <x v="2"/>
          </reference>
          <reference field="5" count="0"/>
        </references>
      </pivotArea>
    </format>
    <format dxfId="94">
      <pivotArea collapsedLevelsAreSubtotals="1" fieldPosition="0">
        <references count="2">
          <reference field="4294967294" count="1" selected="0">
            <x v="1"/>
          </reference>
          <reference field="4" count="1">
            <x v="3"/>
          </reference>
        </references>
      </pivotArea>
    </format>
    <format dxfId="93">
      <pivotArea collapsedLevelsAreSubtotals="1" fieldPosition="0">
        <references count="3">
          <reference field="4294967294" count="1" selected="0">
            <x v="1"/>
          </reference>
          <reference field="4" count="1" selected="0">
            <x v="3"/>
          </reference>
          <reference field="5" count="0"/>
        </references>
      </pivotArea>
    </format>
    <format dxfId="92">
      <pivotArea outline="0" collapsedLevelsAreSubtotals="1" fieldPosition="0">
        <references count="1">
          <reference field="4294967294" count="1" selected="0">
            <x v="0"/>
          </reference>
        </references>
      </pivotArea>
    </format>
    <format dxfId="91">
      <pivotArea dataOnly="0" labelOnly="1" outline="0" fieldPosition="0">
        <references count="1">
          <reference field="4294967294" count="1">
            <x v="0"/>
          </reference>
        </references>
      </pivotArea>
    </format>
    <format dxfId="90">
      <pivotArea outline="0" collapsedLevelsAreSubtotals="1" fieldPosition="0">
        <references count="1">
          <reference field="4294967294" count="1" selected="0">
            <x v="0"/>
          </reference>
        </references>
      </pivotArea>
    </format>
    <format dxfId="89">
      <pivotArea dataOnly="0" labelOnly="1" outline="0" fieldPosition="0">
        <references count="1">
          <reference field="4294967294" count="1">
            <x v="0"/>
          </reference>
        </references>
      </pivotArea>
    </format>
    <format dxfId="88">
      <pivotArea type="all" dataOnly="0" outline="0" fieldPosition="0"/>
    </format>
    <format dxfId="87">
      <pivotArea dataOnly="0" labelOnly="1" outline="0" fieldPosition="0">
        <references count="1">
          <reference field="4294967294" count="2">
            <x v="0"/>
            <x v="1"/>
          </reference>
        </references>
      </pivotArea>
    </format>
    <format dxfId="86">
      <pivotArea dataOnly="0" labelOnly="1" outline="0" fieldPosition="0">
        <references count="1">
          <reference field="4294967294" count="1">
            <x v="0"/>
          </reference>
        </references>
      </pivotArea>
    </format>
    <format dxfId="85">
      <pivotArea type="all" dataOnly="0" outline="0" fieldPosition="0"/>
    </format>
    <format dxfId="84">
      <pivotArea outline="0" collapsedLevelsAreSubtotals="1" fieldPosition="0"/>
    </format>
    <format dxfId="83">
      <pivotArea field="4" type="button" dataOnly="0" labelOnly="1" outline="0" axis="axisRow" fieldPosition="0"/>
    </format>
    <format dxfId="82">
      <pivotArea dataOnly="0" labelOnly="1" fieldPosition="0">
        <references count="1">
          <reference field="4" count="0"/>
        </references>
      </pivotArea>
    </format>
    <format dxfId="81">
      <pivotArea dataOnly="0" labelOnly="1" grandRow="1" outline="0" fieldPosition="0"/>
    </format>
    <format dxfId="80">
      <pivotArea dataOnly="0" labelOnly="1" fieldPosition="0">
        <references count="2">
          <reference field="4" count="1" selected="0">
            <x v="0"/>
          </reference>
          <reference field="5" count="0"/>
        </references>
      </pivotArea>
    </format>
    <format dxfId="79">
      <pivotArea dataOnly="0" labelOnly="1" fieldPosition="0">
        <references count="2">
          <reference field="4" count="1" selected="0">
            <x v="1"/>
          </reference>
          <reference field="5" count="0"/>
        </references>
      </pivotArea>
    </format>
    <format dxfId="78">
      <pivotArea dataOnly="0" labelOnly="1" fieldPosition="0">
        <references count="2">
          <reference field="4" count="1" selected="0">
            <x v="2"/>
          </reference>
          <reference field="5" count="0"/>
        </references>
      </pivotArea>
    </format>
    <format dxfId="77">
      <pivotArea dataOnly="0" labelOnly="1" fieldPosition="0">
        <references count="2">
          <reference field="4" count="1" selected="0">
            <x v="3"/>
          </reference>
          <reference field="5" count="0"/>
        </references>
      </pivotArea>
    </format>
    <format dxfId="76">
      <pivotArea dataOnly="0" labelOnly="1" outline="0" fieldPosition="0">
        <references count="1">
          <reference field="4294967294" count="2">
            <x v="0"/>
            <x v="1"/>
          </reference>
        </references>
      </pivotArea>
    </format>
    <format dxfId="75">
      <pivotArea type="all" dataOnly="0" outline="0" fieldPosition="0"/>
    </format>
    <format dxfId="74">
      <pivotArea outline="0" collapsedLevelsAreSubtotals="1" fieldPosition="0"/>
    </format>
    <format dxfId="73">
      <pivotArea field="4" type="button" dataOnly="0" labelOnly="1" outline="0" axis="axisRow" fieldPosition="0"/>
    </format>
    <format dxfId="72">
      <pivotArea dataOnly="0" labelOnly="1" fieldPosition="0">
        <references count="1">
          <reference field="4" count="0"/>
        </references>
      </pivotArea>
    </format>
    <format dxfId="71">
      <pivotArea dataOnly="0" labelOnly="1" grandRow="1" outline="0" fieldPosition="0"/>
    </format>
    <format dxfId="70">
      <pivotArea dataOnly="0" labelOnly="1" fieldPosition="0">
        <references count="2">
          <reference field="4" count="1" selected="0">
            <x v="0"/>
          </reference>
          <reference field="5" count="0"/>
        </references>
      </pivotArea>
    </format>
    <format dxfId="69">
      <pivotArea dataOnly="0" labelOnly="1" fieldPosition="0">
        <references count="2">
          <reference field="4" count="1" selected="0">
            <x v="1"/>
          </reference>
          <reference field="5" count="0"/>
        </references>
      </pivotArea>
    </format>
    <format dxfId="68">
      <pivotArea dataOnly="0" labelOnly="1" fieldPosition="0">
        <references count="2">
          <reference field="4" count="1" selected="0">
            <x v="2"/>
          </reference>
          <reference field="5" count="0"/>
        </references>
      </pivotArea>
    </format>
    <format dxfId="67">
      <pivotArea dataOnly="0" labelOnly="1" fieldPosition="0">
        <references count="2">
          <reference field="4" count="1" selected="0">
            <x v="3"/>
          </reference>
          <reference field="5" count="0"/>
        </references>
      </pivotArea>
    </format>
    <format dxfId="66">
      <pivotArea dataOnly="0" labelOnly="1" outline="0" fieldPosition="0">
        <references count="1">
          <reference field="4294967294" count="2">
            <x v="0"/>
            <x v="1"/>
          </reference>
        </references>
      </pivotArea>
    </format>
    <format dxfId="65">
      <pivotArea field="4" type="button" dataOnly="0" labelOnly="1" outline="0" axis="axisRow" fieldPosition="0"/>
    </format>
    <format dxfId="64">
      <pivotArea dataOnly="0" labelOnly="1" outline="0" fieldPosition="0">
        <references count="1">
          <reference field="4294967294" count="2">
            <x v="0"/>
            <x v="1"/>
          </reference>
        </references>
      </pivotArea>
    </format>
    <format dxfId="63">
      <pivotArea field="4" type="button" dataOnly="0" labelOnly="1" outline="0" axis="axisRow" fieldPosition="0"/>
    </format>
    <format dxfId="62">
      <pivotArea dataOnly="0" labelOnly="1" outline="0" fieldPosition="0">
        <references count="1">
          <reference field="4294967294" count="2">
            <x v="0"/>
            <x v="1"/>
          </reference>
        </references>
      </pivotArea>
    </format>
    <format dxfId="61">
      <pivotArea field="4" grandRow="1" outline="0" collapsedLevelsAreSubtotals="1" axis="axisRow" fieldPosition="0">
        <references count="1">
          <reference field="4294967294" count="1" selected="0">
            <x v="1"/>
          </reference>
        </references>
      </pivotArea>
    </format>
    <format dxfId="60">
      <pivotArea field="4" grandRow="1" outline="0" collapsedLevelsAreSubtotals="1" axis="axisRow" fieldPosition="0">
        <references count="1">
          <reference field="4294967294" count="1" selected="0">
            <x v="1"/>
          </reference>
        </references>
      </pivotArea>
    </format>
    <format dxfId="59">
      <pivotArea dataOnly="0" grandRow="1" fieldPosition="0"/>
    </format>
    <format dxfId="58">
      <pivotArea grandRow="1" outline="0" collapsedLevelsAreSubtotals="1" fieldPosition="0"/>
    </format>
    <format dxfId="57">
      <pivotArea field="4" type="button" dataOnly="0" labelOnly="1" outline="0" axis="axisRow" fieldPosition="0"/>
    </format>
    <format dxfId="56">
      <pivotArea dataOnly="0" labelOnly="1" outline="0" fieldPosition="0">
        <references count="1">
          <reference field="4294967294" count="2">
            <x v="0"/>
            <x v="1"/>
          </reference>
        </references>
      </pivotArea>
    </format>
    <format dxfId="55">
      <pivotArea dataOnly="0" labelOnly="1" outline="0" fieldPosition="0">
        <references count="1">
          <reference field="4294967294" count="1">
            <x v="1"/>
          </reference>
        </references>
      </pivotArea>
    </format>
    <format dxfId="54">
      <pivotArea collapsedLevelsAreSubtotals="1" fieldPosition="0">
        <references count="2">
          <reference field="4294967294" count="1" selected="0">
            <x v="1"/>
          </reference>
          <reference field="4" count="1">
            <x v="0"/>
          </reference>
        </references>
      </pivotArea>
    </format>
    <format dxfId="53">
      <pivotArea collapsedLevelsAreSubtotals="1" fieldPosition="0">
        <references count="3">
          <reference field="4294967294" count="1" selected="0">
            <x v="1"/>
          </reference>
          <reference field="4" count="1" selected="0">
            <x v="0"/>
          </reference>
          <reference field="5" count="0"/>
        </references>
      </pivotArea>
    </format>
    <format dxfId="52">
      <pivotArea collapsedLevelsAreSubtotals="1" fieldPosition="0">
        <references count="2">
          <reference field="4294967294" count="1" selected="0">
            <x v="1"/>
          </reference>
          <reference field="4" count="1">
            <x v="1"/>
          </reference>
        </references>
      </pivotArea>
    </format>
    <format dxfId="51">
      <pivotArea collapsedLevelsAreSubtotals="1" fieldPosition="0">
        <references count="3">
          <reference field="4294967294" count="1" selected="0">
            <x v="1"/>
          </reference>
          <reference field="4" count="1" selected="0">
            <x v="1"/>
          </reference>
          <reference field="5" count="0"/>
        </references>
      </pivotArea>
    </format>
    <format dxfId="50">
      <pivotArea collapsedLevelsAreSubtotals="1" fieldPosition="0">
        <references count="2">
          <reference field="4294967294" count="1" selected="0">
            <x v="1"/>
          </reference>
          <reference field="4" count="1">
            <x v="2"/>
          </reference>
        </references>
      </pivotArea>
    </format>
    <format dxfId="49">
      <pivotArea collapsedLevelsAreSubtotals="1" fieldPosition="0">
        <references count="3">
          <reference field="4294967294" count="1" selected="0">
            <x v="1"/>
          </reference>
          <reference field="4" count="1" selected="0">
            <x v="2"/>
          </reference>
          <reference field="5" count="0"/>
        </references>
      </pivotArea>
    </format>
    <format dxfId="48">
      <pivotArea collapsedLevelsAreSubtotals="1" fieldPosition="0">
        <references count="2">
          <reference field="4294967294" count="1" selected="0">
            <x v="1"/>
          </reference>
          <reference field="4" count="1">
            <x v="3"/>
          </reference>
        </references>
      </pivotArea>
    </format>
    <format dxfId="47">
      <pivotArea collapsedLevelsAreSubtotals="1" fieldPosition="0">
        <references count="3">
          <reference field="4294967294" count="1" selected="0">
            <x v="1"/>
          </reference>
          <reference field="4" count="1" selected="0">
            <x v="3"/>
          </reference>
          <reference field="5" count="0"/>
        </references>
      </pivotArea>
    </format>
  </formats>
  <conditionalFormats count="2">
    <conditionalFormat priority="6">
      <pivotAreas count="8">
        <pivotArea type="data" collapsedLevelsAreSubtotals="1" fieldPosition="0">
          <references count="2">
            <reference field="4294967294" count="1" selected="0">
              <x v="1"/>
            </reference>
            <reference field="4" count="1">
              <x v="0"/>
            </reference>
          </references>
        </pivotArea>
        <pivotArea type="data" collapsedLevelsAreSubtotals="1" fieldPosition="0">
          <references count="3">
            <reference field="4294967294" count="1" selected="0">
              <x v="1"/>
            </reference>
            <reference field="4" count="1" selected="0">
              <x v="0"/>
            </reference>
            <reference field="5" count="2">
              <x v="0"/>
              <x v="1"/>
            </reference>
          </references>
        </pivotArea>
        <pivotArea type="data" collapsedLevelsAreSubtotals="1" fieldPosition="0">
          <references count="2">
            <reference field="4294967294" count="1" selected="0">
              <x v="1"/>
            </reference>
            <reference field="4" count="1">
              <x v="1"/>
            </reference>
          </references>
        </pivotArea>
        <pivotArea type="data" collapsedLevelsAreSubtotals="1" fieldPosition="0">
          <references count="3">
            <reference field="4294967294" count="1" selected="0">
              <x v="1"/>
            </reference>
            <reference field="4" count="1" selected="0">
              <x v="1"/>
            </reference>
            <reference field="5" count="2">
              <x v="0"/>
              <x v="1"/>
            </reference>
          </references>
        </pivotArea>
        <pivotArea type="data" collapsedLevelsAreSubtotals="1" fieldPosition="0">
          <references count="2">
            <reference field="4294967294" count="1" selected="0">
              <x v="1"/>
            </reference>
            <reference field="4" count="1">
              <x v="2"/>
            </reference>
          </references>
        </pivotArea>
        <pivotArea type="data" collapsedLevelsAreSubtotals="1" fieldPosition="0">
          <references count="3">
            <reference field="4294967294" count="1" selected="0">
              <x v="1"/>
            </reference>
            <reference field="4" count="1" selected="0">
              <x v="2"/>
            </reference>
            <reference field="5" count="2">
              <x v="0"/>
              <x v="1"/>
            </reference>
          </references>
        </pivotArea>
        <pivotArea type="data" collapsedLevelsAreSubtotals="1" fieldPosition="0">
          <references count="2">
            <reference field="4294967294" count="1" selected="0">
              <x v="1"/>
            </reference>
            <reference field="4" count="1">
              <x v="3"/>
            </reference>
          </references>
        </pivotArea>
        <pivotArea type="data" collapsedLevelsAreSubtotals="1" fieldPosition="0">
          <references count="3">
            <reference field="4294967294" count="1" selected="0">
              <x v="1"/>
            </reference>
            <reference field="4" count="1" selected="0">
              <x v="3"/>
            </reference>
            <reference field="5" count="2">
              <x v="0"/>
              <x v="1"/>
            </reference>
          </references>
        </pivotArea>
      </pivotAreas>
    </conditionalFormat>
    <conditionalFormat priority="7">
      <pivotAreas count="8">
        <pivotArea type="data" collapsedLevelsAreSubtotals="1" fieldPosition="0">
          <references count="2">
            <reference field="4294967294" count="1" selected="0">
              <x v="0"/>
            </reference>
            <reference field="4" count="1">
              <x v="0"/>
            </reference>
          </references>
        </pivotArea>
        <pivotArea type="data" collapsedLevelsAreSubtotals="1" fieldPosition="0">
          <references count="3">
            <reference field="4294967294" count="1" selected="0">
              <x v="0"/>
            </reference>
            <reference field="4" count="1" selected="0">
              <x v="0"/>
            </reference>
            <reference field="5" count="2">
              <x v="0"/>
              <x v="1"/>
            </reference>
          </references>
        </pivotArea>
        <pivotArea type="data" collapsedLevelsAreSubtotals="1" fieldPosition="0">
          <references count="2">
            <reference field="4294967294" count="1" selected="0">
              <x v="0"/>
            </reference>
            <reference field="4" count="1">
              <x v="1"/>
            </reference>
          </references>
        </pivotArea>
        <pivotArea type="data" collapsedLevelsAreSubtotals="1" fieldPosition="0">
          <references count="3">
            <reference field="4294967294" count="1" selected="0">
              <x v="0"/>
            </reference>
            <reference field="4" count="1" selected="0">
              <x v="1"/>
            </reference>
            <reference field="5" count="2">
              <x v="0"/>
              <x v="1"/>
            </reference>
          </references>
        </pivotArea>
        <pivotArea type="data" collapsedLevelsAreSubtotals="1" fieldPosition="0">
          <references count="2">
            <reference field="4294967294" count="1" selected="0">
              <x v="0"/>
            </reference>
            <reference field="4" count="1">
              <x v="2"/>
            </reference>
          </references>
        </pivotArea>
        <pivotArea type="data" collapsedLevelsAreSubtotals="1" fieldPosition="0">
          <references count="3">
            <reference field="4294967294" count="1" selected="0">
              <x v="0"/>
            </reference>
            <reference field="4" count="1" selected="0">
              <x v="2"/>
            </reference>
            <reference field="5" count="2">
              <x v="0"/>
              <x v="1"/>
            </reference>
          </references>
        </pivotArea>
        <pivotArea type="data" collapsedLevelsAreSubtotals="1" fieldPosition="0">
          <references count="2">
            <reference field="4294967294" count="1" selected="0">
              <x v="0"/>
            </reference>
            <reference field="4" count="1">
              <x v="3"/>
            </reference>
          </references>
        </pivotArea>
        <pivotArea type="data" collapsedLevelsAreSubtotals="1" fieldPosition="0">
          <references count="3">
            <reference field="4294967294" count="1" selected="0">
              <x v="0"/>
            </reference>
            <reference field="4" count="1" selected="0">
              <x v="3"/>
            </reference>
            <reference field="5" count="2">
              <x v="0"/>
              <x v="1"/>
            </reference>
          </references>
        </pivotArea>
      </pivotAreas>
    </conditionalFormat>
  </conditionalFormats>
  <chartFormats count="16">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0" format="32" series="1">
      <pivotArea type="data" outline="0" fieldPosition="0">
        <references count="1">
          <reference field="4294967294" count="1" selected="0">
            <x v="0"/>
          </reference>
        </references>
      </pivotArea>
    </chartFormat>
    <chartFormat chart="0" format="33" series="1">
      <pivotArea type="data" outline="0" fieldPosition="0">
        <references count="1">
          <reference field="4294967294" count="1" selected="0">
            <x v="1"/>
          </reference>
        </references>
      </pivotArea>
    </chartFormat>
    <chartFormat chart="0" format="34">
      <pivotArea type="data" outline="0" fieldPosition="0">
        <references count="3">
          <reference field="4294967294" count="1" selected="0">
            <x v="1"/>
          </reference>
          <reference field="4" count="1" selected="0">
            <x v="0"/>
          </reference>
          <reference field="5" count="1" selected="0">
            <x v="0"/>
          </reference>
        </references>
      </pivotArea>
    </chartFormat>
    <chartFormat chart="0" format="35">
      <pivotArea type="data" outline="0" fieldPosition="0">
        <references count="3">
          <reference field="4294967294" count="1" selected="0">
            <x v="1"/>
          </reference>
          <reference field="4" count="1" selected="0">
            <x v="1"/>
          </reference>
          <reference field="5" count="1" selected="0">
            <x v="0"/>
          </reference>
        </references>
      </pivotArea>
    </chartFormat>
    <chartFormat chart="0" format="36">
      <pivotArea type="data" outline="0" fieldPosition="0">
        <references count="3">
          <reference field="4294967294" count="1" selected="0">
            <x v="1"/>
          </reference>
          <reference field="4" count="1" selected="0">
            <x v="3"/>
          </reference>
          <reference field="5" count="1" selected="0">
            <x v="1"/>
          </reference>
        </references>
      </pivotArea>
    </chartFormat>
    <chartFormat chart="26" format="42" series="1">
      <pivotArea type="data" outline="0" fieldPosition="0">
        <references count="1">
          <reference field="4294967294" count="1" selected="0">
            <x v="0"/>
          </reference>
        </references>
      </pivotArea>
    </chartFormat>
    <chartFormat chart="26" format="43" series="1">
      <pivotArea type="data" outline="0" fieldPosition="0">
        <references count="1">
          <reference field="4294967294" count="1" selected="0">
            <x v="1"/>
          </reference>
        </references>
      </pivotArea>
    </chartFormat>
    <chartFormat chart="26" format="44">
      <pivotArea type="data" outline="0" fieldPosition="0">
        <references count="3">
          <reference field="4294967294" count="1" selected="0">
            <x v="1"/>
          </reference>
          <reference field="4" count="1" selected="0">
            <x v="0"/>
          </reference>
          <reference field="5" count="1" selected="0">
            <x v="0"/>
          </reference>
        </references>
      </pivotArea>
    </chartFormat>
    <chartFormat chart="26" format="45">
      <pivotArea type="data" outline="0" fieldPosition="0">
        <references count="3">
          <reference field="4294967294" count="1" selected="0">
            <x v="1"/>
          </reference>
          <reference field="4" count="1" selected="0">
            <x v="1"/>
          </reference>
          <reference field="5" count="1" selected="0">
            <x v="0"/>
          </reference>
        </references>
      </pivotArea>
    </chartFormat>
    <chartFormat chart="26" format="46">
      <pivotArea type="data" outline="0" fieldPosition="0">
        <references count="3">
          <reference field="4294967294" count="1" selected="0">
            <x v="1"/>
          </reference>
          <reference field="4" count="1" selected="0">
            <x v="3"/>
          </reference>
          <reference field="5" count="1" selected="0">
            <x v="1"/>
          </reference>
        </references>
      </pivotArea>
    </chartFormat>
  </chartFormats>
  <pivotTableStyleInfo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745E3C-9ACC-4EAC-83BC-5DB1B101920B}"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Age" colHeaderCaption="Gender">
  <location ref="B39:E45" firstHeaderRow="1" firstDataRow="2" firstDataCol="1"/>
  <pivotFields count="21">
    <pivotField showAll="0"/>
    <pivotField showAll="0"/>
    <pivotField showAll="0"/>
    <pivotField showAll="0"/>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Average of CPM" fld="15" subtotal="average" baseField="3" baseItem="1" numFmtId="2"/>
  </dataFields>
  <formats count="4">
    <format dxfId="115">
      <pivotArea collapsedLevelsAreSubtotals="1" fieldPosition="0">
        <references count="1">
          <reference field="4" count="0"/>
        </references>
      </pivotArea>
    </format>
    <format dxfId="114">
      <pivotArea type="origin" dataOnly="0" labelOnly="1" outline="0" fieldPosition="0"/>
    </format>
    <format dxfId="113">
      <pivotArea collapsedLevelsAreSubtotals="1" fieldPosition="0">
        <references count="1">
          <reference field="4" count="0"/>
        </references>
      </pivotArea>
    </format>
    <format dxfId="112">
      <pivotArea grandRow="1"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406F8C-1BEE-48D0-98CB-912D256387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Name">
  <location ref="B13:D17" firstHeaderRow="0" firstDataRow="1" firstDataCol="1"/>
  <pivotFields count="21">
    <pivotField showAll="0"/>
    <pivotField showAll="0">
      <items count="5">
        <item x="0"/>
        <item x="1"/>
        <item x="2"/>
        <item m="1" x="3"/>
        <item t="default"/>
      </items>
    </pivotField>
    <pivotField showAll="0"/>
    <pivotField axis="axisRow" showAll="0">
      <items count="5">
        <item x="0"/>
        <item x="1"/>
        <item x="2"/>
        <item m="1" x="3"/>
        <item t="default"/>
      </items>
    </pivotField>
    <pivotField showAll="0">
      <items count="6">
        <item m="1" x="4"/>
        <item x="0"/>
        <item x="1"/>
        <item x="2"/>
        <item x="3"/>
        <item t="default"/>
      </items>
    </pivotField>
    <pivotField showAll="0">
      <items count="4">
        <item m="1" x="2"/>
        <item x="1"/>
        <item x="0"/>
        <item t="default"/>
      </items>
    </pivotField>
    <pivotField showAll="0"/>
    <pivotField showAll="0"/>
    <pivotField showAll="0"/>
    <pivotField showAll="0"/>
    <pivotField showAll="0"/>
    <pivotField showAll="0"/>
    <pivotField dataField="1" numFmtId="164"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i>
    <i>
      <x v="1"/>
    </i>
    <i>
      <x v="2"/>
    </i>
    <i t="grand">
      <x/>
    </i>
  </rowItems>
  <colFields count="1">
    <field x="-2"/>
  </colFields>
  <colItems count="2">
    <i>
      <x/>
    </i>
    <i i="1">
      <x v="1"/>
    </i>
  </colItems>
  <dataFields count="2">
    <dataField name="Avg. CTR" fld="12" subtotal="average" baseField="1" baseItem="0" numFmtId="166"/>
    <dataField name="Avg. Conversion rate" fld="16" subtotal="average" baseField="1" baseItem="2" numFmtId="10"/>
  </dataFields>
  <formats count="14">
    <format dxfId="36">
      <pivotArea outline="0" collapsedLevelsAreSubtotals="1" fieldPosition="0">
        <references count="1">
          <reference field="4294967294" count="1" selected="0">
            <x v="1"/>
          </reference>
        </references>
      </pivotArea>
    </format>
    <format dxfId="35">
      <pivotArea outline="0" collapsedLevelsAreSubtotals="1" fieldPosition="0">
        <references count="1">
          <reference field="4294967294" count="1" selected="0">
            <x v="0"/>
          </reference>
        </references>
      </pivotArea>
    </format>
    <format dxfId="34">
      <pivotArea type="all" dataOnly="0" outline="0" fieldPosition="0"/>
    </format>
    <format dxfId="33">
      <pivotArea outline="0" collapsedLevelsAreSubtotals="1" fieldPosition="0"/>
    </format>
    <format dxfId="32">
      <pivotArea field="1" type="button" dataOnly="0" labelOnly="1" outline="0"/>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collapsedLevelsAreSubtotals="1" fieldPosition="0">
        <references count="2">
          <reference field="4294967294" count="1" selected="0">
            <x v="1"/>
          </reference>
          <reference field="3" count="1">
            <x v="0"/>
          </reference>
        </references>
      </pivotArea>
    </format>
    <format dxfId="28">
      <pivotArea type="all" dataOnly="0" outline="0" fieldPosition="0"/>
    </format>
    <format dxfId="27">
      <pivotArea outline="0" collapsedLevelsAreSubtotals="1" fieldPosition="0"/>
    </format>
    <format dxfId="26">
      <pivotArea field="3" type="button" dataOnly="0" labelOnly="1" outline="0" axis="axisRow" fieldPosition="0"/>
    </format>
    <format dxfId="25">
      <pivotArea dataOnly="0" labelOnly="1" fieldPosition="0">
        <references count="1">
          <reference field="3" count="0"/>
        </references>
      </pivotArea>
    </format>
    <format dxfId="24">
      <pivotArea dataOnly="0" labelOnly="1" grandRow="1" outline="0" fieldPosition="0"/>
    </format>
    <format dxfId="23">
      <pivotArea dataOnly="0" labelOnly="1" outline="0" fieldPosition="0">
        <references count="1">
          <reference field="4294967294" count="2">
            <x v="0"/>
            <x v="1"/>
          </reference>
        </references>
      </pivotArea>
    </format>
  </formats>
  <conditionalFormats count="4">
    <conditionalFormat priority="5">
      <pivotAreas count="1">
        <pivotArea type="data" collapsedLevelsAreSubtotals="1" fieldPosition="0">
          <references count="2">
            <reference field="4294967294" count="1" selected="0">
              <x v="0"/>
            </reference>
            <reference field="3" count="3">
              <x v="0"/>
              <x v="1"/>
              <x v="2"/>
            </reference>
          </references>
        </pivotArea>
      </pivotAreas>
    </conditionalFormat>
    <conditionalFormat priority="6">
      <pivotAreas count="1">
        <pivotArea type="data" collapsedLevelsAreSubtotals="1" fieldPosition="0">
          <references count="2">
            <reference field="4294967294" count="1" selected="0">
              <x v="0"/>
            </reference>
            <reference field="3" count="3">
              <x v="0"/>
              <x v="1"/>
              <x v="2"/>
            </reference>
          </references>
        </pivotArea>
      </pivotAreas>
    </conditionalFormat>
    <conditionalFormat priority="7">
      <pivotAreas count="1">
        <pivotArea type="data" collapsedLevelsAreSubtotals="1" fieldPosition="0">
          <references count="2">
            <reference field="4294967294" count="1" selected="0">
              <x v="1"/>
            </reference>
            <reference field="3" count="3">
              <x v="0"/>
              <x v="1"/>
              <x v="2"/>
            </reference>
          </references>
        </pivotArea>
      </pivotAreas>
    </conditionalFormat>
    <conditionalFormat priority="8">
      <pivotAreas count="1">
        <pivotArea type="data" collapsedLevelsAreSubtotals="1" fieldPosition="0">
          <references count="2">
            <reference field="4294967294" count="1" selected="0">
              <x v="1"/>
            </reference>
            <reference field="3" count="3">
              <x v="0"/>
              <x v="1"/>
              <x v="2"/>
            </reference>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1"/>
          </reference>
          <reference field="3" count="1" selected="0">
            <x v="0"/>
          </reference>
        </references>
      </pivotArea>
    </chartFormat>
    <chartFormat chart="0" format="5">
      <pivotArea type="data" outline="0" fieldPosition="0">
        <references count="2">
          <reference field="4294967294" count="1" selected="0">
            <x v="1"/>
          </reference>
          <reference field="3"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1"/>
          </reference>
        </references>
      </pivotArea>
    </chartFormat>
    <chartFormat chart="8" format="13">
      <pivotArea type="data" outline="0" fieldPosition="0">
        <references count="2">
          <reference field="4294967294" count="1" selected="0">
            <x v="1"/>
          </reference>
          <reference field="3" count="1" selected="0">
            <x v="0"/>
          </reference>
        </references>
      </pivotArea>
    </chartFormat>
    <chartFormat chart="8" format="14">
      <pivotArea type="data" outline="0" fieldPosition="0">
        <references count="2">
          <reference field="4294967294" count="1" selected="0">
            <x v="1"/>
          </reference>
          <reference field="3" count="1" selected="0">
            <x v="1"/>
          </reference>
        </references>
      </pivotArea>
    </chartFormat>
    <chartFormat chart="8" format="15">
      <pivotArea type="data" outline="0" fieldPosition="0">
        <references count="2">
          <reference field="4294967294" count="1" selected="0">
            <x v="1"/>
          </reference>
          <reference field="3" count="1" selected="0">
            <x v="2"/>
          </reference>
        </references>
      </pivotArea>
    </chartFormat>
  </chart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C18E16-E0FB-464B-B86D-CA1B6512E5A6}"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6" rowHeaderCaption="Age Group" colHeaderCaption="Gender">
  <location ref="B6:E12" firstHeaderRow="1" firstDataRow="2" firstDataCol="1"/>
  <pivotFields count="21">
    <pivotField showAll="0"/>
    <pivotField showAll="0"/>
    <pivotField showAll="0"/>
    <pivotField showAll="0">
      <items count="5">
        <item x="0"/>
        <item x="1"/>
        <item x="2"/>
        <item m="1" x="3"/>
        <item t="default"/>
      </items>
    </pivotField>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Average CPA" fld="14" subtotal="average" baseField="3" baseItem="2" numFmtId="171"/>
  </dataFields>
  <formats count="6">
    <format dxfId="17">
      <pivotArea type="all" dataOnly="0" outline="0" fieldPosition="0"/>
    </format>
    <format dxfId="16">
      <pivotArea type="all" dataOnly="0" outline="0" fieldPosition="0"/>
    </format>
    <format dxfId="15">
      <pivotArea type="origin" dataOnly="0" labelOnly="1" outline="0" fieldPosition="0"/>
    </format>
    <format dxfId="14">
      <pivotArea type="origin" dataOnly="0" labelOnly="1" outline="0" fieldPosition="0"/>
    </format>
    <format dxfId="13">
      <pivotArea outline="0" collapsedLevelsAreSubtotals="1" fieldPosition="0"/>
    </format>
    <format dxfId="12">
      <pivotArea collapsedLevelsAreSubtotals="1" fieldPosition="0">
        <references count="1">
          <reference field="4" count="0"/>
        </references>
      </pivotArea>
    </format>
  </formats>
  <conditionalFormats count="1">
    <conditionalFormat priority="4">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622FB6-3E2D-41CA-AE4E-5140AB4981A9}"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Age" colHeaderCaption="Gender">
  <location ref="B16:E22" firstHeaderRow="1" firstDataRow="2" firstDataCol="1"/>
  <pivotFields count="21">
    <pivotField showAll="0"/>
    <pivotField showAll="0"/>
    <pivotField showAll="0"/>
    <pivotField showAll="0">
      <items count="5">
        <item x="0"/>
        <item x="1"/>
        <item x="2"/>
        <item m="1" x="3"/>
        <item t="default"/>
      </items>
    </pivotField>
    <pivotField axis="axisRow" showAll="0">
      <items count="6">
        <item x="0"/>
        <item x="1"/>
        <item x="2"/>
        <item x="3"/>
        <item m="1" x="4"/>
        <item t="default"/>
      </items>
    </pivotField>
    <pivotField axis="axisCol" showAll="0">
      <items count="4">
        <item x="1"/>
        <item x="0"/>
        <item m="1" x="2"/>
        <item t="default"/>
      </items>
    </pivotField>
    <pivotField showAll="0"/>
    <pivotField showAll="0"/>
    <pivotField showAll="0"/>
    <pivotField showAll="0"/>
    <pivotField showAll="0"/>
    <pivotField showAll="0"/>
    <pivotField numFmtId="165"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5"/>
  </colFields>
  <colItems count="3">
    <i>
      <x/>
    </i>
    <i>
      <x v="1"/>
    </i>
    <i t="grand">
      <x/>
    </i>
  </colItems>
  <dataFields count="1">
    <dataField name="Average CPM" fld="15" subtotal="average" baseField="3" baseItem="1" numFmtId="44"/>
  </dataFields>
  <formats count="5">
    <format dxfId="22">
      <pivotArea collapsedLevelsAreSubtotals="1" fieldPosition="0">
        <references count="1">
          <reference field="4" count="0"/>
        </references>
      </pivotArea>
    </format>
    <format dxfId="21">
      <pivotArea type="origin" dataOnly="0" labelOnly="1" outline="0" fieldPosition="0"/>
    </format>
    <format dxfId="20">
      <pivotArea grandRow="1" outline="0" collapsedLevelsAreSubtotals="1" fieldPosition="0"/>
    </format>
    <format dxfId="19">
      <pivotArea outline="0" collapsedLevelsAreSubtotals="1" fieldPosition="0"/>
    </format>
    <format dxfId="18">
      <pivotArea collapsedLevelsAreSubtotals="1" fieldPosition="0">
        <references count="1">
          <reference field="4" count="0"/>
        </references>
      </pivotArea>
    </format>
  </formats>
  <conditionalFormats count="1">
    <conditionalFormat priority="3">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4F57C1-BBA5-45B0-9DF1-18A38F87A146}" autoFormatId="16" applyNumberFormats="0" applyBorderFormats="0" applyFontFormats="0" applyPatternFormats="0" applyAlignmentFormats="0" applyWidthHeightFormats="0">
  <queryTableRefresh nextId="53" unboundColumnsRight="5">
    <queryTableFields count="17">
      <queryTableField id="1" name="ad_id" tableColumnId="1"/>
      <queryTableField id="2" name="xyz_campaign_id" tableColumnId="2"/>
      <queryTableField id="3" name="fb_campaign_id" tableColumnId="3"/>
      <queryTableField id="18" name="Campaign Name" tableColumnId="18"/>
      <queryTableField id="4" name="age" tableColumnId="4"/>
      <queryTableField id="5" name="gender" tableColumnId="5"/>
      <queryTableField id="6" name="interest" tableColumnId="6"/>
      <queryTableField id="7" name="Impressions" tableColumnId="7"/>
      <queryTableField id="8" name="Clicks" tableColumnId="8"/>
      <queryTableField id="9" name="Spent" tableColumnId="9"/>
      <queryTableField id="10" name="Total_Conversion" tableColumnId="10"/>
      <queryTableField id="11" name="Approved_Conversion" tableColumnId="11"/>
      <queryTableField id="12" dataBound="0" tableColumnId="12"/>
      <queryTableField id="13" dataBound="0" tableColumnId="13"/>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CB081970-F427-45B8-85F1-2139744EE5D8}" sourceName="Campaign Name">
  <pivotTables>
    <pivotTable tabId="6" name="PivotTable5"/>
    <pivotTable tabId="15" name="PivotTable8"/>
    <pivotTable tabId="9" name="PivotTable2"/>
    <pivotTable tabId="9" name="PivotTable3"/>
  </pivotTables>
  <data>
    <tabular pivotCacheId="448021711" customListSort="0">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DD1B2A-A12A-4CB5-AB9A-DDA5401E5555}" sourceName="gender">
  <pivotTables>
    <pivotTable tabId="15" name="PivotTable7"/>
    <pivotTable tabId="15" name="PivotTable8"/>
    <pivotTable tabId="8" name="PivotTable1"/>
  </pivotTables>
  <data>
    <tabular pivotCacheId="448021711">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5371D0A-376B-4DE0-9980-2B18BBC95888}" sourceName="age">
  <pivotTables>
    <pivotTable tabId="15" name="PivotTable7"/>
    <pivotTable tabId="15" name="PivotTable8"/>
    <pivotTable tabId="8" name="PivotTable1"/>
  </pivotTables>
  <data>
    <tabular pivotCacheId="448021711">
      <items count="5">
        <i x="0" s="1"/>
        <i x="1" s="1"/>
        <i x="2"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249D74F9-2AA7-4248-BF04-7C6906A7F3CA}" cache="Slicer_Campaign_Name" caption="Campaign" style="SlicerStyleOther2" rowHeight="247650"/>
  <slicer name="gender" xr10:uid="{332B9787-F949-4045-92F2-E564B5DE8B77}" cache="Slicer_gender" caption="Gender" style="SlicerStyleOther2" rowHeight="247650"/>
  <slicer name="age" xr10:uid="{5D5EB969-F180-4CB7-9674-286194F8592B}" cache="Slicer_age" caption="Age" style="SlicerStyleOther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6D043F-35FF-4CAA-85EF-00403E67E73F}" name="KAG_conversion_data_raw__1" displayName="KAG_conversion_data_raw__1" ref="A1:Q1144" tableType="queryTable" totalsRowShown="0" headerRowDxfId="127" headerRowBorderDxfId="126">
  <autoFilter ref="A1:Q1144" xr:uid="{D06D043F-35FF-4CAA-85EF-00403E67E73F}"/>
  <tableColumns count="17">
    <tableColumn id="1" xr3:uid="{7F22E69C-802A-45AA-9784-435418DA97DB}" uniqueName="1" name="ad_id" queryTableFieldId="1"/>
    <tableColumn id="2" xr3:uid="{3422EDFC-CEF1-4433-88A3-7E798394E403}" uniqueName="2" name="xyz_campaign_id" queryTableFieldId="2" dataDxfId="125"/>
    <tableColumn id="3" xr3:uid="{CF641D3A-8668-4502-8A3D-3094F99686E4}" uniqueName="3" name="fb_campaign_id" queryTableFieldId="3"/>
    <tableColumn id="18" xr3:uid="{E60E621D-F7F8-4D28-980E-E88E25963F07}" uniqueName="18" name="Campaign Name" queryTableFieldId="18" dataDxfId="124"/>
    <tableColumn id="4" xr3:uid="{A4D695C6-B033-4EAC-AF7F-7B2F4B4B8899}" uniqueName="4" name="age" queryTableFieldId="4" dataDxfId="123"/>
    <tableColumn id="5" xr3:uid="{EDCFBED8-7B44-4703-A808-DF06645A32A3}" uniqueName="5" name="gender" queryTableFieldId="5" dataDxfId="122"/>
    <tableColumn id="6" xr3:uid="{A0B80BBD-15D7-463E-ABEB-8968FE24FBFF}" uniqueName="6" name="interest" queryTableFieldId="6"/>
    <tableColumn id="7" xr3:uid="{7FE0D2C1-BF25-4B2D-BA5A-A40B710EA909}" uniqueName="7" name="Impressions" queryTableFieldId="7"/>
    <tableColumn id="8" xr3:uid="{2664F1DB-9781-45B9-AAE3-F924EE3AFA9A}" uniqueName="8" name="Clicks" queryTableFieldId="8"/>
    <tableColumn id="9" xr3:uid="{1E13398A-1FB6-413B-90DB-62F49C0203B5}" uniqueName="9" name="Spent" queryTableFieldId="9" dataDxfId="121"/>
    <tableColumn id="10" xr3:uid="{53EA7739-DCB7-4E04-AC7F-D74BDEF8C78D}" uniqueName="10" name="Total_Conversion" queryTableFieldId="10"/>
    <tableColumn id="11" xr3:uid="{7C3F89EA-4748-4802-BBB4-AA72572976E6}" uniqueName="11" name="Approved_Conversion" queryTableFieldId="11"/>
    <tableColumn id="12" xr3:uid="{173F73D7-7F72-4A8E-B9C7-C125E96BE98B}" uniqueName="12" name="CTR" queryTableFieldId="12" dataDxfId="120">
      <calculatedColumnFormula>KAG_conversion_data_raw__1[[#This Row],[Clicks]]/KAG_conversion_data_raw__1[[#This Row],[Impressions]]</calculatedColumnFormula>
    </tableColumn>
    <tableColumn id="13" xr3:uid="{B67C5998-FD41-4F12-8D21-67E22A6496B0}" uniqueName="13" name="CPC" queryTableFieldId="13" dataDxfId="119">
      <calculatedColumnFormula>IF(KAG_conversion_data_raw__1[[#This Row],[Spent]] = 0,0,KAG_conversion_data_raw__1[[#This Row],[Spent]]/KAG_conversion_data_raw__1[[#This Row],[Clicks]])</calculatedColumnFormula>
    </tableColumn>
    <tableColumn id="14" xr3:uid="{B53E7906-FE97-41E7-B907-6C596C315126}" uniqueName="14" name="CPA" queryTableFieldId="14" dataDxfId="118">
      <calculatedColumnFormula>IFERROR(KAG_conversion_data_raw__1[[#This Row],[Spent]]/KAG_conversion_data_raw__1[[#This Row],[Approved_Conversion]],0)</calculatedColumnFormula>
    </tableColumn>
    <tableColumn id="15" xr3:uid="{E368AAE5-5FFF-4D2E-BA8E-E37324CC3989}" uniqueName="15" name="CPM" queryTableFieldId="15" dataDxfId="117">
      <calculatedColumnFormula>IFERROR((KAG_conversion_data_raw__1[[#This Row],[Spent]]/KAG_conversion_data_raw__1[[#This Row],[Impressions]])*1000,0)</calculatedColumnFormula>
    </tableColumn>
    <tableColumn id="16" xr3:uid="{4A80A7C4-9ED4-4621-9490-C9F455E930E9}" uniqueName="16" name="CONVERSION RATE" queryTableFieldId="16" dataDxfId="116">
      <calculatedColumnFormula>IFERROR((KAG_conversion_data_raw__1[[#This Row],[Approved_Conversion]]/KAG_conversion_data_raw__1[[#This Row],[Clicks]]),0)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4.xml"/><Relationship Id="rId4"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510C1-2CEF-4CF0-B461-3FC7005F9752}">
  <dimension ref="A1:T70"/>
  <sheetViews>
    <sheetView tabSelected="1" zoomScale="95" zoomScaleNormal="95" workbookViewId="0">
      <selection activeCell="O17" sqref="O17:Q21"/>
    </sheetView>
  </sheetViews>
  <sheetFormatPr defaultRowHeight="14.4" x14ac:dyDescent="0.3"/>
  <cols>
    <col min="5" max="5" width="11" bestFit="1" customWidth="1"/>
    <col min="6" max="6" width="25.88671875" bestFit="1" customWidth="1"/>
    <col min="9" max="9" width="13.44140625" bestFit="1" customWidth="1"/>
    <col min="10" max="10" width="13.88671875" bestFit="1" customWidth="1"/>
    <col min="11" max="11" width="13.44140625" bestFit="1" customWidth="1"/>
    <col min="12" max="12" width="13.77734375" bestFit="1" customWidth="1"/>
    <col min="14" max="14" width="0.44140625" customWidth="1"/>
    <col min="16" max="16" width="12.6640625" customWidth="1"/>
    <col min="17" max="18" width="11.33203125" customWidth="1"/>
    <col min="19" max="19" width="9.33203125" customWidth="1"/>
    <col min="20" max="20" width="12.44140625" customWidth="1"/>
  </cols>
  <sheetData>
    <row r="1" spans="1:20" ht="0.6" customHeight="1" x14ac:dyDescent="0.3"/>
    <row r="2" spans="1:20" x14ac:dyDescent="0.3">
      <c r="A2" s="86"/>
      <c r="B2" s="86"/>
      <c r="C2" s="86"/>
      <c r="D2" s="86"/>
    </row>
    <row r="3" spans="1:20" x14ac:dyDescent="0.3">
      <c r="A3" s="86"/>
      <c r="B3" s="86"/>
      <c r="C3" s="86"/>
      <c r="D3" s="86"/>
    </row>
    <row r="15" spans="1:20" x14ac:dyDescent="0.3">
      <c r="O15" s="87" t="s">
        <v>27</v>
      </c>
      <c r="P15" s="87"/>
      <c r="Q15" s="87"/>
      <c r="R15" s="87" t="s">
        <v>153</v>
      </c>
      <c r="S15" s="87"/>
      <c r="T15" s="87"/>
    </row>
    <row r="16" spans="1:20" x14ac:dyDescent="0.3">
      <c r="O16" s="87"/>
      <c r="P16" s="87"/>
      <c r="Q16" s="87"/>
      <c r="R16" s="87"/>
      <c r="S16" s="87"/>
      <c r="T16" s="87"/>
    </row>
    <row r="17" spans="15:20" ht="14.4" customHeight="1" x14ac:dyDescent="0.3">
      <c r="O17" s="88">
        <f>J41</f>
        <v>0.49802776787515513</v>
      </c>
      <c r="P17" s="88"/>
      <c r="Q17" s="88"/>
      <c r="R17" s="84">
        <f>K41</f>
        <v>20.803957590716021</v>
      </c>
      <c r="S17" s="85"/>
      <c r="T17" s="85"/>
    </row>
    <row r="18" spans="15:20" ht="14.4" customHeight="1" x14ac:dyDescent="0.3">
      <c r="O18" s="88"/>
      <c r="P18" s="88"/>
      <c r="Q18" s="88"/>
      <c r="R18" s="85"/>
      <c r="S18" s="85"/>
      <c r="T18" s="85"/>
    </row>
    <row r="19" spans="15:20" ht="14.4" customHeight="1" x14ac:dyDescent="0.3">
      <c r="O19" s="88"/>
      <c r="P19" s="88"/>
      <c r="Q19" s="88"/>
      <c r="R19" s="85"/>
      <c r="S19" s="85"/>
      <c r="T19" s="85"/>
    </row>
    <row r="20" spans="15:20" ht="14.4" customHeight="1" x14ac:dyDescent="0.3">
      <c r="O20" s="88"/>
      <c r="P20" s="88"/>
      <c r="Q20" s="88"/>
      <c r="R20" s="85"/>
      <c r="S20" s="85"/>
      <c r="T20" s="85"/>
    </row>
    <row r="21" spans="15:20" ht="14.4" customHeight="1" x14ac:dyDescent="0.3">
      <c r="O21" s="88"/>
      <c r="P21" s="88"/>
      <c r="Q21" s="88"/>
      <c r="R21" s="85"/>
      <c r="S21" s="85"/>
      <c r="T21" s="85"/>
    </row>
    <row r="22" spans="15:20" x14ac:dyDescent="0.3">
      <c r="O22" s="87" t="s">
        <v>17</v>
      </c>
      <c r="P22" s="87"/>
      <c r="Q22" s="87"/>
      <c r="R22" s="87" t="s">
        <v>25</v>
      </c>
      <c r="S22" s="87"/>
      <c r="T22" s="87"/>
    </row>
    <row r="23" spans="15:20" x14ac:dyDescent="0.3">
      <c r="O23" s="87"/>
      <c r="P23" s="87"/>
      <c r="Q23" s="87"/>
      <c r="R23" s="87"/>
      <c r="S23" s="87"/>
      <c r="T23" s="87"/>
    </row>
    <row r="24" spans="15:20" ht="14.4" customHeight="1" x14ac:dyDescent="0.3">
      <c r="O24" s="82">
        <f>L41</f>
        <v>1.4560158650692936</v>
      </c>
      <c r="P24" s="82"/>
      <c r="Q24" s="82"/>
      <c r="R24" s="83">
        <f>I41</f>
        <v>3.6206937851007394E-4</v>
      </c>
      <c r="S24" s="83"/>
      <c r="T24" s="83"/>
    </row>
    <row r="25" spans="15:20" ht="14.4" customHeight="1" x14ac:dyDescent="0.3">
      <c r="O25" s="82"/>
      <c r="P25" s="82"/>
      <c r="Q25" s="82"/>
      <c r="R25" s="83"/>
      <c r="S25" s="83"/>
      <c r="T25" s="83"/>
    </row>
    <row r="26" spans="15:20" ht="14.4" customHeight="1" x14ac:dyDescent="0.3">
      <c r="O26" s="82"/>
      <c r="P26" s="82"/>
      <c r="Q26" s="82"/>
      <c r="R26" s="83"/>
      <c r="S26" s="83"/>
      <c r="T26" s="83"/>
    </row>
    <row r="27" spans="15:20" ht="14.4" customHeight="1" x14ac:dyDescent="0.3">
      <c r="O27" s="82"/>
      <c r="P27" s="82"/>
      <c r="Q27" s="82"/>
      <c r="R27" s="83"/>
      <c r="S27" s="83"/>
      <c r="T27" s="83"/>
    </row>
    <row r="28" spans="15:20" ht="38.4" customHeight="1" x14ac:dyDescent="0.3">
      <c r="O28" s="82"/>
      <c r="P28" s="82"/>
      <c r="Q28" s="82"/>
      <c r="R28" s="83"/>
      <c r="S28" s="83"/>
      <c r="T28" s="83"/>
    </row>
    <row r="40" spans="9:12" x14ac:dyDescent="0.3">
      <c r="I40" t="s">
        <v>155</v>
      </c>
      <c r="J40" t="s">
        <v>38</v>
      </c>
      <c r="K40" t="s">
        <v>141</v>
      </c>
      <c r="L40" t="s">
        <v>156</v>
      </c>
    </row>
    <row r="41" spans="9:12" x14ac:dyDescent="0.3">
      <c r="I41" s="3">
        <v>3.6206937851007394E-4</v>
      </c>
      <c r="J41">
        <v>0.49802776787515513</v>
      </c>
      <c r="K41" s="58">
        <v>20.803957590716021</v>
      </c>
      <c r="L41" s="58">
        <v>1.4560158650692936</v>
      </c>
    </row>
    <row r="66" spans="5:6" x14ac:dyDescent="0.3">
      <c r="E66" s="78" t="s">
        <v>67</v>
      </c>
      <c r="F66" s="78" t="s">
        <v>144</v>
      </c>
    </row>
    <row r="67" spans="5:6" x14ac:dyDescent="0.3">
      <c r="E67" s="78" t="s">
        <v>68</v>
      </c>
      <c r="F67" s="78">
        <v>24</v>
      </c>
    </row>
    <row r="68" spans="5:6" x14ac:dyDescent="0.3">
      <c r="E68" s="78" t="s">
        <v>69</v>
      </c>
      <c r="F68" s="78">
        <v>183</v>
      </c>
    </row>
    <row r="69" spans="5:6" x14ac:dyDescent="0.3">
      <c r="E69" s="78" t="s">
        <v>70</v>
      </c>
      <c r="F69" s="78">
        <v>872</v>
      </c>
    </row>
    <row r="70" spans="5:6" x14ac:dyDescent="0.3">
      <c r="E70" s="78" t="s">
        <v>18</v>
      </c>
      <c r="F70" s="78">
        <v>1079</v>
      </c>
    </row>
  </sheetData>
  <mergeCells count="9">
    <mergeCell ref="O24:Q28"/>
    <mergeCell ref="R24:T28"/>
    <mergeCell ref="R17:T21"/>
    <mergeCell ref="A2:D3"/>
    <mergeCell ref="O15:Q16"/>
    <mergeCell ref="R15:T16"/>
    <mergeCell ref="O17:Q21"/>
    <mergeCell ref="O22:Q23"/>
    <mergeCell ref="R22:T23"/>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D2AD3-F670-49F1-BCB9-DD48A6B41221}">
  <dimension ref="B1:V22"/>
  <sheetViews>
    <sheetView showGridLines="0" workbookViewId="0">
      <selection activeCell="E24" sqref="E24"/>
    </sheetView>
  </sheetViews>
  <sheetFormatPr defaultRowHeight="14.4" x14ac:dyDescent="0.3"/>
  <cols>
    <col min="1" max="1" width="0.77734375" customWidth="1"/>
    <col min="2" max="2" width="8.88671875" customWidth="1"/>
    <col min="3" max="3" width="10.33203125" customWidth="1"/>
    <col min="4" max="4" width="7.88671875" customWidth="1"/>
    <col min="5" max="5" width="11.6640625" bestFit="1" customWidth="1"/>
    <col min="6" max="6" width="7.77734375" customWidth="1"/>
    <col min="7" max="7" width="10.6640625" customWidth="1"/>
    <col min="8" max="8" width="11.77734375" customWidth="1"/>
    <col min="22" max="22" width="20.33203125" customWidth="1"/>
  </cols>
  <sheetData>
    <row r="1" spans="2:22" ht="15" thickBot="1" x14ac:dyDescent="0.35"/>
    <row r="2" spans="2:22" ht="30" customHeight="1" thickBot="1" x14ac:dyDescent="0.35">
      <c r="B2" s="183" t="s">
        <v>92</v>
      </c>
      <c r="C2" s="184"/>
      <c r="D2" s="184"/>
      <c r="E2" s="184"/>
      <c r="F2" s="184"/>
      <c r="G2" s="185"/>
      <c r="H2" s="186" t="s">
        <v>93</v>
      </c>
      <c r="I2" s="187"/>
      <c r="J2" s="187"/>
      <c r="K2" s="187"/>
      <c r="L2" s="187"/>
      <c r="M2" s="187"/>
      <c r="N2" s="187"/>
      <c r="O2" s="187"/>
      <c r="P2" s="187"/>
      <c r="Q2" s="187"/>
      <c r="R2" s="187"/>
      <c r="S2" s="187"/>
      <c r="T2" s="187"/>
      <c r="U2" s="187"/>
      <c r="V2" s="187"/>
    </row>
    <row r="4" spans="2:22" ht="15" thickBot="1" x14ac:dyDescent="0.35"/>
    <row r="5" spans="2:22" ht="15" thickBot="1" x14ac:dyDescent="0.35">
      <c r="B5" s="171" t="s">
        <v>35</v>
      </c>
      <c r="C5" s="172"/>
      <c r="D5" s="172"/>
      <c r="E5" s="173"/>
    </row>
    <row r="6" spans="2:22" ht="15.6" x14ac:dyDescent="0.3">
      <c r="B6" s="15" t="s">
        <v>37</v>
      </c>
      <c r="C6" s="13" t="s">
        <v>34</v>
      </c>
      <c r="D6" s="14"/>
      <c r="E6" s="14"/>
    </row>
    <row r="7" spans="2:22" ht="15.6" x14ac:dyDescent="0.3">
      <c r="B7" s="13" t="s">
        <v>33</v>
      </c>
      <c r="C7" s="14" t="s">
        <v>16</v>
      </c>
      <c r="D7" s="14" t="s">
        <v>12</v>
      </c>
      <c r="E7" s="14" t="s">
        <v>36</v>
      </c>
    </row>
    <row r="8" spans="2:22" ht="15.6" x14ac:dyDescent="0.3">
      <c r="B8" s="14" t="s">
        <v>11</v>
      </c>
      <c r="C8" s="79">
        <v>14.641519681875005</v>
      </c>
      <c r="D8" s="79">
        <v>10.326364156995082</v>
      </c>
      <c r="E8" s="79">
        <v>12.321870350425467</v>
      </c>
    </row>
    <row r="9" spans="2:22" ht="15.6" x14ac:dyDescent="0.3">
      <c r="B9" s="14" t="s">
        <v>13</v>
      </c>
      <c r="C9" s="79">
        <v>25.777022845678907</v>
      </c>
      <c r="D9" s="79">
        <v>17.547418916952033</v>
      </c>
      <c r="E9" s="79">
        <v>21.164462579174735</v>
      </c>
    </row>
    <row r="10" spans="2:22" ht="15.6" x14ac:dyDescent="0.3">
      <c r="B10" s="14" t="s">
        <v>14</v>
      </c>
      <c r="C10" s="79">
        <v>25.965944737015278</v>
      </c>
      <c r="D10" s="79">
        <v>21.763160515313928</v>
      </c>
      <c r="E10" s="79">
        <v>23.904579142561744</v>
      </c>
    </row>
    <row r="11" spans="2:22" ht="15.6" x14ac:dyDescent="0.3">
      <c r="B11" s="14" t="s">
        <v>15</v>
      </c>
      <c r="C11" s="79">
        <v>36.201756851582125</v>
      </c>
      <c r="D11" s="79">
        <v>26.985255965417558</v>
      </c>
      <c r="E11" s="79">
        <v>31.895978445304461</v>
      </c>
    </row>
    <row r="12" spans="2:22" ht="15.6" x14ac:dyDescent="0.3">
      <c r="B12" s="14" t="s">
        <v>36</v>
      </c>
      <c r="C12" s="72">
        <v>24.443327404514232</v>
      </c>
      <c r="D12" s="72">
        <v>17.416638726859883</v>
      </c>
      <c r="E12" s="72">
        <v>20.803957590716013</v>
      </c>
    </row>
    <row r="14" spans="2:22" ht="15" thickBot="1" x14ac:dyDescent="0.35"/>
    <row r="15" spans="2:22" ht="15" thickBot="1" x14ac:dyDescent="0.35">
      <c r="B15" s="171" t="s">
        <v>40</v>
      </c>
      <c r="C15" s="172"/>
      <c r="D15" s="172"/>
      <c r="E15" s="173"/>
    </row>
    <row r="16" spans="2:22" ht="15.6" x14ac:dyDescent="0.3">
      <c r="B16" s="15" t="s">
        <v>151</v>
      </c>
      <c r="C16" s="1" t="s">
        <v>34</v>
      </c>
    </row>
    <row r="17" spans="2:5" x14ac:dyDescent="0.3">
      <c r="B17" s="1" t="s">
        <v>39</v>
      </c>
      <c r="C17" t="s">
        <v>16</v>
      </c>
      <c r="D17" t="s">
        <v>12</v>
      </c>
      <c r="E17" t="s">
        <v>36</v>
      </c>
    </row>
    <row r="18" spans="2:5" ht="15.6" x14ac:dyDescent="0.3">
      <c r="B18" s="2" t="s">
        <v>11</v>
      </c>
      <c r="C18" s="79">
        <v>0.43823777619136417</v>
      </c>
      <c r="D18" s="79">
        <v>0.59948855336618945</v>
      </c>
      <c r="E18" s="79">
        <v>0.52491953199661068</v>
      </c>
    </row>
    <row r="19" spans="2:5" ht="15.6" x14ac:dyDescent="0.3">
      <c r="B19" s="2" t="s">
        <v>13</v>
      </c>
      <c r="C19" s="79">
        <v>0.4314642268358117</v>
      </c>
      <c r="D19" s="79">
        <v>0.4126400732806102</v>
      </c>
      <c r="E19" s="79">
        <v>0.42091359238350112</v>
      </c>
    </row>
    <row r="20" spans="2:5" ht="15.6" x14ac:dyDescent="0.3">
      <c r="B20" s="2" t="s">
        <v>14</v>
      </c>
      <c r="C20" s="79">
        <v>0.65955233965625015</v>
      </c>
      <c r="D20" s="79">
        <v>0.34868935522623296</v>
      </c>
      <c r="E20" s="79">
        <v>0.50708144729295623</v>
      </c>
    </row>
    <row r="21" spans="2:5" ht="15.6" x14ac:dyDescent="0.3">
      <c r="B21" s="2" t="s">
        <v>15</v>
      </c>
      <c r="C21" s="79">
        <v>0.52437626772633306</v>
      </c>
      <c r="D21" s="79">
        <v>0.51563982034614675</v>
      </c>
      <c r="E21" s="79">
        <v>0.52029476142130393</v>
      </c>
    </row>
    <row r="22" spans="2:5" x14ac:dyDescent="0.3">
      <c r="B22" s="2" t="s">
        <v>36</v>
      </c>
      <c r="C22" s="71">
        <v>0.50144912508939232</v>
      </c>
      <c r="D22" s="71">
        <v>0.49484336276528379</v>
      </c>
      <c r="E22" s="71">
        <v>0.49802776787515574</v>
      </c>
    </row>
  </sheetData>
  <mergeCells count="4">
    <mergeCell ref="B2:G2"/>
    <mergeCell ref="H2:V2"/>
    <mergeCell ref="B5:E5"/>
    <mergeCell ref="B15:E15"/>
  </mergeCells>
  <conditionalFormatting pivot="1" sqref="C8:E11">
    <cfRule type="colorScale" priority="4">
      <colorScale>
        <cfvo type="min"/>
        <cfvo type="percentile" val="50"/>
        <cfvo type="max"/>
        <color rgb="FF63BE7B"/>
        <color rgb="FFFFEB84"/>
        <color rgb="FFF8696B"/>
      </colorScale>
    </cfRule>
  </conditionalFormatting>
  <conditionalFormatting pivot="1" sqref="C18:E21">
    <cfRule type="colorScale" priority="3">
      <colorScale>
        <cfvo type="min"/>
        <cfvo type="percentile" val="50"/>
        <cfvo type="max"/>
        <color rgb="FF63BE7B"/>
        <color rgb="FFFFEB84"/>
        <color rgb="FFF8696B"/>
      </colorScale>
    </cfRule>
  </conditionalFormatting>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1F8-4449-4D4C-82DF-D53ED17070C5}">
  <dimension ref="A1:AD1048553"/>
  <sheetViews>
    <sheetView showGridLines="0" zoomScaleNormal="100" workbookViewId="0">
      <selection activeCell="F26" sqref="F26"/>
    </sheetView>
  </sheetViews>
  <sheetFormatPr defaultRowHeight="14.4" x14ac:dyDescent="0.3"/>
  <cols>
    <col min="1" max="1" width="16.109375" bestFit="1" customWidth="1"/>
    <col min="2" max="3" width="26.109375" bestFit="1" customWidth="1"/>
    <col min="4" max="4" width="16.109375" bestFit="1" customWidth="1"/>
    <col min="5" max="5" width="26.109375" bestFit="1" customWidth="1"/>
    <col min="6" max="6" width="12.44140625" bestFit="1" customWidth="1"/>
    <col min="7" max="7" width="13.33203125" bestFit="1" customWidth="1"/>
  </cols>
  <sheetData>
    <row r="1" spans="1:30" ht="15" thickBot="1" x14ac:dyDescent="0.35"/>
    <row r="2" spans="1:30" ht="14.4" customHeight="1" x14ac:dyDescent="0.3">
      <c r="A2" s="1" t="s">
        <v>145</v>
      </c>
      <c r="B2" t="s">
        <v>158</v>
      </c>
      <c r="D2" s="188" t="s">
        <v>142</v>
      </c>
      <c r="E2" s="189"/>
      <c r="F2" s="189"/>
      <c r="G2" s="189"/>
      <c r="H2" s="190"/>
    </row>
    <row r="3" spans="1:30" ht="14.4" customHeight="1" thickBot="1" x14ac:dyDescent="0.35">
      <c r="A3" s="2">
        <v>65</v>
      </c>
      <c r="B3">
        <v>0.28120987271179826</v>
      </c>
      <c r="D3" s="191"/>
      <c r="E3" s="192"/>
      <c r="F3" s="192"/>
      <c r="G3" s="192"/>
      <c r="H3" s="193"/>
    </row>
    <row r="4" spans="1:30" ht="15" customHeight="1" x14ac:dyDescent="0.3">
      <c r="A4" s="2">
        <v>31</v>
      </c>
      <c r="B4">
        <v>0.27740685045948199</v>
      </c>
    </row>
    <row r="5" spans="1:30" ht="15" customHeight="1" x14ac:dyDescent="0.3">
      <c r="A5" s="2">
        <v>15</v>
      </c>
      <c r="B5">
        <v>0.2517531358974241</v>
      </c>
    </row>
    <row r="6" spans="1:30" ht="14.4" customHeight="1" x14ac:dyDescent="0.3">
      <c r="A6" s="2">
        <v>21</v>
      </c>
      <c r="B6">
        <v>0.2292722308045925</v>
      </c>
    </row>
    <row r="7" spans="1:30" x14ac:dyDescent="0.3">
      <c r="A7" s="2">
        <v>32</v>
      </c>
      <c r="B7">
        <v>0.2156423845373783</v>
      </c>
    </row>
    <row r="8" spans="1:30" x14ac:dyDescent="0.3">
      <c r="A8" s="2">
        <v>104</v>
      </c>
      <c r="B8">
        <v>0.21435406698564594</v>
      </c>
    </row>
    <row r="9" spans="1:30" x14ac:dyDescent="0.3">
      <c r="A9" s="2">
        <v>101</v>
      </c>
      <c r="B9">
        <v>0.20913435597022187</v>
      </c>
    </row>
    <row r="10" spans="1:30" x14ac:dyDescent="0.3">
      <c r="A10" s="2">
        <v>29</v>
      </c>
      <c r="B10">
        <v>0.20901495101945658</v>
      </c>
    </row>
    <row r="11" spans="1:30" x14ac:dyDescent="0.3">
      <c r="A11" s="2">
        <v>10</v>
      </c>
      <c r="B11">
        <v>0.20505843298256013</v>
      </c>
    </row>
    <row r="12" spans="1:30" x14ac:dyDescent="0.3">
      <c r="A12" s="2">
        <v>2</v>
      </c>
      <c r="B12">
        <v>0.20151192394074627</v>
      </c>
    </row>
    <row r="13" spans="1:30" x14ac:dyDescent="0.3">
      <c r="A13" s="2">
        <v>64</v>
      </c>
      <c r="B13">
        <v>0.18585105494743973</v>
      </c>
    </row>
    <row r="14" spans="1:30" x14ac:dyDescent="0.3">
      <c r="A14" s="2">
        <v>24</v>
      </c>
      <c r="B14">
        <v>0.17648924120515697</v>
      </c>
    </row>
    <row r="15" spans="1:30" x14ac:dyDescent="0.3">
      <c r="A15" s="2">
        <v>36</v>
      </c>
      <c r="B15">
        <v>0.16159951159951161</v>
      </c>
    </row>
    <row r="16" spans="1:30" x14ac:dyDescent="0.3">
      <c r="A16" s="2">
        <v>7</v>
      </c>
      <c r="B16">
        <v>0.15043138248684021</v>
      </c>
      <c r="AC16">
        <v>2</v>
      </c>
      <c r="AD16">
        <v>0.76</v>
      </c>
    </row>
    <row r="17" spans="1:30" x14ac:dyDescent="0.3">
      <c r="A17" s="2">
        <v>63</v>
      </c>
      <c r="B17">
        <v>0.1463327415959132</v>
      </c>
      <c r="AC17">
        <v>7</v>
      </c>
      <c r="AD17">
        <v>0.79166666666666663</v>
      </c>
    </row>
    <row r="18" spans="1:30" x14ac:dyDescent="0.3">
      <c r="A18" s="2">
        <v>28</v>
      </c>
      <c r="B18">
        <v>0.14582533701974171</v>
      </c>
      <c r="AC18">
        <v>10</v>
      </c>
      <c r="AD18">
        <v>1.0705882352941176</v>
      </c>
    </row>
    <row r="19" spans="1:30" x14ac:dyDescent="0.3">
      <c r="A19" s="2">
        <v>20</v>
      </c>
      <c r="B19">
        <v>0.13945148508923047</v>
      </c>
      <c r="AC19">
        <v>15</v>
      </c>
      <c r="AD19">
        <v>1.2352941176470589</v>
      </c>
    </row>
    <row r="20" spans="1:30" x14ac:dyDescent="0.3">
      <c r="A20" s="2">
        <v>16</v>
      </c>
      <c r="B20">
        <v>0.13676841005959334</v>
      </c>
      <c r="AC20">
        <v>16</v>
      </c>
      <c r="AD20">
        <v>1.0071428571428571</v>
      </c>
    </row>
    <row r="21" spans="1:30" x14ac:dyDescent="0.3">
      <c r="A21" s="2">
        <v>30</v>
      </c>
      <c r="B21">
        <v>0.13495627575987348</v>
      </c>
      <c r="AC21">
        <v>18</v>
      </c>
      <c r="AD21">
        <v>0.76744186046511631</v>
      </c>
    </row>
    <row r="22" spans="1:30" x14ac:dyDescent="0.3">
      <c r="A22" s="2">
        <v>26</v>
      </c>
      <c r="B22">
        <v>0.13226260163148995</v>
      </c>
      <c r="AC22">
        <v>19</v>
      </c>
      <c r="AD22">
        <v>1.03125</v>
      </c>
    </row>
    <row r="23" spans="1:30" x14ac:dyDescent="0.3">
      <c r="A23" s="2">
        <v>102</v>
      </c>
      <c r="B23">
        <v>0.12734487734487734</v>
      </c>
      <c r="AC23">
        <v>20</v>
      </c>
      <c r="AD23">
        <v>0.95918367346938771</v>
      </c>
    </row>
    <row r="24" spans="1:30" x14ac:dyDescent="0.3">
      <c r="A24" s="2">
        <v>18</v>
      </c>
      <c r="B24">
        <v>0.12193208477764546</v>
      </c>
      <c r="AC24">
        <v>21</v>
      </c>
      <c r="AD24">
        <v>0.75</v>
      </c>
    </row>
    <row r="25" spans="1:30" x14ac:dyDescent="0.3">
      <c r="A25" s="2">
        <v>112</v>
      </c>
      <c r="B25">
        <v>0.10736571879936808</v>
      </c>
      <c r="AC25">
        <v>22</v>
      </c>
      <c r="AD25">
        <v>0.36363636363636365</v>
      </c>
    </row>
    <row r="26" spans="1:30" x14ac:dyDescent="0.3">
      <c r="A26" s="2">
        <v>19</v>
      </c>
      <c r="B26">
        <v>9.9781508144976466E-2</v>
      </c>
      <c r="AC26">
        <v>23</v>
      </c>
      <c r="AD26">
        <v>0.30434782608695654</v>
      </c>
    </row>
    <row r="27" spans="1:30" x14ac:dyDescent="0.3">
      <c r="A27" s="2">
        <v>23</v>
      </c>
      <c r="B27">
        <v>9.3465274531193174E-2</v>
      </c>
      <c r="AC27">
        <v>24</v>
      </c>
      <c r="AD27">
        <v>0.625</v>
      </c>
    </row>
    <row r="28" spans="1:30" x14ac:dyDescent="0.3">
      <c r="A28" s="2">
        <v>27</v>
      </c>
      <c r="B28">
        <v>8.4048472884482403E-2</v>
      </c>
      <c r="AC28">
        <v>25</v>
      </c>
      <c r="AD28">
        <v>0.73076923076923073</v>
      </c>
    </row>
    <row r="29" spans="1:30" x14ac:dyDescent="0.3">
      <c r="A29" s="2">
        <v>22</v>
      </c>
      <c r="B29">
        <v>7.8171950136959753E-2</v>
      </c>
      <c r="AC29">
        <v>26</v>
      </c>
      <c r="AD29">
        <v>0.56097560975609762</v>
      </c>
    </row>
    <row r="30" spans="1:30" x14ac:dyDescent="0.3">
      <c r="A30" s="2">
        <v>113</v>
      </c>
      <c r="B30">
        <v>6.4945312665438459E-2</v>
      </c>
      <c r="AC30">
        <v>27</v>
      </c>
      <c r="AD30">
        <v>0.9</v>
      </c>
    </row>
    <row r="31" spans="1:30" x14ac:dyDescent="0.3">
      <c r="A31" s="2">
        <v>25</v>
      </c>
      <c r="B31">
        <v>6.0964168113593148E-2</v>
      </c>
      <c r="AC31">
        <v>28</v>
      </c>
      <c r="AD31">
        <v>0.82352941176470584</v>
      </c>
    </row>
    <row r="32" spans="1:30" x14ac:dyDescent="0.3">
      <c r="A32" s="2">
        <v>103</v>
      </c>
      <c r="B32">
        <v>5.0326797385620917E-2</v>
      </c>
      <c r="AC32">
        <v>29</v>
      </c>
      <c r="AD32">
        <v>1.7142857142857142</v>
      </c>
    </row>
    <row r="33" spans="1:30" x14ac:dyDescent="0.3">
      <c r="A33" s="2">
        <v>110</v>
      </c>
      <c r="B33">
        <v>4.3272319566124318E-2</v>
      </c>
      <c r="AC33">
        <v>30</v>
      </c>
      <c r="AD33">
        <v>0.48</v>
      </c>
    </row>
    <row r="34" spans="1:30" x14ac:dyDescent="0.3">
      <c r="A34" s="2">
        <v>66</v>
      </c>
      <c r="B34">
        <v>4.1176470588235287E-2</v>
      </c>
      <c r="AC34">
        <v>31</v>
      </c>
      <c r="AD34">
        <v>0.64</v>
      </c>
    </row>
    <row r="35" spans="1:30" x14ac:dyDescent="0.3">
      <c r="A35" s="2">
        <v>107</v>
      </c>
      <c r="B35">
        <v>3.6705945246824148E-2</v>
      </c>
      <c r="AC35">
        <v>32</v>
      </c>
      <c r="AD35">
        <v>1.0606060606060606</v>
      </c>
    </row>
    <row r="36" spans="1:30" x14ac:dyDescent="0.3">
      <c r="A36" s="2">
        <v>105</v>
      </c>
      <c r="B36">
        <v>3.533204384268214E-2</v>
      </c>
      <c r="AC36">
        <v>36</v>
      </c>
      <c r="AD36">
        <v>0.47619047619047616</v>
      </c>
    </row>
    <row r="37" spans="1:30" x14ac:dyDescent="0.3">
      <c r="A37" s="2">
        <v>111</v>
      </c>
      <c r="B37">
        <v>3.1339031339031341E-2</v>
      </c>
      <c r="AC37">
        <v>63</v>
      </c>
      <c r="AD37">
        <v>0.73913043478260865</v>
      </c>
    </row>
    <row r="38" spans="1:30" x14ac:dyDescent="0.3">
      <c r="A38" s="2">
        <v>108</v>
      </c>
      <c r="B38">
        <v>3.1280143529078978E-2</v>
      </c>
      <c r="AC38">
        <v>64</v>
      </c>
      <c r="AD38">
        <v>0.5625</v>
      </c>
    </row>
    <row r="39" spans="1:30" x14ac:dyDescent="0.3">
      <c r="A39" s="2">
        <v>114</v>
      </c>
      <c r="B39">
        <v>2.6690590111642744E-2</v>
      </c>
      <c r="AC39">
        <v>65</v>
      </c>
      <c r="AD39">
        <v>1</v>
      </c>
    </row>
    <row r="40" spans="1:30" x14ac:dyDescent="0.3">
      <c r="A40" s="2">
        <v>100</v>
      </c>
      <c r="B40">
        <v>2.640133182301857E-2</v>
      </c>
      <c r="AC40">
        <v>66</v>
      </c>
      <c r="AD40">
        <v>0.36363636363636365</v>
      </c>
    </row>
    <row r="41" spans="1:30" x14ac:dyDescent="0.3">
      <c r="A41" s="2">
        <v>109</v>
      </c>
      <c r="B41">
        <v>1.6195791474048593E-2</v>
      </c>
      <c r="AC41">
        <v>100</v>
      </c>
      <c r="AD41">
        <v>1.5</v>
      </c>
    </row>
    <row r="42" spans="1:30" x14ac:dyDescent="0.3">
      <c r="A42" s="2">
        <v>106</v>
      </c>
      <c r="B42">
        <v>1.2723754233188195E-2</v>
      </c>
      <c r="AC42">
        <v>101</v>
      </c>
      <c r="AD42">
        <v>3.5714285714285716</v>
      </c>
    </row>
    <row r="43" spans="1:30" x14ac:dyDescent="0.3">
      <c r="A43" s="2" t="s">
        <v>18</v>
      </c>
      <c r="B43">
        <v>0.1530787084254723</v>
      </c>
      <c r="AC43">
        <v>102</v>
      </c>
      <c r="AD43">
        <v>1</v>
      </c>
    </row>
    <row r="44" spans="1:30" x14ac:dyDescent="0.3">
      <c r="AC44">
        <v>103</v>
      </c>
      <c r="AD44">
        <v>1</v>
      </c>
    </row>
    <row r="45" spans="1:30" x14ac:dyDescent="0.3">
      <c r="AC45">
        <v>104</v>
      </c>
      <c r="AD45">
        <v>1.6</v>
      </c>
    </row>
    <row r="46" spans="1:30" x14ac:dyDescent="0.3">
      <c r="AC46">
        <v>105</v>
      </c>
      <c r="AD46">
        <v>0.8571428571428571</v>
      </c>
    </row>
    <row r="47" spans="1:30" x14ac:dyDescent="0.3">
      <c r="AC47">
        <v>106</v>
      </c>
      <c r="AD47">
        <v>1</v>
      </c>
    </row>
    <row r="48" spans="1:30" x14ac:dyDescent="0.3">
      <c r="AC48">
        <v>107</v>
      </c>
      <c r="AD48">
        <v>2.5</v>
      </c>
    </row>
    <row r="49" spans="29:30" x14ac:dyDescent="0.3">
      <c r="AC49">
        <v>108</v>
      </c>
      <c r="AD49">
        <v>1</v>
      </c>
    </row>
    <row r="50" spans="29:30" x14ac:dyDescent="0.3">
      <c r="AC50">
        <v>109</v>
      </c>
      <c r="AD50">
        <v>1.3333333333333333</v>
      </c>
    </row>
    <row r="51" spans="29:30" x14ac:dyDescent="0.3">
      <c r="AC51">
        <v>110</v>
      </c>
      <c r="AD51">
        <v>1.125</v>
      </c>
    </row>
    <row r="52" spans="29:30" x14ac:dyDescent="0.3">
      <c r="AC52">
        <v>111</v>
      </c>
      <c r="AD52">
        <v>1.6666666666666667</v>
      </c>
    </row>
    <row r="53" spans="29:30" x14ac:dyDescent="0.3">
      <c r="AC53">
        <v>112</v>
      </c>
      <c r="AD53">
        <v>2.1428571428571428</v>
      </c>
    </row>
    <row r="54" spans="29:30" x14ac:dyDescent="0.3">
      <c r="AC54">
        <v>113</v>
      </c>
      <c r="AD54">
        <v>1.1666666666666667</v>
      </c>
    </row>
    <row r="55" spans="29:30" x14ac:dyDescent="0.3">
      <c r="AC55">
        <v>114</v>
      </c>
      <c r="AD55">
        <v>0.8</v>
      </c>
    </row>
    <row r="1048532" spans="4:5" x14ac:dyDescent="0.3">
      <c r="D1048532" s="80" t="s">
        <v>145</v>
      </c>
      <c r="E1048532" s="80" t="s">
        <v>158</v>
      </c>
    </row>
    <row r="1048533" spans="4:5" x14ac:dyDescent="0.3">
      <c r="D1048533" s="81">
        <v>65</v>
      </c>
      <c r="E1048533" s="80">
        <v>0.28120987271179826</v>
      </c>
    </row>
    <row r="1048534" spans="4:5" x14ac:dyDescent="0.3">
      <c r="D1048534" s="81">
        <v>31</v>
      </c>
      <c r="E1048534" s="80">
        <v>0.27740685045948199</v>
      </c>
    </row>
    <row r="1048535" spans="4:5" x14ac:dyDescent="0.3">
      <c r="D1048535" s="81">
        <v>15</v>
      </c>
      <c r="E1048535" s="80">
        <v>0.2517531358974241</v>
      </c>
    </row>
    <row r="1048536" spans="4:5" x14ac:dyDescent="0.3">
      <c r="D1048536" s="81">
        <v>21</v>
      </c>
      <c r="E1048536" s="80">
        <v>0.2292722308045925</v>
      </c>
    </row>
    <row r="1048537" spans="4:5" x14ac:dyDescent="0.3">
      <c r="D1048537" s="81">
        <v>32</v>
      </c>
      <c r="E1048537" s="80">
        <v>0.2156423845373783</v>
      </c>
    </row>
    <row r="1048538" spans="4:5" x14ac:dyDescent="0.3">
      <c r="D1048538" s="81">
        <v>104</v>
      </c>
      <c r="E1048538" s="80">
        <v>0.21435406698564594</v>
      </c>
    </row>
    <row r="1048539" spans="4:5" x14ac:dyDescent="0.3">
      <c r="D1048539" s="81">
        <v>101</v>
      </c>
      <c r="E1048539" s="80">
        <v>0.20913435597022187</v>
      </c>
    </row>
    <row r="1048540" spans="4:5" x14ac:dyDescent="0.3">
      <c r="D1048540" s="81">
        <v>29</v>
      </c>
      <c r="E1048540" s="80">
        <v>0.20901495101945658</v>
      </c>
    </row>
    <row r="1048541" spans="4:5" x14ac:dyDescent="0.3">
      <c r="D1048541" s="81">
        <v>10</v>
      </c>
      <c r="E1048541" s="80">
        <v>0.20505843298256013</v>
      </c>
    </row>
    <row r="1048542" spans="4:5" x14ac:dyDescent="0.3">
      <c r="D1048542" s="81">
        <v>2</v>
      </c>
      <c r="E1048542" s="80">
        <v>0.20151192394074627</v>
      </c>
    </row>
    <row r="1048543" spans="4:5" x14ac:dyDescent="0.3">
      <c r="D1048543" s="81">
        <v>64</v>
      </c>
      <c r="E1048543" s="80">
        <v>0.18585105494743973</v>
      </c>
    </row>
    <row r="1048544" spans="4:5" x14ac:dyDescent="0.3">
      <c r="D1048544" s="81">
        <v>24</v>
      </c>
      <c r="E1048544" s="80">
        <v>0.17648924120515697</v>
      </c>
    </row>
    <row r="1048545" spans="4:5" x14ac:dyDescent="0.3">
      <c r="D1048545" s="81">
        <v>36</v>
      </c>
      <c r="E1048545" s="80">
        <v>0.16159951159951161</v>
      </c>
    </row>
    <row r="1048546" spans="4:5" x14ac:dyDescent="0.3">
      <c r="D1048546" s="81">
        <v>7</v>
      </c>
      <c r="E1048546" s="80">
        <v>0.15043138248684021</v>
      </c>
    </row>
    <row r="1048547" spans="4:5" x14ac:dyDescent="0.3">
      <c r="D1048547" s="81">
        <v>63</v>
      </c>
      <c r="E1048547" s="80">
        <v>0.1463327415959132</v>
      </c>
    </row>
    <row r="1048548" spans="4:5" x14ac:dyDescent="0.3">
      <c r="D1048548" s="81">
        <v>28</v>
      </c>
      <c r="E1048548" s="80">
        <v>0.14582533701974171</v>
      </c>
    </row>
    <row r="1048549" spans="4:5" x14ac:dyDescent="0.3">
      <c r="D1048549" s="81">
        <v>20</v>
      </c>
      <c r="E1048549" s="80">
        <v>0.13945148508923047</v>
      </c>
    </row>
    <row r="1048550" spans="4:5" x14ac:dyDescent="0.3">
      <c r="D1048550" s="81">
        <v>16</v>
      </c>
      <c r="E1048550" s="80">
        <v>0.13676841005959334</v>
      </c>
    </row>
    <row r="1048551" spans="4:5" x14ac:dyDescent="0.3">
      <c r="D1048551" s="81">
        <v>30</v>
      </c>
      <c r="E1048551" s="80">
        <v>0.13495627575987348</v>
      </c>
    </row>
    <row r="1048552" spans="4:5" x14ac:dyDescent="0.3">
      <c r="D1048552" s="81">
        <v>26</v>
      </c>
      <c r="E1048552" s="80">
        <v>0.13226260163148995</v>
      </c>
    </row>
    <row r="1048553" spans="4:5" x14ac:dyDescent="0.3">
      <c r="D1048553" s="81" t="s">
        <v>18</v>
      </c>
      <c r="E1048553" s="80">
        <v>0.18111959389354543</v>
      </c>
    </row>
  </sheetData>
  <mergeCells count="1">
    <mergeCell ref="D2:H3"/>
  </mergeCells>
  <conditionalFormatting sqref="C2">
    <cfRule type="colorScale" priority="3">
      <colorScale>
        <cfvo type="min"/>
        <cfvo type="percentile" val="50"/>
        <cfvo type="max"/>
        <color rgb="FFF8696B"/>
        <color rgb="FFFFEB84"/>
        <color rgb="FF63BE7B"/>
      </colorScale>
    </cfRule>
  </conditionalFormatting>
  <conditionalFormatting pivot="1" sqref="B3:B42">
    <cfRule type="colorScale" priority="2">
      <colorScale>
        <cfvo type="min"/>
        <cfvo type="percentile" val="50"/>
        <cfvo type="max"/>
        <color rgb="FFF8696B"/>
        <color rgb="FFFFEB84"/>
        <color rgb="FF63BE7B"/>
      </colorScale>
    </cfRule>
  </conditionalFormatting>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EAC3F-188B-4E79-B30D-720033D0533C}">
  <dimension ref="K1:P2"/>
  <sheetViews>
    <sheetView showGridLines="0" zoomScale="90" zoomScaleNormal="90" workbookViewId="0">
      <selection activeCell="D2" sqref="D2"/>
    </sheetView>
  </sheetViews>
  <sheetFormatPr defaultRowHeight="14.4" x14ac:dyDescent="0.3"/>
  <cols>
    <col min="1" max="1" width="2" customWidth="1"/>
  </cols>
  <sheetData>
    <row r="1" spans="11:16" ht="14.4" customHeight="1" x14ac:dyDescent="0.3">
      <c r="K1" s="194" t="s">
        <v>157</v>
      </c>
      <c r="L1" s="194"/>
      <c r="M1" s="194"/>
      <c r="N1" s="194"/>
      <c r="O1" s="194"/>
      <c r="P1" s="194"/>
    </row>
    <row r="2" spans="11:16" ht="14.4" customHeight="1" x14ac:dyDescent="0.3">
      <c r="K2" s="194"/>
      <c r="L2" s="194"/>
      <c r="M2" s="194"/>
      <c r="N2" s="194"/>
      <c r="O2" s="194"/>
      <c r="P2" s="194"/>
    </row>
  </sheetData>
  <mergeCells count="1">
    <mergeCell ref="K1:P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7F1D-6E58-4AC8-AA97-B41CD1B3A915}">
  <sheetPr codeName="Sheet1"/>
  <dimension ref="A1:Q1144"/>
  <sheetViews>
    <sheetView zoomScale="111" workbookViewId="0">
      <pane ySplit="1" topLeftCell="A2" activePane="bottomLeft" state="frozen"/>
      <selection pane="bottomLeft" activeCell="C9" sqref="C9"/>
    </sheetView>
  </sheetViews>
  <sheetFormatPr defaultRowHeight="14.4" x14ac:dyDescent="0.3"/>
  <cols>
    <col min="1" max="1" width="8" bestFit="1" customWidth="1"/>
    <col min="2" max="2" width="19.6640625" bestFit="1" customWidth="1"/>
    <col min="3" max="3" width="16.44140625" bestFit="1" customWidth="1"/>
    <col min="4" max="4" width="19.33203125" style="19" bestFit="1" customWidth="1"/>
    <col min="5" max="5" width="6.109375" style="19" bestFit="1" customWidth="1"/>
    <col min="6" max="6" width="8.88671875" bestFit="1" customWidth="1"/>
    <col min="7" max="7" width="9.6640625" bestFit="1" customWidth="1"/>
    <col min="8" max="8" width="13.44140625" bestFit="1" customWidth="1"/>
    <col min="9" max="9" width="8.44140625" bestFit="1" customWidth="1"/>
    <col min="10" max="10" width="8.5546875" style="60" bestFit="1" customWidth="1"/>
    <col min="11" max="11" width="17.44140625" bestFit="1" customWidth="1"/>
    <col min="12" max="12" width="21.44140625" bestFit="1" customWidth="1"/>
    <col min="13" max="13" width="9.5546875" bestFit="1" customWidth="1"/>
    <col min="14" max="16" width="12" bestFit="1" customWidth="1"/>
    <col min="17" max="20" width="19.21875" bestFit="1" customWidth="1"/>
  </cols>
  <sheetData>
    <row r="1" spans="1:17" x14ac:dyDescent="0.3">
      <c r="A1" s="5" t="s">
        <v>0</v>
      </c>
      <c r="B1" s="32" t="s">
        <v>1</v>
      </c>
      <c r="C1" s="5" t="s">
        <v>2</v>
      </c>
      <c r="D1" s="32" t="s">
        <v>75</v>
      </c>
      <c r="E1" s="5" t="s">
        <v>3</v>
      </c>
      <c r="F1" s="5" t="s">
        <v>4</v>
      </c>
      <c r="G1" s="5" t="s">
        <v>5</v>
      </c>
      <c r="H1" s="5" t="s">
        <v>6</v>
      </c>
      <c r="I1" s="5" t="s">
        <v>7</v>
      </c>
      <c r="J1" s="59" t="s">
        <v>8</v>
      </c>
      <c r="K1" s="5" t="s">
        <v>9</v>
      </c>
      <c r="L1" s="5" t="s">
        <v>10</v>
      </c>
      <c r="M1" s="6" t="s">
        <v>19</v>
      </c>
      <c r="N1" s="6" t="s">
        <v>28</v>
      </c>
      <c r="O1" s="6" t="s">
        <v>20</v>
      </c>
      <c r="P1" s="6" t="s">
        <v>29</v>
      </c>
      <c r="Q1" s="6" t="s">
        <v>66</v>
      </c>
    </row>
    <row r="2" spans="1:17" x14ac:dyDescent="0.3">
      <c r="A2">
        <v>708746</v>
      </c>
      <c r="B2" s="19">
        <v>916</v>
      </c>
      <c r="C2">
        <v>103916</v>
      </c>
      <c r="D2" s="19" t="s">
        <v>68</v>
      </c>
      <c r="E2" t="s">
        <v>11</v>
      </c>
      <c r="F2" t="s">
        <v>12</v>
      </c>
      <c r="G2">
        <v>15</v>
      </c>
      <c r="H2">
        <v>7350</v>
      </c>
      <c r="I2">
        <v>1</v>
      </c>
      <c r="J2" s="60">
        <v>1.4299999480000001</v>
      </c>
      <c r="K2">
        <v>2</v>
      </c>
      <c r="L2">
        <v>1</v>
      </c>
      <c r="M2" s="3">
        <f>KAG_conversion_data_raw__1[[#This Row],[Clicks]]/KAG_conversion_data_raw__1[[#This Row],[Impressions]]</f>
        <v>1.3605442176870748E-4</v>
      </c>
      <c r="N2">
        <f>IF(KAG_conversion_data_raw__1[[#This Row],[Spent]] = 0,0,KAG_conversion_data_raw__1[[#This Row],[Spent]]/KAG_conversion_data_raw__1[[#This Row],[Clicks]])</f>
        <v>1.4299999480000001</v>
      </c>
      <c r="O2">
        <f>IFERROR(KAG_conversion_data_raw__1[[#This Row],[Spent]]/KAG_conversion_data_raw__1[[#This Row],[Approved_Conversion]],0)</f>
        <v>1.4299999480000001</v>
      </c>
      <c r="P2">
        <f>IFERROR((KAG_conversion_data_raw__1[[#This Row],[Spent]]/KAG_conversion_data_raw__1[[#This Row],[Impressions]])*1000,0)</f>
        <v>0.19455781605442177</v>
      </c>
      <c r="Q2">
        <f>IFERROR((KAG_conversion_data_raw__1[[#This Row],[Approved_Conversion]]/KAG_conversion_data_raw__1[[#This Row],[Clicks]]),0)</f>
        <v>1</v>
      </c>
    </row>
    <row r="3" spans="1:17" x14ac:dyDescent="0.3">
      <c r="A3">
        <v>708749</v>
      </c>
      <c r="B3" s="19">
        <v>916</v>
      </c>
      <c r="C3">
        <v>103917</v>
      </c>
      <c r="D3" s="19" t="s">
        <v>68</v>
      </c>
      <c r="E3" t="s">
        <v>11</v>
      </c>
      <c r="F3" t="s">
        <v>12</v>
      </c>
      <c r="G3">
        <v>16</v>
      </c>
      <c r="H3">
        <v>17861</v>
      </c>
      <c r="I3">
        <v>2</v>
      </c>
      <c r="J3" s="60">
        <v>1.820000023</v>
      </c>
      <c r="K3">
        <v>2</v>
      </c>
      <c r="L3">
        <v>0</v>
      </c>
      <c r="M3" s="3">
        <f>KAG_conversion_data_raw__1[[#This Row],[Clicks]]/KAG_conversion_data_raw__1[[#This Row],[Impressions]]</f>
        <v>1.1197581322434354E-4</v>
      </c>
      <c r="N3">
        <f>IF(KAG_conversion_data_raw__1[[#This Row],[Spent]] = 0,0,KAG_conversion_data_raw__1[[#This Row],[Spent]]/KAG_conversion_data_raw__1[[#This Row],[Clicks]])</f>
        <v>0.91000001149999998</v>
      </c>
      <c r="O3">
        <f>IFERROR(KAG_conversion_data_raw__1[[#This Row],[Spent]]/KAG_conversion_data_raw__1[[#This Row],[Approved_Conversion]],0)</f>
        <v>0</v>
      </c>
      <c r="P3">
        <f>IFERROR((KAG_conversion_data_raw__1[[#This Row],[Spent]]/KAG_conversion_data_raw__1[[#This Row],[Impressions]])*1000,0)</f>
        <v>0.10189799132187448</v>
      </c>
      <c r="Q3">
        <f>IFERROR((KAG_conversion_data_raw__1[[#This Row],[Approved_Conversion]]/KAG_conversion_data_raw__1[[#This Row],[Clicks]]),0)</f>
        <v>0</v>
      </c>
    </row>
    <row r="4" spans="1:17" x14ac:dyDescent="0.3">
      <c r="A4">
        <v>708771</v>
      </c>
      <c r="B4" s="19">
        <v>916</v>
      </c>
      <c r="C4">
        <v>103920</v>
      </c>
      <c r="D4" s="19" t="s">
        <v>68</v>
      </c>
      <c r="E4" t="s">
        <v>11</v>
      </c>
      <c r="F4" t="s">
        <v>12</v>
      </c>
      <c r="G4">
        <v>20</v>
      </c>
      <c r="H4">
        <v>693</v>
      </c>
      <c r="I4">
        <v>1</v>
      </c>
      <c r="J4" s="60">
        <v>1.31596639</v>
      </c>
      <c r="K4">
        <v>1</v>
      </c>
      <c r="L4">
        <v>0</v>
      </c>
      <c r="M4" s="3">
        <f>KAG_conversion_data_raw__1[[#This Row],[Clicks]]/KAG_conversion_data_raw__1[[#This Row],[Impressions]]</f>
        <v>1.443001443001443E-3</v>
      </c>
      <c r="N4">
        <f>IF(KAG_conversion_data_raw__1[[#This Row],[Spent]] = 0,0,KAG_conversion_data_raw__1[[#This Row],[Spent]]/KAG_conversion_data_raw__1[[#This Row],[Clicks]])</f>
        <v>1.31596639</v>
      </c>
      <c r="O4">
        <f>IFERROR(KAG_conversion_data_raw__1[[#This Row],[Spent]]/KAG_conversion_data_raw__1[[#This Row],[Approved_Conversion]],0)</f>
        <v>0</v>
      </c>
      <c r="P4">
        <f>IFERROR((KAG_conversion_data_raw__1[[#This Row],[Spent]]/KAG_conversion_data_raw__1[[#This Row],[Impressions]])*1000,0)</f>
        <v>1.8989413997113997</v>
      </c>
      <c r="Q4">
        <f>IFERROR((KAG_conversion_data_raw__1[[#This Row],[Approved_Conversion]]/KAG_conversion_data_raw__1[[#This Row],[Clicks]]),0)</f>
        <v>0</v>
      </c>
    </row>
    <row r="5" spans="1:17" x14ac:dyDescent="0.3">
      <c r="A5">
        <v>708815</v>
      </c>
      <c r="B5" s="19">
        <v>916</v>
      </c>
      <c r="C5">
        <v>103928</v>
      </c>
      <c r="D5" s="19" t="s">
        <v>68</v>
      </c>
      <c r="E5" t="s">
        <v>11</v>
      </c>
      <c r="F5" t="s">
        <v>12</v>
      </c>
      <c r="G5">
        <v>28</v>
      </c>
      <c r="H5">
        <v>4259</v>
      </c>
      <c r="I5">
        <v>1</v>
      </c>
      <c r="J5" s="60">
        <v>1.25</v>
      </c>
      <c r="K5">
        <v>1</v>
      </c>
      <c r="L5">
        <v>0</v>
      </c>
      <c r="M5" s="3">
        <f>KAG_conversion_data_raw__1[[#This Row],[Clicks]]/KAG_conversion_data_raw__1[[#This Row],[Impressions]]</f>
        <v>2.3479690068091102E-4</v>
      </c>
      <c r="N5">
        <f>IF(KAG_conversion_data_raw__1[[#This Row],[Spent]] = 0,0,KAG_conversion_data_raw__1[[#This Row],[Spent]]/KAG_conversion_data_raw__1[[#This Row],[Clicks]])</f>
        <v>1.25</v>
      </c>
      <c r="O5">
        <f>IFERROR(KAG_conversion_data_raw__1[[#This Row],[Spent]]/KAG_conversion_data_raw__1[[#This Row],[Approved_Conversion]],0)</f>
        <v>0</v>
      </c>
      <c r="P5">
        <f>IFERROR((KAG_conversion_data_raw__1[[#This Row],[Spent]]/KAG_conversion_data_raw__1[[#This Row],[Impressions]])*1000,0)</f>
        <v>0.29349612585113877</v>
      </c>
      <c r="Q5">
        <f>IFERROR((KAG_conversion_data_raw__1[[#This Row],[Approved_Conversion]]/KAG_conversion_data_raw__1[[#This Row],[Clicks]]),0)</f>
        <v>0</v>
      </c>
    </row>
    <row r="6" spans="1:17" x14ac:dyDescent="0.3">
      <c r="A6">
        <v>708818</v>
      </c>
      <c r="B6" s="19">
        <v>916</v>
      </c>
      <c r="C6">
        <v>103928</v>
      </c>
      <c r="D6" s="19" t="s">
        <v>68</v>
      </c>
      <c r="E6" t="s">
        <v>11</v>
      </c>
      <c r="F6" t="s">
        <v>12</v>
      </c>
      <c r="G6">
        <v>28</v>
      </c>
      <c r="H6">
        <v>4133</v>
      </c>
      <c r="I6">
        <v>1</v>
      </c>
      <c r="J6" s="60">
        <v>1.289999962</v>
      </c>
      <c r="K6">
        <v>1</v>
      </c>
      <c r="L6">
        <v>1</v>
      </c>
      <c r="M6" s="3">
        <f>KAG_conversion_data_raw__1[[#This Row],[Clicks]]/KAG_conversion_data_raw__1[[#This Row],[Impressions]]</f>
        <v>2.4195499637067505E-4</v>
      </c>
      <c r="N6">
        <f>IF(KAG_conversion_data_raw__1[[#This Row],[Spent]] = 0,0,KAG_conversion_data_raw__1[[#This Row],[Spent]]/KAG_conversion_data_raw__1[[#This Row],[Clicks]])</f>
        <v>1.289999962</v>
      </c>
      <c r="O6">
        <f>IFERROR(KAG_conversion_data_raw__1[[#This Row],[Spent]]/KAG_conversion_data_raw__1[[#This Row],[Approved_Conversion]],0)</f>
        <v>1.289999962</v>
      </c>
      <c r="P6">
        <f>IFERROR((KAG_conversion_data_raw__1[[#This Row],[Spent]]/KAG_conversion_data_raw__1[[#This Row],[Impressions]])*1000,0)</f>
        <v>0.31212193612388095</v>
      </c>
      <c r="Q6">
        <f>IFERROR((KAG_conversion_data_raw__1[[#This Row],[Approved_Conversion]]/KAG_conversion_data_raw__1[[#This Row],[Clicks]]),0)</f>
        <v>1</v>
      </c>
    </row>
    <row r="7" spans="1:17" x14ac:dyDescent="0.3">
      <c r="A7">
        <v>708820</v>
      </c>
      <c r="B7" s="19">
        <v>916</v>
      </c>
      <c r="C7">
        <v>103929</v>
      </c>
      <c r="D7" s="19" t="s">
        <v>68</v>
      </c>
      <c r="E7" t="s">
        <v>11</v>
      </c>
      <c r="F7" t="s">
        <v>12</v>
      </c>
      <c r="G7">
        <v>29</v>
      </c>
      <c r="H7">
        <v>1915</v>
      </c>
      <c r="I7">
        <v>1</v>
      </c>
      <c r="J7" s="60">
        <v>1.31596639</v>
      </c>
      <c r="K7">
        <v>1</v>
      </c>
      <c r="L7">
        <v>1</v>
      </c>
      <c r="M7" s="3">
        <f>KAG_conversion_data_raw__1[[#This Row],[Clicks]]/KAG_conversion_data_raw__1[[#This Row],[Impressions]]</f>
        <v>5.2219321148825064E-4</v>
      </c>
      <c r="N7">
        <f>IF(KAG_conversion_data_raw__1[[#This Row],[Spent]] = 0,0,KAG_conversion_data_raw__1[[#This Row],[Spent]]/KAG_conversion_data_raw__1[[#This Row],[Clicks]])</f>
        <v>1.31596639</v>
      </c>
      <c r="O7">
        <f>IFERROR(KAG_conversion_data_raw__1[[#This Row],[Spent]]/KAG_conversion_data_raw__1[[#This Row],[Approved_Conversion]],0)</f>
        <v>1.31596639</v>
      </c>
      <c r="P7">
        <f>IFERROR((KAG_conversion_data_raw__1[[#This Row],[Spent]]/KAG_conversion_data_raw__1[[#This Row],[Impressions]])*1000,0)</f>
        <v>0.68718871540469972</v>
      </c>
      <c r="Q7">
        <f>IFERROR((KAG_conversion_data_raw__1[[#This Row],[Approved_Conversion]]/KAG_conversion_data_raw__1[[#This Row],[Clicks]]),0)</f>
        <v>1</v>
      </c>
    </row>
    <row r="8" spans="1:17" x14ac:dyDescent="0.3">
      <c r="A8">
        <v>708889</v>
      </c>
      <c r="B8" s="19">
        <v>916</v>
      </c>
      <c r="C8">
        <v>103940</v>
      </c>
      <c r="D8" s="19" t="s">
        <v>68</v>
      </c>
      <c r="E8" t="s">
        <v>11</v>
      </c>
      <c r="F8" t="s">
        <v>12</v>
      </c>
      <c r="G8">
        <v>15</v>
      </c>
      <c r="H8">
        <v>15615</v>
      </c>
      <c r="I8">
        <v>3</v>
      </c>
      <c r="J8" s="60">
        <v>4.7699999809999998</v>
      </c>
      <c r="K8">
        <v>1</v>
      </c>
      <c r="L8">
        <v>0</v>
      </c>
      <c r="M8" s="3">
        <f>KAG_conversion_data_raw__1[[#This Row],[Clicks]]/KAG_conversion_data_raw__1[[#This Row],[Impressions]]</f>
        <v>1.9212295869356388E-4</v>
      </c>
      <c r="N8">
        <f>IF(KAG_conversion_data_raw__1[[#This Row],[Spent]] = 0,0,KAG_conversion_data_raw__1[[#This Row],[Spent]]/KAG_conversion_data_raw__1[[#This Row],[Clicks]])</f>
        <v>1.5899999936666667</v>
      </c>
      <c r="O8">
        <f>IFERROR(KAG_conversion_data_raw__1[[#This Row],[Spent]]/KAG_conversion_data_raw__1[[#This Row],[Approved_Conversion]],0)</f>
        <v>0</v>
      </c>
      <c r="P8">
        <f>IFERROR((KAG_conversion_data_raw__1[[#This Row],[Spent]]/KAG_conversion_data_raw__1[[#This Row],[Impressions]])*1000,0)</f>
        <v>0.30547550310598787</v>
      </c>
      <c r="Q8">
        <f>IFERROR((KAG_conversion_data_raw__1[[#This Row],[Approved_Conversion]]/KAG_conversion_data_raw__1[[#This Row],[Clicks]]),0)</f>
        <v>0</v>
      </c>
    </row>
    <row r="9" spans="1:17" x14ac:dyDescent="0.3">
      <c r="A9">
        <v>708895</v>
      </c>
      <c r="B9" s="19">
        <v>916</v>
      </c>
      <c r="C9">
        <v>103941</v>
      </c>
      <c r="D9" s="19" t="s">
        <v>68</v>
      </c>
      <c r="E9" t="s">
        <v>11</v>
      </c>
      <c r="F9" t="s">
        <v>12</v>
      </c>
      <c r="G9">
        <v>16</v>
      </c>
      <c r="H9">
        <v>10951</v>
      </c>
      <c r="I9">
        <v>1</v>
      </c>
      <c r="J9" s="60">
        <v>1.269999981</v>
      </c>
      <c r="K9">
        <v>1</v>
      </c>
      <c r="L9">
        <v>1</v>
      </c>
      <c r="M9" s="3">
        <f>KAG_conversion_data_raw__1[[#This Row],[Clicks]]/KAG_conversion_data_raw__1[[#This Row],[Impressions]]</f>
        <v>9.1315861565153872E-5</v>
      </c>
      <c r="N9">
        <f>IF(KAG_conversion_data_raw__1[[#This Row],[Spent]] = 0,0,KAG_conversion_data_raw__1[[#This Row],[Spent]]/KAG_conversion_data_raw__1[[#This Row],[Clicks]])</f>
        <v>1.269999981</v>
      </c>
      <c r="O9">
        <f>IFERROR(KAG_conversion_data_raw__1[[#This Row],[Spent]]/KAG_conversion_data_raw__1[[#This Row],[Approved_Conversion]],0)</f>
        <v>1.269999981</v>
      </c>
      <c r="P9">
        <f>IFERROR((KAG_conversion_data_raw__1[[#This Row],[Spent]]/KAG_conversion_data_raw__1[[#This Row],[Impressions]])*1000,0)</f>
        <v>0.11597114245274404</v>
      </c>
      <c r="Q9">
        <f>IFERROR((KAG_conversion_data_raw__1[[#This Row],[Approved_Conversion]]/KAG_conversion_data_raw__1[[#This Row],[Clicks]]),0)</f>
        <v>1</v>
      </c>
    </row>
    <row r="10" spans="1:17" x14ac:dyDescent="0.3">
      <c r="A10">
        <v>708953</v>
      </c>
      <c r="B10" s="19">
        <v>916</v>
      </c>
      <c r="C10">
        <v>103951</v>
      </c>
      <c r="D10" s="19" t="s">
        <v>68</v>
      </c>
      <c r="E10" t="s">
        <v>11</v>
      </c>
      <c r="F10" t="s">
        <v>12</v>
      </c>
      <c r="G10">
        <v>27</v>
      </c>
      <c r="H10">
        <v>2355</v>
      </c>
      <c r="I10">
        <v>1</v>
      </c>
      <c r="J10" s="60">
        <v>1.5</v>
      </c>
      <c r="K10">
        <v>1</v>
      </c>
      <c r="L10">
        <v>0</v>
      </c>
      <c r="M10" s="3">
        <f>KAG_conversion_data_raw__1[[#This Row],[Clicks]]/KAG_conversion_data_raw__1[[#This Row],[Impressions]]</f>
        <v>4.2462845010615713E-4</v>
      </c>
      <c r="N10">
        <f>IF(KAG_conversion_data_raw__1[[#This Row],[Spent]] = 0,0,KAG_conversion_data_raw__1[[#This Row],[Spent]]/KAG_conversion_data_raw__1[[#This Row],[Clicks]])</f>
        <v>1.5</v>
      </c>
      <c r="O10">
        <f>IFERROR(KAG_conversion_data_raw__1[[#This Row],[Spent]]/KAG_conversion_data_raw__1[[#This Row],[Approved_Conversion]],0)</f>
        <v>0</v>
      </c>
      <c r="P10">
        <f>IFERROR((KAG_conversion_data_raw__1[[#This Row],[Spent]]/KAG_conversion_data_raw__1[[#This Row],[Impressions]])*1000,0)</f>
        <v>0.63694267515923564</v>
      </c>
      <c r="Q10">
        <f>IFERROR((KAG_conversion_data_raw__1[[#This Row],[Approved_Conversion]]/KAG_conversion_data_raw__1[[#This Row],[Clicks]]),0)</f>
        <v>0</v>
      </c>
    </row>
    <row r="11" spans="1:17" x14ac:dyDescent="0.3">
      <c r="A11">
        <v>708958</v>
      </c>
      <c r="B11" s="19">
        <v>916</v>
      </c>
      <c r="C11">
        <v>103952</v>
      </c>
      <c r="D11" s="19" t="s">
        <v>68</v>
      </c>
      <c r="E11" t="s">
        <v>11</v>
      </c>
      <c r="F11" t="s">
        <v>12</v>
      </c>
      <c r="G11">
        <v>28</v>
      </c>
      <c r="H11">
        <v>9502</v>
      </c>
      <c r="I11">
        <v>3</v>
      </c>
      <c r="J11" s="60">
        <v>3.1599999670000001</v>
      </c>
      <c r="K11">
        <v>1</v>
      </c>
      <c r="L11">
        <v>0</v>
      </c>
      <c r="M11" s="3">
        <f>KAG_conversion_data_raw__1[[#This Row],[Clicks]]/KAG_conversion_data_raw__1[[#This Row],[Impressions]]</f>
        <v>3.1572300568301408E-4</v>
      </c>
      <c r="N11">
        <f>IF(KAG_conversion_data_raw__1[[#This Row],[Spent]] = 0,0,KAG_conversion_data_raw__1[[#This Row],[Spent]]/KAG_conversion_data_raw__1[[#This Row],[Clicks]])</f>
        <v>1.0533333223333334</v>
      </c>
      <c r="O11">
        <f>IFERROR(KAG_conversion_data_raw__1[[#This Row],[Spent]]/KAG_conversion_data_raw__1[[#This Row],[Approved_Conversion]],0)</f>
        <v>0</v>
      </c>
      <c r="P11">
        <f>IFERROR((KAG_conversion_data_raw__1[[#This Row],[Spent]]/KAG_conversion_data_raw__1[[#This Row],[Impressions]])*1000,0)</f>
        <v>0.33256156251315511</v>
      </c>
      <c r="Q11">
        <f>IFERROR((KAG_conversion_data_raw__1[[#This Row],[Approved_Conversion]]/KAG_conversion_data_raw__1[[#This Row],[Clicks]]),0)</f>
        <v>0</v>
      </c>
    </row>
    <row r="12" spans="1:17" x14ac:dyDescent="0.3">
      <c r="A12">
        <v>708979</v>
      </c>
      <c r="B12" s="19">
        <v>916</v>
      </c>
      <c r="C12">
        <v>103955</v>
      </c>
      <c r="D12" s="19" t="s">
        <v>68</v>
      </c>
      <c r="E12" t="s">
        <v>11</v>
      </c>
      <c r="F12" t="s">
        <v>12</v>
      </c>
      <c r="G12">
        <v>31</v>
      </c>
      <c r="H12">
        <v>1224</v>
      </c>
      <c r="I12">
        <v>1</v>
      </c>
      <c r="J12" s="60">
        <v>1.31596639</v>
      </c>
      <c r="K12">
        <v>1</v>
      </c>
      <c r="L12">
        <v>0</v>
      </c>
      <c r="M12" s="3">
        <f>KAG_conversion_data_raw__1[[#This Row],[Clicks]]/KAG_conversion_data_raw__1[[#This Row],[Impressions]]</f>
        <v>8.1699346405228761E-4</v>
      </c>
      <c r="N12">
        <f>IF(KAG_conversion_data_raw__1[[#This Row],[Spent]] = 0,0,KAG_conversion_data_raw__1[[#This Row],[Spent]]/KAG_conversion_data_raw__1[[#This Row],[Clicks]])</f>
        <v>1.31596639</v>
      </c>
      <c r="O12">
        <f>IFERROR(KAG_conversion_data_raw__1[[#This Row],[Spent]]/KAG_conversion_data_raw__1[[#This Row],[Approved_Conversion]],0)</f>
        <v>0</v>
      </c>
      <c r="P12">
        <f>IFERROR((KAG_conversion_data_raw__1[[#This Row],[Spent]]/KAG_conversion_data_raw__1[[#This Row],[Impressions]])*1000,0)</f>
        <v>1.0751359395424835</v>
      </c>
      <c r="Q12">
        <f>IFERROR((KAG_conversion_data_raw__1[[#This Row],[Approved_Conversion]]/KAG_conversion_data_raw__1[[#This Row],[Clicks]]),0)</f>
        <v>0</v>
      </c>
    </row>
    <row r="13" spans="1:17" x14ac:dyDescent="0.3">
      <c r="A13">
        <v>709023</v>
      </c>
      <c r="B13" s="19">
        <v>916</v>
      </c>
      <c r="C13">
        <v>103962</v>
      </c>
      <c r="D13" s="19" t="s">
        <v>68</v>
      </c>
      <c r="E13" t="s">
        <v>11</v>
      </c>
      <c r="F13" t="s">
        <v>12</v>
      </c>
      <c r="G13">
        <v>7</v>
      </c>
      <c r="H13">
        <v>735</v>
      </c>
      <c r="I13">
        <v>1</v>
      </c>
      <c r="J13" s="60">
        <v>1.31596639</v>
      </c>
      <c r="K13">
        <v>1</v>
      </c>
      <c r="L13">
        <v>0</v>
      </c>
      <c r="M13" s="3">
        <f>KAG_conversion_data_raw__1[[#This Row],[Clicks]]/KAG_conversion_data_raw__1[[#This Row],[Impressions]]</f>
        <v>1.3605442176870747E-3</v>
      </c>
      <c r="N13">
        <f>IF(KAG_conversion_data_raw__1[[#This Row],[Spent]] = 0,0,KAG_conversion_data_raw__1[[#This Row],[Spent]]/KAG_conversion_data_raw__1[[#This Row],[Clicks]])</f>
        <v>1.31596639</v>
      </c>
      <c r="O13">
        <f>IFERROR(KAG_conversion_data_raw__1[[#This Row],[Spent]]/KAG_conversion_data_raw__1[[#This Row],[Approved_Conversion]],0)</f>
        <v>0</v>
      </c>
      <c r="P13">
        <f>IFERROR((KAG_conversion_data_raw__1[[#This Row],[Spent]]/KAG_conversion_data_raw__1[[#This Row],[Impressions]])*1000,0)</f>
        <v>1.790430462585034</v>
      </c>
      <c r="Q13">
        <f>IFERROR((KAG_conversion_data_raw__1[[#This Row],[Approved_Conversion]]/KAG_conversion_data_raw__1[[#This Row],[Clicks]]),0)</f>
        <v>0</v>
      </c>
    </row>
    <row r="14" spans="1:17" x14ac:dyDescent="0.3">
      <c r="A14">
        <v>709038</v>
      </c>
      <c r="B14" s="19">
        <v>916</v>
      </c>
      <c r="C14">
        <v>103965</v>
      </c>
      <c r="D14" s="19" t="s">
        <v>68</v>
      </c>
      <c r="E14" t="s">
        <v>11</v>
      </c>
      <c r="F14" t="s">
        <v>12</v>
      </c>
      <c r="G14">
        <v>16</v>
      </c>
      <c r="H14">
        <v>5117</v>
      </c>
      <c r="I14">
        <v>1</v>
      </c>
      <c r="J14" s="60">
        <v>1.31596639</v>
      </c>
      <c r="K14">
        <v>1</v>
      </c>
      <c r="L14">
        <v>0</v>
      </c>
      <c r="M14" s="3">
        <f>KAG_conversion_data_raw__1[[#This Row],[Clicks]]/KAG_conversion_data_raw__1[[#This Row],[Impressions]]</f>
        <v>1.9542700801250732E-4</v>
      </c>
      <c r="N14">
        <f>IF(KAG_conversion_data_raw__1[[#This Row],[Spent]] = 0,0,KAG_conversion_data_raw__1[[#This Row],[Spent]]/KAG_conversion_data_raw__1[[#This Row],[Clicks]])</f>
        <v>1.31596639</v>
      </c>
      <c r="O14">
        <f>IFERROR(KAG_conversion_data_raw__1[[#This Row],[Spent]]/KAG_conversion_data_raw__1[[#This Row],[Approved_Conversion]],0)</f>
        <v>0</v>
      </c>
      <c r="P14">
        <f>IFERROR((KAG_conversion_data_raw__1[[#This Row],[Spent]]/KAG_conversion_data_raw__1[[#This Row],[Impressions]])*1000,0)</f>
        <v>0.25717537424272036</v>
      </c>
      <c r="Q14">
        <f>IFERROR((KAG_conversion_data_raw__1[[#This Row],[Approved_Conversion]]/KAG_conversion_data_raw__1[[#This Row],[Clicks]]),0)</f>
        <v>0</v>
      </c>
    </row>
    <row r="15" spans="1:17" x14ac:dyDescent="0.3">
      <c r="A15">
        <v>709040</v>
      </c>
      <c r="B15" s="19">
        <v>916</v>
      </c>
      <c r="C15">
        <v>103965</v>
      </c>
      <c r="D15" s="19" t="s">
        <v>68</v>
      </c>
      <c r="E15" t="s">
        <v>11</v>
      </c>
      <c r="F15" t="s">
        <v>12</v>
      </c>
      <c r="G15">
        <v>16</v>
      </c>
      <c r="H15">
        <v>5120</v>
      </c>
      <c r="I15">
        <v>1</v>
      </c>
      <c r="J15" s="60">
        <v>1.31596639</v>
      </c>
      <c r="K15">
        <v>1</v>
      </c>
      <c r="L15">
        <v>0</v>
      </c>
      <c r="M15" s="3">
        <f>KAG_conversion_data_raw__1[[#This Row],[Clicks]]/KAG_conversion_data_raw__1[[#This Row],[Impressions]]</f>
        <v>1.9531250000000001E-4</v>
      </c>
      <c r="N15">
        <f>IF(KAG_conversion_data_raw__1[[#This Row],[Spent]] = 0,0,KAG_conversion_data_raw__1[[#This Row],[Spent]]/KAG_conversion_data_raw__1[[#This Row],[Clicks]])</f>
        <v>1.31596639</v>
      </c>
      <c r="O15">
        <f>IFERROR(KAG_conversion_data_raw__1[[#This Row],[Spent]]/KAG_conversion_data_raw__1[[#This Row],[Approved_Conversion]],0)</f>
        <v>0</v>
      </c>
      <c r="P15">
        <f>IFERROR((KAG_conversion_data_raw__1[[#This Row],[Spent]]/KAG_conversion_data_raw__1[[#This Row],[Impressions]])*1000,0)</f>
        <v>0.25702468554687502</v>
      </c>
      <c r="Q15">
        <f>IFERROR((KAG_conversion_data_raw__1[[#This Row],[Approved_Conversion]]/KAG_conversion_data_raw__1[[#This Row],[Clicks]]),0)</f>
        <v>0</v>
      </c>
    </row>
    <row r="16" spans="1:17" x14ac:dyDescent="0.3">
      <c r="A16">
        <v>709059</v>
      </c>
      <c r="B16" s="19">
        <v>916</v>
      </c>
      <c r="C16">
        <v>103968</v>
      </c>
      <c r="D16" s="19" t="s">
        <v>68</v>
      </c>
      <c r="E16" t="s">
        <v>11</v>
      </c>
      <c r="F16" t="s">
        <v>12</v>
      </c>
      <c r="G16">
        <v>20</v>
      </c>
      <c r="H16">
        <v>14669</v>
      </c>
      <c r="I16">
        <v>7</v>
      </c>
      <c r="J16" s="60">
        <v>10.280000210000001</v>
      </c>
      <c r="K16">
        <v>1</v>
      </c>
      <c r="L16">
        <v>1</v>
      </c>
      <c r="M16" s="3">
        <f>KAG_conversion_data_raw__1[[#This Row],[Clicks]]/KAG_conversion_data_raw__1[[#This Row],[Impressions]]</f>
        <v>4.77196809598473E-4</v>
      </c>
      <c r="N16">
        <f>IF(KAG_conversion_data_raw__1[[#This Row],[Spent]] = 0,0,KAG_conversion_data_raw__1[[#This Row],[Spent]]/KAG_conversion_data_raw__1[[#This Row],[Clicks]])</f>
        <v>1.4685714585714287</v>
      </c>
      <c r="O16">
        <f>IFERROR(KAG_conversion_data_raw__1[[#This Row],[Spent]]/KAG_conversion_data_raw__1[[#This Row],[Approved_Conversion]],0)</f>
        <v>10.280000210000001</v>
      </c>
      <c r="P16">
        <f>IFERROR((KAG_conversion_data_raw__1[[#This Row],[Spent]]/KAG_conversion_data_raw__1[[#This Row],[Impressions]])*1000,0)</f>
        <v>0.70079761469766177</v>
      </c>
      <c r="Q16">
        <f>IFERROR((KAG_conversion_data_raw__1[[#This Row],[Approved_Conversion]]/KAG_conversion_data_raw__1[[#This Row],[Clicks]]),0)</f>
        <v>0.14285714285714285</v>
      </c>
    </row>
    <row r="17" spans="1:17" x14ac:dyDescent="0.3">
      <c r="A17">
        <v>709105</v>
      </c>
      <c r="B17" s="19">
        <v>916</v>
      </c>
      <c r="C17">
        <v>103976</v>
      </c>
      <c r="D17" s="19" t="s">
        <v>68</v>
      </c>
      <c r="E17" t="s">
        <v>11</v>
      </c>
      <c r="F17" t="s">
        <v>12</v>
      </c>
      <c r="G17">
        <v>28</v>
      </c>
      <c r="H17">
        <v>1241</v>
      </c>
      <c r="I17">
        <v>1</v>
      </c>
      <c r="J17" s="60">
        <v>1.31596639</v>
      </c>
      <c r="K17">
        <v>1</v>
      </c>
      <c r="L17">
        <v>1</v>
      </c>
      <c r="M17" s="3">
        <f>KAG_conversion_data_raw__1[[#This Row],[Clicks]]/KAG_conversion_data_raw__1[[#This Row],[Impressions]]</f>
        <v>8.0580177276390005E-4</v>
      </c>
      <c r="N17">
        <f>IF(KAG_conversion_data_raw__1[[#This Row],[Spent]] = 0,0,KAG_conversion_data_raw__1[[#This Row],[Spent]]/KAG_conversion_data_raw__1[[#This Row],[Clicks]])</f>
        <v>1.31596639</v>
      </c>
      <c r="O17">
        <f>IFERROR(KAG_conversion_data_raw__1[[#This Row],[Spent]]/KAG_conversion_data_raw__1[[#This Row],[Approved_Conversion]],0)</f>
        <v>1.31596639</v>
      </c>
      <c r="P17">
        <f>IFERROR((KAG_conversion_data_raw__1[[#This Row],[Spent]]/KAG_conversion_data_raw__1[[#This Row],[Impressions]])*1000,0)</f>
        <v>1.0604080499597099</v>
      </c>
      <c r="Q17">
        <f>IFERROR((KAG_conversion_data_raw__1[[#This Row],[Approved_Conversion]]/KAG_conversion_data_raw__1[[#This Row],[Clicks]]),0)</f>
        <v>1</v>
      </c>
    </row>
    <row r="18" spans="1:17" x14ac:dyDescent="0.3">
      <c r="A18">
        <v>709115</v>
      </c>
      <c r="B18" s="19">
        <v>916</v>
      </c>
      <c r="C18">
        <v>103978</v>
      </c>
      <c r="D18" s="19" t="s">
        <v>68</v>
      </c>
      <c r="E18" t="s">
        <v>11</v>
      </c>
      <c r="F18" t="s">
        <v>12</v>
      </c>
      <c r="G18">
        <v>30</v>
      </c>
      <c r="H18">
        <v>2305</v>
      </c>
      <c r="I18">
        <v>1</v>
      </c>
      <c r="J18" s="60">
        <v>0.56999999300000004</v>
      </c>
      <c r="K18">
        <v>1</v>
      </c>
      <c r="L18">
        <v>0</v>
      </c>
      <c r="M18" s="3">
        <f>KAG_conversion_data_raw__1[[#This Row],[Clicks]]/KAG_conversion_data_raw__1[[#This Row],[Impressions]]</f>
        <v>4.3383947939262471E-4</v>
      </c>
      <c r="N18">
        <f>IF(KAG_conversion_data_raw__1[[#This Row],[Spent]] = 0,0,KAG_conversion_data_raw__1[[#This Row],[Spent]]/KAG_conversion_data_raw__1[[#This Row],[Clicks]])</f>
        <v>0.56999999300000004</v>
      </c>
      <c r="O18">
        <f>IFERROR(KAG_conversion_data_raw__1[[#This Row],[Spent]]/KAG_conversion_data_raw__1[[#This Row],[Approved_Conversion]],0)</f>
        <v>0</v>
      </c>
      <c r="P18">
        <f>IFERROR((KAG_conversion_data_raw__1[[#This Row],[Spent]]/KAG_conversion_data_raw__1[[#This Row],[Impressions]])*1000,0)</f>
        <v>0.24728850021691978</v>
      </c>
      <c r="Q18">
        <f>IFERROR((KAG_conversion_data_raw__1[[#This Row],[Approved_Conversion]]/KAG_conversion_data_raw__1[[#This Row],[Clicks]]),0)</f>
        <v>0</v>
      </c>
    </row>
    <row r="19" spans="1:17" x14ac:dyDescent="0.3">
      <c r="A19">
        <v>709124</v>
      </c>
      <c r="B19" s="19">
        <v>916</v>
      </c>
      <c r="C19">
        <v>103979</v>
      </c>
      <c r="D19" s="19" t="s">
        <v>68</v>
      </c>
      <c r="E19" t="s">
        <v>11</v>
      </c>
      <c r="F19" t="s">
        <v>12</v>
      </c>
      <c r="G19">
        <v>31</v>
      </c>
      <c r="H19">
        <v>1024</v>
      </c>
      <c r="I19">
        <v>1</v>
      </c>
      <c r="J19" s="60">
        <v>1.31596639</v>
      </c>
      <c r="K19">
        <v>1</v>
      </c>
      <c r="L19">
        <v>1</v>
      </c>
      <c r="M19" s="3">
        <f>KAG_conversion_data_raw__1[[#This Row],[Clicks]]/KAG_conversion_data_raw__1[[#This Row],[Impressions]]</f>
        <v>9.765625E-4</v>
      </c>
      <c r="N19">
        <f>IF(KAG_conversion_data_raw__1[[#This Row],[Spent]] = 0,0,KAG_conversion_data_raw__1[[#This Row],[Spent]]/KAG_conversion_data_raw__1[[#This Row],[Clicks]])</f>
        <v>1.31596639</v>
      </c>
      <c r="O19">
        <f>IFERROR(KAG_conversion_data_raw__1[[#This Row],[Spent]]/KAG_conversion_data_raw__1[[#This Row],[Approved_Conversion]],0)</f>
        <v>1.31596639</v>
      </c>
      <c r="P19">
        <f>IFERROR((KAG_conversion_data_raw__1[[#This Row],[Spent]]/KAG_conversion_data_raw__1[[#This Row],[Impressions]])*1000,0)</f>
        <v>1.285123427734375</v>
      </c>
      <c r="Q19">
        <f>IFERROR((KAG_conversion_data_raw__1[[#This Row],[Approved_Conversion]]/KAG_conversion_data_raw__1[[#This Row],[Clicks]]),0)</f>
        <v>1</v>
      </c>
    </row>
    <row r="20" spans="1:17" x14ac:dyDescent="0.3">
      <c r="A20">
        <v>709179</v>
      </c>
      <c r="B20" s="19">
        <v>916</v>
      </c>
      <c r="C20">
        <v>103988</v>
      </c>
      <c r="D20" s="19" t="s">
        <v>68</v>
      </c>
      <c r="E20" t="s">
        <v>13</v>
      </c>
      <c r="F20" t="s">
        <v>12</v>
      </c>
      <c r="G20">
        <v>15</v>
      </c>
      <c r="H20">
        <v>4627</v>
      </c>
      <c r="I20">
        <v>1</v>
      </c>
      <c r="J20" s="60">
        <v>1.690000057</v>
      </c>
      <c r="K20">
        <v>1</v>
      </c>
      <c r="L20">
        <v>0</v>
      </c>
      <c r="M20" s="3">
        <f>KAG_conversion_data_raw__1[[#This Row],[Clicks]]/KAG_conversion_data_raw__1[[#This Row],[Impressions]]</f>
        <v>2.1612275772638859E-4</v>
      </c>
      <c r="N20">
        <f>IF(KAG_conversion_data_raw__1[[#This Row],[Spent]] = 0,0,KAG_conversion_data_raw__1[[#This Row],[Spent]]/KAG_conversion_data_raw__1[[#This Row],[Clicks]])</f>
        <v>1.690000057</v>
      </c>
      <c r="O20">
        <f>IFERROR(KAG_conversion_data_raw__1[[#This Row],[Spent]]/KAG_conversion_data_raw__1[[#This Row],[Approved_Conversion]],0)</f>
        <v>0</v>
      </c>
      <c r="P20">
        <f>IFERROR((KAG_conversion_data_raw__1[[#This Row],[Spent]]/KAG_conversion_data_raw__1[[#This Row],[Impressions]])*1000,0)</f>
        <v>0.36524747287659393</v>
      </c>
      <c r="Q20">
        <f>IFERROR((KAG_conversion_data_raw__1[[#This Row],[Approved_Conversion]]/KAG_conversion_data_raw__1[[#This Row],[Clicks]]),0)</f>
        <v>0</v>
      </c>
    </row>
    <row r="21" spans="1:17" x14ac:dyDescent="0.3">
      <c r="A21">
        <v>709183</v>
      </c>
      <c r="B21" s="19">
        <v>916</v>
      </c>
      <c r="C21">
        <v>103989</v>
      </c>
      <c r="D21" s="19" t="s">
        <v>68</v>
      </c>
      <c r="E21" t="s">
        <v>13</v>
      </c>
      <c r="F21" t="s">
        <v>12</v>
      </c>
      <c r="G21">
        <v>16</v>
      </c>
      <c r="H21">
        <v>21026</v>
      </c>
      <c r="I21">
        <v>4</v>
      </c>
      <c r="J21" s="60">
        <v>4.6300001140000004</v>
      </c>
      <c r="K21">
        <v>2</v>
      </c>
      <c r="L21">
        <v>1</v>
      </c>
      <c r="M21" s="3">
        <f>KAG_conversion_data_raw__1[[#This Row],[Clicks]]/KAG_conversion_data_raw__1[[#This Row],[Impressions]]</f>
        <v>1.9024065442785123E-4</v>
      </c>
      <c r="N21">
        <f>IF(KAG_conversion_data_raw__1[[#This Row],[Spent]] = 0,0,KAG_conversion_data_raw__1[[#This Row],[Spent]]/KAG_conversion_data_raw__1[[#This Row],[Clicks]])</f>
        <v>1.1575000285000001</v>
      </c>
      <c r="O21">
        <f>IFERROR(KAG_conversion_data_raw__1[[#This Row],[Spent]]/KAG_conversion_data_raw__1[[#This Row],[Approved_Conversion]],0)</f>
        <v>4.6300001140000004</v>
      </c>
      <c r="P21">
        <f>IFERROR((KAG_conversion_data_raw__1[[#This Row],[Spent]]/KAG_conversion_data_raw__1[[#This Row],[Impressions]])*1000,0)</f>
        <v>0.22020356292209647</v>
      </c>
      <c r="Q21">
        <f>IFERROR((KAG_conversion_data_raw__1[[#This Row],[Approved_Conversion]]/KAG_conversion_data_raw__1[[#This Row],[Clicks]]),0)</f>
        <v>0.25</v>
      </c>
    </row>
    <row r="22" spans="1:17" x14ac:dyDescent="0.3">
      <c r="A22">
        <v>709320</v>
      </c>
      <c r="B22" s="19">
        <v>916</v>
      </c>
      <c r="C22">
        <v>104012</v>
      </c>
      <c r="D22" s="19" t="s">
        <v>68</v>
      </c>
      <c r="E22" t="s">
        <v>13</v>
      </c>
      <c r="F22" t="s">
        <v>12</v>
      </c>
      <c r="G22">
        <v>15</v>
      </c>
      <c r="H22">
        <v>1422</v>
      </c>
      <c r="I22">
        <v>1</v>
      </c>
      <c r="J22" s="60">
        <v>1.31596639</v>
      </c>
      <c r="K22">
        <v>1</v>
      </c>
      <c r="L22">
        <v>1</v>
      </c>
      <c r="M22" s="3">
        <f>KAG_conversion_data_raw__1[[#This Row],[Clicks]]/KAG_conversion_data_raw__1[[#This Row],[Impressions]]</f>
        <v>7.0323488045007034E-4</v>
      </c>
      <c r="N22">
        <f>IF(KAG_conversion_data_raw__1[[#This Row],[Spent]] = 0,0,KAG_conversion_data_raw__1[[#This Row],[Spent]]/KAG_conversion_data_raw__1[[#This Row],[Clicks]])</f>
        <v>1.31596639</v>
      </c>
      <c r="O22">
        <f>IFERROR(KAG_conversion_data_raw__1[[#This Row],[Spent]]/KAG_conversion_data_raw__1[[#This Row],[Approved_Conversion]],0)</f>
        <v>1.31596639</v>
      </c>
      <c r="P22">
        <f>IFERROR((KAG_conversion_data_raw__1[[#This Row],[Spent]]/KAG_conversion_data_raw__1[[#This Row],[Impressions]])*1000,0)</f>
        <v>0.92543346694796069</v>
      </c>
      <c r="Q22">
        <f>IFERROR((KAG_conversion_data_raw__1[[#This Row],[Approved_Conversion]]/KAG_conversion_data_raw__1[[#This Row],[Clicks]]),0)</f>
        <v>1</v>
      </c>
    </row>
    <row r="23" spans="1:17" x14ac:dyDescent="0.3">
      <c r="A23">
        <v>709323</v>
      </c>
      <c r="B23" s="19">
        <v>916</v>
      </c>
      <c r="C23">
        <v>104012</v>
      </c>
      <c r="D23" s="19" t="s">
        <v>68</v>
      </c>
      <c r="E23" t="s">
        <v>13</v>
      </c>
      <c r="F23" t="s">
        <v>12</v>
      </c>
      <c r="G23">
        <v>15</v>
      </c>
      <c r="H23">
        <v>7132</v>
      </c>
      <c r="I23">
        <v>2</v>
      </c>
      <c r="J23" s="60">
        <v>2.6099998950000001</v>
      </c>
      <c r="K23">
        <v>1</v>
      </c>
      <c r="L23">
        <v>0</v>
      </c>
      <c r="M23" s="3">
        <f>KAG_conversion_data_raw__1[[#This Row],[Clicks]]/KAG_conversion_data_raw__1[[#This Row],[Impressions]]</f>
        <v>2.8042624789680314E-4</v>
      </c>
      <c r="N23">
        <f>IF(KAG_conversion_data_raw__1[[#This Row],[Spent]] = 0,0,KAG_conversion_data_raw__1[[#This Row],[Spent]]/KAG_conversion_data_raw__1[[#This Row],[Clicks]])</f>
        <v>1.3049999475</v>
      </c>
      <c r="O23">
        <f>IFERROR(KAG_conversion_data_raw__1[[#This Row],[Spent]]/KAG_conversion_data_raw__1[[#This Row],[Approved_Conversion]],0)</f>
        <v>0</v>
      </c>
      <c r="P23">
        <f>IFERROR((KAG_conversion_data_raw__1[[#This Row],[Spent]]/KAG_conversion_data_raw__1[[#This Row],[Impressions]])*1000,0)</f>
        <v>0.36595623878295008</v>
      </c>
      <c r="Q23">
        <f>IFERROR((KAG_conversion_data_raw__1[[#This Row],[Approved_Conversion]]/KAG_conversion_data_raw__1[[#This Row],[Clicks]]),0)</f>
        <v>0</v>
      </c>
    </row>
    <row r="24" spans="1:17" x14ac:dyDescent="0.3">
      <c r="A24">
        <v>709326</v>
      </c>
      <c r="B24" s="19">
        <v>916</v>
      </c>
      <c r="C24">
        <v>104013</v>
      </c>
      <c r="D24" s="19" t="s">
        <v>68</v>
      </c>
      <c r="E24" t="s">
        <v>13</v>
      </c>
      <c r="F24" t="s">
        <v>12</v>
      </c>
      <c r="G24">
        <v>16</v>
      </c>
      <c r="H24">
        <v>12190</v>
      </c>
      <c r="I24">
        <v>2</v>
      </c>
      <c r="J24" s="60">
        <v>3.0499999519999998</v>
      </c>
      <c r="K24">
        <v>1</v>
      </c>
      <c r="L24">
        <v>0</v>
      </c>
      <c r="M24" s="3">
        <f>KAG_conversion_data_raw__1[[#This Row],[Clicks]]/KAG_conversion_data_raw__1[[#This Row],[Impressions]]</f>
        <v>1.6406890894175554E-4</v>
      </c>
      <c r="N24">
        <f>IF(KAG_conversion_data_raw__1[[#This Row],[Spent]] = 0,0,KAG_conversion_data_raw__1[[#This Row],[Spent]]/KAG_conversion_data_raw__1[[#This Row],[Clicks]])</f>
        <v>1.5249999759999999</v>
      </c>
      <c r="O24">
        <f>IFERROR(KAG_conversion_data_raw__1[[#This Row],[Spent]]/KAG_conversion_data_raw__1[[#This Row],[Approved_Conversion]],0)</f>
        <v>0</v>
      </c>
      <c r="P24">
        <f>IFERROR((KAG_conversion_data_raw__1[[#This Row],[Spent]]/KAG_conversion_data_raw__1[[#This Row],[Impressions]])*1000,0)</f>
        <v>0.25020508219852333</v>
      </c>
      <c r="Q24">
        <f>IFERROR((KAG_conversion_data_raw__1[[#This Row],[Approved_Conversion]]/KAG_conversion_data_raw__1[[#This Row],[Clicks]]),0)</f>
        <v>0</v>
      </c>
    </row>
    <row r="25" spans="1:17" x14ac:dyDescent="0.3">
      <c r="A25">
        <v>709327</v>
      </c>
      <c r="B25" s="19">
        <v>916</v>
      </c>
      <c r="C25">
        <v>104013</v>
      </c>
      <c r="D25" s="19" t="s">
        <v>68</v>
      </c>
      <c r="E25" t="s">
        <v>13</v>
      </c>
      <c r="F25" t="s">
        <v>12</v>
      </c>
      <c r="G25">
        <v>16</v>
      </c>
      <c r="H25">
        <v>12193</v>
      </c>
      <c r="I25">
        <v>2</v>
      </c>
      <c r="J25" s="60">
        <v>3.0599999430000002</v>
      </c>
      <c r="K25">
        <v>1</v>
      </c>
      <c r="L25">
        <v>1</v>
      </c>
      <c r="M25" s="3">
        <f>KAG_conversion_data_raw__1[[#This Row],[Clicks]]/KAG_conversion_data_raw__1[[#This Row],[Impressions]]</f>
        <v>1.640285409661281E-4</v>
      </c>
      <c r="N25">
        <f>IF(KAG_conversion_data_raw__1[[#This Row],[Spent]] = 0,0,KAG_conversion_data_raw__1[[#This Row],[Spent]]/KAG_conversion_data_raw__1[[#This Row],[Clicks]])</f>
        <v>1.5299999715000001</v>
      </c>
      <c r="O25">
        <f>IFERROR(KAG_conversion_data_raw__1[[#This Row],[Spent]]/KAG_conversion_data_raw__1[[#This Row],[Approved_Conversion]],0)</f>
        <v>3.0599999430000002</v>
      </c>
      <c r="P25">
        <f>IFERROR((KAG_conversion_data_raw__1[[#This Row],[Spent]]/KAG_conversion_data_raw__1[[#This Row],[Impressions]])*1000,0)</f>
        <v>0.25096366300336259</v>
      </c>
      <c r="Q25">
        <f>IFERROR((KAG_conversion_data_raw__1[[#This Row],[Approved_Conversion]]/KAG_conversion_data_raw__1[[#This Row],[Clicks]]),0)</f>
        <v>0.5</v>
      </c>
    </row>
    <row r="26" spans="1:17" x14ac:dyDescent="0.3">
      <c r="A26">
        <v>709328</v>
      </c>
      <c r="B26" s="19">
        <v>916</v>
      </c>
      <c r="C26">
        <v>104013</v>
      </c>
      <c r="D26" s="19" t="s">
        <v>68</v>
      </c>
      <c r="E26" t="s">
        <v>13</v>
      </c>
      <c r="F26" t="s">
        <v>12</v>
      </c>
      <c r="G26">
        <v>16</v>
      </c>
      <c r="H26">
        <v>3332</v>
      </c>
      <c r="I26">
        <v>1</v>
      </c>
      <c r="J26" s="60">
        <v>1.31596639</v>
      </c>
      <c r="K26">
        <v>1</v>
      </c>
      <c r="L26">
        <v>1</v>
      </c>
      <c r="M26" s="3">
        <f>KAG_conversion_data_raw__1[[#This Row],[Clicks]]/KAG_conversion_data_raw__1[[#This Row],[Impressions]]</f>
        <v>3.0012004801920766E-4</v>
      </c>
      <c r="N26">
        <f>IF(KAG_conversion_data_raw__1[[#This Row],[Spent]] = 0,0,KAG_conversion_data_raw__1[[#This Row],[Spent]]/KAG_conversion_data_raw__1[[#This Row],[Clicks]])</f>
        <v>1.31596639</v>
      </c>
      <c r="O26">
        <f>IFERROR(KAG_conversion_data_raw__1[[#This Row],[Spent]]/KAG_conversion_data_raw__1[[#This Row],[Approved_Conversion]],0)</f>
        <v>1.31596639</v>
      </c>
      <c r="P26">
        <f>IFERROR((KAG_conversion_data_raw__1[[#This Row],[Spent]]/KAG_conversion_data_raw__1[[#This Row],[Impressions]])*1000,0)</f>
        <v>0.39494789615846337</v>
      </c>
      <c r="Q26">
        <f>IFERROR((KAG_conversion_data_raw__1[[#This Row],[Approved_Conversion]]/KAG_conversion_data_raw__1[[#This Row],[Clicks]]),0)</f>
        <v>1</v>
      </c>
    </row>
    <row r="27" spans="1:17" x14ac:dyDescent="0.3">
      <c r="A27">
        <v>709455</v>
      </c>
      <c r="B27" s="19">
        <v>916</v>
      </c>
      <c r="C27">
        <v>104034</v>
      </c>
      <c r="D27" s="19" t="s">
        <v>68</v>
      </c>
      <c r="E27" t="s">
        <v>13</v>
      </c>
      <c r="F27" t="s">
        <v>12</v>
      </c>
      <c r="G27">
        <v>7</v>
      </c>
      <c r="H27">
        <v>559</v>
      </c>
      <c r="I27">
        <v>1</v>
      </c>
      <c r="J27" s="60">
        <v>1.31596639</v>
      </c>
      <c r="K27">
        <v>1</v>
      </c>
      <c r="L27">
        <v>0</v>
      </c>
      <c r="M27" s="3">
        <f>KAG_conversion_data_raw__1[[#This Row],[Clicks]]/KAG_conversion_data_raw__1[[#This Row],[Impressions]]</f>
        <v>1.7889087656529517E-3</v>
      </c>
      <c r="N27">
        <f>IF(KAG_conversion_data_raw__1[[#This Row],[Spent]] = 0,0,KAG_conversion_data_raw__1[[#This Row],[Spent]]/KAG_conversion_data_raw__1[[#This Row],[Clicks]])</f>
        <v>1.31596639</v>
      </c>
      <c r="O27">
        <f>IFERROR(KAG_conversion_data_raw__1[[#This Row],[Spent]]/KAG_conversion_data_raw__1[[#This Row],[Approved_Conversion]],0)</f>
        <v>0</v>
      </c>
      <c r="P27">
        <f>IFERROR((KAG_conversion_data_raw__1[[#This Row],[Spent]]/KAG_conversion_data_raw__1[[#This Row],[Impressions]])*1000,0)</f>
        <v>2.3541438103756711</v>
      </c>
      <c r="Q27">
        <f>IFERROR((KAG_conversion_data_raw__1[[#This Row],[Approved_Conversion]]/KAG_conversion_data_raw__1[[#This Row],[Clicks]]),0)</f>
        <v>0</v>
      </c>
    </row>
    <row r="28" spans="1:17" x14ac:dyDescent="0.3">
      <c r="A28">
        <v>709544</v>
      </c>
      <c r="B28" s="19">
        <v>916</v>
      </c>
      <c r="C28">
        <v>104049</v>
      </c>
      <c r="D28" s="19" t="s">
        <v>68</v>
      </c>
      <c r="E28" t="s">
        <v>13</v>
      </c>
      <c r="F28" t="s">
        <v>12</v>
      </c>
      <c r="G28">
        <v>29</v>
      </c>
      <c r="H28">
        <v>7440</v>
      </c>
      <c r="I28">
        <v>2</v>
      </c>
      <c r="J28" s="60">
        <v>2.9800000190000002</v>
      </c>
      <c r="K28">
        <v>1</v>
      </c>
      <c r="L28">
        <v>1</v>
      </c>
      <c r="M28" s="3">
        <f>KAG_conversion_data_raw__1[[#This Row],[Clicks]]/KAG_conversion_data_raw__1[[#This Row],[Impressions]]</f>
        <v>2.6881720430107527E-4</v>
      </c>
      <c r="N28">
        <f>IF(KAG_conversion_data_raw__1[[#This Row],[Spent]] = 0,0,KAG_conversion_data_raw__1[[#This Row],[Spent]]/KAG_conversion_data_raw__1[[#This Row],[Clicks]])</f>
        <v>1.4900000095000001</v>
      </c>
      <c r="O28">
        <f>IFERROR(KAG_conversion_data_raw__1[[#This Row],[Spent]]/KAG_conversion_data_raw__1[[#This Row],[Approved_Conversion]],0)</f>
        <v>2.9800000190000002</v>
      </c>
      <c r="P28">
        <f>IFERROR((KAG_conversion_data_raw__1[[#This Row],[Spent]]/KAG_conversion_data_raw__1[[#This Row],[Impressions]])*1000,0)</f>
        <v>0.40053763696236561</v>
      </c>
      <c r="Q28">
        <f>IFERROR((KAG_conversion_data_raw__1[[#This Row],[Approved_Conversion]]/KAG_conversion_data_raw__1[[#This Row],[Clicks]]),0)</f>
        <v>0.5</v>
      </c>
    </row>
    <row r="29" spans="1:17" x14ac:dyDescent="0.3">
      <c r="A29">
        <v>709614</v>
      </c>
      <c r="B29" s="19">
        <v>916</v>
      </c>
      <c r="C29">
        <v>104061</v>
      </c>
      <c r="D29" s="19" t="s">
        <v>68</v>
      </c>
      <c r="E29" t="s">
        <v>14</v>
      </c>
      <c r="F29" t="s">
        <v>12</v>
      </c>
      <c r="G29">
        <v>16</v>
      </c>
      <c r="H29">
        <v>19113</v>
      </c>
      <c r="I29">
        <v>4</v>
      </c>
      <c r="J29" s="60">
        <v>5.5200000999999999</v>
      </c>
      <c r="K29">
        <v>1</v>
      </c>
      <c r="L29">
        <v>0</v>
      </c>
      <c r="M29" s="3">
        <f>KAG_conversion_data_raw__1[[#This Row],[Clicks]]/KAG_conversion_data_raw__1[[#This Row],[Impressions]]</f>
        <v>2.0928164076806363E-4</v>
      </c>
      <c r="N29">
        <f>IF(KAG_conversion_data_raw__1[[#This Row],[Spent]] = 0,0,KAG_conversion_data_raw__1[[#This Row],[Spent]]/KAG_conversion_data_raw__1[[#This Row],[Clicks]])</f>
        <v>1.380000025</v>
      </c>
      <c r="O29">
        <f>IFERROR(KAG_conversion_data_raw__1[[#This Row],[Spent]]/KAG_conversion_data_raw__1[[#This Row],[Approved_Conversion]],0)</f>
        <v>0</v>
      </c>
      <c r="P29">
        <f>IFERROR((KAG_conversion_data_raw__1[[#This Row],[Spent]]/KAG_conversion_data_raw__1[[#This Row],[Impressions]])*1000,0)</f>
        <v>0.28880866949196882</v>
      </c>
      <c r="Q29">
        <f>IFERROR((KAG_conversion_data_raw__1[[#This Row],[Approved_Conversion]]/KAG_conversion_data_raw__1[[#This Row],[Clicks]]),0)</f>
        <v>0</v>
      </c>
    </row>
    <row r="30" spans="1:17" x14ac:dyDescent="0.3">
      <c r="A30">
        <v>709756</v>
      </c>
      <c r="B30" s="19">
        <v>916</v>
      </c>
      <c r="C30">
        <v>104085</v>
      </c>
      <c r="D30" s="19" t="s">
        <v>68</v>
      </c>
      <c r="E30" t="s">
        <v>14</v>
      </c>
      <c r="F30" t="s">
        <v>12</v>
      </c>
      <c r="G30">
        <v>16</v>
      </c>
      <c r="H30">
        <v>10976</v>
      </c>
      <c r="I30">
        <v>2</v>
      </c>
      <c r="J30" s="60">
        <v>1.690000057</v>
      </c>
      <c r="K30">
        <v>1</v>
      </c>
      <c r="L30">
        <v>1</v>
      </c>
      <c r="M30" s="3">
        <f>KAG_conversion_data_raw__1[[#This Row],[Clicks]]/KAG_conversion_data_raw__1[[#This Row],[Impressions]]</f>
        <v>1.8221574344023323E-4</v>
      </c>
      <c r="N30">
        <f>IF(KAG_conversion_data_raw__1[[#This Row],[Spent]] = 0,0,KAG_conversion_data_raw__1[[#This Row],[Spent]]/KAG_conversion_data_raw__1[[#This Row],[Clicks]])</f>
        <v>0.8450000285</v>
      </c>
      <c r="O30">
        <f>IFERROR(KAG_conversion_data_raw__1[[#This Row],[Spent]]/KAG_conversion_data_raw__1[[#This Row],[Approved_Conversion]],0)</f>
        <v>1.690000057</v>
      </c>
      <c r="P30">
        <f>IFERROR((KAG_conversion_data_raw__1[[#This Row],[Spent]]/KAG_conversion_data_raw__1[[#This Row],[Impressions]])*1000,0)</f>
        <v>0.15397230840014578</v>
      </c>
      <c r="Q30">
        <f>IFERROR((KAG_conversion_data_raw__1[[#This Row],[Approved_Conversion]]/KAG_conversion_data_raw__1[[#This Row],[Clicks]]),0)</f>
        <v>0.5</v>
      </c>
    </row>
    <row r="31" spans="1:17" x14ac:dyDescent="0.3">
      <c r="A31">
        <v>709761</v>
      </c>
      <c r="B31" s="19">
        <v>916</v>
      </c>
      <c r="C31">
        <v>104085</v>
      </c>
      <c r="D31" s="19" t="s">
        <v>68</v>
      </c>
      <c r="E31" t="s">
        <v>14</v>
      </c>
      <c r="F31" t="s">
        <v>12</v>
      </c>
      <c r="G31">
        <v>16</v>
      </c>
      <c r="H31">
        <v>2861</v>
      </c>
      <c r="I31">
        <v>1</v>
      </c>
      <c r="J31" s="60">
        <v>1.31596639</v>
      </c>
      <c r="K31">
        <v>1</v>
      </c>
      <c r="L31">
        <v>0</v>
      </c>
      <c r="M31" s="3">
        <f>KAG_conversion_data_raw__1[[#This Row],[Clicks]]/KAG_conversion_data_raw__1[[#This Row],[Impressions]]</f>
        <v>3.4952813701502968E-4</v>
      </c>
      <c r="N31">
        <f>IF(KAG_conversion_data_raw__1[[#This Row],[Spent]] = 0,0,KAG_conversion_data_raw__1[[#This Row],[Spent]]/KAG_conversion_data_raw__1[[#This Row],[Clicks]])</f>
        <v>1.31596639</v>
      </c>
      <c r="O31">
        <f>IFERROR(KAG_conversion_data_raw__1[[#This Row],[Spent]]/KAG_conversion_data_raw__1[[#This Row],[Approved_Conversion]],0)</f>
        <v>0</v>
      </c>
      <c r="P31">
        <f>IFERROR((KAG_conversion_data_raw__1[[#This Row],[Spent]]/KAG_conversion_data_raw__1[[#This Row],[Impressions]])*1000,0)</f>
        <v>0.45996728067109405</v>
      </c>
      <c r="Q31">
        <f>IFERROR((KAG_conversion_data_raw__1[[#This Row],[Approved_Conversion]]/KAG_conversion_data_raw__1[[#This Row],[Clicks]]),0)</f>
        <v>0</v>
      </c>
    </row>
    <row r="32" spans="1:17" x14ac:dyDescent="0.3">
      <c r="A32">
        <v>709899</v>
      </c>
      <c r="B32" s="19">
        <v>916</v>
      </c>
      <c r="C32">
        <v>104108</v>
      </c>
      <c r="D32" s="19" t="s">
        <v>68</v>
      </c>
      <c r="E32" t="s">
        <v>14</v>
      </c>
      <c r="F32" t="s">
        <v>12</v>
      </c>
      <c r="G32">
        <v>15</v>
      </c>
      <c r="H32">
        <v>1398</v>
      </c>
      <c r="I32">
        <v>1</v>
      </c>
      <c r="J32" s="60">
        <v>1.31596639</v>
      </c>
      <c r="K32">
        <v>1</v>
      </c>
      <c r="L32">
        <v>1</v>
      </c>
      <c r="M32" s="3">
        <f>KAG_conversion_data_raw__1[[#This Row],[Clicks]]/KAG_conversion_data_raw__1[[#This Row],[Impressions]]</f>
        <v>7.1530758226037196E-4</v>
      </c>
      <c r="N32">
        <f>IF(KAG_conversion_data_raw__1[[#This Row],[Spent]] = 0,0,KAG_conversion_data_raw__1[[#This Row],[Spent]]/KAG_conversion_data_raw__1[[#This Row],[Clicks]])</f>
        <v>1.31596639</v>
      </c>
      <c r="O32">
        <f>IFERROR(KAG_conversion_data_raw__1[[#This Row],[Spent]]/KAG_conversion_data_raw__1[[#This Row],[Approved_Conversion]],0)</f>
        <v>1.31596639</v>
      </c>
      <c r="P32">
        <f>IFERROR((KAG_conversion_data_raw__1[[#This Row],[Spent]]/KAG_conversion_data_raw__1[[#This Row],[Impressions]])*1000,0)</f>
        <v>0.94132073676680972</v>
      </c>
      <c r="Q32">
        <f>IFERROR((KAG_conversion_data_raw__1[[#This Row],[Approved_Conversion]]/KAG_conversion_data_raw__1[[#This Row],[Clicks]]),0)</f>
        <v>1</v>
      </c>
    </row>
    <row r="33" spans="1:17" x14ac:dyDescent="0.3">
      <c r="A33">
        <v>709901</v>
      </c>
      <c r="B33" s="19">
        <v>916</v>
      </c>
      <c r="C33">
        <v>104109</v>
      </c>
      <c r="D33" s="19" t="s">
        <v>68</v>
      </c>
      <c r="E33" t="s">
        <v>14</v>
      </c>
      <c r="F33" t="s">
        <v>12</v>
      </c>
      <c r="G33">
        <v>16</v>
      </c>
      <c r="H33">
        <v>23817</v>
      </c>
      <c r="I33">
        <v>7</v>
      </c>
      <c r="J33" s="60">
        <v>8.4700001480000005</v>
      </c>
      <c r="K33">
        <v>1</v>
      </c>
      <c r="L33">
        <v>1</v>
      </c>
      <c r="M33" s="3">
        <f>KAG_conversion_data_raw__1[[#This Row],[Clicks]]/KAG_conversion_data_raw__1[[#This Row],[Impressions]]</f>
        <v>2.9390771297812488E-4</v>
      </c>
      <c r="N33">
        <f>IF(KAG_conversion_data_raw__1[[#This Row],[Spent]] = 0,0,KAG_conversion_data_raw__1[[#This Row],[Spent]]/KAG_conversion_data_raw__1[[#This Row],[Clicks]])</f>
        <v>1.2100000211428572</v>
      </c>
      <c r="O33">
        <f>IFERROR(KAG_conversion_data_raw__1[[#This Row],[Spent]]/KAG_conversion_data_raw__1[[#This Row],[Approved_Conversion]],0)</f>
        <v>8.4700001480000005</v>
      </c>
      <c r="P33">
        <f>IFERROR((KAG_conversion_data_raw__1[[#This Row],[Spent]]/KAG_conversion_data_raw__1[[#This Row],[Impressions]])*1000,0)</f>
        <v>0.35562833891757989</v>
      </c>
      <c r="Q33">
        <f>IFERROR((KAG_conversion_data_raw__1[[#This Row],[Approved_Conversion]]/KAG_conversion_data_raw__1[[#This Row],[Clicks]]),0)</f>
        <v>0.14285714285714285</v>
      </c>
    </row>
    <row r="34" spans="1:17" x14ac:dyDescent="0.3">
      <c r="A34">
        <v>710045</v>
      </c>
      <c r="B34" s="19">
        <v>916</v>
      </c>
      <c r="C34">
        <v>104133</v>
      </c>
      <c r="D34" s="19" t="s">
        <v>68</v>
      </c>
      <c r="E34" t="s">
        <v>15</v>
      </c>
      <c r="F34" t="s">
        <v>12</v>
      </c>
      <c r="G34">
        <v>16</v>
      </c>
      <c r="H34">
        <v>47224</v>
      </c>
      <c r="I34">
        <v>12</v>
      </c>
      <c r="J34" s="60">
        <v>15.82000017</v>
      </c>
      <c r="K34">
        <v>1</v>
      </c>
      <c r="L34">
        <v>0</v>
      </c>
      <c r="M34" s="3">
        <f>KAG_conversion_data_raw__1[[#This Row],[Clicks]]/KAG_conversion_data_raw__1[[#This Row],[Impressions]]</f>
        <v>2.5410808063696424E-4</v>
      </c>
      <c r="N34">
        <f>IF(KAG_conversion_data_raw__1[[#This Row],[Spent]] = 0,0,KAG_conversion_data_raw__1[[#This Row],[Spent]]/KAG_conversion_data_raw__1[[#This Row],[Clicks]])</f>
        <v>1.3183333475000001</v>
      </c>
      <c r="O34">
        <f>IFERROR(KAG_conversion_data_raw__1[[#This Row],[Spent]]/KAG_conversion_data_raw__1[[#This Row],[Approved_Conversion]],0)</f>
        <v>0</v>
      </c>
      <c r="P34">
        <f>IFERROR((KAG_conversion_data_raw__1[[#This Row],[Spent]]/KAG_conversion_data_raw__1[[#This Row],[Impressions]])*1000,0)</f>
        <v>0.33499915657292906</v>
      </c>
      <c r="Q34">
        <f>IFERROR((KAG_conversion_data_raw__1[[#This Row],[Approved_Conversion]]/KAG_conversion_data_raw__1[[#This Row],[Clicks]]),0)</f>
        <v>0</v>
      </c>
    </row>
    <row r="35" spans="1:17" x14ac:dyDescent="0.3">
      <c r="A35">
        <v>710088</v>
      </c>
      <c r="B35" s="19">
        <v>916</v>
      </c>
      <c r="C35">
        <v>104140</v>
      </c>
      <c r="D35" s="19" t="s">
        <v>68</v>
      </c>
      <c r="E35" t="s">
        <v>15</v>
      </c>
      <c r="F35" t="s">
        <v>12</v>
      </c>
      <c r="G35">
        <v>24</v>
      </c>
      <c r="H35">
        <v>2283</v>
      </c>
      <c r="I35">
        <v>1</v>
      </c>
      <c r="J35" s="60">
        <v>1.4700000289999999</v>
      </c>
      <c r="K35">
        <v>1</v>
      </c>
      <c r="L35">
        <v>0</v>
      </c>
      <c r="M35" s="3">
        <f>KAG_conversion_data_raw__1[[#This Row],[Clicks]]/KAG_conversion_data_raw__1[[#This Row],[Impressions]]</f>
        <v>4.3802014892685063E-4</v>
      </c>
      <c r="N35">
        <f>IF(KAG_conversion_data_raw__1[[#This Row],[Spent]] = 0,0,KAG_conversion_data_raw__1[[#This Row],[Spent]]/KAG_conversion_data_raw__1[[#This Row],[Clicks]])</f>
        <v>1.4700000289999999</v>
      </c>
      <c r="O35">
        <f>IFERROR(KAG_conversion_data_raw__1[[#This Row],[Spent]]/KAG_conversion_data_raw__1[[#This Row],[Approved_Conversion]],0)</f>
        <v>0</v>
      </c>
      <c r="P35">
        <f>IFERROR((KAG_conversion_data_raw__1[[#This Row],[Spent]]/KAG_conversion_data_raw__1[[#This Row],[Impressions]])*1000,0)</f>
        <v>0.64388963162505475</v>
      </c>
      <c r="Q35">
        <f>IFERROR((KAG_conversion_data_raw__1[[#This Row],[Approved_Conversion]]/KAG_conversion_data_raw__1[[#This Row],[Clicks]]),0)</f>
        <v>0</v>
      </c>
    </row>
    <row r="36" spans="1:17" x14ac:dyDescent="0.3">
      <c r="A36">
        <v>710360</v>
      </c>
      <c r="B36" s="19">
        <v>916</v>
      </c>
      <c r="C36">
        <v>104185</v>
      </c>
      <c r="D36" s="19" t="s">
        <v>68</v>
      </c>
      <c r="E36" t="s">
        <v>15</v>
      </c>
      <c r="F36" t="s">
        <v>12</v>
      </c>
      <c r="G36">
        <v>21</v>
      </c>
      <c r="H36">
        <v>2182</v>
      </c>
      <c r="I36">
        <v>1</v>
      </c>
      <c r="J36" s="60">
        <v>1.5299999710000001</v>
      </c>
      <c r="K36">
        <v>1</v>
      </c>
      <c r="L36">
        <v>1</v>
      </c>
      <c r="M36" s="3">
        <f>KAG_conversion_data_raw__1[[#This Row],[Clicks]]/KAG_conversion_data_raw__1[[#This Row],[Impressions]]</f>
        <v>4.5829514207149406E-4</v>
      </c>
      <c r="N36">
        <f>IF(KAG_conversion_data_raw__1[[#This Row],[Spent]] = 0,0,KAG_conversion_data_raw__1[[#This Row],[Spent]]/KAG_conversion_data_raw__1[[#This Row],[Clicks]])</f>
        <v>1.5299999710000001</v>
      </c>
      <c r="O36">
        <f>IFERROR(KAG_conversion_data_raw__1[[#This Row],[Spent]]/KAG_conversion_data_raw__1[[#This Row],[Approved_Conversion]],0)</f>
        <v>1.5299999710000001</v>
      </c>
      <c r="P36">
        <f>IFERROR((KAG_conversion_data_raw__1[[#This Row],[Spent]]/KAG_conversion_data_raw__1[[#This Row],[Impressions]])*1000,0)</f>
        <v>0.70119155407882672</v>
      </c>
      <c r="Q36">
        <f>IFERROR((KAG_conversion_data_raw__1[[#This Row],[Approved_Conversion]]/KAG_conversion_data_raw__1[[#This Row],[Clicks]]),0)</f>
        <v>1</v>
      </c>
    </row>
    <row r="37" spans="1:17" x14ac:dyDescent="0.3">
      <c r="A37">
        <v>710477</v>
      </c>
      <c r="B37" s="19">
        <v>916</v>
      </c>
      <c r="C37">
        <v>104205</v>
      </c>
      <c r="D37" s="19" t="s">
        <v>68</v>
      </c>
      <c r="E37" t="s">
        <v>11</v>
      </c>
      <c r="F37" t="s">
        <v>16</v>
      </c>
      <c r="G37">
        <v>16</v>
      </c>
      <c r="H37">
        <v>2654</v>
      </c>
      <c r="I37">
        <v>1</v>
      </c>
      <c r="J37" s="60">
        <v>1.31596639</v>
      </c>
      <c r="K37">
        <v>1</v>
      </c>
      <c r="L37">
        <v>1</v>
      </c>
      <c r="M37" s="3">
        <f>KAG_conversion_data_raw__1[[#This Row],[Clicks]]/KAG_conversion_data_raw__1[[#This Row],[Impressions]]</f>
        <v>3.7678975131876413E-4</v>
      </c>
      <c r="N37">
        <f>IF(KAG_conversion_data_raw__1[[#This Row],[Spent]] = 0,0,KAG_conversion_data_raw__1[[#This Row],[Spent]]/KAG_conversion_data_raw__1[[#This Row],[Clicks]])</f>
        <v>1.31596639</v>
      </c>
      <c r="O37">
        <f>IFERROR(KAG_conversion_data_raw__1[[#This Row],[Spent]]/KAG_conversion_data_raw__1[[#This Row],[Approved_Conversion]],0)</f>
        <v>1.31596639</v>
      </c>
      <c r="P37">
        <f>IFERROR((KAG_conversion_data_raw__1[[#This Row],[Spent]]/KAG_conversion_data_raw__1[[#This Row],[Impressions]])*1000,0)</f>
        <v>0.49584264883195173</v>
      </c>
      <c r="Q37">
        <f>IFERROR((KAG_conversion_data_raw__1[[#This Row],[Approved_Conversion]]/KAG_conversion_data_raw__1[[#This Row],[Clicks]]),0)</f>
        <v>1</v>
      </c>
    </row>
    <row r="38" spans="1:17" x14ac:dyDescent="0.3">
      <c r="A38">
        <v>710480</v>
      </c>
      <c r="B38" s="19">
        <v>916</v>
      </c>
      <c r="C38">
        <v>104205</v>
      </c>
      <c r="D38" s="19" t="s">
        <v>68</v>
      </c>
      <c r="E38" t="s">
        <v>11</v>
      </c>
      <c r="F38" t="s">
        <v>16</v>
      </c>
      <c r="G38">
        <v>16</v>
      </c>
      <c r="H38">
        <v>57665</v>
      </c>
      <c r="I38">
        <v>14</v>
      </c>
      <c r="J38" s="60">
        <v>18.06999969</v>
      </c>
      <c r="K38">
        <v>1</v>
      </c>
      <c r="L38">
        <v>1</v>
      </c>
      <c r="M38" s="3">
        <f>KAG_conversion_data_raw__1[[#This Row],[Clicks]]/KAG_conversion_data_raw__1[[#This Row],[Impressions]]</f>
        <v>2.4278158328275385E-4</v>
      </c>
      <c r="N38">
        <f>IF(KAG_conversion_data_raw__1[[#This Row],[Spent]] = 0,0,KAG_conversion_data_raw__1[[#This Row],[Spent]]/KAG_conversion_data_raw__1[[#This Row],[Clicks]])</f>
        <v>1.2907142635714286</v>
      </c>
      <c r="O38">
        <f>IFERROR(KAG_conversion_data_raw__1[[#This Row],[Spent]]/KAG_conversion_data_raw__1[[#This Row],[Approved_Conversion]],0)</f>
        <v>18.06999969</v>
      </c>
      <c r="P38">
        <f>IFERROR((KAG_conversion_data_raw__1[[#This Row],[Spent]]/KAG_conversion_data_raw__1[[#This Row],[Impressions]])*1000,0)</f>
        <v>0.31336165247550507</v>
      </c>
      <c r="Q38">
        <f>IFERROR((KAG_conversion_data_raw__1[[#This Row],[Approved_Conversion]]/KAG_conversion_data_raw__1[[#This Row],[Clicks]]),0)</f>
        <v>7.1428571428571425E-2</v>
      </c>
    </row>
    <row r="39" spans="1:17" x14ac:dyDescent="0.3">
      <c r="A39">
        <v>710571</v>
      </c>
      <c r="B39" s="19">
        <v>916</v>
      </c>
      <c r="C39">
        <v>104220</v>
      </c>
      <c r="D39" s="19" t="s">
        <v>68</v>
      </c>
      <c r="E39" t="s">
        <v>11</v>
      </c>
      <c r="F39" t="s">
        <v>16</v>
      </c>
      <c r="G39">
        <v>32</v>
      </c>
      <c r="H39">
        <v>3091</v>
      </c>
      <c r="I39">
        <v>1</v>
      </c>
      <c r="J39" s="60">
        <v>1.6100000139999999</v>
      </c>
      <c r="K39">
        <v>1</v>
      </c>
      <c r="L39">
        <v>1</v>
      </c>
      <c r="M39" s="3">
        <f>KAG_conversion_data_raw__1[[#This Row],[Clicks]]/KAG_conversion_data_raw__1[[#This Row],[Impressions]]</f>
        <v>3.2351989647363315E-4</v>
      </c>
      <c r="N39">
        <f>IF(KAG_conversion_data_raw__1[[#This Row],[Spent]] = 0,0,KAG_conversion_data_raw__1[[#This Row],[Spent]]/KAG_conversion_data_raw__1[[#This Row],[Clicks]])</f>
        <v>1.6100000139999999</v>
      </c>
      <c r="O39">
        <f>IFERROR(KAG_conversion_data_raw__1[[#This Row],[Spent]]/KAG_conversion_data_raw__1[[#This Row],[Approved_Conversion]],0)</f>
        <v>1.6100000139999999</v>
      </c>
      <c r="P39">
        <f>IFERROR((KAG_conversion_data_raw__1[[#This Row],[Spent]]/KAG_conversion_data_raw__1[[#This Row],[Impressions]])*1000,0)</f>
        <v>0.52086703785182786</v>
      </c>
      <c r="Q39">
        <f>IFERROR((KAG_conversion_data_raw__1[[#This Row],[Approved_Conversion]]/KAG_conversion_data_raw__1[[#This Row],[Clicks]]),0)</f>
        <v>1</v>
      </c>
    </row>
    <row r="40" spans="1:17" x14ac:dyDescent="0.3">
      <c r="A40">
        <v>710617</v>
      </c>
      <c r="B40" s="19">
        <v>916</v>
      </c>
      <c r="C40">
        <v>104228</v>
      </c>
      <c r="D40" s="19" t="s">
        <v>68</v>
      </c>
      <c r="E40" t="s">
        <v>11</v>
      </c>
      <c r="F40" t="s">
        <v>16</v>
      </c>
      <c r="G40">
        <v>15</v>
      </c>
      <c r="H40">
        <v>5014</v>
      </c>
      <c r="I40">
        <v>1</v>
      </c>
      <c r="J40" s="60">
        <v>1.190000057</v>
      </c>
      <c r="K40">
        <v>1</v>
      </c>
      <c r="L40">
        <v>0</v>
      </c>
      <c r="M40" s="3">
        <f>KAG_conversion_data_raw__1[[#This Row],[Clicks]]/KAG_conversion_data_raw__1[[#This Row],[Impressions]]</f>
        <v>1.9944156362185878E-4</v>
      </c>
      <c r="N40">
        <f>IF(KAG_conversion_data_raw__1[[#This Row],[Spent]] = 0,0,KAG_conversion_data_raw__1[[#This Row],[Spent]]/KAG_conversion_data_raw__1[[#This Row],[Clicks]])</f>
        <v>1.190000057</v>
      </c>
      <c r="O40">
        <f>IFERROR(KAG_conversion_data_raw__1[[#This Row],[Spent]]/KAG_conversion_data_raw__1[[#This Row],[Approved_Conversion]],0)</f>
        <v>0</v>
      </c>
      <c r="P40">
        <f>IFERROR((KAG_conversion_data_raw__1[[#This Row],[Spent]]/KAG_conversion_data_raw__1[[#This Row],[Impressions]])*1000,0)</f>
        <v>0.23733547207818109</v>
      </c>
      <c r="Q40">
        <f>IFERROR((KAG_conversion_data_raw__1[[#This Row],[Approved_Conversion]]/KAG_conversion_data_raw__1[[#This Row],[Clicks]]),0)</f>
        <v>0</v>
      </c>
    </row>
    <row r="41" spans="1:17" x14ac:dyDescent="0.3">
      <c r="A41">
        <v>710623</v>
      </c>
      <c r="B41" s="19">
        <v>916</v>
      </c>
      <c r="C41">
        <v>104229</v>
      </c>
      <c r="D41" s="19" t="s">
        <v>68</v>
      </c>
      <c r="E41" t="s">
        <v>11</v>
      </c>
      <c r="F41" t="s">
        <v>16</v>
      </c>
      <c r="G41">
        <v>16</v>
      </c>
      <c r="H41">
        <v>38726</v>
      </c>
      <c r="I41">
        <v>7</v>
      </c>
      <c r="J41" s="60">
        <v>9.2200002669999996</v>
      </c>
      <c r="K41">
        <v>1</v>
      </c>
      <c r="L41">
        <v>0</v>
      </c>
      <c r="M41" s="3">
        <f>KAG_conversion_data_raw__1[[#This Row],[Clicks]]/KAG_conversion_data_raw__1[[#This Row],[Impressions]]</f>
        <v>1.8075711408356142E-4</v>
      </c>
      <c r="N41">
        <f>IF(KAG_conversion_data_raw__1[[#This Row],[Spent]] = 0,0,KAG_conversion_data_raw__1[[#This Row],[Spent]]/KAG_conversion_data_raw__1[[#This Row],[Clicks]])</f>
        <v>1.3171428952857143</v>
      </c>
      <c r="O41">
        <f>IFERROR(KAG_conversion_data_raw__1[[#This Row],[Spent]]/KAG_conversion_data_raw__1[[#This Row],[Approved_Conversion]],0)</f>
        <v>0</v>
      </c>
      <c r="P41">
        <f>IFERROR((KAG_conversion_data_raw__1[[#This Row],[Spent]]/KAG_conversion_data_raw__1[[#This Row],[Impressions]])*1000,0)</f>
        <v>0.23808294858751225</v>
      </c>
      <c r="Q41">
        <f>IFERROR((KAG_conversion_data_raw__1[[#This Row],[Approved_Conversion]]/KAG_conversion_data_raw__1[[#This Row],[Clicks]]),0)</f>
        <v>0</v>
      </c>
    </row>
    <row r="42" spans="1:17" x14ac:dyDescent="0.3">
      <c r="A42">
        <v>710628</v>
      </c>
      <c r="B42" s="19">
        <v>916</v>
      </c>
      <c r="C42">
        <v>104230</v>
      </c>
      <c r="D42" s="19" t="s">
        <v>68</v>
      </c>
      <c r="E42" t="s">
        <v>11</v>
      </c>
      <c r="F42" t="s">
        <v>16</v>
      </c>
      <c r="G42">
        <v>18</v>
      </c>
      <c r="H42">
        <v>1473</v>
      </c>
      <c r="I42">
        <v>1</v>
      </c>
      <c r="J42" s="60">
        <v>1.31596639</v>
      </c>
      <c r="K42">
        <v>1</v>
      </c>
      <c r="L42">
        <v>0</v>
      </c>
      <c r="M42" s="3">
        <f>KAG_conversion_data_raw__1[[#This Row],[Clicks]]/KAG_conversion_data_raw__1[[#This Row],[Impressions]]</f>
        <v>6.7888662593346908E-4</v>
      </c>
      <c r="N42">
        <f>IF(KAG_conversion_data_raw__1[[#This Row],[Spent]] = 0,0,KAG_conversion_data_raw__1[[#This Row],[Spent]]/KAG_conversion_data_raw__1[[#This Row],[Clicks]])</f>
        <v>1.31596639</v>
      </c>
      <c r="O42">
        <f>IFERROR(KAG_conversion_data_raw__1[[#This Row],[Spent]]/KAG_conversion_data_raw__1[[#This Row],[Approved_Conversion]],0)</f>
        <v>0</v>
      </c>
      <c r="P42">
        <f>IFERROR((KAG_conversion_data_raw__1[[#This Row],[Spent]]/KAG_conversion_data_raw__1[[#This Row],[Impressions]])*1000,0)</f>
        <v>0.89339198234894779</v>
      </c>
      <c r="Q42">
        <f>IFERROR((KAG_conversion_data_raw__1[[#This Row],[Approved_Conversion]]/KAG_conversion_data_raw__1[[#This Row],[Clicks]]),0)</f>
        <v>0</v>
      </c>
    </row>
    <row r="43" spans="1:17" x14ac:dyDescent="0.3">
      <c r="A43">
        <v>710682</v>
      </c>
      <c r="B43" s="19">
        <v>916</v>
      </c>
      <c r="C43">
        <v>104239</v>
      </c>
      <c r="D43" s="19" t="s">
        <v>68</v>
      </c>
      <c r="E43" t="s">
        <v>11</v>
      </c>
      <c r="F43" t="s">
        <v>16</v>
      </c>
      <c r="G43">
        <v>27</v>
      </c>
      <c r="H43">
        <v>1186</v>
      </c>
      <c r="I43">
        <v>1</v>
      </c>
      <c r="J43" s="60">
        <v>1.31596639</v>
      </c>
      <c r="K43">
        <v>1</v>
      </c>
      <c r="L43">
        <v>0</v>
      </c>
      <c r="M43" s="3">
        <f>KAG_conversion_data_raw__1[[#This Row],[Clicks]]/KAG_conversion_data_raw__1[[#This Row],[Impressions]]</f>
        <v>8.4317032040472171E-4</v>
      </c>
      <c r="N43">
        <f>IF(KAG_conversion_data_raw__1[[#This Row],[Spent]] = 0,0,KAG_conversion_data_raw__1[[#This Row],[Spent]]/KAG_conversion_data_raw__1[[#This Row],[Clicks]])</f>
        <v>1.31596639</v>
      </c>
      <c r="O43">
        <f>IFERROR(KAG_conversion_data_raw__1[[#This Row],[Spent]]/KAG_conversion_data_raw__1[[#This Row],[Approved_Conversion]],0)</f>
        <v>0</v>
      </c>
      <c r="P43">
        <f>IFERROR((KAG_conversion_data_raw__1[[#This Row],[Spent]]/KAG_conversion_data_raw__1[[#This Row],[Impressions]])*1000,0)</f>
        <v>1.109583802698145</v>
      </c>
      <c r="Q43">
        <f>IFERROR((KAG_conversion_data_raw__1[[#This Row],[Approved_Conversion]]/KAG_conversion_data_raw__1[[#This Row],[Clicks]]),0)</f>
        <v>0</v>
      </c>
    </row>
    <row r="44" spans="1:17" x14ac:dyDescent="0.3">
      <c r="A44">
        <v>710763</v>
      </c>
      <c r="B44" s="19">
        <v>916</v>
      </c>
      <c r="C44">
        <v>104252</v>
      </c>
      <c r="D44" s="19" t="s">
        <v>68</v>
      </c>
      <c r="E44" t="s">
        <v>11</v>
      </c>
      <c r="F44" t="s">
        <v>16</v>
      </c>
      <c r="G44">
        <v>15</v>
      </c>
      <c r="H44">
        <v>5369</v>
      </c>
      <c r="I44">
        <v>1</v>
      </c>
      <c r="J44" s="60">
        <v>1.5099999900000001</v>
      </c>
      <c r="K44">
        <v>1</v>
      </c>
      <c r="L44">
        <v>0</v>
      </c>
      <c r="M44" s="3">
        <f>KAG_conversion_data_raw__1[[#This Row],[Clicks]]/KAG_conversion_data_raw__1[[#This Row],[Impressions]]</f>
        <v>1.8625442354255913E-4</v>
      </c>
      <c r="N44">
        <f>IF(KAG_conversion_data_raw__1[[#This Row],[Spent]] = 0,0,KAG_conversion_data_raw__1[[#This Row],[Spent]]/KAG_conversion_data_raw__1[[#This Row],[Clicks]])</f>
        <v>1.5099999900000001</v>
      </c>
      <c r="O44">
        <f>IFERROR(KAG_conversion_data_raw__1[[#This Row],[Spent]]/KAG_conversion_data_raw__1[[#This Row],[Approved_Conversion]],0)</f>
        <v>0</v>
      </c>
      <c r="P44">
        <f>IFERROR((KAG_conversion_data_raw__1[[#This Row],[Spent]]/KAG_conversion_data_raw__1[[#This Row],[Impressions]])*1000,0)</f>
        <v>0.28124417768672011</v>
      </c>
      <c r="Q44">
        <f>IFERROR((KAG_conversion_data_raw__1[[#This Row],[Approved_Conversion]]/KAG_conversion_data_raw__1[[#This Row],[Clicks]]),0)</f>
        <v>0</v>
      </c>
    </row>
    <row r="45" spans="1:17" x14ac:dyDescent="0.3">
      <c r="A45">
        <v>710836</v>
      </c>
      <c r="B45" s="19">
        <v>916</v>
      </c>
      <c r="C45">
        <v>104265</v>
      </c>
      <c r="D45" s="19" t="s">
        <v>68</v>
      </c>
      <c r="E45" t="s">
        <v>11</v>
      </c>
      <c r="F45" t="s">
        <v>16</v>
      </c>
      <c r="G45">
        <v>29</v>
      </c>
      <c r="H45">
        <v>22221</v>
      </c>
      <c r="I45">
        <v>7</v>
      </c>
      <c r="J45" s="60">
        <v>9.4300000669999999</v>
      </c>
      <c r="K45">
        <v>1</v>
      </c>
      <c r="L45">
        <v>1</v>
      </c>
      <c r="M45" s="3">
        <f>KAG_conversion_data_raw__1[[#This Row],[Clicks]]/KAG_conversion_data_raw__1[[#This Row],[Impressions]]</f>
        <v>3.1501732595292742E-4</v>
      </c>
      <c r="N45">
        <f>IF(KAG_conversion_data_raw__1[[#This Row],[Spent]] = 0,0,KAG_conversion_data_raw__1[[#This Row],[Spent]]/KAG_conversion_data_raw__1[[#This Row],[Clicks]])</f>
        <v>1.3471428667142857</v>
      </c>
      <c r="O45">
        <f>IFERROR(KAG_conversion_data_raw__1[[#This Row],[Spent]]/KAG_conversion_data_raw__1[[#This Row],[Approved_Conversion]],0)</f>
        <v>9.4300000669999999</v>
      </c>
      <c r="P45">
        <f>IFERROR((KAG_conversion_data_raw__1[[#This Row],[Spent]]/KAG_conversion_data_raw__1[[#This Row],[Impressions]])*1000,0)</f>
        <v>0.42437334354889522</v>
      </c>
      <c r="Q45">
        <f>IFERROR((KAG_conversion_data_raw__1[[#This Row],[Approved_Conversion]]/KAG_conversion_data_raw__1[[#This Row],[Clicks]]),0)</f>
        <v>0.14285714285714285</v>
      </c>
    </row>
    <row r="46" spans="1:17" x14ac:dyDescent="0.3">
      <c r="A46">
        <v>710867</v>
      </c>
      <c r="B46" s="19">
        <v>916</v>
      </c>
      <c r="C46">
        <v>104270</v>
      </c>
      <c r="D46" s="19" t="s">
        <v>68</v>
      </c>
      <c r="E46" t="s">
        <v>11</v>
      </c>
      <c r="F46" t="s">
        <v>16</v>
      </c>
      <c r="G46">
        <v>63</v>
      </c>
      <c r="H46">
        <v>1185</v>
      </c>
      <c r="I46">
        <v>1</v>
      </c>
      <c r="J46" s="60">
        <v>1.31596639</v>
      </c>
      <c r="K46">
        <v>1</v>
      </c>
      <c r="L46">
        <v>0</v>
      </c>
      <c r="M46" s="3">
        <f>KAG_conversion_data_raw__1[[#This Row],[Clicks]]/KAG_conversion_data_raw__1[[#This Row],[Impressions]]</f>
        <v>8.438818565400844E-4</v>
      </c>
      <c r="N46">
        <f>IF(KAG_conversion_data_raw__1[[#This Row],[Spent]] = 0,0,KAG_conversion_data_raw__1[[#This Row],[Spent]]/KAG_conversion_data_raw__1[[#This Row],[Clicks]])</f>
        <v>1.31596639</v>
      </c>
      <c r="O46">
        <f>IFERROR(KAG_conversion_data_raw__1[[#This Row],[Spent]]/KAG_conversion_data_raw__1[[#This Row],[Approved_Conversion]],0)</f>
        <v>0</v>
      </c>
      <c r="P46">
        <f>IFERROR((KAG_conversion_data_raw__1[[#This Row],[Spent]]/KAG_conversion_data_raw__1[[#This Row],[Impressions]])*1000,0)</f>
        <v>1.1105201603375527</v>
      </c>
      <c r="Q46">
        <f>IFERROR((KAG_conversion_data_raw__1[[#This Row],[Approved_Conversion]]/KAG_conversion_data_raw__1[[#This Row],[Clicks]]),0)</f>
        <v>0</v>
      </c>
    </row>
    <row r="47" spans="1:17" x14ac:dyDescent="0.3">
      <c r="A47">
        <v>710880</v>
      </c>
      <c r="B47" s="19">
        <v>916</v>
      </c>
      <c r="C47">
        <v>104272</v>
      </c>
      <c r="D47" s="19" t="s">
        <v>68</v>
      </c>
      <c r="E47" t="s">
        <v>11</v>
      </c>
      <c r="F47" t="s">
        <v>16</v>
      </c>
      <c r="G47">
        <v>65</v>
      </c>
      <c r="H47">
        <v>13019</v>
      </c>
      <c r="I47">
        <v>5</v>
      </c>
      <c r="J47" s="60">
        <v>6.9600000380000004</v>
      </c>
      <c r="K47">
        <v>1</v>
      </c>
      <c r="L47">
        <v>0</v>
      </c>
      <c r="M47" s="3">
        <f>KAG_conversion_data_raw__1[[#This Row],[Clicks]]/KAG_conversion_data_raw__1[[#This Row],[Impressions]]</f>
        <v>3.8405407481373376E-4</v>
      </c>
      <c r="N47">
        <f>IF(KAG_conversion_data_raw__1[[#This Row],[Spent]] = 0,0,KAG_conversion_data_raw__1[[#This Row],[Spent]]/KAG_conversion_data_raw__1[[#This Row],[Clicks]])</f>
        <v>1.3920000076000001</v>
      </c>
      <c r="O47">
        <f>IFERROR(KAG_conversion_data_raw__1[[#This Row],[Spent]]/KAG_conversion_data_raw__1[[#This Row],[Approved_Conversion]],0)</f>
        <v>0</v>
      </c>
      <c r="P47">
        <f>IFERROR((KAG_conversion_data_raw__1[[#This Row],[Spent]]/KAG_conversion_data_raw__1[[#This Row],[Impressions]])*1000,0)</f>
        <v>0.53460327505952843</v>
      </c>
      <c r="Q47">
        <f>IFERROR((KAG_conversion_data_raw__1[[#This Row],[Approved_Conversion]]/KAG_conversion_data_raw__1[[#This Row],[Clicks]]),0)</f>
        <v>0</v>
      </c>
    </row>
    <row r="48" spans="1:17" x14ac:dyDescent="0.3">
      <c r="A48">
        <v>710961</v>
      </c>
      <c r="B48" s="19">
        <v>916</v>
      </c>
      <c r="C48">
        <v>104285</v>
      </c>
      <c r="D48" s="19" t="s">
        <v>68</v>
      </c>
      <c r="E48" t="s">
        <v>13</v>
      </c>
      <c r="F48" t="s">
        <v>16</v>
      </c>
      <c r="G48">
        <v>25</v>
      </c>
      <c r="H48">
        <v>2508</v>
      </c>
      <c r="I48">
        <v>1</v>
      </c>
      <c r="J48" s="60">
        <v>1.2200000289999999</v>
      </c>
      <c r="K48">
        <v>1</v>
      </c>
      <c r="L48">
        <v>0</v>
      </c>
      <c r="M48" s="3">
        <f>KAG_conversion_data_raw__1[[#This Row],[Clicks]]/KAG_conversion_data_raw__1[[#This Row],[Impressions]]</f>
        <v>3.9872408293460925E-4</v>
      </c>
      <c r="N48">
        <f>IF(KAG_conversion_data_raw__1[[#This Row],[Spent]] = 0,0,KAG_conversion_data_raw__1[[#This Row],[Spent]]/KAG_conversion_data_raw__1[[#This Row],[Clicks]])</f>
        <v>1.2200000289999999</v>
      </c>
      <c r="O48">
        <f>IFERROR(KAG_conversion_data_raw__1[[#This Row],[Spent]]/KAG_conversion_data_raw__1[[#This Row],[Approved_Conversion]],0)</f>
        <v>0</v>
      </c>
      <c r="P48">
        <f>IFERROR((KAG_conversion_data_raw__1[[#This Row],[Spent]]/KAG_conversion_data_raw__1[[#This Row],[Impressions]])*1000,0)</f>
        <v>0.48644339274322168</v>
      </c>
      <c r="Q48">
        <f>IFERROR((KAG_conversion_data_raw__1[[#This Row],[Approved_Conversion]]/KAG_conversion_data_raw__1[[#This Row],[Clicks]]),0)</f>
        <v>0</v>
      </c>
    </row>
    <row r="49" spans="1:17" x14ac:dyDescent="0.3">
      <c r="A49">
        <v>710968</v>
      </c>
      <c r="B49" s="19">
        <v>916</v>
      </c>
      <c r="C49">
        <v>104287</v>
      </c>
      <c r="D49" s="19" t="s">
        <v>68</v>
      </c>
      <c r="E49" t="s">
        <v>13</v>
      </c>
      <c r="F49" t="s">
        <v>16</v>
      </c>
      <c r="G49">
        <v>27</v>
      </c>
      <c r="H49">
        <v>5864</v>
      </c>
      <c r="I49">
        <v>2</v>
      </c>
      <c r="J49" s="60">
        <v>2.7999999519999998</v>
      </c>
      <c r="K49">
        <v>1</v>
      </c>
      <c r="L49">
        <v>1</v>
      </c>
      <c r="M49" s="3">
        <f>KAG_conversion_data_raw__1[[#This Row],[Clicks]]/KAG_conversion_data_raw__1[[#This Row],[Impressions]]</f>
        <v>3.4106412005457026E-4</v>
      </c>
      <c r="N49">
        <f>IF(KAG_conversion_data_raw__1[[#This Row],[Spent]] = 0,0,KAG_conversion_data_raw__1[[#This Row],[Spent]]/KAG_conversion_data_raw__1[[#This Row],[Clicks]])</f>
        <v>1.3999999759999999</v>
      </c>
      <c r="O49">
        <f>IFERROR(KAG_conversion_data_raw__1[[#This Row],[Spent]]/KAG_conversion_data_raw__1[[#This Row],[Approved_Conversion]],0)</f>
        <v>2.7999999519999998</v>
      </c>
      <c r="P49">
        <f>IFERROR((KAG_conversion_data_raw__1[[#This Row],[Spent]]/KAG_conversion_data_raw__1[[#This Row],[Impressions]])*1000,0)</f>
        <v>0.47748975989085946</v>
      </c>
      <c r="Q49">
        <f>IFERROR((KAG_conversion_data_raw__1[[#This Row],[Approved_Conversion]]/KAG_conversion_data_raw__1[[#This Row],[Clicks]]),0)</f>
        <v>0.5</v>
      </c>
    </row>
    <row r="50" spans="1:17" x14ac:dyDescent="0.3">
      <c r="A50">
        <v>711217</v>
      </c>
      <c r="B50" s="19">
        <v>916</v>
      </c>
      <c r="C50">
        <v>104328</v>
      </c>
      <c r="D50" s="19" t="s">
        <v>68</v>
      </c>
      <c r="E50" t="s">
        <v>13</v>
      </c>
      <c r="F50" t="s">
        <v>16</v>
      </c>
      <c r="G50">
        <v>20</v>
      </c>
      <c r="H50">
        <v>2783</v>
      </c>
      <c r="I50">
        <v>1</v>
      </c>
      <c r="J50" s="60">
        <v>1.6000000240000001</v>
      </c>
      <c r="K50">
        <v>1</v>
      </c>
      <c r="L50">
        <v>0</v>
      </c>
      <c r="M50" s="3">
        <f>KAG_conversion_data_raw__1[[#This Row],[Clicks]]/KAG_conversion_data_raw__1[[#This Row],[Impressions]]</f>
        <v>3.5932446999640676E-4</v>
      </c>
      <c r="N50">
        <f>IF(KAG_conversion_data_raw__1[[#This Row],[Spent]] = 0,0,KAG_conversion_data_raw__1[[#This Row],[Spent]]/KAG_conversion_data_raw__1[[#This Row],[Clicks]])</f>
        <v>1.6000000240000001</v>
      </c>
      <c r="O50">
        <f>IFERROR(KAG_conversion_data_raw__1[[#This Row],[Spent]]/KAG_conversion_data_raw__1[[#This Row],[Approved_Conversion]],0)</f>
        <v>0</v>
      </c>
      <c r="P50">
        <f>IFERROR((KAG_conversion_data_raw__1[[#This Row],[Spent]]/KAG_conversion_data_raw__1[[#This Row],[Impressions]])*1000,0)</f>
        <v>0.57491916061803805</v>
      </c>
      <c r="Q50">
        <f>IFERROR((KAG_conversion_data_raw__1[[#This Row],[Approved_Conversion]]/KAG_conversion_data_raw__1[[#This Row],[Clicks]]),0)</f>
        <v>0</v>
      </c>
    </row>
    <row r="51" spans="1:17" x14ac:dyDescent="0.3">
      <c r="A51">
        <v>711623</v>
      </c>
      <c r="B51" s="19">
        <v>916</v>
      </c>
      <c r="C51">
        <v>104396</v>
      </c>
      <c r="D51" s="19" t="s">
        <v>68</v>
      </c>
      <c r="E51" t="s">
        <v>14</v>
      </c>
      <c r="F51" t="s">
        <v>16</v>
      </c>
      <c r="G51">
        <v>15</v>
      </c>
      <c r="H51">
        <v>3812</v>
      </c>
      <c r="I51">
        <v>1</v>
      </c>
      <c r="J51" s="60">
        <v>1.1299999949999999</v>
      </c>
      <c r="K51">
        <v>2</v>
      </c>
      <c r="L51">
        <v>1</v>
      </c>
      <c r="M51" s="3">
        <f>KAG_conversion_data_raw__1[[#This Row],[Clicks]]/KAG_conversion_data_raw__1[[#This Row],[Impressions]]</f>
        <v>2.6232948583420777E-4</v>
      </c>
      <c r="N51">
        <f>IF(KAG_conversion_data_raw__1[[#This Row],[Spent]] = 0,0,KAG_conversion_data_raw__1[[#This Row],[Spent]]/KAG_conversion_data_raw__1[[#This Row],[Clicks]])</f>
        <v>1.1299999949999999</v>
      </c>
      <c r="O51">
        <f>IFERROR(KAG_conversion_data_raw__1[[#This Row],[Spent]]/KAG_conversion_data_raw__1[[#This Row],[Approved_Conversion]],0)</f>
        <v>1.1299999949999999</v>
      </c>
      <c r="P51">
        <f>IFERROR((KAG_conversion_data_raw__1[[#This Row],[Spent]]/KAG_conversion_data_raw__1[[#This Row],[Impressions]])*1000,0)</f>
        <v>0.29643231768100731</v>
      </c>
      <c r="Q51">
        <f>IFERROR((KAG_conversion_data_raw__1[[#This Row],[Approved_Conversion]]/KAG_conversion_data_raw__1[[#This Row],[Clicks]]),0)</f>
        <v>1</v>
      </c>
    </row>
    <row r="52" spans="1:17" x14ac:dyDescent="0.3">
      <c r="A52">
        <v>711764</v>
      </c>
      <c r="B52" s="19">
        <v>916</v>
      </c>
      <c r="C52">
        <v>104419</v>
      </c>
      <c r="D52" s="19" t="s">
        <v>68</v>
      </c>
      <c r="E52" t="s">
        <v>15</v>
      </c>
      <c r="F52" t="s">
        <v>16</v>
      </c>
      <c r="G52">
        <v>10</v>
      </c>
      <c r="H52">
        <v>11199</v>
      </c>
      <c r="I52">
        <v>4</v>
      </c>
      <c r="J52" s="60">
        <v>5.7300000190000002</v>
      </c>
      <c r="K52">
        <v>1</v>
      </c>
      <c r="L52">
        <v>1</v>
      </c>
      <c r="M52" s="3">
        <f>KAG_conversion_data_raw__1[[#This Row],[Clicks]]/KAG_conversion_data_raw__1[[#This Row],[Impressions]]</f>
        <v>3.5717474774533438E-4</v>
      </c>
      <c r="N52">
        <f>IF(KAG_conversion_data_raw__1[[#This Row],[Spent]] = 0,0,KAG_conversion_data_raw__1[[#This Row],[Spent]]/KAG_conversion_data_raw__1[[#This Row],[Clicks]])</f>
        <v>1.4325000047500001</v>
      </c>
      <c r="O52">
        <f>IFERROR(KAG_conversion_data_raw__1[[#This Row],[Spent]]/KAG_conversion_data_raw__1[[#This Row],[Approved_Conversion]],0)</f>
        <v>5.7300000190000002</v>
      </c>
      <c r="P52">
        <f>IFERROR((KAG_conversion_data_raw__1[[#This Row],[Spent]]/KAG_conversion_data_raw__1[[#This Row],[Impressions]])*1000,0)</f>
        <v>0.51165282784177157</v>
      </c>
      <c r="Q52">
        <f>IFERROR((KAG_conversion_data_raw__1[[#This Row],[Approved_Conversion]]/KAG_conversion_data_raw__1[[#This Row],[Clicks]]),0)</f>
        <v>0.25</v>
      </c>
    </row>
    <row r="53" spans="1:17" x14ac:dyDescent="0.3">
      <c r="A53">
        <v>711785</v>
      </c>
      <c r="B53" s="19">
        <v>916</v>
      </c>
      <c r="C53">
        <v>104423</v>
      </c>
      <c r="D53" s="19" t="s">
        <v>68</v>
      </c>
      <c r="E53" t="s">
        <v>15</v>
      </c>
      <c r="F53" t="s">
        <v>16</v>
      </c>
      <c r="G53">
        <v>19</v>
      </c>
      <c r="H53">
        <v>292</v>
      </c>
      <c r="I53">
        <v>1</v>
      </c>
      <c r="J53" s="60">
        <v>1.31596639</v>
      </c>
      <c r="K53">
        <v>1</v>
      </c>
      <c r="L53">
        <v>0</v>
      </c>
      <c r="M53" s="3">
        <f>KAG_conversion_data_raw__1[[#This Row],[Clicks]]/KAG_conversion_data_raw__1[[#This Row],[Impressions]]</f>
        <v>3.4246575342465752E-3</v>
      </c>
      <c r="N53">
        <f>IF(KAG_conversion_data_raw__1[[#This Row],[Spent]] = 0,0,KAG_conversion_data_raw__1[[#This Row],[Spent]]/KAG_conversion_data_raw__1[[#This Row],[Clicks]])</f>
        <v>1.31596639</v>
      </c>
      <c r="O53">
        <f>IFERROR(KAG_conversion_data_raw__1[[#This Row],[Spent]]/KAG_conversion_data_raw__1[[#This Row],[Approved_Conversion]],0)</f>
        <v>0</v>
      </c>
      <c r="P53">
        <f>IFERROR((KAG_conversion_data_raw__1[[#This Row],[Spent]]/KAG_conversion_data_raw__1[[#This Row],[Impressions]])*1000,0)</f>
        <v>4.5067342123287677</v>
      </c>
      <c r="Q53">
        <f>IFERROR((KAG_conversion_data_raw__1[[#This Row],[Approved_Conversion]]/KAG_conversion_data_raw__1[[#This Row],[Clicks]]),0)</f>
        <v>0</v>
      </c>
    </row>
    <row r="54" spans="1:17" x14ac:dyDescent="0.3">
      <c r="A54">
        <v>711877</v>
      </c>
      <c r="B54" s="19">
        <v>916</v>
      </c>
      <c r="C54">
        <v>104438</v>
      </c>
      <c r="D54" s="19" t="s">
        <v>68</v>
      </c>
      <c r="E54" t="s">
        <v>15</v>
      </c>
      <c r="F54" t="s">
        <v>16</v>
      </c>
      <c r="G54">
        <v>63</v>
      </c>
      <c r="H54">
        <v>17572</v>
      </c>
      <c r="I54">
        <v>7</v>
      </c>
      <c r="J54" s="60">
        <v>9.3799999950000004</v>
      </c>
      <c r="K54">
        <v>1</v>
      </c>
      <c r="L54">
        <v>0</v>
      </c>
      <c r="M54" s="3">
        <f>KAG_conversion_data_raw__1[[#This Row],[Clicks]]/KAG_conversion_data_raw__1[[#This Row],[Impressions]]</f>
        <v>3.9836102890962894E-4</v>
      </c>
      <c r="N54">
        <f>IF(KAG_conversion_data_raw__1[[#This Row],[Spent]] = 0,0,KAG_conversion_data_raw__1[[#This Row],[Spent]]/KAG_conversion_data_raw__1[[#This Row],[Clicks]])</f>
        <v>1.3399999992857143</v>
      </c>
      <c r="O54">
        <f>IFERROR(KAG_conversion_data_raw__1[[#This Row],[Spent]]/KAG_conversion_data_raw__1[[#This Row],[Approved_Conversion]],0)</f>
        <v>0</v>
      </c>
      <c r="P54">
        <f>IFERROR((KAG_conversion_data_raw__1[[#This Row],[Spent]]/KAG_conversion_data_raw__1[[#This Row],[Impressions]])*1000,0)</f>
        <v>0.53380377845435922</v>
      </c>
      <c r="Q54">
        <f>IFERROR((KAG_conversion_data_raw__1[[#This Row],[Approved_Conversion]]/KAG_conversion_data_raw__1[[#This Row],[Clicks]]),0)</f>
        <v>0</v>
      </c>
    </row>
    <row r="55" spans="1:17" x14ac:dyDescent="0.3">
      <c r="A55">
        <v>712052</v>
      </c>
      <c r="B55" s="19">
        <v>916</v>
      </c>
      <c r="C55">
        <v>104467</v>
      </c>
      <c r="D55" s="19" t="s">
        <v>68</v>
      </c>
      <c r="E55" t="s">
        <v>15</v>
      </c>
      <c r="F55" t="s">
        <v>16</v>
      </c>
      <c r="G55">
        <v>10</v>
      </c>
      <c r="H55">
        <v>1448</v>
      </c>
      <c r="I55">
        <v>1</v>
      </c>
      <c r="J55" s="60">
        <v>1.31596639</v>
      </c>
      <c r="K55">
        <v>1</v>
      </c>
      <c r="L55">
        <v>1</v>
      </c>
      <c r="M55" s="3">
        <f>KAG_conversion_data_raw__1[[#This Row],[Clicks]]/KAG_conversion_data_raw__1[[#This Row],[Impressions]]</f>
        <v>6.9060773480662981E-4</v>
      </c>
      <c r="N55">
        <f>IF(KAG_conversion_data_raw__1[[#This Row],[Spent]] = 0,0,KAG_conversion_data_raw__1[[#This Row],[Spent]]/KAG_conversion_data_raw__1[[#This Row],[Clicks]])</f>
        <v>1.31596639</v>
      </c>
      <c r="O55">
        <f>IFERROR(KAG_conversion_data_raw__1[[#This Row],[Spent]]/KAG_conversion_data_raw__1[[#This Row],[Approved_Conversion]],0)</f>
        <v>1.31596639</v>
      </c>
      <c r="P55">
        <f>IFERROR((KAG_conversion_data_raw__1[[#This Row],[Spent]]/KAG_conversion_data_raw__1[[#This Row],[Impressions]])*1000,0)</f>
        <v>0.90881656767955799</v>
      </c>
      <c r="Q55">
        <f>IFERROR((KAG_conversion_data_raw__1[[#This Row],[Approved_Conversion]]/KAG_conversion_data_raw__1[[#This Row],[Clicks]]),0)</f>
        <v>1</v>
      </c>
    </row>
    <row r="56" spans="1:17" x14ac:dyDescent="0.3">
      <c r="A56">
        <v>734209</v>
      </c>
      <c r="B56" s="19">
        <v>936</v>
      </c>
      <c r="C56">
        <v>108654</v>
      </c>
      <c r="D56" s="19" t="s">
        <v>69</v>
      </c>
      <c r="E56" t="s">
        <v>11</v>
      </c>
      <c r="F56" t="s">
        <v>12</v>
      </c>
      <c r="G56">
        <v>10</v>
      </c>
      <c r="H56">
        <v>1772</v>
      </c>
      <c r="I56">
        <v>1</v>
      </c>
      <c r="J56" s="60">
        <v>1.31596639</v>
      </c>
      <c r="K56">
        <v>1</v>
      </c>
      <c r="L56">
        <v>1</v>
      </c>
      <c r="M56" s="3">
        <f>KAG_conversion_data_raw__1[[#This Row],[Clicks]]/KAG_conversion_data_raw__1[[#This Row],[Impressions]]</f>
        <v>5.6433408577878099E-4</v>
      </c>
      <c r="N56">
        <f>IF(KAG_conversion_data_raw__1[[#This Row],[Spent]] = 0,0,KAG_conversion_data_raw__1[[#This Row],[Spent]]/KAG_conversion_data_raw__1[[#This Row],[Clicks]])</f>
        <v>1.31596639</v>
      </c>
      <c r="O56">
        <f>IFERROR(KAG_conversion_data_raw__1[[#This Row],[Spent]]/KAG_conversion_data_raw__1[[#This Row],[Approved_Conversion]],0)</f>
        <v>1.31596639</v>
      </c>
      <c r="P56">
        <f>IFERROR((KAG_conversion_data_raw__1[[#This Row],[Spent]]/KAG_conversion_data_raw__1[[#This Row],[Impressions]])*1000,0)</f>
        <v>0.74264468961625285</v>
      </c>
      <c r="Q56">
        <f>IFERROR((KAG_conversion_data_raw__1[[#This Row],[Approved_Conversion]]/KAG_conversion_data_raw__1[[#This Row],[Clicks]]),0)</f>
        <v>1</v>
      </c>
    </row>
    <row r="57" spans="1:17" x14ac:dyDescent="0.3">
      <c r="A57">
        <v>734210</v>
      </c>
      <c r="B57" s="19">
        <v>936</v>
      </c>
      <c r="C57">
        <v>108654</v>
      </c>
      <c r="D57" s="19" t="s">
        <v>69</v>
      </c>
      <c r="E57" t="s">
        <v>11</v>
      </c>
      <c r="F57" t="s">
        <v>12</v>
      </c>
      <c r="G57">
        <v>10</v>
      </c>
      <c r="H57">
        <v>13329</v>
      </c>
      <c r="I57">
        <v>4</v>
      </c>
      <c r="J57" s="60">
        <v>5.6299999950000004</v>
      </c>
      <c r="K57">
        <v>1</v>
      </c>
      <c r="L57">
        <v>1</v>
      </c>
      <c r="M57" s="3">
        <f>KAG_conversion_data_raw__1[[#This Row],[Clicks]]/KAG_conversion_data_raw__1[[#This Row],[Impressions]]</f>
        <v>3.0009753169780176E-4</v>
      </c>
      <c r="N57">
        <f>IF(KAG_conversion_data_raw__1[[#This Row],[Spent]] = 0,0,KAG_conversion_data_raw__1[[#This Row],[Spent]]/KAG_conversion_data_raw__1[[#This Row],[Clicks]])</f>
        <v>1.4074999987500001</v>
      </c>
      <c r="O57">
        <f>IFERROR(KAG_conversion_data_raw__1[[#This Row],[Spent]]/KAG_conversion_data_raw__1[[#This Row],[Approved_Conversion]],0)</f>
        <v>5.6299999950000004</v>
      </c>
      <c r="P57">
        <f>IFERROR((KAG_conversion_data_raw__1[[#This Row],[Spent]]/KAG_conversion_data_raw__1[[#This Row],[Impressions]])*1000,0)</f>
        <v>0.42238727548953409</v>
      </c>
      <c r="Q57">
        <f>IFERROR((KAG_conversion_data_raw__1[[#This Row],[Approved_Conversion]]/KAG_conversion_data_raw__1[[#This Row],[Clicks]]),0)</f>
        <v>0.25</v>
      </c>
    </row>
    <row r="58" spans="1:17" x14ac:dyDescent="0.3">
      <c r="A58">
        <v>734215</v>
      </c>
      <c r="B58" s="19">
        <v>936</v>
      </c>
      <c r="C58">
        <v>108655</v>
      </c>
      <c r="D58" s="19" t="s">
        <v>69</v>
      </c>
      <c r="E58" t="s">
        <v>11</v>
      </c>
      <c r="F58" t="s">
        <v>12</v>
      </c>
      <c r="G58">
        <v>15</v>
      </c>
      <c r="H58">
        <v>13659</v>
      </c>
      <c r="I58">
        <v>3</v>
      </c>
      <c r="J58" s="60">
        <v>3.8400000329999999</v>
      </c>
      <c r="K58">
        <v>1</v>
      </c>
      <c r="L58">
        <v>0</v>
      </c>
      <c r="M58" s="3">
        <f>KAG_conversion_data_raw__1[[#This Row],[Clicks]]/KAG_conversion_data_raw__1[[#This Row],[Impressions]]</f>
        <v>2.1963540522732265E-4</v>
      </c>
      <c r="N58">
        <f>IF(KAG_conversion_data_raw__1[[#This Row],[Spent]] = 0,0,KAG_conversion_data_raw__1[[#This Row],[Spent]]/KAG_conversion_data_raw__1[[#This Row],[Clicks]])</f>
        <v>1.280000011</v>
      </c>
      <c r="O58">
        <f>IFERROR(KAG_conversion_data_raw__1[[#This Row],[Spent]]/KAG_conversion_data_raw__1[[#This Row],[Approved_Conversion]],0)</f>
        <v>0</v>
      </c>
      <c r="P58">
        <f>IFERROR((KAG_conversion_data_raw__1[[#This Row],[Spent]]/KAG_conversion_data_raw__1[[#This Row],[Impressions]])*1000,0)</f>
        <v>0.28113332110696243</v>
      </c>
      <c r="Q58">
        <f>IFERROR((KAG_conversion_data_raw__1[[#This Row],[Approved_Conversion]]/KAG_conversion_data_raw__1[[#This Row],[Clicks]]),0)</f>
        <v>0</v>
      </c>
    </row>
    <row r="59" spans="1:17" x14ac:dyDescent="0.3">
      <c r="A59">
        <v>734243</v>
      </c>
      <c r="B59" s="19">
        <v>936</v>
      </c>
      <c r="C59">
        <v>108660</v>
      </c>
      <c r="D59" s="19" t="s">
        <v>69</v>
      </c>
      <c r="E59" t="s">
        <v>11</v>
      </c>
      <c r="F59" t="s">
        <v>12</v>
      </c>
      <c r="G59">
        <v>21</v>
      </c>
      <c r="H59">
        <v>739</v>
      </c>
      <c r="I59">
        <v>1</v>
      </c>
      <c r="J59" s="60">
        <v>1.31596639</v>
      </c>
      <c r="K59">
        <v>1</v>
      </c>
      <c r="L59">
        <v>1</v>
      </c>
      <c r="M59" s="3">
        <f>KAG_conversion_data_raw__1[[#This Row],[Clicks]]/KAG_conversion_data_raw__1[[#This Row],[Impressions]]</f>
        <v>1.3531799729364006E-3</v>
      </c>
      <c r="N59">
        <f>IF(KAG_conversion_data_raw__1[[#This Row],[Spent]] = 0,0,KAG_conversion_data_raw__1[[#This Row],[Spent]]/KAG_conversion_data_raw__1[[#This Row],[Clicks]])</f>
        <v>1.31596639</v>
      </c>
      <c r="O59">
        <f>IFERROR(KAG_conversion_data_raw__1[[#This Row],[Spent]]/KAG_conversion_data_raw__1[[#This Row],[Approved_Conversion]],0)</f>
        <v>1.31596639</v>
      </c>
      <c r="P59">
        <f>IFERROR((KAG_conversion_data_raw__1[[#This Row],[Spent]]/KAG_conversion_data_raw__1[[#This Row],[Impressions]])*1000,0)</f>
        <v>1.7807393640054128</v>
      </c>
      <c r="Q59">
        <f>IFERROR((KAG_conversion_data_raw__1[[#This Row],[Approved_Conversion]]/KAG_conversion_data_raw__1[[#This Row],[Clicks]]),0)</f>
        <v>1</v>
      </c>
    </row>
    <row r="60" spans="1:17" x14ac:dyDescent="0.3">
      <c r="A60">
        <v>734266</v>
      </c>
      <c r="B60" s="19">
        <v>936</v>
      </c>
      <c r="C60">
        <v>108664</v>
      </c>
      <c r="D60" s="19" t="s">
        <v>69</v>
      </c>
      <c r="E60" t="s">
        <v>11</v>
      </c>
      <c r="F60" t="s">
        <v>12</v>
      </c>
      <c r="G60">
        <v>25</v>
      </c>
      <c r="H60">
        <v>605</v>
      </c>
      <c r="I60">
        <v>1</v>
      </c>
      <c r="J60" s="60">
        <v>1.31596639</v>
      </c>
      <c r="K60">
        <v>1</v>
      </c>
      <c r="L60">
        <v>0</v>
      </c>
      <c r="M60" s="3">
        <f>KAG_conversion_data_raw__1[[#This Row],[Clicks]]/KAG_conversion_data_raw__1[[#This Row],[Impressions]]</f>
        <v>1.652892561983471E-3</v>
      </c>
      <c r="N60">
        <f>IF(KAG_conversion_data_raw__1[[#This Row],[Spent]] = 0,0,KAG_conversion_data_raw__1[[#This Row],[Spent]]/KAG_conversion_data_raw__1[[#This Row],[Clicks]])</f>
        <v>1.31596639</v>
      </c>
      <c r="O60">
        <f>IFERROR(KAG_conversion_data_raw__1[[#This Row],[Spent]]/KAG_conversion_data_raw__1[[#This Row],[Approved_Conversion]],0)</f>
        <v>0</v>
      </c>
      <c r="P60">
        <f>IFERROR((KAG_conversion_data_raw__1[[#This Row],[Spent]]/KAG_conversion_data_raw__1[[#This Row],[Impressions]])*1000,0)</f>
        <v>2.1751510578512394</v>
      </c>
      <c r="Q60">
        <f>IFERROR((KAG_conversion_data_raw__1[[#This Row],[Approved_Conversion]]/KAG_conversion_data_raw__1[[#This Row],[Clicks]]),0)</f>
        <v>0</v>
      </c>
    </row>
    <row r="61" spans="1:17" x14ac:dyDescent="0.3">
      <c r="A61">
        <v>734272</v>
      </c>
      <c r="B61" s="19">
        <v>936</v>
      </c>
      <c r="C61">
        <v>108665</v>
      </c>
      <c r="D61" s="19" t="s">
        <v>69</v>
      </c>
      <c r="E61" t="s">
        <v>11</v>
      </c>
      <c r="F61" t="s">
        <v>12</v>
      </c>
      <c r="G61">
        <v>26</v>
      </c>
      <c r="H61">
        <v>1030</v>
      </c>
      <c r="I61">
        <v>1</v>
      </c>
      <c r="J61" s="60">
        <v>1.31596639</v>
      </c>
      <c r="K61">
        <v>1</v>
      </c>
      <c r="L61">
        <v>0</v>
      </c>
      <c r="M61" s="3">
        <f>KAG_conversion_data_raw__1[[#This Row],[Clicks]]/KAG_conversion_data_raw__1[[#This Row],[Impressions]]</f>
        <v>9.7087378640776695E-4</v>
      </c>
      <c r="N61">
        <f>IF(KAG_conversion_data_raw__1[[#This Row],[Spent]] = 0,0,KAG_conversion_data_raw__1[[#This Row],[Spent]]/KAG_conversion_data_raw__1[[#This Row],[Clicks]])</f>
        <v>1.31596639</v>
      </c>
      <c r="O61">
        <f>IFERROR(KAG_conversion_data_raw__1[[#This Row],[Spent]]/KAG_conversion_data_raw__1[[#This Row],[Approved_Conversion]],0)</f>
        <v>0</v>
      </c>
      <c r="P61">
        <f>IFERROR((KAG_conversion_data_raw__1[[#This Row],[Spent]]/KAG_conversion_data_raw__1[[#This Row],[Impressions]])*1000,0)</f>
        <v>1.2776372718446602</v>
      </c>
      <c r="Q61">
        <f>IFERROR((KAG_conversion_data_raw__1[[#This Row],[Approved_Conversion]]/KAG_conversion_data_raw__1[[#This Row],[Clicks]]),0)</f>
        <v>0</v>
      </c>
    </row>
    <row r="62" spans="1:17" x14ac:dyDescent="0.3">
      <c r="A62">
        <v>734290</v>
      </c>
      <c r="B62" s="19">
        <v>936</v>
      </c>
      <c r="C62">
        <v>108668</v>
      </c>
      <c r="D62" s="19" t="s">
        <v>69</v>
      </c>
      <c r="E62" t="s">
        <v>11</v>
      </c>
      <c r="F62" t="s">
        <v>12</v>
      </c>
      <c r="G62">
        <v>29</v>
      </c>
      <c r="H62">
        <v>5374</v>
      </c>
      <c r="I62">
        <v>1</v>
      </c>
      <c r="J62" s="60">
        <v>1.039999962</v>
      </c>
      <c r="K62">
        <v>4</v>
      </c>
      <c r="L62">
        <v>0</v>
      </c>
      <c r="M62" s="3">
        <f>KAG_conversion_data_raw__1[[#This Row],[Clicks]]/KAG_conversion_data_raw__1[[#This Row],[Impressions]]</f>
        <v>1.8608113137327876E-4</v>
      </c>
      <c r="N62">
        <f>IF(KAG_conversion_data_raw__1[[#This Row],[Spent]] = 0,0,KAG_conversion_data_raw__1[[#This Row],[Spent]]/KAG_conversion_data_raw__1[[#This Row],[Clicks]])</f>
        <v>1.039999962</v>
      </c>
      <c r="O62">
        <f>IFERROR(KAG_conversion_data_raw__1[[#This Row],[Spent]]/KAG_conversion_data_raw__1[[#This Row],[Approved_Conversion]],0)</f>
        <v>0</v>
      </c>
      <c r="P62">
        <f>IFERROR((KAG_conversion_data_raw__1[[#This Row],[Spent]]/KAG_conversion_data_raw__1[[#This Row],[Impressions]])*1000,0)</f>
        <v>0.1935243695571269</v>
      </c>
      <c r="Q62">
        <f>IFERROR((KAG_conversion_data_raw__1[[#This Row],[Approved_Conversion]]/KAG_conversion_data_raw__1[[#This Row],[Clicks]]),0)</f>
        <v>0</v>
      </c>
    </row>
    <row r="63" spans="1:17" x14ac:dyDescent="0.3">
      <c r="A63">
        <v>734313</v>
      </c>
      <c r="B63" s="19">
        <v>936</v>
      </c>
      <c r="C63">
        <v>108672</v>
      </c>
      <c r="D63" s="19" t="s">
        <v>69</v>
      </c>
      <c r="E63" t="s">
        <v>11</v>
      </c>
      <c r="F63" t="s">
        <v>12</v>
      </c>
      <c r="G63">
        <v>36</v>
      </c>
      <c r="H63">
        <v>790</v>
      </c>
      <c r="I63">
        <v>1</v>
      </c>
      <c r="J63" s="60">
        <v>1.31596639</v>
      </c>
      <c r="K63">
        <v>1</v>
      </c>
      <c r="L63">
        <v>1</v>
      </c>
      <c r="M63" s="3">
        <f>KAG_conversion_data_raw__1[[#This Row],[Clicks]]/KAG_conversion_data_raw__1[[#This Row],[Impressions]]</f>
        <v>1.2658227848101266E-3</v>
      </c>
      <c r="N63">
        <f>IF(KAG_conversion_data_raw__1[[#This Row],[Spent]] = 0,0,KAG_conversion_data_raw__1[[#This Row],[Spent]]/KAG_conversion_data_raw__1[[#This Row],[Clicks]])</f>
        <v>1.31596639</v>
      </c>
      <c r="O63">
        <f>IFERROR(KAG_conversion_data_raw__1[[#This Row],[Spent]]/KAG_conversion_data_raw__1[[#This Row],[Approved_Conversion]],0)</f>
        <v>1.31596639</v>
      </c>
      <c r="P63">
        <f>IFERROR((KAG_conversion_data_raw__1[[#This Row],[Spent]]/KAG_conversion_data_raw__1[[#This Row],[Impressions]])*1000,0)</f>
        <v>1.6657802405063291</v>
      </c>
      <c r="Q63">
        <f>IFERROR((KAG_conversion_data_raw__1[[#This Row],[Approved_Conversion]]/KAG_conversion_data_raw__1[[#This Row],[Clicks]]),0)</f>
        <v>1</v>
      </c>
    </row>
    <row r="64" spans="1:17" x14ac:dyDescent="0.3">
      <c r="A64">
        <v>734314</v>
      </c>
      <c r="B64" s="19">
        <v>936</v>
      </c>
      <c r="C64">
        <v>108672</v>
      </c>
      <c r="D64" s="19" t="s">
        <v>69</v>
      </c>
      <c r="E64" t="s">
        <v>11</v>
      </c>
      <c r="F64" t="s">
        <v>12</v>
      </c>
      <c r="G64">
        <v>36</v>
      </c>
      <c r="H64">
        <v>962</v>
      </c>
      <c r="I64">
        <v>1</v>
      </c>
      <c r="J64" s="60">
        <v>1.31596639</v>
      </c>
      <c r="K64">
        <v>1</v>
      </c>
      <c r="L64">
        <v>0</v>
      </c>
      <c r="M64" s="3">
        <f>KAG_conversion_data_raw__1[[#This Row],[Clicks]]/KAG_conversion_data_raw__1[[#This Row],[Impressions]]</f>
        <v>1.0395010395010396E-3</v>
      </c>
      <c r="N64">
        <f>IF(KAG_conversion_data_raw__1[[#This Row],[Spent]] = 0,0,KAG_conversion_data_raw__1[[#This Row],[Spent]]/KAG_conversion_data_raw__1[[#This Row],[Clicks]])</f>
        <v>1.31596639</v>
      </c>
      <c r="O64">
        <f>IFERROR(KAG_conversion_data_raw__1[[#This Row],[Spent]]/KAG_conversion_data_raw__1[[#This Row],[Approved_Conversion]],0)</f>
        <v>0</v>
      </c>
      <c r="P64">
        <f>IFERROR((KAG_conversion_data_raw__1[[#This Row],[Spent]]/KAG_conversion_data_raw__1[[#This Row],[Impressions]])*1000,0)</f>
        <v>1.3679484303534304</v>
      </c>
      <c r="Q64">
        <f>IFERROR((KAG_conversion_data_raw__1[[#This Row],[Approved_Conversion]]/KAG_conversion_data_raw__1[[#This Row],[Clicks]]),0)</f>
        <v>0</v>
      </c>
    </row>
    <row r="65" spans="1:17" x14ac:dyDescent="0.3">
      <c r="A65">
        <v>734352</v>
      </c>
      <c r="B65" s="19">
        <v>936</v>
      </c>
      <c r="C65">
        <v>108678</v>
      </c>
      <c r="D65" s="19" t="s">
        <v>69</v>
      </c>
      <c r="E65" t="s">
        <v>13</v>
      </c>
      <c r="F65" t="s">
        <v>12</v>
      </c>
      <c r="G65">
        <v>10</v>
      </c>
      <c r="H65">
        <v>4423</v>
      </c>
      <c r="I65">
        <v>1</v>
      </c>
      <c r="J65" s="60">
        <v>1.460000038</v>
      </c>
      <c r="K65">
        <v>1</v>
      </c>
      <c r="L65">
        <v>1</v>
      </c>
      <c r="M65" s="3">
        <f>KAG_conversion_data_raw__1[[#This Row],[Clicks]]/KAG_conversion_data_raw__1[[#This Row],[Impressions]]</f>
        <v>2.2609088853719196E-4</v>
      </c>
      <c r="N65">
        <f>IF(KAG_conversion_data_raw__1[[#This Row],[Spent]] = 0,0,KAG_conversion_data_raw__1[[#This Row],[Spent]]/KAG_conversion_data_raw__1[[#This Row],[Clicks]])</f>
        <v>1.460000038</v>
      </c>
      <c r="O65">
        <f>IFERROR(KAG_conversion_data_raw__1[[#This Row],[Spent]]/KAG_conversion_data_raw__1[[#This Row],[Approved_Conversion]],0)</f>
        <v>1.460000038</v>
      </c>
      <c r="P65">
        <f>IFERROR((KAG_conversion_data_raw__1[[#This Row],[Spent]]/KAG_conversion_data_raw__1[[#This Row],[Impressions]])*1000,0)</f>
        <v>0.33009270585575406</v>
      </c>
      <c r="Q65">
        <f>IFERROR((KAG_conversion_data_raw__1[[#This Row],[Approved_Conversion]]/KAG_conversion_data_raw__1[[#This Row],[Clicks]]),0)</f>
        <v>1</v>
      </c>
    </row>
    <row r="66" spans="1:17" x14ac:dyDescent="0.3">
      <c r="A66">
        <v>734361</v>
      </c>
      <c r="B66" s="19">
        <v>936</v>
      </c>
      <c r="C66">
        <v>108680</v>
      </c>
      <c r="D66" s="19" t="s">
        <v>69</v>
      </c>
      <c r="E66" t="s">
        <v>13</v>
      </c>
      <c r="F66" t="s">
        <v>12</v>
      </c>
      <c r="G66">
        <v>16</v>
      </c>
      <c r="H66">
        <v>12382</v>
      </c>
      <c r="I66">
        <v>2</v>
      </c>
      <c r="J66" s="60">
        <v>2.8399999139999998</v>
      </c>
      <c r="K66">
        <v>1</v>
      </c>
      <c r="L66">
        <v>1</v>
      </c>
      <c r="M66" s="3">
        <f>KAG_conversion_data_raw__1[[#This Row],[Clicks]]/KAG_conversion_data_raw__1[[#This Row],[Impressions]]</f>
        <v>1.6152479405588758E-4</v>
      </c>
      <c r="N66">
        <f>IF(KAG_conversion_data_raw__1[[#This Row],[Spent]] = 0,0,KAG_conversion_data_raw__1[[#This Row],[Spent]]/KAG_conversion_data_raw__1[[#This Row],[Clicks]])</f>
        <v>1.4199999569999999</v>
      </c>
      <c r="O66">
        <f>IFERROR(KAG_conversion_data_raw__1[[#This Row],[Spent]]/KAG_conversion_data_raw__1[[#This Row],[Approved_Conversion]],0)</f>
        <v>2.8399999139999998</v>
      </c>
      <c r="P66">
        <f>IFERROR((KAG_conversion_data_raw__1[[#This Row],[Spent]]/KAG_conversion_data_raw__1[[#This Row],[Impressions]])*1000,0)</f>
        <v>0.2293652006137942</v>
      </c>
      <c r="Q66">
        <f>IFERROR((KAG_conversion_data_raw__1[[#This Row],[Approved_Conversion]]/KAG_conversion_data_raw__1[[#This Row],[Clicks]]),0)</f>
        <v>0.5</v>
      </c>
    </row>
    <row r="67" spans="1:17" x14ac:dyDescent="0.3">
      <c r="A67">
        <v>734381</v>
      </c>
      <c r="B67" s="19">
        <v>936</v>
      </c>
      <c r="C67">
        <v>108683</v>
      </c>
      <c r="D67" s="19" t="s">
        <v>69</v>
      </c>
      <c r="E67" t="s">
        <v>13</v>
      </c>
      <c r="F67" t="s">
        <v>12</v>
      </c>
      <c r="G67">
        <v>20</v>
      </c>
      <c r="H67">
        <v>2938</v>
      </c>
      <c r="I67">
        <v>1</v>
      </c>
      <c r="J67" s="60">
        <v>1.3500000240000001</v>
      </c>
      <c r="K67">
        <v>1</v>
      </c>
      <c r="L67">
        <v>1</v>
      </c>
      <c r="M67" s="3">
        <f>KAG_conversion_data_raw__1[[#This Row],[Clicks]]/KAG_conversion_data_raw__1[[#This Row],[Impressions]]</f>
        <v>3.4036759700476512E-4</v>
      </c>
      <c r="N67">
        <f>IF(KAG_conversion_data_raw__1[[#This Row],[Spent]] = 0,0,KAG_conversion_data_raw__1[[#This Row],[Spent]]/KAG_conversion_data_raw__1[[#This Row],[Clicks]])</f>
        <v>1.3500000240000001</v>
      </c>
      <c r="O67">
        <f>IFERROR(KAG_conversion_data_raw__1[[#This Row],[Spent]]/KAG_conversion_data_raw__1[[#This Row],[Approved_Conversion]],0)</f>
        <v>1.3500000240000001</v>
      </c>
      <c r="P67">
        <f>IFERROR((KAG_conversion_data_raw__1[[#This Row],[Spent]]/KAG_conversion_data_raw__1[[#This Row],[Impressions]])*1000,0)</f>
        <v>0.45949626412525529</v>
      </c>
      <c r="Q67">
        <f>IFERROR((KAG_conversion_data_raw__1[[#This Row],[Approved_Conversion]]/KAG_conversion_data_raw__1[[#This Row],[Clicks]]),0)</f>
        <v>1</v>
      </c>
    </row>
    <row r="68" spans="1:17" x14ac:dyDescent="0.3">
      <c r="A68">
        <v>734399</v>
      </c>
      <c r="B68" s="19">
        <v>936</v>
      </c>
      <c r="C68">
        <v>108686</v>
      </c>
      <c r="D68" s="19" t="s">
        <v>69</v>
      </c>
      <c r="E68" t="s">
        <v>13</v>
      </c>
      <c r="F68" t="s">
        <v>12</v>
      </c>
      <c r="G68">
        <v>23</v>
      </c>
      <c r="H68">
        <v>239</v>
      </c>
      <c r="I68">
        <v>1</v>
      </c>
      <c r="J68" s="60">
        <v>1.31596639</v>
      </c>
      <c r="K68">
        <v>1</v>
      </c>
      <c r="L68">
        <v>0</v>
      </c>
      <c r="M68" s="3">
        <f>KAG_conversion_data_raw__1[[#This Row],[Clicks]]/KAG_conversion_data_raw__1[[#This Row],[Impressions]]</f>
        <v>4.1841004184100415E-3</v>
      </c>
      <c r="N68">
        <f>IF(KAG_conversion_data_raw__1[[#This Row],[Spent]] = 0,0,KAG_conversion_data_raw__1[[#This Row],[Spent]]/KAG_conversion_data_raw__1[[#This Row],[Clicks]])</f>
        <v>1.31596639</v>
      </c>
      <c r="O68">
        <f>IFERROR(KAG_conversion_data_raw__1[[#This Row],[Spent]]/KAG_conversion_data_raw__1[[#This Row],[Approved_Conversion]],0)</f>
        <v>0</v>
      </c>
      <c r="P68">
        <f>IFERROR((KAG_conversion_data_raw__1[[#This Row],[Spent]]/KAG_conversion_data_raw__1[[#This Row],[Impressions]])*1000,0)</f>
        <v>5.5061355230125519</v>
      </c>
      <c r="Q68">
        <f>IFERROR((KAG_conversion_data_raw__1[[#This Row],[Approved_Conversion]]/KAG_conversion_data_raw__1[[#This Row],[Clicks]]),0)</f>
        <v>0</v>
      </c>
    </row>
    <row r="69" spans="1:17" x14ac:dyDescent="0.3">
      <c r="A69">
        <v>734418</v>
      </c>
      <c r="B69" s="19">
        <v>936</v>
      </c>
      <c r="C69">
        <v>108689</v>
      </c>
      <c r="D69" s="19" t="s">
        <v>69</v>
      </c>
      <c r="E69" t="s">
        <v>13</v>
      </c>
      <c r="F69" t="s">
        <v>12</v>
      </c>
      <c r="G69">
        <v>26</v>
      </c>
      <c r="H69">
        <v>591</v>
      </c>
      <c r="I69">
        <v>1</v>
      </c>
      <c r="J69" s="60">
        <v>1.31596639</v>
      </c>
      <c r="K69">
        <v>1</v>
      </c>
      <c r="L69">
        <v>0</v>
      </c>
      <c r="M69" s="3">
        <f>KAG_conversion_data_raw__1[[#This Row],[Clicks]]/KAG_conversion_data_raw__1[[#This Row],[Impressions]]</f>
        <v>1.6920473773265651E-3</v>
      </c>
      <c r="N69">
        <f>IF(KAG_conversion_data_raw__1[[#This Row],[Spent]] = 0,0,KAG_conversion_data_raw__1[[#This Row],[Spent]]/KAG_conversion_data_raw__1[[#This Row],[Clicks]])</f>
        <v>1.31596639</v>
      </c>
      <c r="O69">
        <f>IFERROR(KAG_conversion_data_raw__1[[#This Row],[Spent]]/KAG_conversion_data_raw__1[[#This Row],[Approved_Conversion]],0)</f>
        <v>0</v>
      </c>
      <c r="P69">
        <f>IFERROR((KAG_conversion_data_raw__1[[#This Row],[Spent]]/KAG_conversion_data_raw__1[[#This Row],[Impressions]])*1000,0)</f>
        <v>2.2266774788494077</v>
      </c>
      <c r="Q69">
        <f>IFERROR((KAG_conversion_data_raw__1[[#This Row],[Approved_Conversion]]/KAG_conversion_data_raw__1[[#This Row],[Clicks]]),0)</f>
        <v>0</v>
      </c>
    </row>
    <row r="70" spans="1:17" x14ac:dyDescent="0.3">
      <c r="A70">
        <v>734421</v>
      </c>
      <c r="B70" s="19">
        <v>936</v>
      </c>
      <c r="C70">
        <v>108690</v>
      </c>
      <c r="D70" s="19" t="s">
        <v>69</v>
      </c>
      <c r="E70" t="s">
        <v>13</v>
      </c>
      <c r="F70" t="s">
        <v>12</v>
      </c>
      <c r="G70">
        <v>27</v>
      </c>
      <c r="H70">
        <v>10332</v>
      </c>
      <c r="I70">
        <v>4</v>
      </c>
      <c r="J70" s="60">
        <v>5.75</v>
      </c>
      <c r="K70">
        <v>1</v>
      </c>
      <c r="L70">
        <v>0</v>
      </c>
      <c r="M70" s="3">
        <f>KAG_conversion_data_raw__1[[#This Row],[Clicks]]/KAG_conversion_data_raw__1[[#This Row],[Impressions]]</f>
        <v>3.8714672861014324E-4</v>
      </c>
      <c r="N70">
        <f>IF(KAG_conversion_data_raw__1[[#This Row],[Spent]] = 0,0,KAG_conversion_data_raw__1[[#This Row],[Spent]]/KAG_conversion_data_raw__1[[#This Row],[Clicks]])</f>
        <v>1.4375</v>
      </c>
      <c r="O70">
        <f>IFERROR(KAG_conversion_data_raw__1[[#This Row],[Spent]]/KAG_conversion_data_raw__1[[#This Row],[Approved_Conversion]],0)</f>
        <v>0</v>
      </c>
      <c r="P70">
        <f>IFERROR((KAG_conversion_data_raw__1[[#This Row],[Spent]]/KAG_conversion_data_raw__1[[#This Row],[Impressions]])*1000,0)</f>
        <v>0.55652342237708097</v>
      </c>
      <c r="Q70">
        <f>IFERROR((KAG_conversion_data_raw__1[[#This Row],[Approved_Conversion]]/KAG_conversion_data_raw__1[[#This Row],[Clicks]]),0)</f>
        <v>0</v>
      </c>
    </row>
    <row r="71" spans="1:17" x14ac:dyDescent="0.3">
      <c r="A71">
        <v>734427</v>
      </c>
      <c r="B71" s="19">
        <v>936</v>
      </c>
      <c r="C71">
        <v>108691</v>
      </c>
      <c r="D71" s="19" t="s">
        <v>69</v>
      </c>
      <c r="E71" t="s">
        <v>13</v>
      </c>
      <c r="F71" t="s">
        <v>12</v>
      </c>
      <c r="G71">
        <v>28</v>
      </c>
      <c r="H71">
        <v>8259</v>
      </c>
      <c r="I71">
        <v>3</v>
      </c>
      <c r="J71" s="60">
        <v>3.9800000190000002</v>
      </c>
      <c r="K71">
        <v>1</v>
      </c>
      <c r="L71">
        <v>0</v>
      </c>
      <c r="M71" s="3">
        <f>KAG_conversion_data_raw__1[[#This Row],[Clicks]]/KAG_conversion_data_raw__1[[#This Row],[Impressions]]</f>
        <v>3.6324010170722849E-4</v>
      </c>
      <c r="N71">
        <f>IF(KAG_conversion_data_raw__1[[#This Row],[Spent]] = 0,0,KAG_conversion_data_raw__1[[#This Row],[Spent]]/KAG_conversion_data_raw__1[[#This Row],[Clicks]])</f>
        <v>1.3266666730000001</v>
      </c>
      <c r="O71">
        <f>IFERROR(KAG_conversion_data_raw__1[[#This Row],[Spent]]/KAG_conversion_data_raw__1[[#This Row],[Approved_Conversion]],0)</f>
        <v>0</v>
      </c>
      <c r="P71">
        <f>IFERROR((KAG_conversion_data_raw__1[[#This Row],[Spent]]/KAG_conversion_data_raw__1[[#This Row],[Impressions]])*1000,0)</f>
        <v>0.48189853723211046</v>
      </c>
      <c r="Q71">
        <f>IFERROR((KAG_conversion_data_raw__1[[#This Row],[Approved_Conversion]]/KAG_conversion_data_raw__1[[#This Row],[Clicks]]),0)</f>
        <v>0</v>
      </c>
    </row>
    <row r="72" spans="1:17" x14ac:dyDescent="0.3">
      <c r="A72">
        <v>734433</v>
      </c>
      <c r="B72" s="19">
        <v>936</v>
      </c>
      <c r="C72">
        <v>108692</v>
      </c>
      <c r="D72" s="19" t="s">
        <v>69</v>
      </c>
      <c r="E72" t="s">
        <v>13</v>
      </c>
      <c r="F72" t="s">
        <v>12</v>
      </c>
      <c r="G72">
        <v>29</v>
      </c>
      <c r="H72">
        <v>12158</v>
      </c>
      <c r="I72">
        <v>3</v>
      </c>
      <c r="J72" s="60">
        <v>4.4499999280000004</v>
      </c>
      <c r="K72">
        <v>1</v>
      </c>
      <c r="L72">
        <v>0</v>
      </c>
      <c r="M72" s="3">
        <f>KAG_conversion_data_raw__1[[#This Row],[Clicks]]/KAG_conversion_data_raw__1[[#This Row],[Impressions]]</f>
        <v>2.4675111037999672E-4</v>
      </c>
      <c r="N72">
        <f>IF(KAG_conversion_data_raw__1[[#This Row],[Spent]] = 0,0,KAG_conversion_data_raw__1[[#This Row],[Spent]]/KAG_conversion_data_raw__1[[#This Row],[Clicks]])</f>
        <v>1.4833333093333334</v>
      </c>
      <c r="O72">
        <f>IFERROR(KAG_conversion_data_raw__1[[#This Row],[Spent]]/KAG_conversion_data_raw__1[[#This Row],[Approved_Conversion]],0)</f>
        <v>0</v>
      </c>
      <c r="P72">
        <f>IFERROR((KAG_conversion_data_raw__1[[#This Row],[Spent]]/KAG_conversion_data_raw__1[[#This Row],[Impressions]])*1000,0)</f>
        <v>0.36601414114163516</v>
      </c>
      <c r="Q72">
        <f>IFERROR((KAG_conversion_data_raw__1[[#This Row],[Approved_Conversion]]/KAG_conversion_data_raw__1[[#This Row],[Clicks]]),0)</f>
        <v>0</v>
      </c>
    </row>
    <row r="73" spans="1:17" x14ac:dyDescent="0.3">
      <c r="A73">
        <v>734582</v>
      </c>
      <c r="B73" s="19">
        <v>936</v>
      </c>
      <c r="C73">
        <v>108716</v>
      </c>
      <c r="D73" s="19" t="s">
        <v>69</v>
      </c>
      <c r="E73" t="s">
        <v>14</v>
      </c>
      <c r="F73" t="s">
        <v>12</v>
      </c>
      <c r="G73">
        <v>29</v>
      </c>
      <c r="H73">
        <v>7709</v>
      </c>
      <c r="I73">
        <v>2</v>
      </c>
      <c r="J73" s="60">
        <v>1.3200000519999999</v>
      </c>
      <c r="K73">
        <v>2</v>
      </c>
      <c r="L73">
        <v>0</v>
      </c>
      <c r="M73" s="3">
        <f>KAG_conversion_data_raw__1[[#This Row],[Clicks]]/KAG_conversion_data_raw__1[[#This Row],[Impressions]]</f>
        <v>2.5943702166299128E-4</v>
      </c>
      <c r="N73">
        <f>IF(KAG_conversion_data_raw__1[[#This Row],[Spent]] = 0,0,KAG_conversion_data_raw__1[[#This Row],[Spent]]/KAG_conversion_data_raw__1[[#This Row],[Clicks]])</f>
        <v>0.66000002599999996</v>
      </c>
      <c r="O73">
        <f>IFERROR(KAG_conversion_data_raw__1[[#This Row],[Spent]]/KAG_conversion_data_raw__1[[#This Row],[Approved_Conversion]],0)</f>
        <v>0</v>
      </c>
      <c r="P73">
        <f>IFERROR((KAG_conversion_data_raw__1[[#This Row],[Spent]]/KAG_conversion_data_raw__1[[#This Row],[Impressions]])*1000,0)</f>
        <v>0.1712284410429368</v>
      </c>
      <c r="Q73">
        <f>IFERROR((KAG_conversion_data_raw__1[[#This Row],[Approved_Conversion]]/KAG_conversion_data_raw__1[[#This Row],[Clicks]]),0)</f>
        <v>0</v>
      </c>
    </row>
    <row r="74" spans="1:17" x14ac:dyDescent="0.3">
      <c r="A74">
        <v>734605</v>
      </c>
      <c r="B74" s="19">
        <v>936</v>
      </c>
      <c r="C74">
        <v>108720</v>
      </c>
      <c r="D74" s="19" t="s">
        <v>69</v>
      </c>
      <c r="E74" t="s">
        <v>14</v>
      </c>
      <c r="F74" t="s">
        <v>12</v>
      </c>
      <c r="G74">
        <v>36</v>
      </c>
      <c r="H74">
        <v>834</v>
      </c>
      <c r="I74">
        <v>1</v>
      </c>
      <c r="J74" s="60">
        <v>1.31596639</v>
      </c>
      <c r="K74">
        <v>1</v>
      </c>
      <c r="L74">
        <v>0</v>
      </c>
      <c r="M74" s="3">
        <f>KAG_conversion_data_raw__1[[#This Row],[Clicks]]/KAG_conversion_data_raw__1[[#This Row],[Impressions]]</f>
        <v>1.199040767386091E-3</v>
      </c>
      <c r="N74">
        <f>IF(KAG_conversion_data_raw__1[[#This Row],[Spent]] = 0,0,KAG_conversion_data_raw__1[[#This Row],[Spent]]/KAG_conversion_data_raw__1[[#This Row],[Clicks]])</f>
        <v>1.31596639</v>
      </c>
      <c r="O74">
        <f>IFERROR(KAG_conversion_data_raw__1[[#This Row],[Spent]]/KAG_conversion_data_raw__1[[#This Row],[Approved_Conversion]],0)</f>
        <v>0</v>
      </c>
      <c r="P74">
        <f>IFERROR((KAG_conversion_data_raw__1[[#This Row],[Spent]]/KAG_conversion_data_raw__1[[#This Row],[Impressions]])*1000,0)</f>
        <v>1.5778973501199043</v>
      </c>
      <c r="Q74">
        <f>IFERROR((KAG_conversion_data_raw__1[[#This Row],[Approved_Conversion]]/KAG_conversion_data_raw__1[[#This Row],[Clicks]]),0)</f>
        <v>0</v>
      </c>
    </row>
    <row r="75" spans="1:17" x14ac:dyDescent="0.3">
      <c r="A75">
        <v>734660</v>
      </c>
      <c r="B75" s="19">
        <v>936</v>
      </c>
      <c r="C75">
        <v>108729</v>
      </c>
      <c r="D75" s="19" t="s">
        <v>69</v>
      </c>
      <c r="E75" t="s">
        <v>15</v>
      </c>
      <c r="F75" t="s">
        <v>12</v>
      </c>
      <c r="G75">
        <v>18</v>
      </c>
      <c r="H75">
        <v>1299</v>
      </c>
      <c r="I75">
        <v>1</v>
      </c>
      <c r="J75" s="60">
        <v>1.31596639</v>
      </c>
      <c r="K75">
        <v>2</v>
      </c>
      <c r="L75">
        <v>0</v>
      </c>
      <c r="M75" s="3">
        <f>KAG_conversion_data_raw__1[[#This Row],[Clicks]]/KAG_conversion_data_raw__1[[#This Row],[Impressions]]</f>
        <v>7.6982294072363352E-4</v>
      </c>
      <c r="N75">
        <f>IF(KAG_conversion_data_raw__1[[#This Row],[Spent]] = 0,0,KAG_conversion_data_raw__1[[#This Row],[Spent]]/KAG_conversion_data_raw__1[[#This Row],[Clicks]])</f>
        <v>1.31596639</v>
      </c>
      <c r="O75">
        <f>IFERROR(KAG_conversion_data_raw__1[[#This Row],[Spent]]/KAG_conversion_data_raw__1[[#This Row],[Approved_Conversion]],0)</f>
        <v>0</v>
      </c>
      <c r="P75">
        <f>IFERROR((KAG_conversion_data_raw__1[[#This Row],[Spent]]/KAG_conversion_data_raw__1[[#This Row],[Impressions]])*1000,0)</f>
        <v>1.0130611162432641</v>
      </c>
      <c r="Q75">
        <f>IFERROR((KAG_conversion_data_raw__1[[#This Row],[Approved_Conversion]]/KAG_conversion_data_raw__1[[#This Row],[Clicks]]),0)</f>
        <v>0</v>
      </c>
    </row>
    <row r="76" spans="1:17" x14ac:dyDescent="0.3">
      <c r="A76">
        <v>734666</v>
      </c>
      <c r="B76" s="19">
        <v>936</v>
      </c>
      <c r="C76">
        <v>108730</v>
      </c>
      <c r="D76" s="19" t="s">
        <v>69</v>
      </c>
      <c r="E76" t="s">
        <v>15</v>
      </c>
      <c r="F76" t="s">
        <v>12</v>
      </c>
      <c r="G76">
        <v>19</v>
      </c>
      <c r="H76">
        <v>371</v>
      </c>
      <c r="I76">
        <v>1</v>
      </c>
      <c r="J76" s="60">
        <v>1.31596639</v>
      </c>
      <c r="K76">
        <v>1</v>
      </c>
      <c r="L76">
        <v>0</v>
      </c>
      <c r="M76" s="3">
        <f>KAG_conversion_data_raw__1[[#This Row],[Clicks]]/KAG_conversion_data_raw__1[[#This Row],[Impressions]]</f>
        <v>2.6954177897574125E-3</v>
      </c>
      <c r="N76">
        <f>IF(KAG_conversion_data_raw__1[[#This Row],[Spent]] = 0,0,KAG_conversion_data_raw__1[[#This Row],[Spent]]/KAG_conversion_data_raw__1[[#This Row],[Clicks]])</f>
        <v>1.31596639</v>
      </c>
      <c r="O76">
        <f>IFERROR(KAG_conversion_data_raw__1[[#This Row],[Spent]]/KAG_conversion_data_raw__1[[#This Row],[Approved_Conversion]],0)</f>
        <v>0</v>
      </c>
      <c r="P76">
        <f>IFERROR((KAG_conversion_data_raw__1[[#This Row],[Spent]]/KAG_conversion_data_raw__1[[#This Row],[Impressions]])*1000,0)</f>
        <v>3.5470792183288409</v>
      </c>
      <c r="Q76">
        <f>IFERROR((KAG_conversion_data_raw__1[[#This Row],[Approved_Conversion]]/KAG_conversion_data_raw__1[[#This Row],[Clicks]]),0)</f>
        <v>0</v>
      </c>
    </row>
    <row r="77" spans="1:17" x14ac:dyDescent="0.3">
      <c r="A77">
        <v>734726</v>
      </c>
      <c r="B77" s="19">
        <v>936</v>
      </c>
      <c r="C77">
        <v>108740</v>
      </c>
      <c r="D77" s="19" t="s">
        <v>69</v>
      </c>
      <c r="E77" t="s">
        <v>15</v>
      </c>
      <c r="F77" t="s">
        <v>12</v>
      </c>
      <c r="G77">
        <v>29</v>
      </c>
      <c r="H77">
        <v>10466</v>
      </c>
      <c r="I77">
        <v>3</v>
      </c>
      <c r="J77" s="60">
        <v>4.0900000329999999</v>
      </c>
      <c r="K77">
        <v>1</v>
      </c>
      <c r="L77">
        <v>0</v>
      </c>
      <c r="M77" s="3">
        <f>KAG_conversion_data_raw__1[[#This Row],[Clicks]]/KAG_conversion_data_raw__1[[#This Row],[Impressions]]</f>
        <v>2.866424613032677E-4</v>
      </c>
      <c r="N77">
        <f>IF(KAG_conversion_data_raw__1[[#This Row],[Spent]] = 0,0,KAG_conversion_data_raw__1[[#This Row],[Spent]]/KAG_conversion_data_raw__1[[#This Row],[Clicks]])</f>
        <v>1.3633333443333333</v>
      </c>
      <c r="O77">
        <f>IFERROR(KAG_conversion_data_raw__1[[#This Row],[Spent]]/KAG_conversion_data_raw__1[[#This Row],[Approved_Conversion]],0)</f>
        <v>0</v>
      </c>
      <c r="P77">
        <f>IFERROR((KAG_conversion_data_raw__1[[#This Row],[Spent]]/KAG_conversion_data_raw__1[[#This Row],[Impressions]])*1000,0)</f>
        <v>0.39078922539652211</v>
      </c>
      <c r="Q77">
        <f>IFERROR((KAG_conversion_data_raw__1[[#This Row],[Approved_Conversion]]/KAG_conversion_data_raw__1[[#This Row],[Clicks]]),0)</f>
        <v>0</v>
      </c>
    </row>
    <row r="78" spans="1:17" x14ac:dyDescent="0.3">
      <c r="A78">
        <v>734737</v>
      </c>
      <c r="B78" s="19">
        <v>936</v>
      </c>
      <c r="C78">
        <v>108742</v>
      </c>
      <c r="D78" s="19" t="s">
        <v>69</v>
      </c>
      <c r="E78" t="s">
        <v>15</v>
      </c>
      <c r="F78" t="s">
        <v>12</v>
      </c>
      <c r="G78">
        <v>31</v>
      </c>
      <c r="H78">
        <v>839</v>
      </c>
      <c r="I78">
        <v>1</v>
      </c>
      <c r="J78" s="60">
        <v>1.31596639</v>
      </c>
      <c r="K78">
        <v>1</v>
      </c>
      <c r="L78">
        <v>0</v>
      </c>
      <c r="M78" s="3">
        <f>KAG_conversion_data_raw__1[[#This Row],[Clicks]]/KAG_conversion_data_raw__1[[#This Row],[Impressions]]</f>
        <v>1.1918951132300357E-3</v>
      </c>
      <c r="N78">
        <f>IF(KAG_conversion_data_raw__1[[#This Row],[Spent]] = 0,0,KAG_conversion_data_raw__1[[#This Row],[Spent]]/KAG_conversion_data_raw__1[[#This Row],[Clicks]])</f>
        <v>1.31596639</v>
      </c>
      <c r="O78">
        <f>IFERROR(KAG_conversion_data_raw__1[[#This Row],[Spent]]/KAG_conversion_data_raw__1[[#This Row],[Approved_Conversion]],0)</f>
        <v>0</v>
      </c>
      <c r="P78">
        <f>IFERROR((KAG_conversion_data_raw__1[[#This Row],[Spent]]/KAG_conversion_data_raw__1[[#This Row],[Impressions]])*1000,0)</f>
        <v>1.5684939094159713</v>
      </c>
      <c r="Q78">
        <f>IFERROR((KAG_conversion_data_raw__1[[#This Row],[Approved_Conversion]]/KAG_conversion_data_raw__1[[#This Row],[Clicks]]),0)</f>
        <v>0</v>
      </c>
    </row>
    <row r="79" spans="1:17" x14ac:dyDescent="0.3">
      <c r="A79">
        <v>734785</v>
      </c>
      <c r="B79" s="19">
        <v>936</v>
      </c>
      <c r="C79">
        <v>108750</v>
      </c>
      <c r="D79" s="19" t="s">
        <v>69</v>
      </c>
      <c r="E79" t="s">
        <v>11</v>
      </c>
      <c r="F79" t="s">
        <v>16</v>
      </c>
      <c r="G79">
        <v>10</v>
      </c>
      <c r="H79">
        <v>5576</v>
      </c>
      <c r="I79">
        <v>1</v>
      </c>
      <c r="J79" s="60">
        <v>1.5299999710000001</v>
      </c>
      <c r="K79">
        <v>1</v>
      </c>
      <c r="L79">
        <v>1</v>
      </c>
      <c r="M79" s="3">
        <f>KAG_conversion_data_raw__1[[#This Row],[Clicks]]/KAG_conversion_data_raw__1[[#This Row],[Impressions]]</f>
        <v>1.793400286944046E-4</v>
      </c>
      <c r="N79">
        <f>IF(KAG_conversion_data_raw__1[[#This Row],[Spent]] = 0,0,KAG_conversion_data_raw__1[[#This Row],[Spent]]/KAG_conversion_data_raw__1[[#This Row],[Clicks]])</f>
        <v>1.5299999710000001</v>
      </c>
      <c r="O79">
        <f>IFERROR(KAG_conversion_data_raw__1[[#This Row],[Spent]]/KAG_conversion_data_raw__1[[#This Row],[Approved_Conversion]],0)</f>
        <v>1.5299999710000001</v>
      </c>
      <c r="P79">
        <f>IFERROR((KAG_conversion_data_raw__1[[#This Row],[Spent]]/KAG_conversion_data_raw__1[[#This Row],[Impressions]])*1000,0)</f>
        <v>0.27439023870157819</v>
      </c>
      <c r="Q79">
        <f>IFERROR((KAG_conversion_data_raw__1[[#This Row],[Approved_Conversion]]/KAG_conversion_data_raw__1[[#This Row],[Clicks]]),0)</f>
        <v>1</v>
      </c>
    </row>
    <row r="80" spans="1:17" x14ac:dyDescent="0.3">
      <c r="A80">
        <v>734794</v>
      </c>
      <c r="B80" s="19">
        <v>936</v>
      </c>
      <c r="C80">
        <v>108752</v>
      </c>
      <c r="D80" s="19" t="s">
        <v>69</v>
      </c>
      <c r="E80" t="s">
        <v>11</v>
      </c>
      <c r="F80" t="s">
        <v>16</v>
      </c>
      <c r="G80">
        <v>16</v>
      </c>
      <c r="H80">
        <v>4010</v>
      </c>
      <c r="I80">
        <v>1</v>
      </c>
      <c r="J80" s="60">
        <v>1.31596639</v>
      </c>
      <c r="K80">
        <v>1</v>
      </c>
      <c r="L80">
        <v>0</v>
      </c>
      <c r="M80" s="3">
        <f>KAG_conversion_data_raw__1[[#This Row],[Clicks]]/KAG_conversion_data_raw__1[[#This Row],[Impressions]]</f>
        <v>2.4937655860349125E-4</v>
      </c>
      <c r="N80">
        <f>IF(KAG_conversion_data_raw__1[[#This Row],[Spent]] = 0,0,KAG_conversion_data_raw__1[[#This Row],[Spent]]/KAG_conversion_data_raw__1[[#This Row],[Clicks]])</f>
        <v>1.31596639</v>
      </c>
      <c r="O80">
        <f>IFERROR(KAG_conversion_data_raw__1[[#This Row],[Spent]]/KAG_conversion_data_raw__1[[#This Row],[Approved_Conversion]],0)</f>
        <v>0</v>
      </c>
      <c r="P80">
        <f>IFERROR((KAG_conversion_data_raw__1[[#This Row],[Spent]]/KAG_conversion_data_raw__1[[#This Row],[Impressions]])*1000,0)</f>
        <v>0.32817116957605991</v>
      </c>
      <c r="Q80">
        <f>IFERROR((KAG_conversion_data_raw__1[[#This Row],[Approved_Conversion]]/KAG_conversion_data_raw__1[[#This Row],[Clicks]]),0)</f>
        <v>0</v>
      </c>
    </row>
    <row r="81" spans="1:17" x14ac:dyDescent="0.3">
      <c r="A81">
        <v>734796</v>
      </c>
      <c r="B81" s="19">
        <v>936</v>
      </c>
      <c r="C81">
        <v>108752</v>
      </c>
      <c r="D81" s="19" t="s">
        <v>69</v>
      </c>
      <c r="E81" t="s">
        <v>11</v>
      </c>
      <c r="F81" t="s">
        <v>16</v>
      </c>
      <c r="G81">
        <v>16</v>
      </c>
      <c r="H81">
        <v>39337</v>
      </c>
      <c r="I81">
        <v>7</v>
      </c>
      <c r="J81" s="60">
        <v>10.03000009</v>
      </c>
      <c r="K81">
        <v>1</v>
      </c>
      <c r="L81">
        <v>1</v>
      </c>
      <c r="M81" s="3">
        <f>KAG_conversion_data_raw__1[[#This Row],[Clicks]]/KAG_conversion_data_raw__1[[#This Row],[Impressions]]</f>
        <v>1.7794951318097466E-4</v>
      </c>
      <c r="N81">
        <f>IF(KAG_conversion_data_raw__1[[#This Row],[Spent]] = 0,0,KAG_conversion_data_raw__1[[#This Row],[Spent]]/KAG_conversion_data_raw__1[[#This Row],[Clicks]])</f>
        <v>1.4328571557142857</v>
      </c>
      <c r="O81">
        <f>IFERROR(KAG_conversion_data_raw__1[[#This Row],[Spent]]/KAG_conversion_data_raw__1[[#This Row],[Approved_Conversion]],0)</f>
        <v>10.03000009</v>
      </c>
      <c r="P81">
        <f>IFERROR((KAG_conversion_data_raw__1[[#This Row],[Spent]]/KAG_conversion_data_raw__1[[#This Row],[Impressions]])*1000,0)</f>
        <v>0.25497623331723313</v>
      </c>
      <c r="Q81">
        <f>IFERROR((KAG_conversion_data_raw__1[[#This Row],[Approved_Conversion]]/KAG_conversion_data_raw__1[[#This Row],[Clicks]]),0)</f>
        <v>0.14285714285714285</v>
      </c>
    </row>
    <row r="82" spans="1:17" x14ac:dyDescent="0.3">
      <c r="A82">
        <v>734800</v>
      </c>
      <c r="B82" s="19">
        <v>936</v>
      </c>
      <c r="C82">
        <v>108753</v>
      </c>
      <c r="D82" s="19" t="s">
        <v>69</v>
      </c>
      <c r="E82" t="s">
        <v>11</v>
      </c>
      <c r="F82" t="s">
        <v>16</v>
      </c>
      <c r="G82">
        <v>18</v>
      </c>
      <c r="H82">
        <v>1635</v>
      </c>
      <c r="I82">
        <v>1</v>
      </c>
      <c r="J82" s="60">
        <v>1.31596639</v>
      </c>
      <c r="K82">
        <v>1</v>
      </c>
      <c r="L82">
        <v>0</v>
      </c>
      <c r="M82" s="3">
        <f>KAG_conversion_data_raw__1[[#This Row],[Clicks]]/KAG_conversion_data_raw__1[[#This Row],[Impressions]]</f>
        <v>6.116207951070336E-4</v>
      </c>
      <c r="N82">
        <f>IF(KAG_conversion_data_raw__1[[#This Row],[Spent]] = 0,0,KAG_conversion_data_raw__1[[#This Row],[Spent]]/KAG_conversion_data_raw__1[[#This Row],[Clicks]])</f>
        <v>1.31596639</v>
      </c>
      <c r="O82">
        <f>IFERROR(KAG_conversion_data_raw__1[[#This Row],[Spent]]/KAG_conversion_data_raw__1[[#This Row],[Approved_Conversion]],0)</f>
        <v>0</v>
      </c>
      <c r="P82">
        <f>IFERROR((KAG_conversion_data_raw__1[[#This Row],[Spent]]/KAG_conversion_data_raw__1[[#This Row],[Impressions]])*1000,0)</f>
        <v>0.80487240978593266</v>
      </c>
      <c r="Q82">
        <f>IFERROR((KAG_conversion_data_raw__1[[#This Row],[Approved_Conversion]]/KAG_conversion_data_raw__1[[#This Row],[Clicks]]),0)</f>
        <v>0</v>
      </c>
    </row>
    <row r="83" spans="1:17" x14ac:dyDescent="0.3">
      <c r="A83">
        <v>734803</v>
      </c>
      <c r="B83" s="19">
        <v>936</v>
      </c>
      <c r="C83">
        <v>108753</v>
      </c>
      <c r="D83" s="19" t="s">
        <v>69</v>
      </c>
      <c r="E83" t="s">
        <v>11</v>
      </c>
      <c r="F83" t="s">
        <v>16</v>
      </c>
      <c r="G83">
        <v>18</v>
      </c>
      <c r="H83">
        <v>1631</v>
      </c>
      <c r="I83">
        <v>1</v>
      </c>
      <c r="J83" s="60">
        <v>1.31596639</v>
      </c>
      <c r="K83">
        <v>1</v>
      </c>
      <c r="L83">
        <v>0</v>
      </c>
      <c r="M83" s="3">
        <f>KAG_conversion_data_raw__1[[#This Row],[Clicks]]/KAG_conversion_data_raw__1[[#This Row],[Impressions]]</f>
        <v>6.131207847946045E-4</v>
      </c>
      <c r="N83">
        <f>IF(KAG_conversion_data_raw__1[[#This Row],[Spent]] = 0,0,KAG_conversion_data_raw__1[[#This Row],[Spent]]/KAG_conversion_data_raw__1[[#This Row],[Clicks]])</f>
        <v>1.31596639</v>
      </c>
      <c r="O83">
        <f>IFERROR(KAG_conversion_data_raw__1[[#This Row],[Spent]]/KAG_conversion_data_raw__1[[#This Row],[Approved_Conversion]],0)</f>
        <v>0</v>
      </c>
      <c r="P83">
        <f>IFERROR((KAG_conversion_data_raw__1[[#This Row],[Spent]]/KAG_conversion_data_raw__1[[#This Row],[Impressions]])*1000,0)</f>
        <v>0.8068463458001226</v>
      </c>
      <c r="Q83">
        <f>IFERROR((KAG_conversion_data_raw__1[[#This Row],[Approved_Conversion]]/KAG_conversion_data_raw__1[[#This Row],[Clicks]]),0)</f>
        <v>0</v>
      </c>
    </row>
    <row r="84" spans="1:17" x14ac:dyDescent="0.3">
      <c r="A84">
        <v>734852</v>
      </c>
      <c r="B84" s="19">
        <v>936</v>
      </c>
      <c r="C84">
        <v>108761</v>
      </c>
      <c r="D84" s="19" t="s">
        <v>69</v>
      </c>
      <c r="E84" t="s">
        <v>11</v>
      </c>
      <c r="F84" t="s">
        <v>16</v>
      </c>
      <c r="G84">
        <v>26</v>
      </c>
      <c r="H84">
        <v>13479</v>
      </c>
      <c r="I84">
        <v>3</v>
      </c>
      <c r="J84" s="60">
        <v>4.25</v>
      </c>
      <c r="K84">
        <v>1</v>
      </c>
      <c r="L84">
        <v>0</v>
      </c>
      <c r="M84" s="3">
        <f>KAG_conversion_data_raw__1[[#This Row],[Clicks]]/KAG_conversion_data_raw__1[[#This Row],[Impressions]]</f>
        <v>2.2256843979523704E-4</v>
      </c>
      <c r="N84">
        <f>IF(KAG_conversion_data_raw__1[[#This Row],[Spent]] = 0,0,KAG_conversion_data_raw__1[[#This Row],[Spent]]/KAG_conversion_data_raw__1[[#This Row],[Clicks]])</f>
        <v>1.4166666666666667</v>
      </c>
      <c r="O84">
        <f>IFERROR(KAG_conversion_data_raw__1[[#This Row],[Spent]]/KAG_conversion_data_raw__1[[#This Row],[Approved_Conversion]],0)</f>
        <v>0</v>
      </c>
      <c r="P84">
        <f>IFERROR((KAG_conversion_data_raw__1[[#This Row],[Spent]]/KAG_conversion_data_raw__1[[#This Row],[Impressions]])*1000,0)</f>
        <v>0.31530528970991911</v>
      </c>
      <c r="Q84">
        <f>IFERROR((KAG_conversion_data_raw__1[[#This Row],[Approved_Conversion]]/KAG_conversion_data_raw__1[[#This Row],[Clicks]]),0)</f>
        <v>0</v>
      </c>
    </row>
    <row r="85" spans="1:17" x14ac:dyDescent="0.3">
      <c r="A85">
        <v>734854</v>
      </c>
      <c r="B85" s="19">
        <v>936</v>
      </c>
      <c r="C85">
        <v>108762</v>
      </c>
      <c r="D85" s="19" t="s">
        <v>69</v>
      </c>
      <c r="E85" t="s">
        <v>11</v>
      </c>
      <c r="F85" t="s">
        <v>16</v>
      </c>
      <c r="G85">
        <v>27</v>
      </c>
      <c r="H85">
        <v>57022</v>
      </c>
      <c r="I85">
        <v>13</v>
      </c>
      <c r="J85" s="60">
        <v>20.290000320000001</v>
      </c>
      <c r="K85">
        <v>3</v>
      </c>
      <c r="L85">
        <v>3</v>
      </c>
      <c r="M85" s="3">
        <f>KAG_conversion_data_raw__1[[#This Row],[Clicks]]/KAG_conversion_data_raw__1[[#This Row],[Impressions]]</f>
        <v>2.2798218231559749E-4</v>
      </c>
      <c r="N85">
        <f>IF(KAG_conversion_data_raw__1[[#This Row],[Spent]] = 0,0,KAG_conversion_data_raw__1[[#This Row],[Spent]]/KAG_conversion_data_raw__1[[#This Row],[Clicks]])</f>
        <v>1.5607692553846155</v>
      </c>
      <c r="O85">
        <f>IFERROR(KAG_conversion_data_raw__1[[#This Row],[Spent]]/KAG_conversion_data_raw__1[[#This Row],[Approved_Conversion]],0)</f>
        <v>6.7633334400000003</v>
      </c>
      <c r="P85">
        <f>IFERROR((KAG_conversion_data_raw__1[[#This Row],[Spent]]/KAG_conversion_data_raw__1[[#This Row],[Impressions]])*1000,0)</f>
        <v>0.35582758093367473</v>
      </c>
      <c r="Q85">
        <f>IFERROR((KAG_conversion_data_raw__1[[#This Row],[Approved_Conversion]]/KAG_conversion_data_raw__1[[#This Row],[Clicks]]),0)</f>
        <v>0.23076923076923078</v>
      </c>
    </row>
    <row r="86" spans="1:17" x14ac:dyDescent="0.3">
      <c r="A86">
        <v>734856</v>
      </c>
      <c r="B86" s="19">
        <v>936</v>
      </c>
      <c r="C86">
        <v>108762</v>
      </c>
      <c r="D86" s="19" t="s">
        <v>69</v>
      </c>
      <c r="E86" t="s">
        <v>11</v>
      </c>
      <c r="F86" t="s">
        <v>16</v>
      </c>
      <c r="G86">
        <v>27</v>
      </c>
      <c r="H86">
        <v>5453</v>
      </c>
      <c r="I86">
        <v>1</v>
      </c>
      <c r="J86" s="60">
        <v>1.3899999860000001</v>
      </c>
      <c r="K86">
        <v>1</v>
      </c>
      <c r="L86">
        <v>1</v>
      </c>
      <c r="M86" s="3">
        <f>KAG_conversion_data_raw__1[[#This Row],[Clicks]]/KAG_conversion_data_raw__1[[#This Row],[Impressions]]</f>
        <v>1.8338529249954154E-4</v>
      </c>
      <c r="N86">
        <f>IF(KAG_conversion_data_raw__1[[#This Row],[Spent]] = 0,0,KAG_conversion_data_raw__1[[#This Row],[Spent]]/KAG_conversion_data_raw__1[[#This Row],[Clicks]])</f>
        <v>1.3899999860000001</v>
      </c>
      <c r="O86">
        <f>IFERROR(KAG_conversion_data_raw__1[[#This Row],[Spent]]/KAG_conversion_data_raw__1[[#This Row],[Approved_Conversion]],0)</f>
        <v>1.3899999860000001</v>
      </c>
      <c r="P86">
        <f>IFERROR((KAG_conversion_data_raw__1[[#This Row],[Spent]]/KAG_conversion_data_raw__1[[#This Row],[Impressions]])*1000,0)</f>
        <v>0.25490555400696863</v>
      </c>
      <c r="Q86">
        <f>IFERROR((KAG_conversion_data_raw__1[[#This Row],[Approved_Conversion]]/KAG_conversion_data_raw__1[[#This Row],[Clicks]]),0)</f>
        <v>1</v>
      </c>
    </row>
    <row r="87" spans="1:17" x14ac:dyDescent="0.3">
      <c r="A87">
        <v>734866</v>
      </c>
      <c r="B87" s="19">
        <v>936</v>
      </c>
      <c r="C87">
        <v>108764</v>
      </c>
      <c r="D87" s="19" t="s">
        <v>69</v>
      </c>
      <c r="E87" t="s">
        <v>11</v>
      </c>
      <c r="F87" t="s">
        <v>16</v>
      </c>
      <c r="G87">
        <v>29</v>
      </c>
      <c r="H87">
        <v>11803</v>
      </c>
      <c r="I87">
        <v>3</v>
      </c>
      <c r="J87" s="60">
        <v>4.4400000569999998</v>
      </c>
      <c r="K87">
        <v>1</v>
      </c>
      <c r="L87">
        <v>0</v>
      </c>
      <c r="M87" s="3">
        <f>KAG_conversion_data_raw__1[[#This Row],[Clicks]]/KAG_conversion_data_raw__1[[#This Row],[Impressions]]</f>
        <v>2.5417266796577139E-4</v>
      </c>
      <c r="N87">
        <f>IF(KAG_conversion_data_raw__1[[#This Row],[Spent]] = 0,0,KAG_conversion_data_raw__1[[#This Row],[Spent]]/KAG_conversion_data_raw__1[[#This Row],[Clicks]])</f>
        <v>1.480000019</v>
      </c>
      <c r="O87">
        <f>IFERROR(KAG_conversion_data_raw__1[[#This Row],[Spent]]/KAG_conversion_data_raw__1[[#This Row],[Approved_Conversion]],0)</f>
        <v>0</v>
      </c>
      <c r="P87">
        <f>IFERROR((KAG_conversion_data_raw__1[[#This Row],[Spent]]/KAG_conversion_data_raw__1[[#This Row],[Impressions]])*1000,0)</f>
        <v>0.37617555341862235</v>
      </c>
      <c r="Q87">
        <f>IFERROR((KAG_conversion_data_raw__1[[#This Row],[Approved_Conversion]]/KAG_conversion_data_raw__1[[#This Row],[Clicks]]),0)</f>
        <v>0</v>
      </c>
    </row>
    <row r="88" spans="1:17" x14ac:dyDescent="0.3">
      <c r="A88">
        <v>734881</v>
      </c>
      <c r="B88" s="19">
        <v>936</v>
      </c>
      <c r="C88">
        <v>108766</v>
      </c>
      <c r="D88" s="19" t="s">
        <v>69</v>
      </c>
      <c r="E88" t="s">
        <v>11</v>
      </c>
      <c r="F88" t="s">
        <v>16</v>
      </c>
      <c r="G88">
        <v>31</v>
      </c>
      <c r="H88">
        <v>4259</v>
      </c>
      <c r="I88">
        <v>1</v>
      </c>
      <c r="J88" s="60">
        <v>1.5700000519999999</v>
      </c>
      <c r="K88">
        <v>1</v>
      </c>
      <c r="L88">
        <v>1</v>
      </c>
      <c r="M88" s="3">
        <f>KAG_conversion_data_raw__1[[#This Row],[Clicks]]/KAG_conversion_data_raw__1[[#This Row],[Impressions]]</f>
        <v>2.3479690068091102E-4</v>
      </c>
      <c r="N88">
        <f>IF(KAG_conversion_data_raw__1[[#This Row],[Spent]] = 0,0,KAG_conversion_data_raw__1[[#This Row],[Spent]]/KAG_conversion_data_raw__1[[#This Row],[Clicks]])</f>
        <v>1.5700000519999999</v>
      </c>
      <c r="O88">
        <f>IFERROR(KAG_conversion_data_raw__1[[#This Row],[Spent]]/KAG_conversion_data_raw__1[[#This Row],[Approved_Conversion]],0)</f>
        <v>1.5700000519999999</v>
      </c>
      <c r="P88">
        <f>IFERROR((KAG_conversion_data_raw__1[[#This Row],[Spent]]/KAG_conversion_data_raw__1[[#This Row],[Impressions]])*1000,0)</f>
        <v>0.3686311462784691</v>
      </c>
      <c r="Q88">
        <f>IFERROR((KAG_conversion_data_raw__1[[#This Row],[Approved_Conversion]]/KAG_conversion_data_raw__1[[#This Row],[Clicks]]),0)</f>
        <v>1</v>
      </c>
    </row>
    <row r="89" spans="1:17" x14ac:dyDescent="0.3">
      <c r="A89">
        <v>734901</v>
      </c>
      <c r="B89" s="19">
        <v>936</v>
      </c>
      <c r="C89">
        <v>108770</v>
      </c>
      <c r="D89" s="19" t="s">
        <v>69</v>
      </c>
      <c r="E89" t="s">
        <v>11</v>
      </c>
      <c r="F89" t="s">
        <v>16</v>
      </c>
      <c r="G89">
        <v>64</v>
      </c>
      <c r="H89">
        <v>1554</v>
      </c>
      <c r="I89">
        <v>1</v>
      </c>
      <c r="J89" s="60">
        <v>1.31596639</v>
      </c>
      <c r="K89">
        <v>1</v>
      </c>
      <c r="L89">
        <v>0</v>
      </c>
      <c r="M89" s="3">
        <f>KAG_conversion_data_raw__1[[#This Row],[Clicks]]/KAG_conversion_data_raw__1[[#This Row],[Impressions]]</f>
        <v>6.4350064350064348E-4</v>
      </c>
      <c r="N89">
        <f>IF(KAG_conversion_data_raw__1[[#This Row],[Spent]] = 0,0,KAG_conversion_data_raw__1[[#This Row],[Spent]]/KAG_conversion_data_raw__1[[#This Row],[Clicks]])</f>
        <v>1.31596639</v>
      </c>
      <c r="O89">
        <f>IFERROR(KAG_conversion_data_raw__1[[#This Row],[Spent]]/KAG_conversion_data_raw__1[[#This Row],[Approved_Conversion]],0)</f>
        <v>0</v>
      </c>
      <c r="P89">
        <f>IFERROR((KAG_conversion_data_raw__1[[#This Row],[Spent]]/KAG_conversion_data_raw__1[[#This Row],[Impressions]])*1000,0)</f>
        <v>0.84682521879021888</v>
      </c>
      <c r="Q89">
        <f>IFERROR((KAG_conversion_data_raw__1[[#This Row],[Approved_Conversion]]/KAG_conversion_data_raw__1[[#This Row],[Clicks]]),0)</f>
        <v>0</v>
      </c>
    </row>
    <row r="90" spans="1:17" x14ac:dyDescent="0.3">
      <c r="A90">
        <v>734903</v>
      </c>
      <c r="B90" s="19">
        <v>936</v>
      </c>
      <c r="C90">
        <v>108770</v>
      </c>
      <c r="D90" s="19" t="s">
        <v>69</v>
      </c>
      <c r="E90" t="s">
        <v>11</v>
      </c>
      <c r="F90" t="s">
        <v>16</v>
      </c>
      <c r="G90">
        <v>64</v>
      </c>
      <c r="H90">
        <v>5323</v>
      </c>
      <c r="I90">
        <v>1</v>
      </c>
      <c r="J90" s="60">
        <v>1.289999962</v>
      </c>
      <c r="K90">
        <v>1</v>
      </c>
      <c r="L90">
        <v>1</v>
      </c>
      <c r="M90" s="3">
        <f>KAG_conversion_data_raw__1[[#This Row],[Clicks]]/KAG_conversion_data_raw__1[[#This Row],[Impressions]]</f>
        <v>1.8786398647379298E-4</v>
      </c>
      <c r="N90">
        <f>IF(KAG_conversion_data_raw__1[[#This Row],[Spent]] = 0,0,KAG_conversion_data_raw__1[[#This Row],[Spent]]/KAG_conversion_data_raw__1[[#This Row],[Clicks]])</f>
        <v>1.289999962</v>
      </c>
      <c r="O90">
        <f>IFERROR(KAG_conversion_data_raw__1[[#This Row],[Spent]]/KAG_conversion_data_raw__1[[#This Row],[Approved_Conversion]],0)</f>
        <v>1.289999962</v>
      </c>
      <c r="P90">
        <f>IFERROR((KAG_conversion_data_raw__1[[#This Row],[Spent]]/KAG_conversion_data_raw__1[[#This Row],[Impressions]])*1000,0)</f>
        <v>0.24234453541236145</v>
      </c>
      <c r="Q90">
        <f>IFERROR((KAG_conversion_data_raw__1[[#This Row],[Approved_Conversion]]/KAG_conversion_data_raw__1[[#This Row],[Clicks]]),0)</f>
        <v>1</v>
      </c>
    </row>
    <row r="91" spans="1:17" x14ac:dyDescent="0.3">
      <c r="A91">
        <v>734925</v>
      </c>
      <c r="B91" s="19">
        <v>936</v>
      </c>
      <c r="C91">
        <v>108774</v>
      </c>
      <c r="D91" s="19" t="s">
        <v>69</v>
      </c>
      <c r="E91" t="s">
        <v>13</v>
      </c>
      <c r="F91" t="s">
        <v>16</v>
      </c>
      <c r="G91">
        <v>10</v>
      </c>
      <c r="H91">
        <v>5024</v>
      </c>
      <c r="I91">
        <v>1</v>
      </c>
      <c r="J91" s="60">
        <v>1.4099999670000001</v>
      </c>
      <c r="K91">
        <v>1</v>
      </c>
      <c r="L91">
        <v>1</v>
      </c>
      <c r="M91" s="3">
        <f>KAG_conversion_data_raw__1[[#This Row],[Clicks]]/KAG_conversion_data_raw__1[[#This Row],[Impressions]]</f>
        <v>1.9904458598726116E-4</v>
      </c>
      <c r="N91">
        <f>IF(KAG_conversion_data_raw__1[[#This Row],[Spent]] = 0,0,KAG_conversion_data_raw__1[[#This Row],[Spent]]/KAG_conversion_data_raw__1[[#This Row],[Clicks]])</f>
        <v>1.4099999670000001</v>
      </c>
      <c r="O91">
        <f>IFERROR(KAG_conversion_data_raw__1[[#This Row],[Spent]]/KAG_conversion_data_raw__1[[#This Row],[Approved_Conversion]],0)</f>
        <v>1.4099999670000001</v>
      </c>
      <c r="P91">
        <f>IFERROR((KAG_conversion_data_raw__1[[#This Row],[Spent]]/KAG_conversion_data_raw__1[[#This Row],[Impressions]])*1000,0)</f>
        <v>0.2806528596735669</v>
      </c>
      <c r="Q91">
        <f>IFERROR((KAG_conversion_data_raw__1[[#This Row],[Approved_Conversion]]/KAG_conversion_data_raw__1[[#This Row],[Clicks]]),0)</f>
        <v>1</v>
      </c>
    </row>
    <row r="92" spans="1:17" x14ac:dyDescent="0.3">
      <c r="A92">
        <v>734939</v>
      </c>
      <c r="B92" s="19">
        <v>936</v>
      </c>
      <c r="C92">
        <v>108776</v>
      </c>
      <c r="D92" s="19" t="s">
        <v>69</v>
      </c>
      <c r="E92" t="s">
        <v>13</v>
      </c>
      <c r="F92" t="s">
        <v>16</v>
      </c>
      <c r="G92">
        <v>16</v>
      </c>
      <c r="H92">
        <v>104648</v>
      </c>
      <c r="I92">
        <v>24</v>
      </c>
      <c r="J92" s="60">
        <v>33.330000040000002</v>
      </c>
      <c r="K92">
        <v>4</v>
      </c>
      <c r="L92">
        <v>2</v>
      </c>
      <c r="M92" s="3">
        <f>KAG_conversion_data_raw__1[[#This Row],[Clicks]]/KAG_conversion_data_raw__1[[#This Row],[Impressions]]</f>
        <v>2.2934026450577172E-4</v>
      </c>
      <c r="N92">
        <f>IF(KAG_conversion_data_raw__1[[#This Row],[Spent]] = 0,0,KAG_conversion_data_raw__1[[#This Row],[Spent]]/KAG_conversion_data_raw__1[[#This Row],[Clicks]])</f>
        <v>1.3887500016666667</v>
      </c>
      <c r="O92">
        <f>IFERROR(KAG_conversion_data_raw__1[[#This Row],[Spent]]/KAG_conversion_data_raw__1[[#This Row],[Approved_Conversion]],0)</f>
        <v>16.665000020000001</v>
      </c>
      <c r="P92">
        <f>IFERROR((KAG_conversion_data_raw__1[[#This Row],[Spent]]/KAG_conversion_data_raw__1[[#This Row],[Impressions]])*1000,0)</f>
        <v>0.31849629271462426</v>
      </c>
      <c r="Q92">
        <f>IFERROR((KAG_conversion_data_raw__1[[#This Row],[Approved_Conversion]]/KAG_conversion_data_raw__1[[#This Row],[Clicks]]),0)</f>
        <v>8.3333333333333329E-2</v>
      </c>
    </row>
    <row r="93" spans="1:17" x14ac:dyDescent="0.3">
      <c r="A93">
        <v>734968</v>
      </c>
      <c r="B93" s="19">
        <v>936</v>
      </c>
      <c r="C93">
        <v>108781</v>
      </c>
      <c r="D93" s="19" t="s">
        <v>69</v>
      </c>
      <c r="E93" t="s">
        <v>13</v>
      </c>
      <c r="F93" t="s">
        <v>16</v>
      </c>
      <c r="G93">
        <v>22</v>
      </c>
      <c r="H93">
        <v>8504</v>
      </c>
      <c r="I93">
        <v>3</v>
      </c>
      <c r="J93" s="60">
        <v>3.340000093</v>
      </c>
      <c r="K93">
        <v>1</v>
      </c>
      <c r="L93">
        <v>1</v>
      </c>
      <c r="M93" s="3">
        <f>KAG_conversion_data_raw__1[[#This Row],[Clicks]]/KAG_conversion_data_raw__1[[#This Row],[Impressions]]</f>
        <v>3.5277516462841018E-4</v>
      </c>
      <c r="N93">
        <f>IF(KAG_conversion_data_raw__1[[#This Row],[Spent]] = 0,0,KAG_conversion_data_raw__1[[#This Row],[Spent]]/KAG_conversion_data_raw__1[[#This Row],[Clicks]])</f>
        <v>1.1133333643333334</v>
      </c>
      <c r="O93">
        <f>IFERROR(KAG_conversion_data_raw__1[[#This Row],[Spent]]/KAG_conversion_data_raw__1[[#This Row],[Approved_Conversion]],0)</f>
        <v>3.340000093</v>
      </c>
      <c r="P93">
        <f>IFERROR((KAG_conversion_data_raw__1[[#This Row],[Spent]]/KAG_conversion_data_raw__1[[#This Row],[Impressions]])*1000,0)</f>
        <v>0.39275636088899341</v>
      </c>
      <c r="Q93">
        <f>IFERROR((KAG_conversion_data_raw__1[[#This Row],[Approved_Conversion]]/KAG_conversion_data_raw__1[[#This Row],[Clicks]]),0)</f>
        <v>0.33333333333333331</v>
      </c>
    </row>
    <row r="94" spans="1:17" x14ac:dyDescent="0.3">
      <c r="A94">
        <v>734999</v>
      </c>
      <c r="B94" s="19">
        <v>936</v>
      </c>
      <c r="C94">
        <v>108786</v>
      </c>
      <c r="D94" s="19" t="s">
        <v>69</v>
      </c>
      <c r="E94" t="s">
        <v>13</v>
      </c>
      <c r="F94" t="s">
        <v>16</v>
      </c>
      <c r="G94">
        <v>27</v>
      </c>
      <c r="H94">
        <v>20277</v>
      </c>
      <c r="I94">
        <v>6</v>
      </c>
      <c r="J94" s="60">
        <v>8.0500000719999996</v>
      </c>
      <c r="K94">
        <v>1</v>
      </c>
      <c r="L94">
        <v>0</v>
      </c>
      <c r="M94" s="3">
        <f>KAG_conversion_data_raw__1[[#This Row],[Clicks]]/KAG_conversion_data_raw__1[[#This Row],[Impressions]]</f>
        <v>2.9590176061547566E-4</v>
      </c>
      <c r="N94">
        <f>IF(KAG_conversion_data_raw__1[[#This Row],[Spent]] = 0,0,KAG_conversion_data_raw__1[[#This Row],[Spent]]/KAG_conversion_data_raw__1[[#This Row],[Clicks]])</f>
        <v>1.3416666786666667</v>
      </c>
      <c r="O94">
        <f>IFERROR(KAG_conversion_data_raw__1[[#This Row],[Spent]]/KAG_conversion_data_raw__1[[#This Row],[Approved_Conversion]],0)</f>
        <v>0</v>
      </c>
      <c r="P94">
        <f>IFERROR((KAG_conversion_data_raw__1[[#This Row],[Spent]]/KAG_conversion_data_raw__1[[#This Row],[Impressions]])*1000,0)</f>
        <v>0.39700153237658431</v>
      </c>
      <c r="Q94">
        <f>IFERROR((KAG_conversion_data_raw__1[[#This Row],[Approved_Conversion]]/KAG_conversion_data_raw__1[[#This Row],[Clicks]]),0)</f>
        <v>0</v>
      </c>
    </row>
    <row r="95" spans="1:17" x14ac:dyDescent="0.3">
      <c r="A95">
        <v>735014</v>
      </c>
      <c r="B95" s="19">
        <v>936</v>
      </c>
      <c r="C95">
        <v>108788</v>
      </c>
      <c r="D95" s="19" t="s">
        <v>69</v>
      </c>
      <c r="E95" t="s">
        <v>13</v>
      </c>
      <c r="F95" t="s">
        <v>16</v>
      </c>
      <c r="G95">
        <v>29</v>
      </c>
      <c r="H95">
        <v>12403</v>
      </c>
      <c r="I95">
        <v>4</v>
      </c>
      <c r="J95" s="60">
        <v>5.2100000380000004</v>
      </c>
      <c r="K95">
        <v>1</v>
      </c>
      <c r="L95">
        <v>1</v>
      </c>
      <c r="M95" s="3">
        <f>KAG_conversion_data_raw__1[[#This Row],[Clicks]]/KAG_conversion_data_raw__1[[#This Row],[Impressions]]</f>
        <v>3.225026203337902E-4</v>
      </c>
      <c r="N95">
        <f>IF(KAG_conversion_data_raw__1[[#This Row],[Spent]] = 0,0,KAG_conversion_data_raw__1[[#This Row],[Spent]]/KAG_conversion_data_raw__1[[#This Row],[Clicks]])</f>
        <v>1.3025000095000001</v>
      </c>
      <c r="O95">
        <f>IFERROR(KAG_conversion_data_raw__1[[#This Row],[Spent]]/KAG_conversion_data_raw__1[[#This Row],[Approved_Conversion]],0)</f>
        <v>5.2100000380000004</v>
      </c>
      <c r="P95">
        <f>IFERROR((KAG_conversion_data_raw__1[[#This Row],[Spent]]/KAG_conversion_data_raw__1[[#This Row],[Impressions]])*1000,0)</f>
        <v>0.42005966604853667</v>
      </c>
      <c r="Q95">
        <f>IFERROR((KAG_conversion_data_raw__1[[#This Row],[Approved_Conversion]]/KAG_conversion_data_raw__1[[#This Row],[Clicks]]),0)</f>
        <v>0.25</v>
      </c>
    </row>
    <row r="96" spans="1:17" x14ac:dyDescent="0.3">
      <c r="A96">
        <v>735032</v>
      </c>
      <c r="B96" s="19">
        <v>936</v>
      </c>
      <c r="C96">
        <v>108791</v>
      </c>
      <c r="D96" s="19" t="s">
        <v>69</v>
      </c>
      <c r="E96" t="s">
        <v>13</v>
      </c>
      <c r="F96" t="s">
        <v>16</v>
      </c>
      <c r="G96">
        <v>32</v>
      </c>
      <c r="H96">
        <v>498</v>
      </c>
      <c r="I96">
        <v>1</v>
      </c>
      <c r="J96" s="60">
        <v>1.31596639</v>
      </c>
      <c r="K96">
        <v>1</v>
      </c>
      <c r="L96">
        <v>1</v>
      </c>
      <c r="M96" s="3">
        <f>KAG_conversion_data_raw__1[[#This Row],[Clicks]]/KAG_conversion_data_raw__1[[#This Row],[Impressions]]</f>
        <v>2.008032128514056E-3</v>
      </c>
      <c r="N96">
        <f>IF(KAG_conversion_data_raw__1[[#This Row],[Spent]] = 0,0,KAG_conversion_data_raw__1[[#This Row],[Spent]]/KAG_conversion_data_raw__1[[#This Row],[Clicks]])</f>
        <v>1.31596639</v>
      </c>
      <c r="O96">
        <f>IFERROR(KAG_conversion_data_raw__1[[#This Row],[Spent]]/KAG_conversion_data_raw__1[[#This Row],[Approved_Conversion]],0)</f>
        <v>1.31596639</v>
      </c>
      <c r="P96">
        <f>IFERROR((KAG_conversion_data_raw__1[[#This Row],[Spent]]/KAG_conversion_data_raw__1[[#This Row],[Impressions]])*1000,0)</f>
        <v>2.6425027911646586</v>
      </c>
      <c r="Q96">
        <f>IFERROR((KAG_conversion_data_raw__1[[#This Row],[Approved_Conversion]]/KAG_conversion_data_raw__1[[#This Row],[Clicks]]),0)</f>
        <v>1</v>
      </c>
    </row>
    <row r="97" spans="1:17" x14ac:dyDescent="0.3">
      <c r="A97">
        <v>735033</v>
      </c>
      <c r="B97" s="19">
        <v>936</v>
      </c>
      <c r="C97">
        <v>108792</v>
      </c>
      <c r="D97" s="19" t="s">
        <v>69</v>
      </c>
      <c r="E97" t="s">
        <v>13</v>
      </c>
      <c r="F97" t="s">
        <v>16</v>
      </c>
      <c r="G97">
        <v>36</v>
      </c>
      <c r="H97">
        <v>652</v>
      </c>
      <c r="I97">
        <v>0</v>
      </c>
      <c r="J97" s="60">
        <v>0</v>
      </c>
      <c r="K97">
        <v>0</v>
      </c>
      <c r="L97">
        <v>0</v>
      </c>
      <c r="M97" s="3">
        <f>KAG_conversion_data_raw__1[[#This Row],[Clicks]]/KAG_conversion_data_raw__1[[#This Row],[Impressions]]</f>
        <v>0</v>
      </c>
      <c r="N97">
        <f>IF(KAG_conversion_data_raw__1[[#This Row],[Spent]] = 0,0,KAG_conversion_data_raw__1[[#This Row],[Spent]]/KAG_conversion_data_raw__1[[#This Row],[Clicks]])</f>
        <v>0</v>
      </c>
      <c r="O97">
        <f>IFERROR(KAG_conversion_data_raw__1[[#This Row],[Spent]]/KAG_conversion_data_raw__1[[#This Row],[Approved_Conversion]],0)</f>
        <v>0</v>
      </c>
      <c r="P97">
        <f>IFERROR((KAG_conversion_data_raw__1[[#This Row],[Spent]]/KAG_conversion_data_raw__1[[#This Row],[Impressions]])*1000,0)</f>
        <v>0</v>
      </c>
      <c r="Q97">
        <f>IFERROR((KAG_conversion_data_raw__1[[#This Row],[Approved_Conversion]]/KAG_conversion_data_raw__1[[#This Row],[Clicks]]),0)</f>
        <v>0</v>
      </c>
    </row>
    <row r="98" spans="1:17" x14ac:dyDescent="0.3">
      <c r="A98">
        <v>735043</v>
      </c>
      <c r="B98" s="19">
        <v>936</v>
      </c>
      <c r="C98">
        <v>108793</v>
      </c>
      <c r="D98" s="19" t="s">
        <v>69</v>
      </c>
      <c r="E98" t="s">
        <v>13</v>
      </c>
      <c r="F98" t="s">
        <v>16</v>
      </c>
      <c r="G98">
        <v>63</v>
      </c>
      <c r="H98">
        <v>1357</v>
      </c>
      <c r="I98">
        <v>1</v>
      </c>
      <c r="J98" s="60">
        <v>1.31596639</v>
      </c>
      <c r="K98">
        <v>1</v>
      </c>
      <c r="L98">
        <v>1</v>
      </c>
      <c r="M98" s="3">
        <f>KAG_conversion_data_raw__1[[#This Row],[Clicks]]/KAG_conversion_data_raw__1[[#This Row],[Impressions]]</f>
        <v>7.3691967575534268E-4</v>
      </c>
      <c r="N98">
        <f>IF(KAG_conversion_data_raw__1[[#This Row],[Spent]] = 0,0,KAG_conversion_data_raw__1[[#This Row],[Spent]]/KAG_conversion_data_raw__1[[#This Row],[Clicks]])</f>
        <v>1.31596639</v>
      </c>
      <c r="O98">
        <f>IFERROR(KAG_conversion_data_raw__1[[#This Row],[Spent]]/KAG_conversion_data_raw__1[[#This Row],[Approved_Conversion]],0)</f>
        <v>1.31596639</v>
      </c>
      <c r="P98">
        <f>IFERROR((KAG_conversion_data_raw__1[[#This Row],[Spent]]/KAG_conversion_data_raw__1[[#This Row],[Impressions]])*1000,0)</f>
        <v>0.96976152542372884</v>
      </c>
      <c r="Q98">
        <f>IFERROR((KAG_conversion_data_raw__1[[#This Row],[Approved_Conversion]]/KAG_conversion_data_raw__1[[#This Row],[Clicks]]),0)</f>
        <v>1</v>
      </c>
    </row>
    <row r="99" spans="1:17" x14ac:dyDescent="0.3">
      <c r="A99">
        <v>735048</v>
      </c>
      <c r="B99" s="19">
        <v>936</v>
      </c>
      <c r="C99">
        <v>108794</v>
      </c>
      <c r="D99" s="19" t="s">
        <v>69</v>
      </c>
      <c r="E99" t="s">
        <v>13</v>
      </c>
      <c r="F99" t="s">
        <v>16</v>
      </c>
      <c r="G99">
        <v>64</v>
      </c>
      <c r="H99">
        <v>1393</v>
      </c>
      <c r="I99">
        <v>1</v>
      </c>
      <c r="J99" s="60">
        <v>1.31596639</v>
      </c>
      <c r="K99">
        <v>1</v>
      </c>
      <c r="L99">
        <v>0</v>
      </c>
      <c r="M99" s="3">
        <f>KAG_conversion_data_raw__1[[#This Row],[Clicks]]/KAG_conversion_data_raw__1[[#This Row],[Impressions]]</f>
        <v>7.1787508973438624E-4</v>
      </c>
      <c r="N99">
        <f>IF(KAG_conversion_data_raw__1[[#This Row],[Spent]] = 0,0,KAG_conversion_data_raw__1[[#This Row],[Spent]]/KAG_conversion_data_raw__1[[#This Row],[Clicks]])</f>
        <v>1.31596639</v>
      </c>
      <c r="O99">
        <f>IFERROR(KAG_conversion_data_raw__1[[#This Row],[Spent]]/KAG_conversion_data_raw__1[[#This Row],[Approved_Conversion]],0)</f>
        <v>0</v>
      </c>
      <c r="P99">
        <f>IFERROR((KAG_conversion_data_raw__1[[#This Row],[Spent]]/KAG_conversion_data_raw__1[[#This Row],[Impressions]])*1000,0)</f>
        <v>0.94469949030868638</v>
      </c>
      <c r="Q99">
        <f>IFERROR((KAG_conversion_data_raw__1[[#This Row],[Approved_Conversion]]/KAG_conversion_data_raw__1[[#This Row],[Clicks]]),0)</f>
        <v>0</v>
      </c>
    </row>
    <row r="100" spans="1:17" x14ac:dyDescent="0.3">
      <c r="A100">
        <v>735065</v>
      </c>
      <c r="B100" s="19">
        <v>936</v>
      </c>
      <c r="C100">
        <v>108797</v>
      </c>
      <c r="D100" s="19" t="s">
        <v>69</v>
      </c>
      <c r="E100" t="s">
        <v>14</v>
      </c>
      <c r="F100" t="s">
        <v>16</v>
      </c>
      <c r="G100">
        <v>7</v>
      </c>
      <c r="H100">
        <v>648</v>
      </c>
      <c r="I100">
        <v>1</v>
      </c>
      <c r="J100" s="60">
        <v>1.31596639</v>
      </c>
      <c r="K100">
        <v>1</v>
      </c>
      <c r="L100">
        <v>0</v>
      </c>
      <c r="M100" s="3">
        <f>KAG_conversion_data_raw__1[[#This Row],[Clicks]]/KAG_conversion_data_raw__1[[#This Row],[Impressions]]</f>
        <v>1.5432098765432098E-3</v>
      </c>
      <c r="N100">
        <f>IF(KAG_conversion_data_raw__1[[#This Row],[Spent]] = 0,0,KAG_conversion_data_raw__1[[#This Row],[Spent]]/KAG_conversion_data_raw__1[[#This Row],[Clicks]])</f>
        <v>1.31596639</v>
      </c>
      <c r="O100">
        <f>IFERROR(KAG_conversion_data_raw__1[[#This Row],[Spent]]/KAG_conversion_data_raw__1[[#This Row],[Approved_Conversion]],0)</f>
        <v>0</v>
      </c>
      <c r="P100">
        <f>IFERROR((KAG_conversion_data_raw__1[[#This Row],[Spent]]/KAG_conversion_data_raw__1[[#This Row],[Impressions]])*1000,0)</f>
        <v>2.0308123302469134</v>
      </c>
      <c r="Q100">
        <f>IFERROR((KAG_conversion_data_raw__1[[#This Row],[Approved_Conversion]]/KAG_conversion_data_raw__1[[#This Row],[Clicks]]),0)</f>
        <v>0</v>
      </c>
    </row>
    <row r="101" spans="1:17" x14ac:dyDescent="0.3">
      <c r="A101">
        <v>735109</v>
      </c>
      <c r="B101" s="19">
        <v>936</v>
      </c>
      <c r="C101">
        <v>108804</v>
      </c>
      <c r="D101" s="19" t="s">
        <v>69</v>
      </c>
      <c r="E101" t="s">
        <v>14</v>
      </c>
      <c r="F101" t="s">
        <v>16</v>
      </c>
      <c r="G101">
        <v>21</v>
      </c>
      <c r="H101">
        <v>708</v>
      </c>
      <c r="I101">
        <v>1</v>
      </c>
      <c r="J101" s="60">
        <v>1.31596639</v>
      </c>
      <c r="K101">
        <v>1</v>
      </c>
      <c r="L101">
        <v>1</v>
      </c>
      <c r="M101" s="3">
        <f>KAG_conversion_data_raw__1[[#This Row],[Clicks]]/KAG_conversion_data_raw__1[[#This Row],[Impressions]]</f>
        <v>1.4124293785310734E-3</v>
      </c>
      <c r="N101">
        <f>IF(KAG_conversion_data_raw__1[[#This Row],[Spent]] = 0,0,KAG_conversion_data_raw__1[[#This Row],[Spent]]/KAG_conversion_data_raw__1[[#This Row],[Clicks]])</f>
        <v>1.31596639</v>
      </c>
      <c r="O101">
        <f>IFERROR(KAG_conversion_data_raw__1[[#This Row],[Spent]]/KAG_conversion_data_raw__1[[#This Row],[Approved_Conversion]],0)</f>
        <v>1.31596639</v>
      </c>
      <c r="P101">
        <f>IFERROR((KAG_conversion_data_raw__1[[#This Row],[Spent]]/KAG_conversion_data_raw__1[[#This Row],[Impressions]])*1000,0)</f>
        <v>1.8587095903954804</v>
      </c>
      <c r="Q101">
        <f>IFERROR((KAG_conversion_data_raw__1[[#This Row],[Approved_Conversion]]/KAG_conversion_data_raw__1[[#This Row],[Clicks]]),0)</f>
        <v>1</v>
      </c>
    </row>
    <row r="102" spans="1:17" x14ac:dyDescent="0.3">
      <c r="A102">
        <v>735140</v>
      </c>
      <c r="B102" s="19">
        <v>936</v>
      </c>
      <c r="C102">
        <v>108809</v>
      </c>
      <c r="D102" s="19" t="s">
        <v>69</v>
      </c>
      <c r="E102" t="s">
        <v>14</v>
      </c>
      <c r="F102" t="s">
        <v>16</v>
      </c>
      <c r="G102">
        <v>26</v>
      </c>
      <c r="H102">
        <v>6907</v>
      </c>
      <c r="I102">
        <v>2</v>
      </c>
      <c r="J102" s="60">
        <v>2.3499999640000002</v>
      </c>
      <c r="K102">
        <v>1</v>
      </c>
      <c r="L102">
        <v>0</v>
      </c>
      <c r="M102" s="3">
        <f>KAG_conversion_data_raw__1[[#This Row],[Clicks]]/KAG_conversion_data_raw__1[[#This Row],[Impressions]]</f>
        <v>2.895613146083683E-4</v>
      </c>
      <c r="N102">
        <f>IF(KAG_conversion_data_raw__1[[#This Row],[Spent]] = 0,0,KAG_conversion_data_raw__1[[#This Row],[Spent]]/KAG_conversion_data_raw__1[[#This Row],[Clicks]])</f>
        <v>1.1749999820000001</v>
      </c>
      <c r="O102">
        <f>IFERROR(KAG_conversion_data_raw__1[[#This Row],[Spent]]/KAG_conversion_data_raw__1[[#This Row],[Approved_Conversion]],0)</f>
        <v>0</v>
      </c>
      <c r="P102">
        <f>IFERROR((KAG_conversion_data_raw__1[[#This Row],[Spent]]/KAG_conversion_data_raw__1[[#This Row],[Impressions]])*1000,0)</f>
        <v>0.34023453945272913</v>
      </c>
      <c r="Q102">
        <f>IFERROR((KAG_conversion_data_raw__1[[#This Row],[Approved_Conversion]]/KAG_conversion_data_raw__1[[#This Row],[Clicks]]),0)</f>
        <v>0</v>
      </c>
    </row>
    <row r="103" spans="1:17" x14ac:dyDescent="0.3">
      <c r="A103">
        <v>735143</v>
      </c>
      <c r="B103" s="19">
        <v>936</v>
      </c>
      <c r="C103">
        <v>108810</v>
      </c>
      <c r="D103" s="19" t="s">
        <v>69</v>
      </c>
      <c r="E103" t="s">
        <v>14</v>
      </c>
      <c r="F103" t="s">
        <v>16</v>
      </c>
      <c r="G103">
        <v>27</v>
      </c>
      <c r="H103">
        <v>39035</v>
      </c>
      <c r="I103">
        <v>13</v>
      </c>
      <c r="J103" s="60">
        <v>19.329999569999998</v>
      </c>
      <c r="K103">
        <v>1</v>
      </c>
      <c r="L103">
        <v>0</v>
      </c>
      <c r="M103" s="3">
        <f>KAG_conversion_data_raw__1[[#This Row],[Clicks]]/KAG_conversion_data_raw__1[[#This Row],[Impressions]]</f>
        <v>3.330344562572051E-4</v>
      </c>
      <c r="N103">
        <f>IF(KAG_conversion_data_raw__1[[#This Row],[Spent]] = 0,0,KAG_conversion_data_raw__1[[#This Row],[Spent]]/KAG_conversion_data_raw__1[[#This Row],[Clicks]])</f>
        <v>1.4869230438461538</v>
      </c>
      <c r="O103">
        <f>IFERROR(KAG_conversion_data_raw__1[[#This Row],[Spent]]/KAG_conversion_data_raw__1[[#This Row],[Approved_Conversion]],0)</f>
        <v>0</v>
      </c>
      <c r="P103">
        <f>IFERROR((KAG_conversion_data_raw__1[[#This Row],[Spent]]/KAG_conversion_data_raw__1[[#This Row],[Impressions]])*1000,0)</f>
        <v>0.49519660740361204</v>
      </c>
      <c r="Q103">
        <f>IFERROR((KAG_conversion_data_raw__1[[#This Row],[Approved_Conversion]]/KAG_conversion_data_raw__1[[#This Row],[Clicks]]),0)</f>
        <v>0</v>
      </c>
    </row>
    <row r="104" spans="1:17" x14ac:dyDescent="0.3">
      <c r="A104">
        <v>735151</v>
      </c>
      <c r="B104" s="19">
        <v>936</v>
      </c>
      <c r="C104">
        <v>108811</v>
      </c>
      <c r="D104" s="19" t="s">
        <v>69</v>
      </c>
      <c r="E104" t="s">
        <v>14</v>
      </c>
      <c r="F104" t="s">
        <v>16</v>
      </c>
      <c r="G104">
        <v>28</v>
      </c>
      <c r="H104">
        <v>926</v>
      </c>
      <c r="I104">
        <v>1</v>
      </c>
      <c r="J104" s="60">
        <v>1.31596639</v>
      </c>
      <c r="K104">
        <v>1</v>
      </c>
      <c r="L104">
        <v>0</v>
      </c>
      <c r="M104" s="3">
        <f>KAG_conversion_data_raw__1[[#This Row],[Clicks]]/KAG_conversion_data_raw__1[[#This Row],[Impressions]]</f>
        <v>1.0799136069114472E-3</v>
      </c>
      <c r="N104">
        <f>IF(KAG_conversion_data_raw__1[[#This Row],[Spent]] = 0,0,KAG_conversion_data_raw__1[[#This Row],[Spent]]/KAG_conversion_data_raw__1[[#This Row],[Clicks]])</f>
        <v>1.31596639</v>
      </c>
      <c r="O104">
        <f>IFERROR(KAG_conversion_data_raw__1[[#This Row],[Spent]]/KAG_conversion_data_raw__1[[#This Row],[Approved_Conversion]],0)</f>
        <v>0</v>
      </c>
      <c r="P104">
        <f>IFERROR((KAG_conversion_data_raw__1[[#This Row],[Spent]]/KAG_conversion_data_raw__1[[#This Row],[Impressions]])*1000,0)</f>
        <v>1.4211300107991363</v>
      </c>
      <c r="Q104">
        <f>IFERROR((KAG_conversion_data_raw__1[[#This Row],[Approved_Conversion]]/KAG_conversion_data_raw__1[[#This Row],[Clicks]]),0)</f>
        <v>0</v>
      </c>
    </row>
    <row r="105" spans="1:17" x14ac:dyDescent="0.3">
      <c r="A105">
        <v>735184</v>
      </c>
      <c r="B105" s="19">
        <v>936</v>
      </c>
      <c r="C105">
        <v>108817</v>
      </c>
      <c r="D105" s="19" t="s">
        <v>69</v>
      </c>
      <c r="E105" t="s">
        <v>14</v>
      </c>
      <c r="F105" t="s">
        <v>16</v>
      </c>
      <c r="G105">
        <v>63</v>
      </c>
      <c r="H105">
        <v>4412</v>
      </c>
      <c r="I105">
        <v>1</v>
      </c>
      <c r="J105" s="60">
        <v>1.4500000479999999</v>
      </c>
      <c r="K105">
        <v>1</v>
      </c>
      <c r="L105">
        <v>0</v>
      </c>
      <c r="M105" s="3">
        <f>KAG_conversion_data_raw__1[[#This Row],[Clicks]]/KAG_conversion_data_raw__1[[#This Row],[Impressions]]</f>
        <v>2.2665457842248413E-4</v>
      </c>
      <c r="N105">
        <f>IF(KAG_conversion_data_raw__1[[#This Row],[Spent]] = 0,0,KAG_conversion_data_raw__1[[#This Row],[Spent]]/KAG_conversion_data_raw__1[[#This Row],[Clicks]])</f>
        <v>1.4500000479999999</v>
      </c>
      <c r="O105">
        <f>IFERROR(KAG_conversion_data_raw__1[[#This Row],[Spent]]/KAG_conversion_data_raw__1[[#This Row],[Approved_Conversion]],0)</f>
        <v>0</v>
      </c>
      <c r="P105">
        <f>IFERROR((KAG_conversion_data_raw__1[[#This Row],[Spent]]/KAG_conversion_data_raw__1[[#This Row],[Impressions]])*1000,0)</f>
        <v>0.32864914959202174</v>
      </c>
      <c r="Q105">
        <f>IFERROR((KAG_conversion_data_raw__1[[#This Row],[Approved_Conversion]]/KAG_conversion_data_raw__1[[#This Row],[Clicks]]),0)</f>
        <v>0</v>
      </c>
    </row>
    <row r="106" spans="1:17" x14ac:dyDescent="0.3">
      <c r="A106">
        <v>735189</v>
      </c>
      <c r="B106" s="19">
        <v>936</v>
      </c>
      <c r="C106">
        <v>108818</v>
      </c>
      <c r="D106" s="19" t="s">
        <v>69</v>
      </c>
      <c r="E106" t="s">
        <v>14</v>
      </c>
      <c r="F106" t="s">
        <v>16</v>
      </c>
      <c r="G106">
        <v>64</v>
      </c>
      <c r="H106">
        <v>9965</v>
      </c>
      <c r="I106">
        <v>3</v>
      </c>
      <c r="J106" s="60">
        <v>4.0500000719999996</v>
      </c>
      <c r="K106">
        <v>1</v>
      </c>
      <c r="L106">
        <v>0</v>
      </c>
      <c r="M106" s="3">
        <f>KAG_conversion_data_raw__1[[#This Row],[Clicks]]/KAG_conversion_data_raw__1[[#This Row],[Impressions]]</f>
        <v>3.0105368790767686E-4</v>
      </c>
      <c r="N106">
        <f>IF(KAG_conversion_data_raw__1[[#This Row],[Spent]] = 0,0,KAG_conversion_data_raw__1[[#This Row],[Spent]]/KAG_conversion_data_raw__1[[#This Row],[Clicks]])</f>
        <v>1.3500000239999999</v>
      </c>
      <c r="O106">
        <f>IFERROR(KAG_conversion_data_raw__1[[#This Row],[Spent]]/KAG_conversion_data_raw__1[[#This Row],[Approved_Conversion]],0)</f>
        <v>0</v>
      </c>
      <c r="P106">
        <f>IFERROR((KAG_conversion_data_raw__1[[#This Row],[Spent]]/KAG_conversion_data_raw__1[[#This Row],[Impressions]])*1000,0)</f>
        <v>0.40642248590065222</v>
      </c>
      <c r="Q106">
        <f>IFERROR((KAG_conversion_data_raw__1[[#This Row],[Approved_Conversion]]/KAG_conversion_data_raw__1[[#This Row],[Clicks]]),0)</f>
        <v>0</v>
      </c>
    </row>
    <row r="107" spans="1:17" x14ac:dyDescent="0.3">
      <c r="A107">
        <v>735213</v>
      </c>
      <c r="B107" s="19">
        <v>936</v>
      </c>
      <c r="C107">
        <v>108822</v>
      </c>
      <c r="D107" s="19" t="s">
        <v>69</v>
      </c>
      <c r="E107" t="s">
        <v>15</v>
      </c>
      <c r="F107" t="s">
        <v>16</v>
      </c>
      <c r="G107">
        <v>10</v>
      </c>
      <c r="H107">
        <v>73634</v>
      </c>
      <c r="I107">
        <v>23</v>
      </c>
      <c r="J107" s="60">
        <v>32.97999978</v>
      </c>
      <c r="K107">
        <v>1</v>
      </c>
      <c r="L107">
        <v>0</v>
      </c>
      <c r="M107" s="3">
        <f>KAG_conversion_data_raw__1[[#This Row],[Clicks]]/KAG_conversion_data_raw__1[[#This Row],[Impressions]]</f>
        <v>3.1235570524485969E-4</v>
      </c>
      <c r="N107">
        <f>IF(KAG_conversion_data_raw__1[[#This Row],[Spent]] = 0,0,KAG_conversion_data_raw__1[[#This Row],[Spent]]/KAG_conversion_data_raw__1[[#This Row],[Clicks]])</f>
        <v>1.4339130339130435</v>
      </c>
      <c r="O107">
        <f>IFERROR(KAG_conversion_data_raw__1[[#This Row],[Spent]]/KAG_conversion_data_raw__1[[#This Row],[Approved_Conversion]],0)</f>
        <v>0</v>
      </c>
      <c r="P107">
        <f>IFERROR((KAG_conversion_data_raw__1[[#This Row],[Spent]]/KAG_conversion_data_raw__1[[#This Row],[Impressions]])*1000,0)</f>
        <v>0.44789091696770517</v>
      </c>
      <c r="Q107">
        <f>IFERROR((KAG_conversion_data_raw__1[[#This Row],[Approved_Conversion]]/KAG_conversion_data_raw__1[[#This Row],[Clicks]]),0)</f>
        <v>0</v>
      </c>
    </row>
    <row r="108" spans="1:17" x14ac:dyDescent="0.3">
      <c r="A108">
        <v>735220</v>
      </c>
      <c r="B108" s="19">
        <v>936</v>
      </c>
      <c r="C108">
        <v>108823</v>
      </c>
      <c r="D108" s="19" t="s">
        <v>69</v>
      </c>
      <c r="E108" t="s">
        <v>15</v>
      </c>
      <c r="F108" t="s">
        <v>16</v>
      </c>
      <c r="G108">
        <v>15</v>
      </c>
      <c r="H108">
        <v>69708</v>
      </c>
      <c r="I108">
        <v>20</v>
      </c>
      <c r="J108" s="60">
        <v>31.28999949</v>
      </c>
      <c r="K108">
        <v>1</v>
      </c>
      <c r="L108">
        <v>0</v>
      </c>
      <c r="M108" s="3">
        <f>KAG_conversion_data_raw__1[[#This Row],[Clicks]]/KAG_conversion_data_raw__1[[#This Row],[Impressions]]</f>
        <v>2.8691111493659262E-4</v>
      </c>
      <c r="N108">
        <f>IF(KAG_conversion_data_raw__1[[#This Row],[Spent]] = 0,0,KAG_conversion_data_raw__1[[#This Row],[Spent]]/KAG_conversion_data_raw__1[[#This Row],[Clicks]])</f>
        <v>1.5644999744999999</v>
      </c>
      <c r="O108">
        <f>IFERROR(KAG_conversion_data_raw__1[[#This Row],[Spent]]/KAG_conversion_data_raw__1[[#This Row],[Approved_Conversion]],0)</f>
        <v>0</v>
      </c>
      <c r="P108">
        <f>IFERROR((KAG_conversion_data_raw__1[[#This Row],[Spent]]/KAG_conversion_data_raw__1[[#This Row],[Impressions]])*1000,0)</f>
        <v>0.44887243200206572</v>
      </c>
      <c r="Q108">
        <f>IFERROR((KAG_conversion_data_raw__1[[#This Row],[Approved_Conversion]]/KAG_conversion_data_raw__1[[#This Row],[Clicks]]),0)</f>
        <v>0</v>
      </c>
    </row>
    <row r="109" spans="1:17" x14ac:dyDescent="0.3">
      <c r="A109">
        <v>735242</v>
      </c>
      <c r="B109" s="19">
        <v>936</v>
      </c>
      <c r="C109">
        <v>108826</v>
      </c>
      <c r="D109" s="19" t="s">
        <v>69</v>
      </c>
      <c r="E109" t="s">
        <v>15</v>
      </c>
      <c r="F109" t="s">
        <v>16</v>
      </c>
      <c r="G109">
        <v>19</v>
      </c>
      <c r="H109">
        <v>530</v>
      </c>
      <c r="I109">
        <v>1</v>
      </c>
      <c r="J109" s="60">
        <v>1.31596639</v>
      </c>
      <c r="K109">
        <v>1</v>
      </c>
      <c r="L109">
        <v>0</v>
      </c>
      <c r="M109" s="3">
        <f>KAG_conversion_data_raw__1[[#This Row],[Clicks]]/KAG_conversion_data_raw__1[[#This Row],[Impressions]]</f>
        <v>1.8867924528301887E-3</v>
      </c>
      <c r="N109">
        <f>IF(KAG_conversion_data_raw__1[[#This Row],[Spent]] = 0,0,KAG_conversion_data_raw__1[[#This Row],[Spent]]/KAG_conversion_data_raw__1[[#This Row],[Clicks]])</f>
        <v>1.31596639</v>
      </c>
      <c r="O109">
        <f>IFERROR(KAG_conversion_data_raw__1[[#This Row],[Spent]]/KAG_conversion_data_raw__1[[#This Row],[Approved_Conversion]],0)</f>
        <v>0</v>
      </c>
      <c r="P109">
        <f>IFERROR((KAG_conversion_data_raw__1[[#This Row],[Spent]]/KAG_conversion_data_raw__1[[#This Row],[Impressions]])*1000,0)</f>
        <v>2.4829554528301889</v>
      </c>
      <c r="Q109">
        <f>IFERROR((KAG_conversion_data_raw__1[[#This Row],[Approved_Conversion]]/KAG_conversion_data_raw__1[[#This Row],[Clicks]]),0)</f>
        <v>0</v>
      </c>
    </row>
    <row r="110" spans="1:17" x14ac:dyDescent="0.3">
      <c r="A110">
        <v>735247</v>
      </c>
      <c r="B110" s="19">
        <v>936</v>
      </c>
      <c r="C110">
        <v>108827</v>
      </c>
      <c r="D110" s="19" t="s">
        <v>69</v>
      </c>
      <c r="E110" t="s">
        <v>15</v>
      </c>
      <c r="F110" t="s">
        <v>16</v>
      </c>
      <c r="G110">
        <v>20</v>
      </c>
      <c r="H110">
        <v>14257</v>
      </c>
      <c r="I110">
        <v>6</v>
      </c>
      <c r="J110" s="60">
        <v>8.7899999619999996</v>
      </c>
      <c r="K110">
        <v>1</v>
      </c>
      <c r="L110">
        <v>0</v>
      </c>
      <c r="M110" s="3">
        <f>KAG_conversion_data_raw__1[[#This Row],[Clicks]]/KAG_conversion_data_raw__1[[#This Row],[Impressions]]</f>
        <v>4.2084590025952165E-4</v>
      </c>
      <c r="N110">
        <f>IF(KAG_conversion_data_raw__1[[#This Row],[Spent]] = 0,0,KAG_conversion_data_raw__1[[#This Row],[Spent]]/KAG_conversion_data_raw__1[[#This Row],[Clicks]])</f>
        <v>1.4649999936666667</v>
      </c>
      <c r="O110">
        <f>IFERROR(KAG_conversion_data_raw__1[[#This Row],[Spent]]/KAG_conversion_data_raw__1[[#This Row],[Approved_Conversion]],0)</f>
        <v>0</v>
      </c>
      <c r="P110">
        <f>IFERROR((KAG_conversion_data_raw__1[[#This Row],[Spent]]/KAG_conversion_data_raw__1[[#This Row],[Impressions]])*1000,0)</f>
        <v>0.61653924121484172</v>
      </c>
      <c r="Q110">
        <f>IFERROR((KAG_conversion_data_raw__1[[#This Row],[Approved_Conversion]]/KAG_conversion_data_raw__1[[#This Row],[Clicks]]),0)</f>
        <v>0</v>
      </c>
    </row>
    <row r="111" spans="1:17" x14ac:dyDescent="0.3">
      <c r="A111">
        <v>735289</v>
      </c>
      <c r="B111" s="19">
        <v>936</v>
      </c>
      <c r="C111">
        <v>108834</v>
      </c>
      <c r="D111" s="19" t="s">
        <v>69</v>
      </c>
      <c r="E111" t="s">
        <v>15</v>
      </c>
      <c r="F111" t="s">
        <v>16</v>
      </c>
      <c r="G111">
        <v>27</v>
      </c>
      <c r="H111">
        <v>20362</v>
      </c>
      <c r="I111">
        <v>5</v>
      </c>
      <c r="J111" s="60">
        <v>9.1199998860000004</v>
      </c>
      <c r="K111">
        <v>1</v>
      </c>
      <c r="L111">
        <v>1</v>
      </c>
      <c r="M111" s="3">
        <f>KAG_conversion_data_raw__1[[#This Row],[Clicks]]/KAG_conversion_data_raw__1[[#This Row],[Impressions]]</f>
        <v>2.4555544641980157E-4</v>
      </c>
      <c r="N111">
        <f>IF(KAG_conversion_data_raw__1[[#This Row],[Spent]] = 0,0,KAG_conversion_data_raw__1[[#This Row],[Spent]]/KAG_conversion_data_raw__1[[#This Row],[Clicks]])</f>
        <v>1.8239999772000002</v>
      </c>
      <c r="O111">
        <f>IFERROR(KAG_conversion_data_raw__1[[#This Row],[Spent]]/KAG_conversion_data_raw__1[[#This Row],[Approved_Conversion]],0)</f>
        <v>9.1199998860000004</v>
      </c>
      <c r="P111">
        <f>IFERROR((KAG_conversion_data_raw__1[[#This Row],[Spent]]/KAG_conversion_data_raw__1[[#This Row],[Impressions]])*1000,0)</f>
        <v>0.44789312867105396</v>
      </c>
      <c r="Q111">
        <f>IFERROR((KAG_conversion_data_raw__1[[#This Row],[Approved_Conversion]]/KAG_conversion_data_raw__1[[#This Row],[Clicks]]),0)</f>
        <v>0.2</v>
      </c>
    </row>
    <row r="112" spans="1:17" x14ac:dyDescent="0.3">
      <c r="A112">
        <v>735290</v>
      </c>
      <c r="B112" s="19">
        <v>936</v>
      </c>
      <c r="C112">
        <v>108834</v>
      </c>
      <c r="D112" s="19" t="s">
        <v>69</v>
      </c>
      <c r="E112" t="s">
        <v>15</v>
      </c>
      <c r="F112" t="s">
        <v>16</v>
      </c>
      <c r="G112">
        <v>27</v>
      </c>
      <c r="H112">
        <v>12215</v>
      </c>
      <c r="I112">
        <v>4</v>
      </c>
      <c r="J112" s="60">
        <v>6.26000011</v>
      </c>
      <c r="K112">
        <v>1</v>
      </c>
      <c r="L112">
        <v>0</v>
      </c>
      <c r="M112" s="3">
        <f>KAG_conversion_data_raw__1[[#This Row],[Clicks]]/KAG_conversion_data_raw__1[[#This Row],[Impressions]]</f>
        <v>3.2746623004502659E-4</v>
      </c>
      <c r="N112">
        <f>IF(KAG_conversion_data_raw__1[[#This Row],[Spent]] = 0,0,KAG_conversion_data_raw__1[[#This Row],[Spent]]/KAG_conversion_data_raw__1[[#This Row],[Clicks]])</f>
        <v>1.5650000275</v>
      </c>
      <c r="O112">
        <f>IFERROR(KAG_conversion_data_raw__1[[#This Row],[Spent]]/KAG_conversion_data_raw__1[[#This Row],[Approved_Conversion]],0)</f>
        <v>0</v>
      </c>
      <c r="P112">
        <f>IFERROR((KAG_conversion_data_raw__1[[#This Row],[Spent]]/KAG_conversion_data_raw__1[[#This Row],[Impressions]])*1000,0)</f>
        <v>0.51248465902578799</v>
      </c>
      <c r="Q112">
        <f>IFERROR((KAG_conversion_data_raw__1[[#This Row],[Approved_Conversion]]/KAG_conversion_data_raw__1[[#This Row],[Clicks]]),0)</f>
        <v>0</v>
      </c>
    </row>
    <row r="113" spans="1:17" x14ac:dyDescent="0.3">
      <c r="A113">
        <v>735298</v>
      </c>
      <c r="B113" s="19">
        <v>936</v>
      </c>
      <c r="C113">
        <v>108836</v>
      </c>
      <c r="D113" s="19" t="s">
        <v>69</v>
      </c>
      <c r="E113" t="s">
        <v>15</v>
      </c>
      <c r="F113" t="s">
        <v>16</v>
      </c>
      <c r="G113">
        <v>29</v>
      </c>
      <c r="H113">
        <v>85412</v>
      </c>
      <c r="I113">
        <v>28</v>
      </c>
      <c r="J113" s="60">
        <v>38.63999999</v>
      </c>
      <c r="K113">
        <v>2</v>
      </c>
      <c r="L113">
        <v>1</v>
      </c>
      <c r="M113" s="3">
        <f>KAG_conversion_data_raw__1[[#This Row],[Clicks]]/KAG_conversion_data_raw__1[[#This Row],[Impressions]]</f>
        <v>3.2782278836697421E-4</v>
      </c>
      <c r="N113">
        <f>IF(KAG_conversion_data_raw__1[[#This Row],[Spent]] = 0,0,KAG_conversion_data_raw__1[[#This Row],[Spent]]/KAG_conversion_data_raw__1[[#This Row],[Clicks]])</f>
        <v>1.3799999996428571</v>
      </c>
      <c r="O113">
        <f>IFERROR(KAG_conversion_data_raw__1[[#This Row],[Spent]]/KAG_conversion_data_raw__1[[#This Row],[Approved_Conversion]],0)</f>
        <v>38.63999999</v>
      </c>
      <c r="P113">
        <f>IFERROR((KAG_conversion_data_raw__1[[#This Row],[Spent]]/KAG_conversion_data_raw__1[[#This Row],[Impressions]])*1000,0)</f>
        <v>0.45239544782934482</v>
      </c>
      <c r="Q113">
        <f>IFERROR((KAG_conversion_data_raw__1[[#This Row],[Approved_Conversion]]/KAG_conversion_data_raw__1[[#This Row],[Clicks]]),0)</f>
        <v>3.5714285714285712E-2</v>
      </c>
    </row>
    <row r="114" spans="1:17" x14ac:dyDescent="0.3">
      <c r="A114">
        <v>736869</v>
      </c>
      <c r="B114" s="19">
        <v>936</v>
      </c>
      <c r="C114">
        <v>109448</v>
      </c>
      <c r="D114" s="19" t="s">
        <v>69</v>
      </c>
      <c r="E114" t="s">
        <v>11</v>
      </c>
      <c r="F114" t="s">
        <v>12</v>
      </c>
      <c r="G114">
        <v>2</v>
      </c>
      <c r="H114">
        <v>2338</v>
      </c>
      <c r="I114">
        <v>1</v>
      </c>
      <c r="J114" s="60">
        <v>0.23999999499999999</v>
      </c>
      <c r="K114">
        <v>1</v>
      </c>
      <c r="L114">
        <v>0</v>
      </c>
      <c r="M114" s="3">
        <f>KAG_conversion_data_raw__1[[#This Row],[Clicks]]/KAG_conversion_data_raw__1[[#This Row],[Impressions]]</f>
        <v>4.2771599657827201E-4</v>
      </c>
      <c r="N114">
        <f>IF(KAG_conversion_data_raw__1[[#This Row],[Spent]] = 0,0,KAG_conversion_data_raw__1[[#This Row],[Spent]]/KAG_conversion_data_raw__1[[#This Row],[Clicks]])</f>
        <v>0.23999999499999999</v>
      </c>
      <c r="O114">
        <f>IFERROR(KAG_conversion_data_raw__1[[#This Row],[Spent]]/KAG_conversion_data_raw__1[[#This Row],[Approved_Conversion]],0)</f>
        <v>0</v>
      </c>
      <c r="P114">
        <f>IFERROR((KAG_conversion_data_raw__1[[#This Row],[Spent]]/KAG_conversion_data_raw__1[[#This Row],[Impressions]])*1000,0)</f>
        <v>0.10265183704020529</v>
      </c>
      <c r="Q114">
        <f>IFERROR((KAG_conversion_data_raw__1[[#This Row],[Approved_Conversion]]/KAG_conversion_data_raw__1[[#This Row],[Clicks]]),0)</f>
        <v>0</v>
      </c>
    </row>
    <row r="115" spans="1:17" x14ac:dyDescent="0.3">
      <c r="A115">
        <v>736890</v>
      </c>
      <c r="B115" s="19">
        <v>936</v>
      </c>
      <c r="C115">
        <v>109451</v>
      </c>
      <c r="D115" s="19" t="s">
        <v>69</v>
      </c>
      <c r="E115" t="s">
        <v>11</v>
      </c>
      <c r="F115" t="s">
        <v>12</v>
      </c>
      <c r="G115">
        <v>15</v>
      </c>
      <c r="H115">
        <v>2522</v>
      </c>
      <c r="I115">
        <v>1</v>
      </c>
      <c r="J115" s="60">
        <v>1.31596639</v>
      </c>
      <c r="K115">
        <v>1</v>
      </c>
      <c r="L115">
        <v>0</v>
      </c>
      <c r="M115" s="3">
        <f>KAG_conversion_data_raw__1[[#This Row],[Clicks]]/KAG_conversion_data_raw__1[[#This Row],[Impressions]]</f>
        <v>3.9651070578905631E-4</v>
      </c>
      <c r="N115">
        <f>IF(KAG_conversion_data_raw__1[[#This Row],[Spent]] = 0,0,KAG_conversion_data_raw__1[[#This Row],[Spent]]/KAG_conversion_data_raw__1[[#This Row],[Clicks]])</f>
        <v>1.31596639</v>
      </c>
      <c r="O115">
        <f>IFERROR(KAG_conversion_data_raw__1[[#This Row],[Spent]]/KAG_conversion_data_raw__1[[#This Row],[Approved_Conversion]],0)</f>
        <v>0</v>
      </c>
      <c r="P115">
        <f>IFERROR((KAG_conversion_data_raw__1[[#This Row],[Spent]]/KAG_conversion_data_raw__1[[#This Row],[Impressions]])*1000,0)</f>
        <v>0.52179476209357656</v>
      </c>
      <c r="Q115">
        <f>IFERROR((KAG_conversion_data_raw__1[[#This Row],[Approved_Conversion]]/KAG_conversion_data_raw__1[[#This Row],[Clicks]]),0)</f>
        <v>0</v>
      </c>
    </row>
    <row r="116" spans="1:17" x14ac:dyDescent="0.3">
      <c r="A116">
        <v>736893</v>
      </c>
      <c r="B116" s="19">
        <v>936</v>
      </c>
      <c r="C116">
        <v>109452</v>
      </c>
      <c r="D116" s="19" t="s">
        <v>69</v>
      </c>
      <c r="E116" t="s">
        <v>11</v>
      </c>
      <c r="F116" t="s">
        <v>12</v>
      </c>
      <c r="G116">
        <v>16</v>
      </c>
      <c r="H116">
        <v>3587</v>
      </c>
      <c r="I116">
        <v>1</v>
      </c>
      <c r="J116" s="60">
        <v>1.31596639</v>
      </c>
      <c r="K116">
        <v>1</v>
      </c>
      <c r="L116">
        <v>0</v>
      </c>
      <c r="M116" s="3">
        <f>KAG_conversion_data_raw__1[[#This Row],[Clicks]]/KAG_conversion_data_raw__1[[#This Row],[Impressions]]</f>
        <v>2.7878449958182325E-4</v>
      </c>
      <c r="N116">
        <f>IF(KAG_conversion_data_raw__1[[#This Row],[Spent]] = 0,0,KAG_conversion_data_raw__1[[#This Row],[Spent]]/KAG_conversion_data_raw__1[[#This Row],[Clicks]])</f>
        <v>1.31596639</v>
      </c>
      <c r="O116">
        <f>IFERROR(KAG_conversion_data_raw__1[[#This Row],[Spent]]/KAG_conversion_data_raw__1[[#This Row],[Approved_Conversion]],0)</f>
        <v>0</v>
      </c>
      <c r="P116">
        <f>IFERROR((KAG_conversion_data_raw__1[[#This Row],[Spent]]/KAG_conversion_data_raw__1[[#This Row],[Impressions]])*1000,0)</f>
        <v>0.36687103150264849</v>
      </c>
      <c r="Q116">
        <f>IFERROR((KAG_conversion_data_raw__1[[#This Row],[Approved_Conversion]]/KAG_conversion_data_raw__1[[#This Row],[Clicks]]),0)</f>
        <v>0</v>
      </c>
    </row>
    <row r="117" spans="1:17" x14ac:dyDescent="0.3">
      <c r="A117">
        <v>736977</v>
      </c>
      <c r="B117" s="19">
        <v>936</v>
      </c>
      <c r="C117">
        <v>109470</v>
      </c>
      <c r="D117" s="19" t="s">
        <v>69</v>
      </c>
      <c r="E117" t="s">
        <v>11</v>
      </c>
      <c r="F117" t="s">
        <v>12</v>
      </c>
      <c r="G117">
        <v>27</v>
      </c>
      <c r="H117">
        <v>1273</v>
      </c>
      <c r="I117">
        <v>1</v>
      </c>
      <c r="J117" s="60">
        <v>1.31596639</v>
      </c>
      <c r="K117">
        <v>1</v>
      </c>
      <c r="L117">
        <v>0</v>
      </c>
      <c r="M117" s="3">
        <f>KAG_conversion_data_raw__1[[#This Row],[Clicks]]/KAG_conversion_data_raw__1[[#This Row],[Impressions]]</f>
        <v>7.855459544383347E-4</v>
      </c>
      <c r="N117">
        <f>IF(KAG_conversion_data_raw__1[[#This Row],[Spent]] = 0,0,KAG_conversion_data_raw__1[[#This Row],[Spent]]/KAG_conversion_data_raw__1[[#This Row],[Clicks]])</f>
        <v>1.31596639</v>
      </c>
      <c r="O117">
        <f>IFERROR(KAG_conversion_data_raw__1[[#This Row],[Spent]]/KAG_conversion_data_raw__1[[#This Row],[Approved_Conversion]],0)</f>
        <v>0</v>
      </c>
      <c r="P117">
        <f>IFERROR((KAG_conversion_data_raw__1[[#This Row],[Spent]]/KAG_conversion_data_raw__1[[#This Row],[Impressions]])*1000,0)</f>
        <v>1.0337520738413197</v>
      </c>
      <c r="Q117">
        <f>IFERROR((KAG_conversion_data_raw__1[[#This Row],[Approved_Conversion]]/KAG_conversion_data_raw__1[[#This Row],[Clicks]]),0)</f>
        <v>0</v>
      </c>
    </row>
    <row r="118" spans="1:17" x14ac:dyDescent="0.3">
      <c r="A118">
        <v>736988</v>
      </c>
      <c r="B118" s="19">
        <v>936</v>
      </c>
      <c r="C118">
        <v>109472</v>
      </c>
      <c r="D118" s="19" t="s">
        <v>69</v>
      </c>
      <c r="E118" t="s">
        <v>11</v>
      </c>
      <c r="F118" t="s">
        <v>12</v>
      </c>
      <c r="G118">
        <v>28</v>
      </c>
      <c r="H118">
        <v>3891</v>
      </c>
      <c r="I118">
        <v>1</v>
      </c>
      <c r="J118" s="60">
        <v>1.0900000329999999</v>
      </c>
      <c r="K118">
        <v>1</v>
      </c>
      <c r="L118">
        <v>0</v>
      </c>
      <c r="M118" s="3">
        <f>KAG_conversion_data_raw__1[[#This Row],[Clicks]]/KAG_conversion_data_raw__1[[#This Row],[Impressions]]</f>
        <v>2.5700334104343357E-4</v>
      </c>
      <c r="N118">
        <f>IF(KAG_conversion_data_raw__1[[#This Row],[Spent]] = 0,0,KAG_conversion_data_raw__1[[#This Row],[Spent]]/KAG_conversion_data_raw__1[[#This Row],[Clicks]])</f>
        <v>1.0900000329999999</v>
      </c>
      <c r="O118">
        <f>IFERROR(KAG_conversion_data_raw__1[[#This Row],[Spent]]/KAG_conversion_data_raw__1[[#This Row],[Approved_Conversion]],0)</f>
        <v>0</v>
      </c>
      <c r="P118">
        <f>IFERROR((KAG_conversion_data_raw__1[[#This Row],[Spent]]/KAG_conversion_data_raw__1[[#This Row],[Impressions]])*1000,0)</f>
        <v>0.28013365021845282</v>
      </c>
      <c r="Q118">
        <f>IFERROR((KAG_conversion_data_raw__1[[#This Row],[Approved_Conversion]]/KAG_conversion_data_raw__1[[#This Row],[Clicks]]),0)</f>
        <v>0</v>
      </c>
    </row>
    <row r="119" spans="1:17" x14ac:dyDescent="0.3">
      <c r="A119">
        <v>736995</v>
      </c>
      <c r="B119" s="19">
        <v>936</v>
      </c>
      <c r="C119">
        <v>109473</v>
      </c>
      <c r="D119" s="19" t="s">
        <v>69</v>
      </c>
      <c r="E119" t="s">
        <v>11</v>
      </c>
      <c r="F119" t="s">
        <v>12</v>
      </c>
      <c r="G119">
        <v>29</v>
      </c>
      <c r="H119">
        <v>1888</v>
      </c>
      <c r="I119">
        <v>1</v>
      </c>
      <c r="J119" s="60">
        <v>1.31596639</v>
      </c>
      <c r="K119">
        <v>1</v>
      </c>
      <c r="L119">
        <v>0</v>
      </c>
      <c r="M119" s="3">
        <f>KAG_conversion_data_raw__1[[#This Row],[Clicks]]/KAG_conversion_data_raw__1[[#This Row],[Impressions]]</f>
        <v>5.2966101694915254E-4</v>
      </c>
      <c r="N119">
        <f>IF(KAG_conversion_data_raw__1[[#This Row],[Spent]] = 0,0,KAG_conversion_data_raw__1[[#This Row],[Spent]]/KAG_conversion_data_raw__1[[#This Row],[Clicks]])</f>
        <v>1.31596639</v>
      </c>
      <c r="O119">
        <f>IFERROR(KAG_conversion_data_raw__1[[#This Row],[Spent]]/KAG_conversion_data_raw__1[[#This Row],[Approved_Conversion]],0)</f>
        <v>0</v>
      </c>
      <c r="P119">
        <f>IFERROR((KAG_conversion_data_raw__1[[#This Row],[Spent]]/KAG_conversion_data_raw__1[[#This Row],[Impressions]])*1000,0)</f>
        <v>0.69701609639830509</v>
      </c>
      <c r="Q119">
        <f>IFERROR((KAG_conversion_data_raw__1[[#This Row],[Approved_Conversion]]/KAG_conversion_data_raw__1[[#This Row],[Clicks]]),0)</f>
        <v>0</v>
      </c>
    </row>
    <row r="120" spans="1:17" x14ac:dyDescent="0.3">
      <c r="A120">
        <v>736997</v>
      </c>
      <c r="B120" s="19">
        <v>936</v>
      </c>
      <c r="C120">
        <v>109473</v>
      </c>
      <c r="D120" s="19" t="s">
        <v>69</v>
      </c>
      <c r="E120" t="s">
        <v>11</v>
      </c>
      <c r="F120" t="s">
        <v>12</v>
      </c>
      <c r="G120">
        <v>29</v>
      </c>
      <c r="H120">
        <v>1895</v>
      </c>
      <c r="I120">
        <v>1</v>
      </c>
      <c r="J120" s="60">
        <v>1.31596639</v>
      </c>
      <c r="K120">
        <v>1</v>
      </c>
      <c r="L120">
        <v>0</v>
      </c>
      <c r="M120" s="3">
        <f>KAG_conversion_data_raw__1[[#This Row],[Clicks]]/KAG_conversion_data_raw__1[[#This Row],[Impressions]]</f>
        <v>5.2770448548812663E-4</v>
      </c>
      <c r="N120">
        <f>IF(KAG_conversion_data_raw__1[[#This Row],[Spent]] = 0,0,KAG_conversion_data_raw__1[[#This Row],[Spent]]/KAG_conversion_data_raw__1[[#This Row],[Clicks]])</f>
        <v>1.31596639</v>
      </c>
      <c r="O120">
        <f>IFERROR(KAG_conversion_data_raw__1[[#This Row],[Spent]]/KAG_conversion_data_raw__1[[#This Row],[Approved_Conversion]],0)</f>
        <v>0</v>
      </c>
      <c r="P120">
        <f>IFERROR((KAG_conversion_data_raw__1[[#This Row],[Spent]]/KAG_conversion_data_raw__1[[#This Row],[Impressions]])*1000,0)</f>
        <v>0.69444136675461743</v>
      </c>
      <c r="Q120">
        <f>IFERROR((KAG_conversion_data_raw__1[[#This Row],[Approved_Conversion]]/KAG_conversion_data_raw__1[[#This Row],[Clicks]]),0)</f>
        <v>0</v>
      </c>
    </row>
    <row r="121" spans="1:17" x14ac:dyDescent="0.3">
      <c r="A121">
        <v>737097</v>
      </c>
      <c r="B121" s="19">
        <v>936</v>
      </c>
      <c r="C121">
        <v>109498</v>
      </c>
      <c r="D121" s="19" t="s">
        <v>69</v>
      </c>
      <c r="E121" t="s">
        <v>13</v>
      </c>
      <c r="F121" t="s">
        <v>12</v>
      </c>
      <c r="G121">
        <v>7</v>
      </c>
      <c r="H121">
        <v>715</v>
      </c>
      <c r="I121">
        <v>1</v>
      </c>
      <c r="J121" s="60">
        <v>1.31596639</v>
      </c>
      <c r="K121">
        <v>1</v>
      </c>
      <c r="L121">
        <v>0</v>
      </c>
      <c r="M121" s="3">
        <f>KAG_conversion_data_raw__1[[#This Row],[Clicks]]/KAG_conversion_data_raw__1[[#This Row],[Impressions]]</f>
        <v>1.3986013986013986E-3</v>
      </c>
      <c r="N121">
        <f>IF(KAG_conversion_data_raw__1[[#This Row],[Spent]] = 0,0,KAG_conversion_data_raw__1[[#This Row],[Spent]]/KAG_conversion_data_raw__1[[#This Row],[Clicks]])</f>
        <v>1.31596639</v>
      </c>
      <c r="O121">
        <f>IFERROR(KAG_conversion_data_raw__1[[#This Row],[Spent]]/KAG_conversion_data_raw__1[[#This Row],[Approved_Conversion]],0)</f>
        <v>0</v>
      </c>
      <c r="P121">
        <f>IFERROR((KAG_conversion_data_raw__1[[#This Row],[Spent]]/KAG_conversion_data_raw__1[[#This Row],[Impressions]])*1000,0)</f>
        <v>1.8405124335664338</v>
      </c>
      <c r="Q121">
        <f>IFERROR((KAG_conversion_data_raw__1[[#This Row],[Approved_Conversion]]/KAG_conversion_data_raw__1[[#This Row],[Clicks]]),0)</f>
        <v>0</v>
      </c>
    </row>
    <row r="122" spans="1:17" x14ac:dyDescent="0.3">
      <c r="A122">
        <v>737130</v>
      </c>
      <c r="B122" s="19">
        <v>936</v>
      </c>
      <c r="C122">
        <v>109507</v>
      </c>
      <c r="D122" s="19" t="s">
        <v>69</v>
      </c>
      <c r="E122" t="s">
        <v>13</v>
      </c>
      <c r="F122" t="s">
        <v>12</v>
      </c>
      <c r="G122">
        <v>16</v>
      </c>
      <c r="H122">
        <v>11199</v>
      </c>
      <c r="I122">
        <v>2</v>
      </c>
      <c r="J122" s="60">
        <v>2.6800000669999999</v>
      </c>
      <c r="K122">
        <v>1</v>
      </c>
      <c r="L122">
        <v>0</v>
      </c>
      <c r="M122" s="3">
        <f>KAG_conversion_data_raw__1[[#This Row],[Clicks]]/KAG_conversion_data_raw__1[[#This Row],[Impressions]]</f>
        <v>1.7858737387266719E-4</v>
      </c>
      <c r="N122">
        <f>IF(KAG_conversion_data_raw__1[[#This Row],[Spent]] = 0,0,KAG_conversion_data_raw__1[[#This Row],[Spent]]/KAG_conversion_data_raw__1[[#This Row],[Clicks]])</f>
        <v>1.3400000335</v>
      </c>
      <c r="O122">
        <f>IFERROR(KAG_conversion_data_raw__1[[#This Row],[Spent]]/KAG_conversion_data_raw__1[[#This Row],[Approved_Conversion]],0)</f>
        <v>0</v>
      </c>
      <c r="P122">
        <f>IFERROR((KAG_conversion_data_raw__1[[#This Row],[Spent]]/KAG_conversion_data_raw__1[[#This Row],[Impressions]])*1000,0)</f>
        <v>0.23930708697205108</v>
      </c>
      <c r="Q122">
        <f>IFERROR((KAG_conversion_data_raw__1[[#This Row],[Approved_Conversion]]/KAG_conversion_data_raw__1[[#This Row],[Clicks]]),0)</f>
        <v>0</v>
      </c>
    </row>
    <row r="123" spans="1:17" x14ac:dyDescent="0.3">
      <c r="A123">
        <v>737320</v>
      </c>
      <c r="B123" s="19">
        <v>936</v>
      </c>
      <c r="C123">
        <v>109553</v>
      </c>
      <c r="D123" s="19" t="s">
        <v>69</v>
      </c>
      <c r="E123" t="s">
        <v>13</v>
      </c>
      <c r="F123" t="s">
        <v>12</v>
      </c>
      <c r="G123">
        <v>63</v>
      </c>
      <c r="H123">
        <v>5676</v>
      </c>
      <c r="I123">
        <v>2</v>
      </c>
      <c r="J123" s="60">
        <v>3.0099999899999998</v>
      </c>
      <c r="K123">
        <v>1</v>
      </c>
      <c r="L123">
        <v>0</v>
      </c>
      <c r="M123" s="3">
        <f>KAG_conversion_data_raw__1[[#This Row],[Clicks]]/KAG_conversion_data_raw__1[[#This Row],[Impressions]]</f>
        <v>3.5236081747709656E-4</v>
      </c>
      <c r="N123">
        <f>IF(KAG_conversion_data_raw__1[[#This Row],[Spent]] = 0,0,KAG_conversion_data_raw__1[[#This Row],[Spent]]/KAG_conversion_data_raw__1[[#This Row],[Clicks]])</f>
        <v>1.5049999949999999</v>
      </c>
      <c r="O123">
        <f>IFERROR(KAG_conversion_data_raw__1[[#This Row],[Spent]]/KAG_conversion_data_raw__1[[#This Row],[Approved_Conversion]],0)</f>
        <v>0</v>
      </c>
      <c r="P123">
        <f>IFERROR((KAG_conversion_data_raw__1[[#This Row],[Spent]]/KAG_conversion_data_raw__1[[#This Row],[Impressions]])*1000,0)</f>
        <v>0.53030302854122624</v>
      </c>
      <c r="Q123">
        <f>IFERROR((KAG_conversion_data_raw__1[[#This Row],[Approved_Conversion]]/KAG_conversion_data_raw__1[[#This Row],[Clicks]]),0)</f>
        <v>0</v>
      </c>
    </row>
    <row r="124" spans="1:17" x14ac:dyDescent="0.3">
      <c r="A124">
        <v>737375</v>
      </c>
      <c r="B124" s="19">
        <v>936</v>
      </c>
      <c r="C124">
        <v>109565</v>
      </c>
      <c r="D124" s="19" t="s">
        <v>69</v>
      </c>
      <c r="E124" t="s">
        <v>14</v>
      </c>
      <c r="F124" t="s">
        <v>12</v>
      </c>
      <c r="G124">
        <v>10</v>
      </c>
      <c r="H124">
        <v>1415</v>
      </c>
      <c r="I124">
        <v>1</v>
      </c>
      <c r="J124" s="60">
        <v>1.31596639</v>
      </c>
      <c r="K124">
        <v>1</v>
      </c>
      <c r="L124">
        <v>0</v>
      </c>
      <c r="M124" s="3">
        <f>KAG_conversion_data_raw__1[[#This Row],[Clicks]]/KAG_conversion_data_raw__1[[#This Row],[Impressions]]</f>
        <v>7.0671378091872788E-4</v>
      </c>
      <c r="N124">
        <f>IF(KAG_conversion_data_raw__1[[#This Row],[Spent]] = 0,0,KAG_conversion_data_raw__1[[#This Row],[Spent]]/KAG_conversion_data_raw__1[[#This Row],[Clicks]])</f>
        <v>1.31596639</v>
      </c>
      <c r="O124">
        <f>IFERROR(KAG_conversion_data_raw__1[[#This Row],[Spent]]/KAG_conversion_data_raw__1[[#This Row],[Approved_Conversion]],0)</f>
        <v>0</v>
      </c>
      <c r="P124">
        <f>IFERROR((KAG_conversion_data_raw__1[[#This Row],[Spent]]/KAG_conversion_data_raw__1[[#This Row],[Impressions]])*1000,0)</f>
        <v>0.93001158303886922</v>
      </c>
      <c r="Q124">
        <f>IFERROR((KAG_conversion_data_raw__1[[#This Row],[Approved_Conversion]]/KAG_conversion_data_raw__1[[#This Row],[Clicks]]),0)</f>
        <v>0</v>
      </c>
    </row>
    <row r="125" spans="1:17" x14ac:dyDescent="0.3">
      <c r="A125">
        <v>737524</v>
      </c>
      <c r="B125" s="19">
        <v>936</v>
      </c>
      <c r="C125">
        <v>109601</v>
      </c>
      <c r="D125" s="19" t="s">
        <v>69</v>
      </c>
      <c r="E125" t="s">
        <v>14</v>
      </c>
      <c r="F125" t="s">
        <v>12</v>
      </c>
      <c r="G125">
        <v>30</v>
      </c>
      <c r="H125">
        <v>2148</v>
      </c>
      <c r="I125">
        <v>1</v>
      </c>
      <c r="J125" s="60">
        <v>1.5800000430000001</v>
      </c>
      <c r="K125">
        <v>1</v>
      </c>
      <c r="L125">
        <v>1</v>
      </c>
      <c r="M125" s="3">
        <f>KAG_conversion_data_raw__1[[#This Row],[Clicks]]/KAG_conversion_data_raw__1[[#This Row],[Impressions]]</f>
        <v>4.6554934823091247E-4</v>
      </c>
      <c r="N125">
        <f>IF(KAG_conversion_data_raw__1[[#This Row],[Spent]] = 0,0,KAG_conversion_data_raw__1[[#This Row],[Spent]]/KAG_conversion_data_raw__1[[#This Row],[Clicks]])</f>
        <v>1.5800000430000001</v>
      </c>
      <c r="O125">
        <f>IFERROR(KAG_conversion_data_raw__1[[#This Row],[Spent]]/KAG_conversion_data_raw__1[[#This Row],[Approved_Conversion]],0)</f>
        <v>1.5800000430000001</v>
      </c>
      <c r="P125">
        <f>IFERROR((KAG_conversion_data_raw__1[[#This Row],[Spent]]/KAG_conversion_data_raw__1[[#This Row],[Impressions]])*1000,0)</f>
        <v>0.73556799022346364</v>
      </c>
      <c r="Q125">
        <f>IFERROR((KAG_conversion_data_raw__1[[#This Row],[Approved_Conversion]]/KAG_conversion_data_raw__1[[#This Row],[Clicks]]),0)</f>
        <v>1</v>
      </c>
    </row>
    <row r="126" spans="1:17" x14ac:dyDescent="0.3">
      <c r="A126">
        <v>737644</v>
      </c>
      <c r="B126" s="19">
        <v>936</v>
      </c>
      <c r="C126">
        <v>109629</v>
      </c>
      <c r="D126" s="19" t="s">
        <v>69</v>
      </c>
      <c r="E126" t="s">
        <v>15</v>
      </c>
      <c r="F126" t="s">
        <v>12</v>
      </c>
      <c r="G126">
        <v>16</v>
      </c>
      <c r="H126">
        <v>45401</v>
      </c>
      <c r="I126">
        <v>10</v>
      </c>
      <c r="J126" s="60">
        <v>14.06000042</v>
      </c>
      <c r="K126">
        <v>1</v>
      </c>
      <c r="L126">
        <v>0</v>
      </c>
      <c r="M126" s="3">
        <f>KAG_conversion_data_raw__1[[#This Row],[Clicks]]/KAG_conversion_data_raw__1[[#This Row],[Impressions]]</f>
        <v>2.2025946565053632E-4</v>
      </c>
      <c r="N126">
        <f>IF(KAG_conversion_data_raw__1[[#This Row],[Spent]] = 0,0,KAG_conversion_data_raw__1[[#This Row],[Spent]]/KAG_conversion_data_raw__1[[#This Row],[Clicks]])</f>
        <v>1.4060000420000001</v>
      </c>
      <c r="O126">
        <f>IFERROR(KAG_conversion_data_raw__1[[#This Row],[Spent]]/KAG_conversion_data_raw__1[[#This Row],[Approved_Conversion]],0)</f>
        <v>0</v>
      </c>
      <c r="P126">
        <f>IFERROR((KAG_conversion_data_raw__1[[#This Row],[Spent]]/KAG_conversion_data_raw__1[[#This Row],[Impressions]])*1000,0)</f>
        <v>0.30968481795555158</v>
      </c>
      <c r="Q126">
        <f>IFERROR((KAG_conversion_data_raw__1[[#This Row],[Approved_Conversion]]/KAG_conversion_data_raw__1[[#This Row],[Clicks]]),0)</f>
        <v>0</v>
      </c>
    </row>
    <row r="127" spans="1:17" x14ac:dyDescent="0.3">
      <c r="A127">
        <v>737657</v>
      </c>
      <c r="B127" s="19">
        <v>936</v>
      </c>
      <c r="C127">
        <v>109633</v>
      </c>
      <c r="D127" s="19" t="s">
        <v>69</v>
      </c>
      <c r="E127" t="s">
        <v>15</v>
      </c>
      <c r="F127" t="s">
        <v>12</v>
      </c>
      <c r="G127">
        <v>18</v>
      </c>
      <c r="H127">
        <v>7478</v>
      </c>
      <c r="I127">
        <v>2</v>
      </c>
      <c r="J127" s="60">
        <v>2.9000000950000002</v>
      </c>
      <c r="K127">
        <v>1</v>
      </c>
      <c r="L127">
        <v>1</v>
      </c>
      <c r="M127" s="3">
        <f>KAG_conversion_data_raw__1[[#This Row],[Clicks]]/KAG_conversion_data_raw__1[[#This Row],[Impressions]]</f>
        <v>2.6745119015779618E-4</v>
      </c>
      <c r="N127">
        <f>IF(KAG_conversion_data_raw__1[[#This Row],[Spent]] = 0,0,KAG_conversion_data_raw__1[[#This Row],[Spent]]/KAG_conversion_data_raw__1[[#This Row],[Clicks]])</f>
        <v>1.4500000475000001</v>
      </c>
      <c r="O127">
        <f>IFERROR(KAG_conversion_data_raw__1[[#This Row],[Spent]]/KAG_conversion_data_raw__1[[#This Row],[Approved_Conversion]],0)</f>
        <v>2.9000000950000002</v>
      </c>
      <c r="P127">
        <f>IFERROR((KAG_conversion_data_raw__1[[#This Row],[Spent]]/KAG_conversion_data_raw__1[[#This Row],[Impressions]])*1000,0)</f>
        <v>0.38780423843273609</v>
      </c>
      <c r="Q127">
        <f>IFERROR((KAG_conversion_data_raw__1[[#This Row],[Approved_Conversion]]/KAG_conversion_data_raw__1[[#This Row],[Clicks]]),0)</f>
        <v>0.5</v>
      </c>
    </row>
    <row r="128" spans="1:17" x14ac:dyDescent="0.3">
      <c r="A128">
        <v>737658</v>
      </c>
      <c r="B128" s="19">
        <v>936</v>
      </c>
      <c r="C128">
        <v>109633</v>
      </c>
      <c r="D128" s="19" t="s">
        <v>69</v>
      </c>
      <c r="E128" t="s">
        <v>15</v>
      </c>
      <c r="F128" t="s">
        <v>12</v>
      </c>
      <c r="G128">
        <v>18</v>
      </c>
      <c r="H128">
        <v>4919</v>
      </c>
      <c r="I128">
        <v>1</v>
      </c>
      <c r="J128" s="60">
        <v>1.5900000329999999</v>
      </c>
      <c r="K128">
        <v>1</v>
      </c>
      <c r="L128">
        <v>0</v>
      </c>
      <c r="M128" s="3">
        <f>KAG_conversion_data_raw__1[[#This Row],[Clicks]]/KAG_conversion_data_raw__1[[#This Row],[Impressions]]</f>
        <v>2.0329335230737954E-4</v>
      </c>
      <c r="N128">
        <f>IF(KAG_conversion_data_raw__1[[#This Row],[Spent]] = 0,0,KAG_conversion_data_raw__1[[#This Row],[Spent]]/KAG_conversion_data_raw__1[[#This Row],[Clicks]])</f>
        <v>1.5900000329999999</v>
      </c>
      <c r="O128">
        <f>IFERROR(KAG_conversion_data_raw__1[[#This Row],[Spent]]/KAG_conversion_data_raw__1[[#This Row],[Approved_Conversion]],0)</f>
        <v>0</v>
      </c>
      <c r="P128">
        <f>IFERROR((KAG_conversion_data_raw__1[[#This Row],[Spent]]/KAG_conversion_data_raw__1[[#This Row],[Impressions]])*1000,0)</f>
        <v>0.3232364368774141</v>
      </c>
      <c r="Q128">
        <f>IFERROR((KAG_conversion_data_raw__1[[#This Row],[Approved_Conversion]]/KAG_conversion_data_raw__1[[#This Row],[Clicks]]),0)</f>
        <v>0</v>
      </c>
    </row>
    <row r="129" spans="1:17" x14ac:dyDescent="0.3">
      <c r="A129">
        <v>737674</v>
      </c>
      <c r="B129" s="19">
        <v>936</v>
      </c>
      <c r="C129">
        <v>109637</v>
      </c>
      <c r="D129" s="19" t="s">
        <v>69</v>
      </c>
      <c r="E129" t="s">
        <v>15</v>
      </c>
      <c r="F129" t="s">
        <v>12</v>
      </c>
      <c r="G129">
        <v>20</v>
      </c>
      <c r="H129">
        <v>533</v>
      </c>
      <c r="I129">
        <v>1</v>
      </c>
      <c r="J129" s="60">
        <v>1.31596639</v>
      </c>
      <c r="K129">
        <v>1</v>
      </c>
      <c r="L129">
        <v>1</v>
      </c>
      <c r="M129" s="3">
        <f>KAG_conversion_data_raw__1[[#This Row],[Clicks]]/KAG_conversion_data_raw__1[[#This Row],[Impressions]]</f>
        <v>1.876172607879925E-3</v>
      </c>
      <c r="N129">
        <f>IF(KAG_conversion_data_raw__1[[#This Row],[Spent]] = 0,0,KAG_conversion_data_raw__1[[#This Row],[Spent]]/KAG_conversion_data_raw__1[[#This Row],[Clicks]])</f>
        <v>1.31596639</v>
      </c>
      <c r="O129">
        <f>IFERROR(KAG_conversion_data_raw__1[[#This Row],[Spent]]/KAG_conversion_data_raw__1[[#This Row],[Approved_Conversion]],0)</f>
        <v>1.31596639</v>
      </c>
      <c r="P129">
        <f>IFERROR((KAG_conversion_data_raw__1[[#This Row],[Spent]]/KAG_conversion_data_raw__1[[#This Row],[Impressions]])*1000,0)</f>
        <v>2.4689800938086304</v>
      </c>
      <c r="Q129">
        <f>IFERROR((KAG_conversion_data_raw__1[[#This Row],[Approved_Conversion]]/KAG_conversion_data_raw__1[[#This Row],[Clicks]]),0)</f>
        <v>1</v>
      </c>
    </row>
    <row r="130" spans="1:17" x14ac:dyDescent="0.3">
      <c r="A130">
        <v>737766</v>
      </c>
      <c r="B130" s="19">
        <v>936</v>
      </c>
      <c r="C130">
        <v>109659</v>
      </c>
      <c r="D130" s="19" t="s">
        <v>69</v>
      </c>
      <c r="E130" t="s">
        <v>15</v>
      </c>
      <c r="F130" t="s">
        <v>12</v>
      </c>
      <c r="G130">
        <v>29</v>
      </c>
      <c r="H130">
        <v>1447</v>
      </c>
      <c r="I130">
        <v>1</v>
      </c>
      <c r="J130" s="60">
        <v>1.31596639</v>
      </c>
      <c r="K130">
        <v>1</v>
      </c>
      <c r="L130">
        <v>1</v>
      </c>
      <c r="M130" s="3">
        <f>KAG_conversion_data_raw__1[[#This Row],[Clicks]]/KAG_conversion_data_raw__1[[#This Row],[Impressions]]</f>
        <v>6.9108500345542499E-4</v>
      </c>
      <c r="N130">
        <f>IF(KAG_conversion_data_raw__1[[#This Row],[Spent]] = 0,0,KAG_conversion_data_raw__1[[#This Row],[Spent]]/KAG_conversion_data_raw__1[[#This Row],[Clicks]])</f>
        <v>1.31596639</v>
      </c>
      <c r="O130">
        <f>IFERROR(KAG_conversion_data_raw__1[[#This Row],[Spent]]/KAG_conversion_data_raw__1[[#This Row],[Approved_Conversion]],0)</f>
        <v>1.31596639</v>
      </c>
      <c r="P130">
        <f>IFERROR((KAG_conversion_data_raw__1[[#This Row],[Spent]]/KAG_conversion_data_raw__1[[#This Row],[Impressions]])*1000,0)</f>
        <v>0.90944463718037316</v>
      </c>
      <c r="Q130">
        <f>IFERROR((KAG_conversion_data_raw__1[[#This Row],[Approved_Conversion]]/KAG_conversion_data_raw__1[[#This Row],[Clicks]]),0)</f>
        <v>1</v>
      </c>
    </row>
    <row r="131" spans="1:17" x14ac:dyDescent="0.3">
      <c r="A131">
        <v>737896</v>
      </c>
      <c r="B131" s="19">
        <v>936</v>
      </c>
      <c r="C131">
        <v>109689</v>
      </c>
      <c r="D131" s="19" t="s">
        <v>69</v>
      </c>
      <c r="E131" t="s">
        <v>11</v>
      </c>
      <c r="F131" t="s">
        <v>16</v>
      </c>
      <c r="G131">
        <v>16</v>
      </c>
      <c r="H131">
        <v>17553</v>
      </c>
      <c r="I131">
        <v>3</v>
      </c>
      <c r="J131" s="60">
        <v>4.5900001530000001</v>
      </c>
      <c r="K131">
        <v>1</v>
      </c>
      <c r="L131">
        <v>0</v>
      </c>
      <c r="M131" s="3">
        <f>KAG_conversion_data_raw__1[[#This Row],[Clicks]]/KAG_conversion_data_raw__1[[#This Row],[Impressions]]</f>
        <v>1.7091095539224064E-4</v>
      </c>
      <c r="N131">
        <f>IF(KAG_conversion_data_raw__1[[#This Row],[Spent]] = 0,0,KAG_conversion_data_raw__1[[#This Row],[Spent]]/KAG_conversion_data_raw__1[[#This Row],[Clicks]])</f>
        <v>1.530000051</v>
      </c>
      <c r="O131">
        <f>IFERROR(KAG_conversion_data_raw__1[[#This Row],[Spent]]/KAG_conversion_data_raw__1[[#This Row],[Approved_Conversion]],0)</f>
        <v>0</v>
      </c>
      <c r="P131">
        <f>IFERROR((KAG_conversion_data_raw__1[[#This Row],[Spent]]/KAG_conversion_data_raw__1[[#This Row],[Impressions]])*1000,0)</f>
        <v>0.26149377046658689</v>
      </c>
      <c r="Q131">
        <f>IFERROR((KAG_conversion_data_raw__1[[#This Row],[Approved_Conversion]]/KAG_conversion_data_raw__1[[#This Row],[Clicks]]),0)</f>
        <v>0</v>
      </c>
    </row>
    <row r="132" spans="1:17" x14ac:dyDescent="0.3">
      <c r="A132">
        <v>737931</v>
      </c>
      <c r="B132" s="19">
        <v>936</v>
      </c>
      <c r="C132">
        <v>109698</v>
      </c>
      <c r="D132" s="19" t="s">
        <v>69</v>
      </c>
      <c r="E132" t="s">
        <v>11</v>
      </c>
      <c r="F132" t="s">
        <v>16</v>
      </c>
      <c r="G132">
        <v>20</v>
      </c>
      <c r="H132">
        <v>3343</v>
      </c>
      <c r="I132">
        <v>1</v>
      </c>
      <c r="J132" s="60">
        <v>0.540000021</v>
      </c>
      <c r="K132">
        <v>1</v>
      </c>
      <c r="L132">
        <v>0</v>
      </c>
      <c r="M132" s="3">
        <f>KAG_conversion_data_raw__1[[#This Row],[Clicks]]/KAG_conversion_data_raw__1[[#This Row],[Impressions]]</f>
        <v>2.9913251570445708E-4</v>
      </c>
      <c r="N132">
        <f>IF(KAG_conversion_data_raw__1[[#This Row],[Spent]] = 0,0,KAG_conversion_data_raw__1[[#This Row],[Spent]]/KAG_conversion_data_raw__1[[#This Row],[Clicks]])</f>
        <v>0.540000021</v>
      </c>
      <c r="O132">
        <f>IFERROR(KAG_conversion_data_raw__1[[#This Row],[Spent]]/KAG_conversion_data_raw__1[[#This Row],[Approved_Conversion]],0)</f>
        <v>0</v>
      </c>
      <c r="P132">
        <f>IFERROR((KAG_conversion_data_raw__1[[#This Row],[Spent]]/KAG_conversion_data_raw__1[[#This Row],[Impressions]])*1000,0)</f>
        <v>0.16153156476218963</v>
      </c>
      <c r="Q132">
        <f>IFERROR((KAG_conversion_data_raw__1[[#This Row],[Approved_Conversion]]/KAG_conversion_data_raw__1[[#This Row],[Clicks]]),0)</f>
        <v>0</v>
      </c>
    </row>
    <row r="133" spans="1:17" x14ac:dyDescent="0.3">
      <c r="A133">
        <v>737961</v>
      </c>
      <c r="B133" s="19">
        <v>936</v>
      </c>
      <c r="C133">
        <v>109706</v>
      </c>
      <c r="D133" s="19" t="s">
        <v>69</v>
      </c>
      <c r="E133" t="s">
        <v>11</v>
      </c>
      <c r="F133" t="s">
        <v>16</v>
      </c>
      <c r="G133">
        <v>23</v>
      </c>
      <c r="H133">
        <v>523</v>
      </c>
      <c r="I133">
        <v>1</v>
      </c>
      <c r="J133" s="60">
        <v>1.31596639</v>
      </c>
      <c r="K133">
        <v>1</v>
      </c>
      <c r="L133">
        <v>0</v>
      </c>
      <c r="M133" s="3">
        <f>KAG_conversion_data_raw__1[[#This Row],[Clicks]]/KAG_conversion_data_raw__1[[#This Row],[Impressions]]</f>
        <v>1.9120458891013384E-3</v>
      </c>
      <c r="N133">
        <f>IF(KAG_conversion_data_raw__1[[#This Row],[Spent]] = 0,0,KAG_conversion_data_raw__1[[#This Row],[Spent]]/KAG_conversion_data_raw__1[[#This Row],[Clicks]])</f>
        <v>1.31596639</v>
      </c>
      <c r="O133">
        <f>IFERROR(KAG_conversion_data_raw__1[[#This Row],[Spent]]/KAG_conversion_data_raw__1[[#This Row],[Approved_Conversion]],0)</f>
        <v>0</v>
      </c>
      <c r="P133">
        <f>IFERROR((KAG_conversion_data_raw__1[[#This Row],[Spent]]/KAG_conversion_data_raw__1[[#This Row],[Impressions]])*1000,0)</f>
        <v>2.5161881261950287</v>
      </c>
      <c r="Q133">
        <f>IFERROR((KAG_conversion_data_raw__1[[#This Row],[Approved_Conversion]]/KAG_conversion_data_raw__1[[#This Row],[Clicks]]),0)</f>
        <v>0</v>
      </c>
    </row>
    <row r="134" spans="1:17" x14ac:dyDescent="0.3">
      <c r="A134">
        <v>737995</v>
      </c>
      <c r="B134" s="19">
        <v>936</v>
      </c>
      <c r="C134">
        <v>109714</v>
      </c>
      <c r="D134" s="19" t="s">
        <v>69</v>
      </c>
      <c r="E134" t="s">
        <v>11</v>
      </c>
      <c r="F134" t="s">
        <v>16</v>
      </c>
      <c r="G134">
        <v>26</v>
      </c>
      <c r="H134">
        <v>1873</v>
      </c>
      <c r="I134">
        <v>1</v>
      </c>
      <c r="J134" s="60">
        <v>1.31596639</v>
      </c>
      <c r="K134">
        <v>1</v>
      </c>
      <c r="L134">
        <v>0</v>
      </c>
      <c r="M134" s="3">
        <f>KAG_conversion_data_raw__1[[#This Row],[Clicks]]/KAG_conversion_data_raw__1[[#This Row],[Impressions]]</f>
        <v>5.339028296849973E-4</v>
      </c>
      <c r="N134">
        <f>IF(KAG_conversion_data_raw__1[[#This Row],[Spent]] = 0,0,KAG_conversion_data_raw__1[[#This Row],[Spent]]/KAG_conversion_data_raw__1[[#This Row],[Clicks]])</f>
        <v>1.31596639</v>
      </c>
      <c r="O134">
        <f>IFERROR(KAG_conversion_data_raw__1[[#This Row],[Spent]]/KAG_conversion_data_raw__1[[#This Row],[Approved_Conversion]],0)</f>
        <v>0</v>
      </c>
      <c r="P134">
        <f>IFERROR((KAG_conversion_data_raw__1[[#This Row],[Spent]]/KAG_conversion_data_raw__1[[#This Row],[Impressions]])*1000,0)</f>
        <v>0.70259817939135072</v>
      </c>
      <c r="Q134">
        <f>IFERROR((KAG_conversion_data_raw__1[[#This Row],[Approved_Conversion]]/KAG_conversion_data_raw__1[[#This Row],[Clicks]]),0)</f>
        <v>0</v>
      </c>
    </row>
    <row r="135" spans="1:17" x14ac:dyDescent="0.3">
      <c r="A135">
        <v>738006</v>
      </c>
      <c r="B135" s="19">
        <v>936</v>
      </c>
      <c r="C135">
        <v>109717</v>
      </c>
      <c r="D135" s="19" t="s">
        <v>69</v>
      </c>
      <c r="E135" t="s">
        <v>11</v>
      </c>
      <c r="F135" t="s">
        <v>16</v>
      </c>
      <c r="G135">
        <v>27</v>
      </c>
      <c r="H135">
        <v>34740</v>
      </c>
      <c r="I135">
        <v>7</v>
      </c>
      <c r="J135" s="60">
        <v>13.41000009</v>
      </c>
      <c r="K135">
        <v>1</v>
      </c>
      <c r="L135">
        <v>1</v>
      </c>
      <c r="M135" s="3">
        <f>KAG_conversion_data_raw__1[[#This Row],[Clicks]]/KAG_conversion_data_raw__1[[#This Row],[Impressions]]</f>
        <v>2.0149683362118595E-4</v>
      </c>
      <c r="N135">
        <f>IF(KAG_conversion_data_raw__1[[#This Row],[Spent]] = 0,0,KAG_conversion_data_raw__1[[#This Row],[Spent]]/KAG_conversion_data_raw__1[[#This Row],[Clicks]])</f>
        <v>1.9157142985714286</v>
      </c>
      <c r="O135">
        <f>IFERROR(KAG_conversion_data_raw__1[[#This Row],[Spent]]/KAG_conversion_data_raw__1[[#This Row],[Approved_Conversion]],0)</f>
        <v>13.41000009</v>
      </c>
      <c r="P135">
        <f>IFERROR((KAG_conversion_data_raw__1[[#This Row],[Spent]]/KAG_conversion_data_raw__1[[#This Row],[Impressions]])*1000,0)</f>
        <v>0.38601036528497407</v>
      </c>
      <c r="Q135">
        <f>IFERROR((KAG_conversion_data_raw__1[[#This Row],[Approved_Conversion]]/KAG_conversion_data_raw__1[[#This Row],[Clicks]]),0)</f>
        <v>0.14285714285714285</v>
      </c>
    </row>
    <row r="136" spans="1:17" x14ac:dyDescent="0.3">
      <c r="A136">
        <v>738067</v>
      </c>
      <c r="B136" s="19">
        <v>936</v>
      </c>
      <c r="C136">
        <v>109731</v>
      </c>
      <c r="D136" s="19" t="s">
        <v>69</v>
      </c>
      <c r="E136" t="s">
        <v>11</v>
      </c>
      <c r="F136" t="s">
        <v>16</v>
      </c>
      <c r="G136">
        <v>32</v>
      </c>
      <c r="H136">
        <v>658</v>
      </c>
      <c r="I136">
        <v>1</v>
      </c>
      <c r="J136" s="60">
        <v>1.31596639</v>
      </c>
      <c r="K136">
        <v>1</v>
      </c>
      <c r="L136">
        <v>0</v>
      </c>
      <c r="M136" s="3">
        <f>KAG_conversion_data_raw__1[[#This Row],[Clicks]]/KAG_conversion_data_raw__1[[#This Row],[Impressions]]</f>
        <v>1.5197568389057751E-3</v>
      </c>
      <c r="N136">
        <f>IF(KAG_conversion_data_raw__1[[#This Row],[Spent]] = 0,0,KAG_conversion_data_raw__1[[#This Row],[Spent]]/KAG_conversion_data_raw__1[[#This Row],[Clicks]])</f>
        <v>1.31596639</v>
      </c>
      <c r="O136">
        <f>IFERROR(KAG_conversion_data_raw__1[[#This Row],[Spent]]/KAG_conversion_data_raw__1[[#This Row],[Approved_Conversion]],0)</f>
        <v>0</v>
      </c>
      <c r="P136">
        <f>IFERROR((KAG_conversion_data_raw__1[[#This Row],[Spent]]/KAG_conversion_data_raw__1[[#This Row],[Impressions]])*1000,0)</f>
        <v>1.9999489209726447</v>
      </c>
      <c r="Q136">
        <f>IFERROR((KAG_conversion_data_raw__1[[#This Row],[Approved_Conversion]]/KAG_conversion_data_raw__1[[#This Row],[Clicks]]),0)</f>
        <v>0</v>
      </c>
    </row>
    <row r="137" spans="1:17" x14ac:dyDescent="0.3">
      <c r="A137">
        <v>738098</v>
      </c>
      <c r="B137" s="19">
        <v>936</v>
      </c>
      <c r="C137">
        <v>109738</v>
      </c>
      <c r="D137" s="19" t="s">
        <v>69</v>
      </c>
      <c r="E137" t="s">
        <v>11</v>
      </c>
      <c r="F137" t="s">
        <v>16</v>
      </c>
      <c r="G137">
        <v>64</v>
      </c>
      <c r="H137">
        <v>1539</v>
      </c>
      <c r="I137">
        <v>1</v>
      </c>
      <c r="J137" s="60">
        <v>1.31596639</v>
      </c>
      <c r="K137">
        <v>1</v>
      </c>
      <c r="L137">
        <v>0</v>
      </c>
      <c r="M137" s="3">
        <f>KAG_conversion_data_raw__1[[#This Row],[Clicks]]/KAG_conversion_data_raw__1[[#This Row],[Impressions]]</f>
        <v>6.4977257959714096E-4</v>
      </c>
      <c r="N137">
        <f>IF(KAG_conversion_data_raw__1[[#This Row],[Spent]] = 0,0,KAG_conversion_data_raw__1[[#This Row],[Spent]]/KAG_conversion_data_raw__1[[#This Row],[Clicks]])</f>
        <v>1.31596639</v>
      </c>
      <c r="O137">
        <f>IFERROR(KAG_conversion_data_raw__1[[#This Row],[Spent]]/KAG_conversion_data_raw__1[[#This Row],[Approved_Conversion]],0)</f>
        <v>0</v>
      </c>
      <c r="P137">
        <f>IFERROR((KAG_conversion_data_raw__1[[#This Row],[Spent]]/KAG_conversion_data_raw__1[[#This Row],[Impressions]])*1000,0)</f>
        <v>0.85507887589343734</v>
      </c>
      <c r="Q137">
        <f>IFERROR((KAG_conversion_data_raw__1[[#This Row],[Approved_Conversion]]/KAG_conversion_data_raw__1[[#This Row],[Clicks]]),0)</f>
        <v>0</v>
      </c>
    </row>
    <row r="138" spans="1:17" x14ac:dyDescent="0.3">
      <c r="A138">
        <v>738307</v>
      </c>
      <c r="B138" s="19">
        <v>936</v>
      </c>
      <c r="C138">
        <v>109788</v>
      </c>
      <c r="D138" s="19" t="s">
        <v>69</v>
      </c>
      <c r="E138" t="s">
        <v>13</v>
      </c>
      <c r="F138" t="s">
        <v>16</v>
      </c>
      <c r="G138">
        <v>31</v>
      </c>
      <c r="H138">
        <v>3010</v>
      </c>
      <c r="I138">
        <v>1</v>
      </c>
      <c r="J138" s="60">
        <v>0.86000001400000003</v>
      </c>
      <c r="K138">
        <v>1</v>
      </c>
      <c r="L138">
        <v>1</v>
      </c>
      <c r="M138" s="3">
        <f>KAG_conversion_data_raw__1[[#This Row],[Clicks]]/KAG_conversion_data_raw__1[[#This Row],[Impressions]]</f>
        <v>3.3222591362126248E-4</v>
      </c>
      <c r="N138">
        <f>IF(KAG_conversion_data_raw__1[[#This Row],[Spent]] = 0,0,KAG_conversion_data_raw__1[[#This Row],[Spent]]/KAG_conversion_data_raw__1[[#This Row],[Clicks]])</f>
        <v>0.86000001400000003</v>
      </c>
      <c r="O138">
        <f>IFERROR(KAG_conversion_data_raw__1[[#This Row],[Spent]]/KAG_conversion_data_raw__1[[#This Row],[Approved_Conversion]],0)</f>
        <v>0.86000001400000003</v>
      </c>
      <c r="P138">
        <f>IFERROR((KAG_conversion_data_raw__1[[#This Row],[Spent]]/KAG_conversion_data_raw__1[[#This Row],[Impressions]])*1000,0)</f>
        <v>0.28571429036544849</v>
      </c>
      <c r="Q138">
        <f>IFERROR((KAG_conversion_data_raw__1[[#This Row],[Approved_Conversion]]/KAG_conversion_data_raw__1[[#This Row],[Clicks]]),0)</f>
        <v>1</v>
      </c>
    </row>
    <row r="139" spans="1:17" x14ac:dyDescent="0.3">
      <c r="A139">
        <v>738389</v>
      </c>
      <c r="B139" s="19">
        <v>936</v>
      </c>
      <c r="C139">
        <v>109808</v>
      </c>
      <c r="D139" s="19" t="s">
        <v>69</v>
      </c>
      <c r="E139" t="s">
        <v>14</v>
      </c>
      <c r="F139" t="s">
        <v>16</v>
      </c>
      <c r="G139">
        <v>10</v>
      </c>
      <c r="H139">
        <v>27081</v>
      </c>
      <c r="I139">
        <v>9</v>
      </c>
      <c r="J139" s="60">
        <v>10.77000046</v>
      </c>
      <c r="K139">
        <v>1</v>
      </c>
      <c r="L139">
        <v>1</v>
      </c>
      <c r="M139" s="3">
        <f>KAG_conversion_data_raw__1[[#This Row],[Clicks]]/KAG_conversion_data_raw__1[[#This Row],[Impressions]]</f>
        <v>3.3233632436025255E-4</v>
      </c>
      <c r="N139">
        <f>IF(KAG_conversion_data_raw__1[[#This Row],[Spent]] = 0,0,KAG_conversion_data_raw__1[[#This Row],[Spent]]/KAG_conversion_data_raw__1[[#This Row],[Clicks]])</f>
        <v>1.1966667177777779</v>
      </c>
      <c r="O139">
        <f>IFERROR(KAG_conversion_data_raw__1[[#This Row],[Spent]]/KAG_conversion_data_raw__1[[#This Row],[Approved_Conversion]],0)</f>
        <v>10.77000046</v>
      </c>
      <c r="P139">
        <f>IFERROR((KAG_conversion_data_raw__1[[#This Row],[Spent]]/KAG_conversion_data_raw__1[[#This Row],[Impressions]])*1000,0)</f>
        <v>0.39769581847051438</v>
      </c>
      <c r="Q139">
        <f>IFERROR((KAG_conversion_data_raw__1[[#This Row],[Approved_Conversion]]/KAG_conversion_data_raw__1[[#This Row],[Clicks]]),0)</f>
        <v>0.1111111111111111</v>
      </c>
    </row>
    <row r="140" spans="1:17" x14ac:dyDescent="0.3">
      <c r="A140">
        <v>738408</v>
      </c>
      <c r="B140" s="19">
        <v>936</v>
      </c>
      <c r="C140">
        <v>109813</v>
      </c>
      <c r="D140" s="19" t="s">
        <v>69</v>
      </c>
      <c r="E140" t="s">
        <v>14</v>
      </c>
      <c r="F140" t="s">
        <v>16</v>
      </c>
      <c r="G140">
        <v>16</v>
      </c>
      <c r="H140">
        <v>20233</v>
      </c>
      <c r="I140">
        <v>4</v>
      </c>
      <c r="J140" s="60">
        <v>5.5900001530000001</v>
      </c>
      <c r="K140">
        <v>3</v>
      </c>
      <c r="L140">
        <v>0</v>
      </c>
      <c r="M140" s="3">
        <f>KAG_conversion_data_raw__1[[#This Row],[Clicks]]/KAG_conversion_data_raw__1[[#This Row],[Impressions]]</f>
        <v>1.9769683190826867E-4</v>
      </c>
      <c r="N140">
        <f>IF(KAG_conversion_data_raw__1[[#This Row],[Spent]] = 0,0,KAG_conversion_data_raw__1[[#This Row],[Spent]]/KAG_conversion_data_raw__1[[#This Row],[Clicks]])</f>
        <v>1.39750003825</v>
      </c>
      <c r="O140">
        <f>IFERROR(KAG_conversion_data_raw__1[[#This Row],[Spent]]/KAG_conversion_data_raw__1[[#This Row],[Approved_Conversion]],0)</f>
        <v>0</v>
      </c>
      <c r="P140">
        <f>IFERROR((KAG_conversion_data_raw__1[[#This Row],[Spent]]/KAG_conversion_data_raw__1[[#This Row],[Impressions]])*1000,0)</f>
        <v>0.27628133015370931</v>
      </c>
      <c r="Q140">
        <f>IFERROR((KAG_conversion_data_raw__1[[#This Row],[Approved_Conversion]]/KAG_conversion_data_raw__1[[#This Row],[Clicks]]),0)</f>
        <v>0</v>
      </c>
    </row>
    <row r="141" spans="1:17" x14ac:dyDescent="0.3">
      <c r="A141">
        <v>738413</v>
      </c>
      <c r="B141" s="19">
        <v>936</v>
      </c>
      <c r="C141">
        <v>109813</v>
      </c>
      <c r="D141" s="19" t="s">
        <v>69</v>
      </c>
      <c r="E141" t="s">
        <v>14</v>
      </c>
      <c r="F141" t="s">
        <v>16</v>
      </c>
      <c r="G141">
        <v>16</v>
      </c>
      <c r="H141">
        <v>147159</v>
      </c>
      <c r="I141">
        <v>36</v>
      </c>
      <c r="J141" s="60">
        <v>58.160000439999997</v>
      </c>
      <c r="K141">
        <v>3</v>
      </c>
      <c r="L141">
        <v>1</v>
      </c>
      <c r="M141" s="3">
        <f>KAG_conversion_data_raw__1[[#This Row],[Clicks]]/KAG_conversion_data_raw__1[[#This Row],[Impressions]]</f>
        <v>2.4463335575805763E-4</v>
      </c>
      <c r="N141">
        <f>IF(KAG_conversion_data_raw__1[[#This Row],[Spent]] = 0,0,KAG_conversion_data_raw__1[[#This Row],[Spent]]/KAG_conversion_data_raw__1[[#This Row],[Clicks]])</f>
        <v>1.6155555677777778</v>
      </c>
      <c r="O141">
        <f>IFERROR(KAG_conversion_data_raw__1[[#This Row],[Spent]]/KAG_conversion_data_raw__1[[#This Row],[Approved_Conversion]],0)</f>
        <v>58.160000439999997</v>
      </c>
      <c r="P141">
        <f>IFERROR((KAG_conversion_data_raw__1[[#This Row],[Spent]]/KAG_conversion_data_raw__1[[#This Row],[Impressions]])*1000,0)</f>
        <v>0.39521877995909188</v>
      </c>
      <c r="Q141">
        <f>IFERROR((KAG_conversion_data_raw__1[[#This Row],[Approved_Conversion]]/KAG_conversion_data_raw__1[[#This Row],[Clicks]]),0)</f>
        <v>2.7777777777777776E-2</v>
      </c>
    </row>
    <row r="142" spans="1:17" x14ac:dyDescent="0.3">
      <c r="A142">
        <v>738423</v>
      </c>
      <c r="B142" s="19">
        <v>936</v>
      </c>
      <c r="C142">
        <v>109816</v>
      </c>
      <c r="D142" s="19" t="s">
        <v>69</v>
      </c>
      <c r="E142" t="s">
        <v>14</v>
      </c>
      <c r="F142" t="s">
        <v>16</v>
      </c>
      <c r="G142">
        <v>18</v>
      </c>
      <c r="H142">
        <v>21664</v>
      </c>
      <c r="I142">
        <v>7</v>
      </c>
      <c r="J142" s="60">
        <v>10.61999977</v>
      </c>
      <c r="K142">
        <v>1</v>
      </c>
      <c r="L142">
        <v>1</v>
      </c>
      <c r="M142" s="3">
        <f>KAG_conversion_data_raw__1[[#This Row],[Clicks]]/KAG_conversion_data_raw__1[[#This Row],[Impressions]]</f>
        <v>3.2311669128508124E-4</v>
      </c>
      <c r="N142">
        <f>IF(KAG_conversion_data_raw__1[[#This Row],[Spent]] = 0,0,KAG_conversion_data_raw__1[[#This Row],[Spent]]/KAG_conversion_data_raw__1[[#This Row],[Clicks]])</f>
        <v>1.5171428242857143</v>
      </c>
      <c r="O142">
        <f>IFERROR(KAG_conversion_data_raw__1[[#This Row],[Spent]]/KAG_conversion_data_raw__1[[#This Row],[Approved_Conversion]],0)</f>
        <v>10.61999977</v>
      </c>
      <c r="P142">
        <f>IFERROR((KAG_conversion_data_raw__1[[#This Row],[Spent]]/KAG_conversion_data_raw__1[[#This Row],[Impressions]])*1000,0)</f>
        <v>0.49021416959010333</v>
      </c>
      <c r="Q142">
        <f>IFERROR((KAG_conversion_data_raw__1[[#This Row],[Approved_Conversion]]/KAG_conversion_data_raw__1[[#This Row],[Clicks]]),0)</f>
        <v>0.14285714285714285</v>
      </c>
    </row>
    <row r="143" spans="1:17" x14ac:dyDescent="0.3">
      <c r="A143">
        <v>738436</v>
      </c>
      <c r="B143" s="19">
        <v>936</v>
      </c>
      <c r="C143">
        <v>109820</v>
      </c>
      <c r="D143" s="19" t="s">
        <v>69</v>
      </c>
      <c r="E143" t="s">
        <v>14</v>
      </c>
      <c r="F143" t="s">
        <v>16</v>
      </c>
      <c r="G143">
        <v>19</v>
      </c>
      <c r="H143">
        <v>9112</v>
      </c>
      <c r="I143">
        <v>4</v>
      </c>
      <c r="J143" s="60">
        <v>5.4600000380000004</v>
      </c>
      <c r="K143">
        <v>1</v>
      </c>
      <c r="L143">
        <v>1</v>
      </c>
      <c r="M143" s="3">
        <f>KAG_conversion_data_raw__1[[#This Row],[Clicks]]/KAG_conversion_data_raw__1[[#This Row],[Impressions]]</f>
        <v>4.3898156277436348E-4</v>
      </c>
      <c r="N143">
        <f>IF(KAG_conversion_data_raw__1[[#This Row],[Spent]] = 0,0,KAG_conversion_data_raw__1[[#This Row],[Spent]]/KAG_conversion_data_raw__1[[#This Row],[Clicks]])</f>
        <v>1.3650000095000001</v>
      </c>
      <c r="O143">
        <f>IFERROR(KAG_conversion_data_raw__1[[#This Row],[Spent]]/KAG_conversion_data_raw__1[[#This Row],[Approved_Conversion]],0)</f>
        <v>5.4600000380000004</v>
      </c>
      <c r="P143">
        <f>IFERROR((KAG_conversion_data_raw__1[[#This Row],[Spent]]/KAG_conversion_data_raw__1[[#This Row],[Impressions]])*1000,0)</f>
        <v>0.59920983735733102</v>
      </c>
      <c r="Q143">
        <f>IFERROR((KAG_conversion_data_raw__1[[#This Row],[Approved_Conversion]]/KAG_conversion_data_raw__1[[#This Row],[Clicks]]),0)</f>
        <v>0.25</v>
      </c>
    </row>
    <row r="144" spans="1:17" x14ac:dyDescent="0.3">
      <c r="A144">
        <v>738463</v>
      </c>
      <c r="B144" s="19">
        <v>936</v>
      </c>
      <c r="C144">
        <v>109826</v>
      </c>
      <c r="D144" s="19" t="s">
        <v>69</v>
      </c>
      <c r="E144" t="s">
        <v>14</v>
      </c>
      <c r="F144" t="s">
        <v>16</v>
      </c>
      <c r="G144">
        <v>21</v>
      </c>
      <c r="H144">
        <v>542</v>
      </c>
      <c r="I144">
        <v>1</v>
      </c>
      <c r="J144" s="60">
        <v>1.31596639</v>
      </c>
      <c r="K144">
        <v>1</v>
      </c>
      <c r="L144">
        <v>0</v>
      </c>
      <c r="M144" s="3">
        <f>KAG_conversion_data_raw__1[[#This Row],[Clicks]]/KAG_conversion_data_raw__1[[#This Row],[Impressions]]</f>
        <v>1.8450184501845018E-3</v>
      </c>
      <c r="N144">
        <f>IF(KAG_conversion_data_raw__1[[#This Row],[Spent]] = 0,0,KAG_conversion_data_raw__1[[#This Row],[Spent]]/KAG_conversion_data_raw__1[[#This Row],[Clicks]])</f>
        <v>1.31596639</v>
      </c>
      <c r="O144">
        <f>IFERROR(KAG_conversion_data_raw__1[[#This Row],[Spent]]/KAG_conversion_data_raw__1[[#This Row],[Approved_Conversion]],0)</f>
        <v>0</v>
      </c>
      <c r="P144">
        <f>IFERROR((KAG_conversion_data_raw__1[[#This Row],[Spent]]/KAG_conversion_data_raw__1[[#This Row],[Impressions]])*1000,0)</f>
        <v>2.427982269372694</v>
      </c>
      <c r="Q144">
        <f>IFERROR((KAG_conversion_data_raw__1[[#This Row],[Approved_Conversion]]/KAG_conversion_data_raw__1[[#This Row],[Clicks]]),0)</f>
        <v>0</v>
      </c>
    </row>
    <row r="145" spans="1:17" x14ac:dyDescent="0.3">
      <c r="A145">
        <v>738528</v>
      </c>
      <c r="B145" s="19">
        <v>936</v>
      </c>
      <c r="C145">
        <v>109839</v>
      </c>
      <c r="D145" s="19" t="s">
        <v>69</v>
      </c>
      <c r="E145" t="s">
        <v>14</v>
      </c>
      <c r="F145" t="s">
        <v>16</v>
      </c>
      <c r="G145">
        <v>30</v>
      </c>
      <c r="H145">
        <v>402</v>
      </c>
      <c r="I145">
        <v>1</v>
      </c>
      <c r="J145" s="60">
        <v>1.31596639</v>
      </c>
      <c r="K145">
        <v>1</v>
      </c>
      <c r="L145">
        <v>1</v>
      </c>
      <c r="M145" s="3">
        <f>KAG_conversion_data_raw__1[[#This Row],[Clicks]]/KAG_conversion_data_raw__1[[#This Row],[Impressions]]</f>
        <v>2.4875621890547263E-3</v>
      </c>
      <c r="N145">
        <f>IF(KAG_conversion_data_raw__1[[#This Row],[Spent]] = 0,0,KAG_conversion_data_raw__1[[#This Row],[Spent]]/KAG_conversion_data_raw__1[[#This Row],[Clicks]])</f>
        <v>1.31596639</v>
      </c>
      <c r="O145">
        <f>IFERROR(KAG_conversion_data_raw__1[[#This Row],[Spent]]/KAG_conversion_data_raw__1[[#This Row],[Approved_Conversion]],0)</f>
        <v>1.31596639</v>
      </c>
      <c r="P145">
        <f>IFERROR((KAG_conversion_data_raw__1[[#This Row],[Spent]]/KAG_conversion_data_raw__1[[#This Row],[Impressions]])*1000,0)</f>
        <v>3.2735482338308461</v>
      </c>
      <c r="Q145">
        <f>IFERROR((KAG_conversion_data_raw__1[[#This Row],[Approved_Conversion]]/KAG_conversion_data_raw__1[[#This Row],[Clicks]]),0)</f>
        <v>1</v>
      </c>
    </row>
    <row r="146" spans="1:17" x14ac:dyDescent="0.3">
      <c r="A146">
        <v>738560</v>
      </c>
      <c r="B146" s="19">
        <v>936</v>
      </c>
      <c r="C146">
        <v>109844</v>
      </c>
      <c r="D146" s="19" t="s">
        <v>69</v>
      </c>
      <c r="E146" t="s">
        <v>14</v>
      </c>
      <c r="F146" t="s">
        <v>16</v>
      </c>
      <c r="G146">
        <v>64</v>
      </c>
      <c r="H146">
        <v>1338</v>
      </c>
      <c r="I146">
        <v>1</v>
      </c>
      <c r="J146" s="60">
        <v>1.31596639</v>
      </c>
      <c r="K146">
        <v>1</v>
      </c>
      <c r="L146">
        <v>0</v>
      </c>
      <c r="M146" s="3">
        <f>KAG_conversion_data_raw__1[[#This Row],[Clicks]]/KAG_conversion_data_raw__1[[#This Row],[Impressions]]</f>
        <v>7.4738415545590436E-4</v>
      </c>
      <c r="N146">
        <f>IF(KAG_conversion_data_raw__1[[#This Row],[Spent]] = 0,0,KAG_conversion_data_raw__1[[#This Row],[Spent]]/KAG_conversion_data_raw__1[[#This Row],[Clicks]])</f>
        <v>1.31596639</v>
      </c>
      <c r="O146">
        <f>IFERROR(KAG_conversion_data_raw__1[[#This Row],[Spent]]/KAG_conversion_data_raw__1[[#This Row],[Approved_Conversion]],0)</f>
        <v>0</v>
      </c>
      <c r="P146">
        <f>IFERROR((KAG_conversion_data_raw__1[[#This Row],[Spent]]/KAG_conversion_data_raw__1[[#This Row],[Impressions]])*1000,0)</f>
        <v>0.98353242899850524</v>
      </c>
      <c r="Q146">
        <f>IFERROR((KAG_conversion_data_raw__1[[#This Row],[Approved_Conversion]]/KAG_conversion_data_raw__1[[#This Row],[Clicks]]),0)</f>
        <v>0</v>
      </c>
    </row>
    <row r="147" spans="1:17" x14ac:dyDescent="0.3">
      <c r="A147">
        <v>738582</v>
      </c>
      <c r="B147" s="19">
        <v>936</v>
      </c>
      <c r="C147">
        <v>109848</v>
      </c>
      <c r="D147" s="19" t="s">
        <v>69</v>
      </c>
      <c r="E147" t="s">
        <v>15</v>
      </c>
      <c r="F147" t="s">
        <v>16</v>
      </c>
      <c r="G147">
        <v>10</v>
      </c>
      <c r="H147">
        <v>46150</v>
      </c>
      <c r="I147">
        <v>15</v>
      </c>
      <c r="J147" s="60">
        <v>20.17999983</v>
      </c>
      <c r="K147">
        <v>1</v>
      </c>
      <c r="L147">
        <v>1</v>
      </c>
      <c r="M147" s="3">
        <f>KAG_conversion_data_raw__1[[#This Row],[Clicks]]/KAG_conversion_data_raw__1[[#This Row],[Impressions]]</f>
        <v>3.250270855904659E-4</v>
      </c>
      <c r="N147">
        <f>IF(KAG_conversion_data_raw__1[[#This Row],[Spent]] = 0,0,KAG_conversion_data_raw__1[[#This Row],[Spent]]/KAG_conversion_data_raw__1[[#This Row],[Clicks]])</f>
        <v>1.3453333219999999</v>
      </c>
      <c r="O147">
        <f>IFERROR(KAG_conversion_data_raw__1[[#This Row],[Spent]]/KAG_conversion_data_raw__1[[#This Row],[Approved_Conversion]],0)</f>
        <v>20.17999983</v>
      </c>
      <c r="P147">
        <f>IFERROR((KAG_conversion_data_raw__1[[#This Row],[Spent]]/KAG_conversion_data_raw__1[[#This Row],[Impressions]])*1000,0)</f>
        <v>0.43726976879739976</v>
      </c>
      <c r="Q147">
        <f>IFERROR((KAG_conversion_data_raw__1[[#This Row],[Approved_Conversion]]/KAG_conversion_data_raw__1[[#This Row],[Clicks]]),0)</f>
        <v>6.6666666666666666E-2</v>
      </c>
    </row>
    <row r="148" spans="1:17" x14ac:dyDescent="0.3">
      <c r="A148">
        <v>738592</v>
      </c>
      <c r="B148" s="19">
        <v>936</v>
      </c>
      <c r="C148">
        <v>109850</v>
      </c>
      <c r="D148" s="19" t="s">
        <v>69</v>
      </c>
      <c r="E148" t="s">
        <v>15</v>
      </c>
      <c r="F148" t="s">
        <v>16</v>
      </c>
      <c r="G148">
        <v>16</v>
      </c>
      <c r="H148">
        <v>493821</v>
      </c>
      <c r="I148">
        <v>116</v>
      </c>
      <c r="J148" s="60">
        <v>176.37999769999999</v>
      </c>
      <c r="K148">
        <v>4</v>
      </c>
      <c r="L148">
        <v>1</v>
      </c>
      <c r="M148" s="3">
        <f>KAG_conversion_data_raw__1[[#This Row],[Clicks]]/KAG_conversion_data_raw__1[[#This Row],[Impressions]]</f>
        <v>2.3490293041405691E-4</v>
      </c>
      <c r="N148">
        <f>IF(KAG_conversion_data_raw__1[[#This Row],[Spent]] = 0,0,KAG_conversion_data_raw__1[[#This Row],[Spent]]/KAG_conversion_data_raw__1[[#This Row],[Clicks]])</f>
        <v>1.520517221551724</v>
      </c>
      <c r="O148">
        <f>IFERROR(KAG_conversion_data_raw__1[[#This Row],[Spent]]/KAG_conversion_data_raw__1[[#This Row],[Approved_Conversion]],0)</f>
        <v>176.37999769999999</v>
      </c>
      <c r="P148">
        <f>IFERROR((KAG_conversion_data_raw__1[[#This Row],[Spent]]/KAG_conversion_data_raw__1[[#This Row],[Impressions]])*1000,0)</f>
        <v>0.3571739510875398</v>
      </c>
      <c r="Q148">
        <f>IFERROR((KAG_conversion_data_raw__1[[#This Row],[Approved_Conversion]]/KAG_conversion_data_raw__1[[#This Row],[Clicks]]),0)</f>
        <v>8.6206896551724137E-3</v>
      </c>
    </row>
    <row r="149" spans="1:17" x14ac:dyDescent="0.3">
      <c r="A149">
        <v>738593</v>
      </c>
      <c r="B149" s="19">
        <v>936</v>
      </c>
      <c r="C149">
        <v>109850</v>
      </c>
      <c r="D149" s="19" t="s">
        <v>69</v>
      </c>
      <c r="E149" t="s">
        <v>15</v>
      </c>
      <c r="F149" t="s">
        <v>16</v>
      </c>
      <c r="G149">
        <v>16</v>
      </c>
      <c r="H149">
        <v>92011</v>
      </c>
      <c r="I149">
        <v>27</v>
      </c>
      <c r="J149" s="60">
        <v>34.390000460000003</v>
      </c>
      <c r="K149">
        <v>2</v>
      </c>
      <c r="L149">
        <v>1</v>
      </c>
      <c r="M149" s="3">
        <f>KAG_conversion_data_raw__1[[#This Row],[Clicks]]/KAG_conversion_data_raw__1[[#This Row],[Impressions]]</f>
        <v>2.9344317527252176E-4</v>
      </c>
      <c r="N149">
        <f>IF(KAG_conversion_data_raw__1[[#This Row],[Spent]] = 0,0,KAG_conversion_data_raw__1[[#This Row],[Spent]]/KAG_conversion_data_raw__1[[#This Row],[Clicks]])</f>
        <v>1.2737037207407409</v>
      </c>
      <c r="O149">
        <f>IFERROR(KAG_conversion_data_raw__1[[#This Row],[Spent]]/KAG_conversion_data_raw__1[[#This Row],[Approved_Conversion]],0)</f>
        <v>34.390000460000003</v>
      </c>
      <c r="P149">
        <f>IFERROR((KAG_conversion_data_raw__1[[#This Row],[Spent]]/KAG_conversion_data_raw__1[[#This Row],[Impressions]])*1000,0)</f>
        <v>0.37375966417058837</v>
      </c>
      <c r="Q149">
        <f>IFERROR((KAG_conversion_data_raw__1[[#This Row],[Approved_Conversion]]/KAG_conversion_data_raw__1[[#This Row],[Clicks]]),0)</f>
        <v>3.7037037037037035E-2</v>
      </c>
    </row>
    <row r="150" spans="1:17" x14ac:dyDescent="0.3">
      <c r="A150">
        <v>738598</v>
      </c>
      <c r="B150" s="19">
        <v>936</v>
      </c>
      <c r="C150">
        <v>109851</v>
      </c>
      <c r="D150" s="19" t="s">
        <v>69</v>
      </c>
      <c r="E150" t="s">
        <v>15</v>
      </c>
      <c r="F150" t="s">
        <v>16</v>
      </c>
      <c r="G150">
        <v>18</v>
      </c>
      <c r="H150">
        <v>12956</v>
      </c>
      <c r="I150">
        <v>4</v>
      </c>
      <c r="J150" s="60">
        <v>5.4900000100000002</v>
      </c>
      <c r="K150">
        <v>1</v>
      </c>
      <c r="L150">
        <v>1</v>
      </c>
      <c r="M150" s="3">
        <f>KAG_conversion_data_raw__1[[#This Row],[Clicks]]/KAG_conversion_data_raw__1[[#This Row],[Impressions]]</f>
        <v>3.0873726458783575E-4</v>
      </c>
      <c r="N150">
        <f>IF(KAG_conversion_data_raw__1[[#This Row],[Spent]] = 0,0,KAG_conversion_data_raw__1[[#This Row],[Spent]]/KAG_conversion_data_raw__1[[#This Row],[Clicks]])</f>
        <v>1.3725000025</v>
      </c>
      <c r="O150">
        <f>IFERROR(KAG_conversion_data_raw__1[[#This Row],[Spent]]/KAG_conversion_data_raw__1[[#This Row],[Approved_Conversion]],0)</f>
        <v>5.4900000100000002</v>
      </c>
      <c r="P150">
        <f>IFERROR((KAG_conversion_data_raw__1[[#This Row],[Spent]]/KAG_conversion_data_raw__1[[#This Row],[Impressions]])*1000,0)</f>
        <v>0.42374189641864773</v>
      </c>
      <c r="Q150">
        <f>IFERROR((KAG_conversion_data_raw__1[[#This Row],[Approved_Conversion]]/KAG_conversion_data_raw__1[[#This Row],[Clicks]]),0)</f>
        <v>0.25</v>
      </c>
    </row>
    <row r="151" spans="1:17" x14ac:dyDescent="0.3">
      <c r="A151">
        <v>738606</v>
      </c>
      <c r="B151" s="19">
        <v>936</v>
      </c>
      <c r="C151">
        <v>109852</v>
      </c>
      <c r="D151" s="19" t="s">
        <v>69</v>
      </c>
      <c r="E151" t="s">
        <v>15</v>
      </c>
      <c r="F151" t="s">
        <v>16</v>
      </c>
      <c r="G151">
        <v>19</v>
      </c>
      <c r="H151">
        <v>529</v>
      </c>
      <c r="I151">
        <v>1</v>
      </c>
      <c r="J151" s="60">
        <v>1.31596639</v>
      </c>
      <c r="K151">
        <v>1</v>
      </c>
      <c r="L151">
        <v>0</v>
      </c>
      <c r="M151" s="3">
        <f>KAG_conversion_data_raw__1[[#This Row],[Clicks]]/KAG_conversion_data_raw__1[[#This Row],[Impressions]]</f>
        <v>1.890359168241966E-3</v>
      </c>
      <c r="N151">
        <f>IF(KAG_conversion_data_raw__1[[#This Row],[Spent]] = 0,0,KAG_conversion_data_raw__1[[#This Row],[Spent]]/KAG_conversion_data_raw__1[[#This Row],[Clicks]])</f>
        <v>1.31596639</v>
      </c>
      <c r="O151">
        <f>IFERROR(KAG_conversion_data_raw__1[[#This Row],[Spent]]/KAG_conversion_data_raw__1[[#This Row],[Approved_Conversion]],0)</f>
        <v>0</v>
      </c>
      <c r="P151">
        <f>IFERROR((KAG_conversion_data_raw__1[[#This Row],[Spent]]/KAG_conversion_data_raw__1[[#This Row],[Impressions]])*1000,0)</f>
        <v>2.4876491304347823</v>
      </c>
      <c r="Q151">
        <f>IFERROR((KAG_conversion_data_raw__1[[#This Row],[Approved_Conversion]]/KAG_conversion_data_raw__1[[#This Row],[Clicks]]),0)</f>
        <v>0</v>
      </c>
    </row>
    <row r="152" spans="1:17" x14ac:dyDescent="0.3">
      <c r="A152">
        <v>738637</v>
      </c>
      <c r="B152" s="19">
        <v>936</v>
      </c>
      <c r="C152">
        <v>109857</v>
      </c>
      <c r="D152" s="19" t="s">
        <v>69</v>
      </c>
      <c r="E152" t="s">
        <v>15</v>
      </c>
      <c r="F152" t="s">
        <v>16</v>
      </c>
      <c r="G152">
        <v>24</v>
      </c>
      <c r="H152">
        <v>944</v>
      </c>
      <c r="I152">
        <v>1</v>
      </c>
      <c r="J152" s="60">
        <v>1.4199999569999999</v>
      </c>
      <c r="K152">
        <v>1</v>
      </c>
      <c r="L152">
        <v>0</v>
      </c>
      <c r="M152" s="3">
        <f>KAG_conversion_data_raw__1[[#This Row],[Clicks]]/KAG_conversion_data_raw__1[[#This Row],[Impressions]]</f>
        <v>1.0593220338983051E-3</v>
      </c>
      <c r="N152">
        <f>IF(KAG_conversion_data_raw__1[[#This Row],[Spent]] = 0,0,KAG_conversion_data_raw__1[[#This Row],[Spent]]/KAG_conversion_data_raw__1[[#This Row],[Clicks]])</f>
        <v>1.4199999569999999</v>
      </c>
      <c r="O152">
        <f>IFERROR(KAG_conversion_data_raw__1[[#This Row],[Spent]]/KAG_conversion_data_raw__1[[#This Row],[Approved_Conversion]],0)</f>
        <v>0</v>
      </c>
      <c r="P152">
        <f>IFERROR((KAG_conversion_data_raw__1[[#This Row],[Spent]]/KAG_conversion_data_raw__1[[#This Row],[Impressions]])*1000,0)</f>
        <v>1.5042372425847457</v>
      </c>
      <c r="Q152">
        <f>IFERROR((KAG_conversion_data_raw__1[[#This Row],[Approved_Conversion]]/KAG_conversion_data_raw__1[[#This Row],[Clicks]]),0)</f>
        <v>0</v>
      </c>
    </row>
    <row r="153" spans="1:17" x14ac:dyDescent="0.3">
      <c r="A153">
        <v>738648</v>
      </c>
      <c r="B153" s="19">
        <v>936</v>
      </c>
      <c r="C153">
        <v>109859</v>
      </c>
      <c r="D153" s="19" t="s">
        <v>69</v>
      </c>
      <c r="E153" t="s">
        <v>15</v>
      </c>
      <c r="F153" t="s">
        <v>16</v>
      </c>
      <c r="G153">
        <v>26</v>
      </c>
      <c r="H153">
        <v>111090</v>
      </c>
      <c r="I153">
        <v>38</v>
      </c>
      <c r="J153" s="60">
        <v>51.97000027</v>
      </c>
      <c r="K153">
        <v>5</v>
      </c>
      <c r="L153">
        <v>1</v>
      </c>
      <c r="M153" s="3">
        <f>KAG_conversion_data_raw__1[[#This Row],[Clicks]]/KAG_conversion_data_raw__1[[#This Row],[Impressions]]</f>
        <v>3.4206499234854621E-4</v>
      </c>
      <c r="N153">
        <f>IF(KAG_conversion_data_raw__1[[#This Row],[Spent]] = 0,0,KAG_conversion_data_raw__1[[#This Row],[Spent]]/KAG_conversion_data_raw__1[[#This Row],[Clicks]])</f>
        <v>1.3676315860526316</v>
      </c>
      <c r="O153">
        <f>IFERROR(KAG_conversion_data_raw__1[[#This Row],[Spent]]/KAG_conversion_data_raw__1[[#This Row],[Approved_Conversion]],0)</f>
        <v>51.97000027</v>
      </c>
      <c r="P153">
        <f>IFERROR((KAG_conversion_data_raw__1[[#This Row],[Spent]]/KAG_conversion_data_raw__1[[#This Row],[Impressions]])*1000,0)</f>
        <v>0.46781888801872357</v>
      </c>
      <c r="Q153">
        <f>IFERROR((KAG_conversion_data_raw__1[[#This Row],[Approved_Conversion]]/KAG_conversion_data_raw__1[[#This Row],[Clicks]]),0)</f>
        <v>2.6315789473684209E-2</v>
      </c>
    </row>
    <row r="154" spans="1:17" x14ac:dyDescent="0.3">
      <c r="A154">
        <v>747212</v>
      </c>
      <c r="B154" s="19">
        <v>936</v>
      </c>
      <c r="C154">
        <v>110836</v>
      </c>
      <c r="D154" s="19" t="s">
        <v>69</v>
      </c>
      <c r="E154" t="s">
        <v>11</v>
      </c>
      <c r="F154" t="s">
        <v>12</v>
      </c>
      <c r="G154">
        <v>10</v>
      </c>
      <c r="H154">
        <v>7208</v>
      </c>
      <c r="I154">
        <v>2</v>
      </c>
      <c r="J154" s="60">
        <v>3.1900000570000002</v>
      </c>
      <c r="K154">
        <v>1</v>
      </c>
      <c r="L154">
        <v>0</v>
      </c>
      <c r="M154" s="3">
        <f>KAG_conversion_data_raw__1[[#This Row],[Clicks]]/KAG_conversion_data_raw__1[[#This Row],[Impressions]]</f>
        <v>2.7746947835738069E-4</v>
      </c>
      <c r="N154">
        <f>IF(KAG_conversion_data_raw__1[[#This Row],[Spent]] = 0,0,KAG_conversion_data_raw__1[[#This Row],[Spent]]/KAG_conversion_data_raw__1[[#This Row],[Clicks]])</f>
        <v>1.5950000285000001</v>
      </c>
      <c r="O154">
        <f>IFERROR(KAG_conversion_data_raw__1[[#This Row],[Spent]]/KAG_conversion_data_raw__1[[#This Row],[Approved_Conversion]],0)</f>
        <v>0</v>
      </c>
      <c r="P154">
        <f>IFERROR((KAG_conversion_data_raw__1[[#This Row],[Spent]]/KAG_conversion_data_raw__1[[#This Row],[Impressions]])*1000,0)</f>
        <v>0.44256382588790238</v>
      </c>
      <c r="Q154">
        <f>IFERROR((KAG_conversion_data_raw__1[[#This Row],[Approved_Conversion]]/KAG_conversion_data_raw__1[[#This Row],[Clicks]]),0)</f>
        <v>0</v>
      </c>
    </row>
    <row r="155" spans="1:17" x14ac:dyDescent="0.3">
      <c r="A155">
        <v>747213</v>
      </c>
      <c r="B155" s="19">
        <v>936</v>
      </c>
      <c r="C155">
        <v>110836</v>
      </c>
      <c r="D155" s="19" t="s">
        <v>69</v>
      </c>
      <c r="E155" t="s">
        <v>11</v>
      </c>
      <c r="F155" t="s">
        <v>12</v>
      </c>
      <c r="G155">
        <v>10</v>
      </c>
      <c r="H155">
        <v>1746</v>
      </c>
      <c r="I155">
        <v>1</v>
      </c>
      <c r="J155" s="60">
        <v>1.31596639</v>
      </c>
      <c r="K155">
        <v>1</v>
      </c>
      <c r="L155">
        <v>0</v>
      </c>
      <c r="M155" s="3">
        <f>KAG_conversion_data_raw__1[[#This Row],[Clicks]]/KAG_conversion_data_raw__1[[#This Row],[Impressions]]</f>
        <v>5.7273768613974802E-4</v>
      </c>
      <c r="N155">
        <f>IF(KAG_conversion_data_raw__1[[#This Row],[Spent]] = 0,0,KAG_conversion_data_raw__1[[#This Row],[Spent]]/KAG_conversion_data_raw__1[[#This Row],[Clicks]])</f>
        <v>1.31596639</v>
      </c>
      <c r="O155">
        <f>IFERROR(KAG_conversion_data_raw__1[[#This Row],[Spent]]/KAG_conversion_data_raw__1[[#This Row],[Approved_Conversion]],0)</f>
        <v>0</v>
      </c>
      <c r="P155">
        <f>IFERROR((KAG_conversion_data_raw__1[[#This Row],[Spent]]/KAG_conversion_data_raw__1[[#This Row],[Impressions]])*1000,0)</f>
        <v>0.75370354524627725</v>
      </c>
      <c r="Q155">
        <f>IFERROR((KAG_conversion_data_raw__1[[#This Row],[Approved_Conversion]]/KAG_conversion_data_raw__1[[#This Row],[Clicks]]),0)</f>
        <v>0</v>
      </c>
    </row>
    <row r="156" spans="1:17" x14ac:dyDescent="0.3">
      <c r="A156">
        <v>747220</v>
      </c>
      <c r="B156" s="19">
        <v>936</v>
      </c>
      <c r="C156">
        <v>110837</v>
      </c>
      <c r="D156" s="19" t="s">
        <v>69</v>
      </c>
      <c r="E156" t="s">
        <v>11</v>
      </c>
      <c r="F156" t="s">
        <v>12</v>
      </c>
      <c r="G156">
        <v>15</v>
      </c>
      <c r="H156">
        <v>2474</v>
      </c>
      <c r="I156">
        <v>1</v>
      </c>
      <c r="J156" s="60">
        <v>1.31596639</v>
      </c>
      <c r="K156">
        <v>2</v>
      </c>
      <c r="L156">
        <v>2</v>
      </c>
      <c r="M156" s="3">
        <f>KAG_conversion_data_raw__1[[#This Row],[Clicks]]/KAG_conversion_data_raw__1[[#This Row],[Impressions]]</f>
        <v>4.0420371867421178E-4</v>
      </c>
      <c r="N156">
        <f>IF(KAG_conversion_data_raw__1[[#This Row],[Spent]] = 0,0,KAG_conversion_data_raw__1[[#This Row],[Spent]]/KAG_conversion_data_raw__1[[#This Row],[Clicks]])</f>
        <v>1.31596639</v>
      </c>
      <c r="O156">
        <f>IFERROR(KAG_conversion_data_raw__1[[#This Row],[Spent]]/KAG_conversion_data_raw__1[[#This Row],[Approved_Conversion]],0)</f>
        <v>0.65798319500000002</v>
      </c>
      <c r="P156">
        <f>IFERROR((KAG_conversion_data_raw__1[[#This Row],[Spent]]/KAG_conversion_data_raw__1[[#This Row],[Impressions]])*1000,0)</f>
        <v>0.53191850848827815</v>
      </c>
      <c r="Q156">
        <f>IFERROR((KAG_conversion_data_raw__1[[#This Row],[Approved_Conversion]]/KAG_conversion_data_raw__1[[#This Row],[Clicks]]),0)</f>
        <v>2</v>
      </c>
    </row>
    <row r="157" spans="1:17" x14ac:dyDescent="0.3">
      <c r="A157">
        <v>747222</v>
      </c>
      <c r="B157" s="19">
        <v>936</v>
      </c>
      <c r="C157">
        <v>110838</v>
      </c>
      <c r="D157" s="19" t="s">
        <v>69</v>
      </c>
      <c r="E157" t="s">
        <v>11</v>
      </c>
      <c r="F157" t="s">
        <v>12</v>
      </c>
      <c r="G157">
        <v>16</v>
      </c>
      <c r="H157">
        <v>12489</v>
      </c>
      <c r="I157">
        <v>2</v>
      </c>
      <c r="J157" s="60">
        <v>1.960000038</v>
      </c>
      <c r="K157">
        <v>1</v>
      </c>
      <c r="L157">
        <v>0</v>
      </c>
      <c r="M157" s="3">
        <f>KAG_conversion_data_raw__1[[#This Row],[Clicks]]/KAG_conversion_data_raw__1[[#This Row],[Impressions]]</f>
        <v>1.6014092401313155E-4</v>
      </c>
      <c r="N157">
        <f>IF(KAG_conversion_data_raw__1[[#This Row],[Spent]] = 0,0,KAG_conversion_data_raw__1[[#This Row],[Spent]]/KAG_conversion_data_raw__1[[#This Row],[Clicks]])</f>
        <v>0.980000019</v>
      </c>
      <c r="O157">
        <f>IFERROR(KAG_conversion_data_raw__1[[#This Row],[Spent]]/KAG_conversion_data_raw__1[[#This Row],[Approved_Conversion]],0)</f>
        <v>0</v>
      </c>
      <c r="P157">
        <f>IFERROR((KAG_conversion_data_raw__1[[#This Row],[Spent]]/KAG_conversion_data_raw__1[[#This Row],[Impressions]])*1000,0)</f>
        <v>0.15693810857554646</v>
      </c>
      <c r="Q157">
        <f>IFERROR((KAG_conversion_data_raw__1[[#This Row],[Approved_Conversion]]/KAG_conversion_data_raw__1[[#This Row],[Clicks]]),0)</f>
        <v>0</v>
      </c>
    </row>
    <row r="158" spans="1:17" x14ac:dyDescent="0.3">
      <c r="A158">
        <v>747223</v>
      </c>
      <c r="B158" s="19">
        <v>936</v>
      </c>
      <c r="C158">
        <v>110838</v>
      </c>
      <c r="D158" s="19" t="s">
        <v>69</v>
      </c>
      <c r="E158" t="s">
        <v>11</v>
      </c>
      <c r="F158" t="s">
        <v>12</v>
      </c>
      <c r="G158">
        <v>16</v>
      </c>
      <c r="H158">
        <v>8032</v>
      </c>
      <c r="I158">
        <v>1</v>
      </c>
      <c r="J158" s="60">
        <v>0.60000002399999997</v>
      </c>
      <c r="K158">
        <v>2</v>
      </c>
      <c r="L158">
        <v>0</v>
      </c>
      <c r="M158" s="3">
        <f>KAG_conversion_data_raw__1[[#This Row],[Clicks]]/KAG_conversion_data_raw__1[[#This Row],[Impressions]]</f>
        <v>1.2450199203187251E-4</v>
      </c>
      <c r="N158">
        <f>IF(KAG_conversion_data_raw__1[[#This Row],[Spent]] = 0,0,KAG_conversion_data_raw__1[[#This Row],[Spent]]/KAG_conversion_data_raw__1[[#This Row],[Clicks]])</f>
        <v>0.60000002399999997</v>
      </c>
      <c r="O158">
        <f>IFERROR(KAG_conversion_data_raw__1[[#This Row],[Spent]]/KAG_conversion_data_raw__1[[#This Row],[Approved_Conversion]],0)</f>
        <v>0</v>
      </c>
      <c r="P158">
        <f>IFERROR((KAG_conversion_data_raw__1[[#This Row],[Spent]]/KAG_conversion_data_raw__1[[#This Row],[Impressions]])*1000,0)</f>
        <v>7.4701198207171318E-2</v>
      </c>
      <c r="Q158">
        <f>IFERROR((KAG_conversion_data_raw__1[[#This Row],[Approved_Conversion]]/KAG_conversion_data_raw__1[[#This Row],[Clicks]]),0)</f>
        <v>0</v>
      </c>
    </row>
    <row r="159" spans="1:17" x14ac:dyDescent="0.3">
      <c r="A159">
        <v>747248</v>
      </c>
      <c r="B159" s="19">
        <v>936</v>
      </c>
      <c r="C159">
        <v>110842</v>
      </c>
      <c r="D159" s="19" t="s">
        <v>69</v>
      </c>
      <c r="E159" t="s">
        <v>11</v>
      </c>
      <c r="F159" t="s">
        <v>12</v>
      </c>
      <c r="G159">
        <v>21</v>
      </c>
      <c r="H159">
        <v>472</v>
      </c>
      <c r="I159">
        <v>1</v>
      </c>
      <c r="J159" s="60">
        <v>1.31596639</v>
      </c>
      <c r="K159">
        <v>1</v>
      </c>
      <c r="L159">
        <v>1</v>
      </c>
      <c r="M159" s="3">
        <f>KAG_conversion_data_raw__1[[#This Row],[Clicks]]/KAG_conversion_data_raw__1[[#This Row],[Impressions]]</f>
        <v>2.1186440677966102E-3</v>
      </c>
      <c r="N159">
        <f>IF(KAG_conversion_data_raw__1[[#This Row],[Spent]] = 0,0,KAG_conversion_data_raw__1[[#This Row],[Spent]]/KAG_conversion_data_raw__1[[#This Row],[Clicks]])</f>
        <v>1.31596639</v>
      </c>
      <c r="O159">
        <f>IFERROR(KAG_conversion_data_raw__1[[#This Row],[Spent]]/KAG_conversion_data_raw__1[[#This Row],[Approved_Conversion]],0)</f>
        <v>1.31596639</v>
      </c>
      <c r="P159">
        <f>IFERROR((KAG_conversion_data_raw__1[[#This Row],[Spent]]/KAG_conversion_data_raw__1[[#This Row],[Impressions]])*1000,0)</f>
        <v>2.7880643855932203</v>
      </c>
      <c r="Q159">
        <f>IFERROR((KAG_conversion_data_raw__1[[#This Row],[Approved_Conversion]]/KAG_conversion_data_raw__1[[#This Row],[Clicks]]),0)</f>
        <v>1</v>
      </c>
    </row>
    <row r="160" spans="1:17" x14ac:dyDescent="0.3">
      <c r="A160">
        <v>747332</v>
      </c>
      <c r="B160" s="19">
        <v>936</v>
      </c>
      <c r="C160">
        <v>110856</v>
      </c>
      <c r="D160" s="19" t="s">
        <v>69</v>
      </c>
      <c r="E160" t="s">
        <v>11</v>
      </c>
      <c r="F160" t="s">
        <v>12</v>
      </c>
      <c r="G160">
        <v>64</v>
      </c>
      <c r="H160">
        <v>792</v>
      </c>
      <c r="I160">
        <v>1</v>
      </c>
      <c r="J160" s="60">
        <v>1.31596639</v>
      </c>
      <c r="K160">
        <v>1</v>
      </c>
      <c r="L160">
        <v>1</v>
      </c>
      <c r="M160" s="3">
        <f>KAG_conversion_data_raw__1[[#This Row],[Clicks]]/KAG_conversion_data_raw__1[[#This Row],[Impressions]]</f>
        <v>1.2626262626262627E-3</v>
      </c>
      <c r="N160">
        <f>IF(KAG_conversion_data_raw__1[[#This Row],[Spent]] = 0,0,KAG_conversion_data_raw__1[[#This Row],[Spent]]/KAG_conversion_data_raw__1[[#This Row],[Clicks]])</f>
        <v>1.31596639</v>
      </c>
      <c r="O160">
        <f>IFERROR(KAG_conversion_data_raw__1[[#This Row],[Spent]]/KAG_conversion_data_raw__1[[#This Row],[Approved_Conversion]],0)</f>
        <v>1.31596639</v>
      </c>
      <c r="P160">
        <f>IFERROR((KAG_conversion_data_raw__1[[#This Row],[Spent]]/KAG_conversion_data_raw__1[[#This Row],[Impressions]])*1000,0)</f>
        <v>1.6615737247474749</v>
      </c>
      <c r="Q160">
        <f>IFERROR((KAG_conversion_data_raw__1[[#This Row],[Approved_Conversion]]/KAG_conversion_data_raw__1[[#This Row],[Clicks]]),0)</f>
        <v>1</v>
      </c>
    </row>
    <row r="161" spans="1:17" x14ac:dyDescent="0.3">
      <c r="A161">
        <v>747362</v>
      </c>
      <c r="B161" s="19">
        <v>936</v>
      </c>
      <c r="C161">
        <v>110861</v>
      </c>
      <c r="D161" s="19" t="s">
        <v>69</v>
      </c>
      <c r="E161" t="s">
        <v>13</v>
      </c>
      <c r="F161" t="s">
        <v>12</v>
      </c>
      <c r="G161">
        <v>15</v>
      </c>
      <c r="H161">
        <v>4607</v>
      </c>
      <c r="I161">
        <v>1</v>
      </c>
      <c r="J161" s="60">
        <v>1.1499999759999999</v>
      </c>
      <c r="K161">
        <v>1</v>
      </c>
      <c r="L161">
        <v>1</v>
      </c>
      <c r="M161" s="3">
        <f>KAG_conversion_data_raw__1[[#This Row],[Clicks]]/KAG_conversion_data_raw__1[[#This Row],[Impressions]]</f>
        <v>2.1706099413935315E-4</v>
      </c>
      <c r="N161">
        <f>IF(KAG_conversion_data_raw__1[[#This Row],[Spent]] = 0,0,KAG_conversion_data_raw__1[[#This Row],[Spent]]/KAG_conversion_data_raw__1[[#This Row],[Clicks]])</f>
        <v>1.1499999759999999</v>
      </c>
      <c r="O161">
        <f>IFERROR(KAG_conversion_data_raw__1[[#This Row],[Spent]]/KAG_conversion_data_raw__1[[#This Row],[Approved_Conversion]],0)</f>
        <v>1.1499999759999999</v>
      </c>
      <c r="P161">
        <f>IFERROR((KAG_conversion_data_raw__1[[#This Row],[Spent]]/KAG_conversion_data_raw__1[[#This Row],[Impressions]])*1000,0)</f>
        <v>0.24962013805079225</v>
      </c>
      <c r="Q161">
        <f>IFERROR((KAG_conversion_data_raw__1[[#This Row],[Approved_Conversion]]/KAG_conversion_data_raw__1[[#This Row],[Clicks]]),0)</f>
        <v>1</v>
      </c>
    </row>
    <row r="162" spans="1:17" x14ac:dyDescent="0.3">
      <c r="A162">
        <v>747369</v>
      </c>
      <c r="B162" s="19">
        <v>936</v>
      </c>
      <c r="C162">
        <v>110862</v>
      </c>
      <c r="D162" s="19" t="s">
        <v>69</v>
      </c>
      <c r="E162" t="s">
        <v>13</v>
      </c>
      <c r="F162" t="s">
        <v>12</v>
      </c>
      <c r="G162">
        <v>16</v>
      </c>
      <c r="H162">
        <v>13355</v>
      </c>
      <c r="I162">
        <v>2</v>
      </c>
      <c r="J162" s="60">
        <v>3.1800000669999999</v>
      </c>
      <c r="K162">
        <v>1</v>
      </c>
      <c r="L162">
        <v>1</v>
      </c>
      <c r="M162" s="3">
        <f>KAG_conversion_data_raw__1[[#This Row],[Clicks]]/KAG_conversion_data_raw__1[[#This Row],[Impressions]]</f>
        <v>1.4975664545114188E-4</v>
      </c>
      <c r="N162">
        <f>IF(KAG_conversion_data_raw__1[[#This Row],[Spent]] = 0,0,KAG_conversion_data_raw__1[[#This Row],[Spent]]/KAG_conversion_data_raw__1[[#This Row],[Clicks]])</f>
        <v>1.5900000335</v>
      </c>
      <c r="O162">
        <f>IFERROR(KAG_conversion_data_raw__1[[#This Row],[Spent]]/KAG_conversion_data_raw__1[[#This Row],[Approved_Conversion]],0)</f>
        <v>3.1800000669999999</v>
      </c>
      <c r="P162">
        <f>IFERROR((KAG_conversion_data_raw__1[[#This Row],[Spent]]/KAG_conversion_data_raw__1[[#This Row],[Impressions]])*1000,0)</f>
        <v>0.23811307128416323</v>
      </c>
      <c r="Q162">
        <f>IFERROR((KAG_conversion_data_raw__1[[#This Row],[Approved_Conversion]]/KAG_conversion_data_raw__1[[#This Row],[Clicks]]),0)</f>
        <v>0.5</v>
      </c>
    </row>
    <row r="163" spans="1:17" x14ac:dyDescent="0.3">
      <c r="A163">
        <v>747370</v>
      </c>
      <c r="B163" s="19">
        <v>936</v>
      </c>
      <c r="C163">
        <v>110862</v>
      </c>
      <c r="D163" s="19" t="s">
        <v>69</v>
      </c>
      <c r="E163" t="s">
        <v>13</v>
      </c>
      <c r="F163" t="s">
        <v>12</v>
      </c>
      <c r="G163">
        <v>16</v>
      </c>
      <c r="H163">
        <v>2936</v>
      </c>
      <c r="I163">
        <v>1</v>
      </c>
      <c r="J163" s="60">
        <v>1.31596639</v>
      </c>
      <c r="K163">
        <v>1</v>
      </c>
      <c r="L163">
        <v>0</v>
      </c>
      <c r="M163" s="3">
        <f>KAG_conversion_data_raw__1[[#This Row],[Clicks]]/KAG_conversion_data_raw__1[[#This Row],[Impressions]]</f>
        <v>3.4059945504087192E-4</v>
      </c>
      <c r="N163">
        <f>IF(KAG_conversion_data_raw__1[[#This Row],[Spent]] = 0,0,KAG_conversion_data_raw__1[[#This Row],[Spent]]/KAG_conversion_data_raw__1[[#This Row],[Clicks]])</f>
        <v>1.31596639</v>
      </c>
      <c r="O163">
        <f>IFERROR(KAG_conversion_data_raw__1[[#This Row],[Spent]]/KAG_conversion_data_raw__1[[#This Row],[Approved_Conversion]],0)</f>
        <v>0</v>
      </c>
      <c r="P163">
        <f>IFERROR((KAG_conversion_data_raw__1[[#This Row],[Spent]]/KAG_conversion_data_raw__1[[#This Row],[Impressions]])*1000,0)</f>
        <v>0.44821743528610353</v>
      </c>
      <c r="Q163">
        <f>IFERROR((KAG_conversion_data_raw__1[[#This Row],[Approved_Conversion]]/KAG_conversion_data_raw__1[[#This Row],[Clicks]]),0)</f>
        <v>0</v>
      </c>
    </row>
    <row r="164" spans="1:17" x14ac:dyDescent="0.3">
      <c r="A164">
        <v>747401</v>
      </c>
      <c r="B164" s="19">
        <v>936</v>
      </c>
      <c r="C164">
        <v>110867</v>
      </c>
      <c r="D164" s="19" t="s">
        <v>69</v>
      </c>
      <c r="E164" t="s">
        <v>13</v>
      </c>
      <c r="F164" t="s">
        <v>12</v>
      </c>
      <c r="G164">
        <v>22</v>
      </c>
      <c r="H164">
        <v>2793</v>
      </c>
      <c r="I164">
        <v>1</v>
      </c>
      <c r="J164" s="60">
        <v>0.980000019</v>
      </c>
      <c r="K164">
        <v>1</v>
      </c>
      <c r="L164">
        <v>1</v>
      </c>
      <c r="M164" s="3">
        <f>KAG_conversion_data_raw__1[[#This Row],[Clicks]]/KAG_conversion_data_raw__1[[#This Row],[Impressions]]</f>
        <v>3.5803795202291446E-4</v>
      </c>
      <c r="N164">
        <f>IF(KAG_conversion_data_raw__1[[#This Row],[Spent]] = 0,0,KAG_conversion_data_raw__1[[#This Row],[Spent]]/KAG_conversion_data_raw__1[[#This Row],[Clicks]])</f>
        <v>0.980000019</v>
      </c>
      <c r="O164">
        <f>IFERROR(KAG_conversion_data_raw__1[[#This Row],[Spent]]/KAG_conversion_data_raw__1[[#This Row],[Approved_Conversion]],0)</f>
        <v>0.980000019</v>
      </c>
      <c r="P164">
        <f>IFERROR((KAG_conversion_data_raw__1[[#This Row],[Spent]]/KAG_conversion_data_raw__1[[#This Row],[Impressions]])*1000,0)</f>
        <v>0.35087719978517723</v>
      </c>
      <c r="Q164">
        <f>IFERROR((KAG_conversion_data_raw__1[[#This Row],[Approved_Conversion]]/KAG_conversion_data_raw__1[[#This Row],[Clicks]]),0)</f>
        <v>1</v>
      </c>
    </row>
    <row r="165" spans="1:17" x14ac:dyDescent="0.3">
      <c r="A165">
        <v>747435</v>
      </c>
      <c r="B165" s="19">
        <v>936</v>
      </c>
      <c r="C165">
        <v>110873</v>
      </c>
      <c r="D165" s="19" t="s">
        <v>69</v>
      </c>
      <c r="E165" t="s">
        <v>13</v>
      </c>
      <c r="F165" t="s">
        <v>12</v>
      </c>
      <c r="G165">
        <v>28</v>
      </c>
      <c r="H165">
        <v>1032</v>
      </c>
      <c r="I165">
        <v>1</v>
      </c>
      <c r="J165" s="60">
        <v>1.31596639</v>
      </c>
      <c r="K165">
        <v>1</v>
      </c>
      <c r="L165">
        <v>0</v>
      </c>
      <c r="M165" s="3">
        <f>KAG_conversion_data_raw__1[[#This Row],[Clicks]]/KAG_conversion_data_raw__1[[#This Row],[Impressions]]</f>
        <v>9.6899224806201549E-4</v>
      </c>
      <c r="N165">
        <f>IF(KAG_conversion_data_raw__1[[#This Row],[Spent]] = 0,0,KAG_conversion_data_raw__1[[#This Row],[Spent]]/KAG_conversion_data_raw__1[[#This Row],[Clicks]])</f>
        <v>1.31596639</v>
      </c>
      <c r="O165">
        <f>IFERROR(KAG_conversion_data_raw__1[[#This Row],[Spent]]/KAG_conversion_data_raw__1[[#This Row],[Approved_Conversion]],0)</f>
        <v>0</v>
      </c>
      <c r="P165">
        <f>IFERROR((KAG_conversion_data_raw__1[[#This Row],[Spent]]/KAG_conversion_data_raw__1[[#This Row],[Impressions]])*1000,0)</f>
        <v>1.275161230620155</v>
      </c>
      <c r="Q165">
        <f>IFERROR((KAG_conversion_data_raw__1[[#This Row],[Approved_Conversion]]/KAG_conversion_data_raw__1[[#This Row],[Clicks]]),0)</f>
        <v>0</v>
      </c>
    </row>
    <row r="166" spans="1:17" x14ac:dyDescent="0.3">
      <c r="A166">
        <v>747439</v>
      </c>
      <c r="B166" s="19">
        <v>936</v>
      </c>
      <c r="C166">
        <v>110874</v>
      </c>
      <c r="D166" s="19" t="s">
        <v>69</v>
      </c>
      <c r="E166" t="s">
        <v>13</v>
      </c>
      <c r="F166" t="s">
        <v>12</v>
      </c>
      <c r="G166">
        <v>29</v>
      </c>
      <c r="H166">
        <v>1662</v>
      </c>
      <c r="I166">
        <v>1</v>
      </c>
      <c r="J166" s="60">
        <v>1.31596639</v>
      </c>
      <c r="K166">
        <v>1</v>
      </c>
      <c r="L166">
        <v>1</v>
      </c>
      <c r="M166" s="3">
        <f>KAG_conversion_data_raw__1[[#This Row],[Clicks]]/KAG_conversion_data_raw__1[[#This Row],[Impressions]]</f>
        <v>6.0168471720818293E-4</v>
      </c>
      <c r="N166">
        <f>IF(KAG_conversion_data_raw__1[[#This Row],[Spent]] = 0,0,KAG_conversion_data_raw__1[[#This Row],[Spent]]/KAG_conversion_data_raw__1[[#This Row],[Clicks]])</f>
        <v>1.31596639</v>
      </c>
      <c r="O166">
        <f>IFERROR(KAG_conversion_data_raw__1[[#This Row],[Spent]]/KAG_conversion_data_raw__1[[#This Row],[Approved_Conversion]],0)</f>
        <v>1.31596639</v>
      </c>
      <c r="P166">
        <f>IFERROR((KAG_conversion_data_raw__1[[#This Row],[Spent]]/KAG_conversion_data_raw__1[[#This Row],[Impressions]])*1000,0)</f>
        <v>0.79179686522262338</v>
      </c>
      <c r="Q166">
        <f>IFERROR((KAG_conversion_data_raw__1[[#This Row],[Approved_Conversion]]/KAG_conversion_data_raw__1[[#This Row],[Clicks]]),0)</f>
        <v>1</v>
      </c>
    </row>
    <row r="167" spans="1:17" x14ac:dyDescent="0.3">
      <c r="A167">
        <v>747489</v>
      </c>
      <c r="B167" s="19">
        <v>936</v>
      </c>
      <c r="C167">
        <v>110882</v>
      </c>
      <c r="D167" s="19" t="s">
        <v>69</v>
      </c>
      <c r="E167" t="s">
        <v>14</v>
      </c>
      <c r="F167" t="s">
        <v>12</v>
      </c>
      <c r="G167">
        <v>2</v>
      </c>
      <c r="H167">
        <v>4016</v>
      </c>
      <c r="I167">
        <v>2</v>
      </c>
      <c r="J167" s="60">
        <v>1.480000049</v>
      </c>
      <c r="K167">
        <v>1</v>
      </c>
      <c r="L167">
        <v>1</v>
      </c>
      <c r="M167" s="3">
        <f>KAG_conversion_data_raw__1[[#This Row],[Clicks]]/KAG_conversion_data_raw__1[[#This Row],[Impressions]]</f>
        <v>4.9800796812749003E-4</v>
      </c>
      <c r="N167">
        <f>IF(KAG_conversion_data_raw__1[[#This Row],[Spent]] = 0,0,KAG_conversion_data_raw__1[[#This Row],[Spent]]/KAG_conversion_data_raw__1[[#This Row],[Clicks]])</f>
        <v>0.74000002450000002</v>
      </c>
      <c r="O167">
        <f>IFERROR(KAG_conversion_data_raw__1[[#This Row],[Spent]]/KAG_conversion_data_raw__1[[#This Row],[Approved_Conversion]],0)</f>
        <v>1.480000049</v>
      </c>
      <c r="P167">
        <f>IFERROR((KAG_conversion_data_raw__1[[#This Row],[Spent]]/KAG_conversion_data_raw__1[[#This Row],[Impressions]])*1000,0)</f>
        <v>0.36852590861553786</v>
      </c>
      <c r="Q167">
        <f>IFERROR((KAG_conversion_data_raw__1[[#This Row],[Approved_Conversion]]/KAG_conversion_data_raw__1[[#This Row],[Clicks]]),0)</f>
        <v>0.5</v>
      </c>
    </row>
    <row r="168" spans="1:17" x14ac:dyDescent="0.3">
      <c r="A168">
        <v>747514</v>
      </c>
      <c r="B168" s="19">
        <v>936</v>
      </c>
      <c r="C168">
        <v>110886</v>
      </c>
      <c r="D168" s="19" t="s">
        <v>69</v>
      </c>
      <c r="E168" t="s">
        <v>14</v>
      </c>
      <c r="F168" t="s">
        <v>12</v>
      </c>
      <c r="G168">
        <v>16</v>
      </c>
      <c r="H168">
        <v>14843</v>
      </c>
      <c r="I168">
        <v>3</v>
      </c>
      <c r="J168" s="60">
        <v>2.9399999380000001</v>
      </c>
      <c r="K168">
        <v>1</v>
      </c>
      <c r="L168">
        <v>1</v>
      </c>
      <c r="M168" s="3">
        <f>KAG_conversion_data_raw__1[[#This Row],[Clicks]]/KAG_conversion_data_raw__1[[#This Row],[Impressions]]</f>
        <v>2.021154753082261E-4</v>
      </c>
      <c r="N168">
        <f>IF(KAG_conversion_data_raw__1[[#This Row],[Spent]] = 0,0,KAG_conversion_data_raw__1[[#This Row],[Spent]]/KAG_conversion_data_raw__1[[#This Row],[Clicks]])</f>
        <v>0.97999997933333338</v>
      </c>
      <c r="O168">
        <f>IFERROR(KAG_conversion_data_raw__1[[#This Row],[Spent]]/KAG_conversion_data_raw__1[[#This Row],[Approved_Conversion]],0)</f>
        <v>2.9399999380000001</v>
      </c>
      <c r="P168">
        <f>IFERROR((KAG_conversion_data_raw__1[[#This Row],[Spent]]/KAG_conversion_data_raw__1[[#This Row],[Impressions]])*1000,0)</f>
        <v>0.19807316162500843</v>
      </c>
      <c r="Q168">
        <f>IFERROR((KAG_conversion_data_raw__1[[#This Row],[Approved_Conversion]]/KAG_conversion_data_raw__1[[#This Row],[Clicks]]),0)</f>
        <v>0.33333333333333331</v>
      </c>
    </row>
    <row r="169" spans="1:17" x14ac:dyDescent="0.3">
      <c r="A169">
        <v>747645</v>
      </c>
      <c r="B169" s="19">
        <v>936</v>
      </c>
      <c r="C169">
        <v>110908</v>
      </c>
      <c r="D169" s="19" t="s">
        <v>69</v>
      </c>
      <c r="E169" t="s">
        <v>15</v>
      </c>
      <c r="F169" t="s">
        <v>12</v>
      </c>
      <c r="G169">
        <v>10</v>
      </c>
      <c r="H169">
        <v>9674</v>
      </c>
      <c r="I169">
        <v>3</v>
      </c>
      <c r="J169" s="60">
        <v>4.6000000239999999</v>
      </c>
      <c r="K169">
        <v>1</v>
      </c>
      <c r="L169">
        <v>1</v>
      </c>
      <c r="M169" s="3">
        <f>KAG_conversion_data_raw__1[[#This Row],[Clicks]]/KAG_conversion_data_raw__1[[#This Row],[Impressions]]</f>
        <v>3.1010957204879059E-4</v>
      </c>
      <c r="N169">
        <f>IF(KAG_conversion_data_raw__1[[#This Row],[Spent]] = 0,0,KAG_conversion_data_raw__1[[#This Row],[Spent]]/KAG_conversion_data_raw__1[[#This Row],[Clicks]])</f>
        <v>1.5333333413333332</v>
      </c>
      <c r="O169">
        <f>IFERROR(KAG_conversion_data_raw__1[[#This Row],[Spent]]/KAG_conversion_data_raw__1[[#This Row],[Approved_Conversion]],0)</f>
        <v>4.6000000239999999</v>
      </c>
      <c r="P169">
        <f>IFERROR((KAG_conversion_data_raw__1[[#This Row],[Spent]]/KAG_conversion_data_raw__1[[#This Row],[Impressions]])*1000,0)</f>
        <v>0.47550134628902213</v>
      </c>
      <c r="Q169">
        <f>IFERROR((KAG_conversion_data_raw__1[[#This Row],[Approved_Conversion]]/KAG_conversion_data_raw__1[[#This Row],[Clicks]]),0)</f>
        <v>0.33333333333333331</v>
      </c>
    </row>
    <row r="170" spans="1:17" x14ac:dyDescent="0.3">
      <c r="A170">
        <v>747659</v>
      </c>
      <c r="B170" s="19">
        <v>936</v>
      </c>
      <c r="C170">
        <v>110910</v>
      </c>
      <c r="D170" s="19" t="s">
        <v>69</v>
      </c>
      <c r="E170" t="s">
        <v>15</v>
      </c>
      <c r="F170" t="s">
        <v>12</v>
      </c>
      <c r="G170">
        <v>16</v>
      </c>
      <c r="H170">
        <v>12186</v>
      </c>
      <c r="I170">
        <v>2</v>
      </c>
      <c r="J170" s="60">
        <v>2.6699999569999999</v>
      </c>
      <c r="K170">
        <v>1</v>
      </c>
      <c r="L170">
        <v>0</v>
      </c>
      <c r="M170" s="3">
        <f>KAG_conversion_data_raw__1[[#This Row],[Clicks]]/KAG_conversion_data_raw__1[[#This Row],[Impressions]]</f>
        <v>1.6412276382734285E-4</v>
      </c>
      <c r="N170">
        <f>IF(KAG_conversion_data_raw__1[[#This Row],[Spent]] = 0,0,KAG_conversion_data_raw__1[[#This Row],[Spent]]/KAG_conversion_data_raw__1[[#This Row],[Clicks]])</f>
        <v>1.3349999785</v>
      </c>
      <c r="O170">
        <f>IFERROR(KAG_conversion_data_raw__1[[#This Row],[Spent]]/KAG_conversion_data_raw__1[[#This Row],[Approved_Conversion]],0)</f>
        <v>0</v>
      </c>
      <c r="P170">
        <f>IFERROR((KAG_conversion_data_raw__1[[#This Row],[Spent]]/KAG_conversion_data_raw__1[[#This Row],[Impressions]])*1000,0)</f>
        <v>0.21910388618086329</v>
      </c>
      <c r="Q170">
        <f>IFERROR((KAG_conversion_data_raw__1[[#This Row],[Approved_Conversion]]/KAG_conversion_data_raw__1[[#This Row],[Clicks]]),0)</f>
        <v>0</v>
      </c>
    </row>
    <row r="171" spans="1:17" x14ac:dyDescent="0.3">
      <c r="A171">
        <v>747675</v>
      </c>
      <c r="B171" s="19">
        <v>936</v>
      </c>
      <c r="C171">
        <v>110913</v>
      </c>
      <c r="D171" s="19" t="s">
        <v>69</v>
      </c>
      <c r="E171" t="s">
        <v>15</v>
      </c>
      <c r="F171" t="s">
        <v>12</v>
      </c>
      <c r="G171">
        <v>20</v>
      </c>
      <c r="H171">
        <v>673</v>
      </c>
      <c r="I171">
        <v>1</v>
      </c>
      <c r="J171" s="60">
        <v>1.31596639</v>
      </c>
      <c r="K171">
        <v>1</v>
      </c>
      <c r="L171">
        <v>0</v>
      </c>
      <c r="M171" s="3">
        <f>KAG_conversion_data_raw__1[[#This Row],[Clicks]]/KAG_conversion_data_raw__1[[#This Row],[Impressions]]</f>
        <v>1.4858841010401188E-3</v>
      </c>
      <c r="N171">
        <f>IF(KAG_conversion_data_raw__1[[#This Row],[Spent]] = 0,0,KAG_conversion_data_raw__1[[#This Row],[Spent]]/KAG_conversion_data_raw__1[[#This Row],[Clicks]])</f>
        <v>1.31596639</v>
      </c>
      <c r="O171">
        <f>IFERROR(KAG_conversion_data_raw__1[[#This Row],[Spent]]/KAG_conversion_data_raw__1[[#This Row],[Approved_Conversion]],0)</f>
        <v>0</v>
      </c>
      <c r="P171">
        <f>IFERROR((KAG_conversion_data_raw__1[[#This Row],[Spent]]/KAG_conversion_data_raw__1[[#This Row],[Impressions]])*1000,0)</f>
        <v>1.9553735364041605</v>
      </c>
      <c r="Q171">
        <f>IFERROR((KAG_conversion_data_raw__1[[#This Row],[Approved_Conversion]]/KAG_conversion_data_raw__1[[#This Row],[Clicks]]),0)</f>
        <v>0</v>
      </c>
    </row>
    <row r="172" spans="1:17" x14ac:dyDescent="0.3">
      <c r="A172">
        <v>747678</v>
      </c>
      <c r="B172" s="19">
        <v>936</v>
      </c>
      <c r="C172">
        <v>110914</v>
      </c>
      <c r="D172" s="19" t="s">
        <v>69</v>
      </c>
      <c r="E172" t="s">
        <v>15</v>
      </c>
      <c r="F172" t="s">
        <v>12</v>
      </c>
      <c r="G172">
        <v>21</v>
      </c>
      <c r="H172">
        <v>370</v>
      </c>
      <c r="I172">
        <v>1</v>
      </c>
      <c r="J172" s="60">
        <v>1.31596639</v>
      </c>
      <c r="K172">
        <v>1</v>
      </c>
      <c r="L172">
        <v>1</v>
      </c>
      <c r="M172" s="3">
        <f>KAG_conversion_data_raw__1[[#This Row],[Clicks]]/KAG_conversion_data_raw__1[[#This Row],[Impressions]]</f>
        <v>2.7027027027027029E-3</v>
      </c>
      <c r="N172">
        <f>IF(KAG_conversion_data_raw__1[[#This Row],[Spent]] = 0,0,KAG_conversion_data_raw__1[[#This Row],[Spent]]/KAG_conversion_data_raw__1[[#This Row],[Clicks]])</f>
        <v>1.31596639</v>
      </c>
      <c r="O172">
        <f>IFERROR(KAG_conversion_data_raw__1[[#This Row],[Spent]]/KAG_conversion_data_raw__1[[#This Row],[Approved_Conversion]],0)</f>
        <v>1.31596639</v>
      </c>
      <c r="P172">
        <f>IFERROR((KAG_conversion_data_raw__1[[#This Row],[Spent]]/KAG_conversion_data_raw__1[[#This Row],[Impressions]])*1000,0)</f>
        <v>3.5566659189189189</v>
      </c>
      <c r="Q172">
        <f>IFERROR((KAG_conversion_data_raw__1[[#This Row],[Approved_Conversion]]/KAG_conversion_data_raw__1[[#This Row],[Clicks]]),0)</f>
        <v>1</v>
      </c>
    </row>
    <row r="173" spans="1:17" x14ac:dyDescent="0.3">
      <c r="A173">
        <v>747712</v>
      </c>
      <c r="B173" s="19">
        <v>936</v>
      </c>
      <c r="C173">
        <v>110919</v>
      </c>
      <c r="D173" s="19" t="s">
        <v>69</v>
      </c>
      <c r="E173" t="s">
        <v>15</v>
      </c>
      <c r="F173" t="s">
        <v>12</v>
      </c>
      <c r="G173">
        <v>26</v>
      </c>
      <c r="H173">
        <v>450</v>
      </c>
      <c r="I173">
        <v>1</v>
      </c>
      <c r="J173" s="60">
        <v>1.31596639</v>
      </c>
      <c r="K173">
        <v>1</v>
      </c>
      <c r="L173">
        <v>1</v>
      </c>
      <c r="M173" s="3">
        <f>KAG_conversion_data_raw__1[[#This Row],[Clicks]]/KAG_conversion_data_raw__1[[#This Row],[Impressions]]</f>
        <v>2.2222222222222222E-3</v>
      </c>
      <c r="N173">
        <f>IF(KAG_conversion_data_raw__1[[#This Row],[Spent]] = 0,0,KAG_conversion_data_raw__1[[#This Row],[Spent]]/KAG_conversion_data_raw__1[[#This Row],[Clicks]])</f>
        <v>1.31596639</v>
      </c>
      <c r="O173">
        <f>IFERROR(KAG_conversion_data_raw__1[[#This Row],[Spent]]/KAG_conversion_data_raw__1[[#This Row],[Approved_Conversion]],0)</f>
        <v>1.31596639</v>
      </c>
      <c r="P173">
        <f>IFERROR((KAG_conversion_data_raw__1[[#This Row],[Spent]]/KAG_conversion_data_raw__1[[#This Row],[Impressions]])*1000,0)</f>
        <v>2.9243697555555555</v>
      </c>
      <c r="Q173">
        <f>IFERROR((KAG_conversion_data_raw__1[[#This Row],[Approved_Conversion]]/KAG_conversion_data_raw__1[[#This Row],[Clicks]]),0)</f>
        <v>1</v>
      </c>
    </row>
    <row r="174" spans="1:17" x14ac:dyDescent="0.3">
      <c r="A174">
        <v>747790</v>
      </c>
      <c r="B174" s="19">
        <v>936</v>
      </c>
      <c r="C174">
        <v>110932</v>
      </c>
      <c r="D174" s="19" t="s">
        <v>69</v>
      </c>
      <c r="E174" t="s">
        <v>11</v>
      </c>
      <c r="F174" t="s">
        <v>16</v>
      </c>
      <c r="G174">
        <v>10</v>
      </c>
      <c r="H174">
        <v>2077</v>
      </c>
      <c r="I174">
        <v>1</v>
      </c>
      <c r="J174" s="60">
        <v>1.31596639</v>
      </c>
      <c r="K174">
        <v>1</v>
      </c>
      <c r="L174">
        <v>1</v>
      </c>
      <c r="M174" s="3">
        <f>KAG_conversion_data_raw__1[[#This Row],[Clicks]]/KAG_conversion_data_raw__1[[#This Row],[Impressions]]</f>
        <v>4.8146364949446316E-4</v>
      </c>
      <c r="N174">
        <f>IF(KAG_conversion_data_raw__1[[#This Row],[Spent]] = 0,0,KAG_conversion_data_raw__1[[#This Row],[Spent]]/KAG_conversion_data_raw__1[[#This Row],[Clicks]])</f>
        <v>1.31596639</v>
      </c>
      <c r="O174">
        <f>IFERROR(KAG_conversion_data_raw__1[[#This Row],[Spent]]/KAG_conversion_data_raw__1[[#This Row],[Approved_Conversion]],0)</f>
        <v>1.31596639</v>
      </c>
      <c r="P174">
        <f>IFERROR((KAG_conversion_data_raw__1[[#This Row],[Spent]]/KAG_conversion_data_raw__1[[#This Row],[Impressions]])*1000,0)</f>
        <v>0.63358998074145401</v>
      </c>
      <c r="Q174">
        <f>IFERROR((KAG_conversion_data_raw__1[[#This Row],[Approved_Conversion]]/KAG_conversion_data_raw__1[[#This Row],[Clicks]]),0)</f>
        <v>1</v>
      </c>
    </row>
    <row r="175" spans="1:17" x14ac:dyDescent="0.3">
      <c r="A175">
        <v>747791</v>
      </c>
      <c r="B175" s="19">
        <v>936</v>
      </c>
      <c r="C175">
        <v>110932</v>
      </c>
      <c r="D175" s="19" t="s">
        <v>69</v>
      </c>
      <c r="E175" t="s">
        <v>11</v>
      </c>
      <c r="F175" t="s">
        <v>16</v>
      </c>
      <c r="G175">
        <v>10</v>
      </c>
      <c r="H175">
        <v>31393</v>
      </c>
      <c r="I175">
        <v>8</v>
      </c>
      <c r="J175" s="60">
        <v>10.96000051</v>
      </c>
      <c r="K175">
        <v>1</v>
      </c>
      <c r="L175">
        <v>1</v>
      </c>
      <c r="M175" s="3">
        <f>KAG_conversion_data_raw__1[[#This Row],[Clicks]]/KAG_conversion_data_raw__1[[#This Row],[Impressions]]</f>
        <v>2.5483388016436787E-4</v>
      </c>
      <c r="N175">
        <f>IF(KAG_conversion_data_raw__1[[#This Row],[Spent]] = 0,0,KAG_conversion_data_raw__1[[#This Row],[Spent]]/KAG_conversion_data_raw__1[[#This Row],[Clicks]])</f>
        <v>1.3700000637500001</v>
      </c>
      <c r="O175">
        <f>IFERROR(KAG_conversion_data_raw__1[[#This Row],[Spent]]/KAG_conversion_data_raw__1[[#This Row],[Approved_Conversion]],0)</f>
        <v>10.96000051</v>
      </c>
      <c r="P175">
        <f>IFERROR((KAG_conversion_data_raw__1[[#This Row],[Spent]]/KAG_conversion_data_raw__1[[#This Row],[Impressions]])*1000,0)</f>
        <v>0.34912243207084381</v>
      </c>
      <c r="Q175">
        <f>IFERROR((KAG_conversion_data_raw__1[[#This Row],[Approved_Conversion]]/KAG_conversion_data_raw__1[[#This Row],[Clicks]]),0)</f>
        <v>0.125</v>
      </c>
    </row>
    <row r="176" spans="1:17" x14ac:dyDescent="0.3">
      <c r="A176">
        <v>747795</v>
      </c>
      <c r="B176" s="19">
        <v>936</v>
      </c>
      <c r="C176">
        <v>110933</v>
      </c>
      <c r="D176" s="19" t="s">
        <v>69</v>
      </c>
      <c r="E176" t="s">
        <v>11</v>
      </c>
      <c r="F176" t="s">
        <v>16</v>
      </c>
      <c r="G176">
        <v>15</v>
      </c>
      <c r="H176">
        <v>8410</v>
      </c>
      <c r="I176">
        <v>2</v>
      </c>
      <c r="J176" s="60">
        <v>2.3599998950000001</v>
      </c>
      <c r="K176">
        <v>1</v>
      </c>
      <c r="L176">
        <v>1</v>
      </c>
      <c r="M176" s="3">
        <f>KAG_conversion_data_raw__1[[#This Row],[Clicks]]/KAG_conversion_data_raw__1[[#This Row],[Impressions]]</f>
        <v>2.3781212841854935E-4</v>
      </c>
      <c r="N176">
        <f>IF(KAG_conversion_data_raw__1[[#This Row],[Spent]] = 0,0,KAG_conversion_data_raw__1[[#This Row],[Spent]]/KAG_conversion_data_raw__1[[#This Row],[Clicks]])</f>
        <v>1.1799999475</v>
      </c>
      <c r="O176">
        <f>IFERROR(KAG_conversion_data_raw__1[[#This Row],[Spent]]/KAG_conversion_data_raw__1[[#This Row],[Approved_Conversion]],0)</f>
        <v>2.3599998950000001</v>
      </c>
      <c r="P176">
        <f>IFERROR((KAG_conversion_data_raw__1[[#This Row],[Spent]]/KAG_conversion_data_raw__1[[#This Row],[Impressions]])*1000,0)</f>
        <v>0.28061829904875146</v>
      </c>
      <c r="Q176">
        <f>IFERROR((KAG_conversion_data_raw__1[[#This Row],[Approved_Conversion]]/KAG_conversion_data_raw__1[[#This Row],[Clicks]]),0)</f>
        <v>0.5</v>
      </c>
    </row>
    <row r="177" spans="1:17" x14ac:dyDescent="0.3">
      <c r="A177">
        <v>747798</v>
      </c>
      <c r="B177" s="19">
        <v>936</v>
      </c>
      <c r="C177">
        <v>110934</v>
      </c>
      <c r="D177" s="19" t="s">
        <v>69</v>
      </c>
      <c r="E177" t="s">
        <v>11</v>
      </c>
      <c r="F177" t="s">
        <v>16</v>
      </c>
      <c r="G177">
        <v>16</v>
      </c>
      <c r="H177">
        <v>25884</v>
      </c>
      <c r="I177">
        <v>5</v>
      </c>
      <c r="J177" s="60">
        <v>7.3500001429999999</v>
      </c>
      <c r="K177">
        <v>1</v>
      </c>
      <c r="L177">
        <v>0</v>
      </c>
      <c r="M177" s="3">
        <f>KAG_conversion_data_raw__1[[#This Row],[Clicks]]/KAG_conversion_data_raw__1[[#This Row],[Impressions]]</f>
        <v>1.9316952557564519E-4</v>
      </c>
      <c r="N177">
        <f>IF(KAG_conversion_data_raw__1[[#This Row],[Spent]] = 0,0,KAG_conversion_data_raw__1[[#This Row],[Spent]]/KAG_conversion_data_raw__1[[#This Row],[Clicks]])</f>
        <v>1.4700000285999999</v>
      </c>
      <c r="O177">
        <f>IFERROR(KAG_conversion_data_raw__1[[#This Row],[Spent]]/KAG_conversion_data_raw__1[[#This Row],[Approved_Conversion]],0)</f>
        <v>0</v>
      </c>
      <c r="P177">
        <f>IFERROR((KAG_conversion_data_raw__1[[#This Row],[Spent]]/KAG_conversion_data_raw__1[[#This Row],[Impressions]])*1000,0)</f>
        <v>0.28395920812084685</v>
      </c>
      <c r="Q177">
        <f>IFERROR((KAG_conversion_data_raw__1[[#This Row],[Approved_Conversion]]/KAG_conversion_data_raw__1[[#This Row],[Clicks]]),0)</f>
        <v>0</v>
      </c>
    </row>
    <row r="178" spans="1:17" x14ac:dyDescent="0.3">
      <c r="A178">
        <v>747824</v>
      </c>
      <c r="B178" s="19">
        <v>936</v>
      </c>
      <c r="C178">
        <v>110938</v>
      </c>
      <c r="D178" s="19" t="s">
        <v>69</v>
      </c>
      <c r="E178" t="s">
        <v>11</v>
      </c>
      <c r="F178" t="s">
        <v>16</v>
      </c>
      <c r="G178">
        <v>21</v>
      </c>
      <c r="H178">
        <v>608</v>
      </c>
      <c r="I178">
        <v>1</v>
      </c>
      <c r="J178" s="60">
        <v>1.31596639</v>
      </c>
      <c r="K178">
        <v>1</v>
      </c>
      <c r="L178">
        <v>1</v>
      </c>
      <c r="M178" s="3">
        <f>KAG_conversion_data_raw__1[[#This Row],[Clicks]]/KAG_conversion_data_raw__1[[#This Row],[Impressions]]</f>
        <v>1.6447368421052631E-3</v>
      </c>
      <c r="N178">
        <f>IF(KAG_conversion_data_raw__1[[#This Row],[Spent]] = 0,0,KAG_conversion_data_raw__1[[#This Row],[Spent]]/KAG_conversion_data_raw__1[[#This Row],[Clicks]])</f>
        <v>1.31596639</v>
      </c>
      <c r="O178">
        <f>IFERROR(KAG_conversion_data_raw__1[[#This Row],[Spent]]/KAG_conversion_data_raw__1[[#This Row],[Approved_Conversion]],0)</f>
        <v>1.31596639</v>
      </c>
      <c r="P178">
        <f>IFERROR((KAG_conversion_data_raw__1[[#This Row],[Spent]]/KAG_conversion_data_raw__1[[#This Row],[Impressions]])*1000,0)</f>
        <v>2.1644184046052635</v>
      </c>
      <c r="Q178">
        <f>IFERROR((KAG_conversion_data_raw__1[[#This Row],[Approved_Conversion]]/KAG_conversion_data_raw__1[[#This Row],[Clicks]]),0)</f>
        <v>1</v>
      </c>
    </row>
    <row r="179" spans="1:17" x14ac:dyDescent="0.3">
      <c r="A179">
        <v>747828</v>
      </c>
      <c r="B179" s="19">
        <v>936</v>
      </c>
      <c r="C179">
        <v>110939</v>
      </c>
      <c r="D179" s="19" t="s">
        <v>69</v>
      </c>
      <c r="E179" t="s">
        <v>11</v>
      </c>
      <c r="F179" t="s">
        <v>16</v>
      </c>
      <c r="G179">
        <v>22</v>
      </c>
      <c r="H179">
        <v>28488</v>
      </c>
      <c r="I179">
        <v>10</v>
      </c>
      <c r="J179" s="60">
        <v>9.3400000330000008</v>
      </c>
      <c r="K179">
        <v>1</v>
      </c>
      <c r="L179">
        <v>0</v>
      </c>
      <c r="M179" s="3">
        <f>KAG_conversion_data_raw__1[[#This Row],[Clicks]]/KAG_conversion_data_raw__1[[#This Row],[Impressions]]</f>
        <v>3.5102499297950013E-4</v>
      </c>
      <c r="N179">
        <f>IF(KAG_conversion_data_raw__1[[#This Row],[Spent]] = 0,0,KAG_conversion_data_raw__1[[#This Row],[Spent]]/KAG_conversion_data_raw__1[[#This Row],[Clicks]])</f>
        <v>0.9340000033000001</v>
      </c>
      <c r="O179">
        <f>IFERROR(KAG_conversion_data_raw__1[[#This Row],[Spent]]/KAG_conversion_data_raw__1[[#This Row],[Approved_Conversion]],0)</f>
        <v>0</v>
      </c>
      <c r="P179">
        <f>IFERROR((KAG_conversion_data_raw__1[[#This Row],[Spent]]/KAG_conversion_data_raw__1[[#This Row],[Impressions]])*1000,0)</f>
        <v>0.32785734460123567</v>
      </c>
      <c r="Q179">
        <f>IFERROR((KAG_conversion_data_raw__1[[#This Row],[Approved_Conversion]]/KAG_conversion_data_raw__1[[#This Row],[Clicks]]),0)</f>
        <v>0</v>
      </c>
    </row>
    <row r="180" spans="1:17" x14ac:dyDescent="0.3">
      <c r="A180">
        <v>747852</v>
      </c>
      <c r="B180" s="19">
        <v>936</v>
      </c>
      <c r="C180">
        <v>110943</v>
      </c>
      <c r="D180" s="19" t="s">
        <v>69</v>
      </c>
      <c r="E180" t="s">
        <v>11</v>
      </c>
      <c r="F180" t="s">
        <v>16</v>
      </c>
      <c r="G180">
        <v>26</v>
      </c>
      <c r="H180">
        <v>10126</v>
      </c>
      <c r="I180">
        <v>3</v>
      </c>
      <c r="J180" s="60">
        <v>4.6199998860000004</v>
      </c>
      <c r="K180">
        <v>1</v>
      </c>
      <c r="L180">
        <v>0</v>
      </c>
      <c r="M180" s="3">
        <f>KAG_conversion_data_raw__1[[#This Row],[Clicks]]/KAG_conversion_data_raw__1[[#This Row],[Impressions]]</f>
        <v>2.962670353545329E-4</v>
      </c>
      <c r="N180">
        <f>IF(KAG_conversion_data_raw__1[[#This Row],[Spent]] = 0,0,KAG_conversion_data_raw__1[[#This Row],[Spent]]/KAG_conversion_data_raw__1[[#This Row],[Clicks]])</f>
        <v>1.5399999620000002</v>
      </c>
      <c r="O180">
        <f>IFERROR(KAG_conversion_data_raw__1[[#This Row],[Spent]]/KAG_conversion_data_raw__1[[#This Row],[Approved_Conversion]],0)</f>
        <v>0</v>
      </c>
      <c r="P180">
        <f>IFERROR((KAG_conversion_data_raw__1[[#This Row],[Spent]]/KAG_conversion_data_raw__1[[#This Row],[Impressions]])*1000,0)</f>
        <v>0.45625122318783334</v>
      </c>
      <c r="Q180">
        <f>IFERROR((KAG_conversion_data_raw__1[[#This Row],[Approved_Conversion]]/KAG_conversion_data_raw__1[[#This Row],[Clicks]]),0)</f>
        <v>0</v>
      </c>
    </row>
    <row r="181" spans="1:17" x14ac:dyDescent="0.3">
      <c r="A181">
        <v>747859</v>
      </c>
      <c r="B181" s="19">
        <v>936</v>
      </c>
      <c r="C181">
        <v>110944</v>
      </c>
      <c r="D181" s="19" t="s">
        <v>69</v>
      </c>
      <c r="E181" t="s">
        <v>11</v>
      </c>
      <c r="F181" t="s">
        <v>16</v>
      </c>
      <c r="G181">
        <v>27</v>
      </c>
      <c r="H181">
        <v>22572</v>
      </c>
      <c r="I181">
        <v>5</v>
      </c>
      <c r="J181" s="60">
        <v>8.5</v>
      </c>
      <c r="K181">
        <v>1</v>
      </c>
      <c r="L181">
        <v>0</v>
      </c>
      <c r="M181" s="3">
        <f>KAG_conversion_data_raw__1[[#This Row],[Clicks]]/KAG_conversion_data_raw__1[[#This Row],[Impressions]]</f>
        <v>2.2151337940811626E-4</v>
      </c>
      <c r="N181">
        <f>IF(KAG_conversion_data_raw__1[[#This Row],[Spent]] = 0,0,KAG_conversion_data_raw__1[[#This Row],[Spent]]/KAG_conversion_data_raw__1[[#This Row],[Clicks]])</f>
        <v>1.7</v>
      </c>
      <c r="O181">
        <f>IFERROR(KAG_conversion_data_raw__1[[#This Row],[Spent]]/KAG_conversion_data_raw__1[[#This Row],[Approved_Conversion]],0)</f>
        <v>0</v>
      </c>
      <c r="P181">
        <f>IFERROR((KAG_conversion_data_raw__1[[#This Row],[Spent]]/KAG_conversion_data_raw__1[[#This Row],[Impressions]])*1000,0)</f>
        <v>0.37657274499379767</v>
      </c>
      <c r="Q181">
        <f>IFERROR((KAG_conversion_data_raw__1[[#This Row],[Approved_Conversion]]/KAG_conversion_data_raw__1[[#This Row],[Clicks]]),0)</f>
        <v>0</v>
      </c>
    </row>
    <row r="182" spans="1:17" x14ac:dyDescent="0.3">
      <c r="A182">
        <v>747863</v>
      </c>
      <c r="B182" s="19">
        <v>936</v>
      </c>
      <c r="C182">
        <v>110944</v>
      </c>
      <c r="D182" s="19" t="s">
        <v>69</v>
      </c>
      <c r="E182" t="s">
        <v>11</v>
      </c>
      <c r="F182" t="s">
        <v>16</v>
      </c>
      <c r="G182">
        <v>27</v>
      </c>
      <c r="H182">
        <v>1955</v>
      </c>
      <c r="I182">
        <v>1</v>
      </c>
      <c r="J182" s="60">
        <v>1.31596639</v>
      </c>
      <c r="K182">
        <v>1</v>
      </c>
      <c r="L182">
        <v>1</v>
      </c>
      <c r="M182" s="3">
        <f>KAG_conversion_data_raw__1[[#This Row],[Clicks]]/KAG_conversion_data_raw__1[[#This Row],[Impressions]]</f>
        <v>5.1150895140664957E-4</v>
      </c>
      <c r="N182">
        <f>IF(KAG_conversion_data_raw__1[[#This Row],[Spent]] = 0,0,KAG_conversion_data_raw__1[[#This Row],[Spent]]/KAG_conversion_data_raw__1[[#This Row],[Clicks]])</f>
        <v>1.31596639</v>
      </c>
      <c r="O182">
        <f>IFERROR(KAG_conversion_data_raw__1[[#This Row],[Spent]]/KAG_conversion_data_raw__1[[#This Row],[Approved_Conversion]],0)</f>
        <v>1.31596639</v>
      </c>
      <c r="P182">
        <f>IFERROR((KAG_conversion_data_raw__1[[#This Row],[Spent]]/KAG_conversion_data_raw__1[[#This Row],[Impressions]])*1000,0)</f>
        <v>0.6731285882352942</v>
      </c>
      <c r="Q182">
        <f>IFERROR((KAG_conversion_data_raw__1[[#This Row],[Approved_Conversion]]/KAG_conversion_data_raw__1[[#This Row],[Clicks]]),0)</f>
        <v>1</v>
      </c>
    </row>
    <row r="183" spans="1:17" x14ac:dyDescent="0.3">
      <c r="A183">
        <v>747879</v>
      </c>
      <c r="B183" s="19">
        <v>936</v>
      </c>
      <c r="C183">
        <v>110947</v>
      </c>
      <c r="D183" s="19" t="s">
        <v>69</v>
      </c>
      <c r="E183" t="s">
        <v>11</v>
      </c>
      <c r="F183" t="s">
        <v>16</v>
      </c>
      <c r="G183">
        <v>30</v>
      </c>
      <c r="H183">
        <v>493</v>
      </c>
      <c r="I183">
        <v>1</v>
      </c>
      <c r="J183" s="60">
        <v>1.31596639</v>
      </c>
      <c r="K183">
        <v>1</v>
      </c>
      <c r="L183">
        <v>0</v>
      </c>
      <c r="M183" s="3">
        <f>KAG_conversion_data_raw__1[[#This Row],[Clicks]]/KAG_conversion_data_raw__1[[#This Row],[Impressions]]</f>
        <v>2.0283975659229209E-3</v>
      </c>
      <c r="N183">
        <f>IF(KAG_conversion_data_raw__1[[#This Row],[Spent]] = 0,0,KAG_conversion_data_raw__1[[#This Row],[Spent]]/KAG_conversion_data_raw__1[[#This Row],[Clicks]])</f>
        <v>1.31596639</v>
      </c>
      <c r="O183">
        <f>IFERROR(KAG_conversion_data_raw__1[[#This Row],[Spent]]/KAG_conversion_data_raw__1[[#This Row],[Approved_Conversion]],0)</f>
        <v>0</v>
      </c>
      <c r="P183">
        <f>IFERROR((KAG_conversion_data_raw__1[[#This Row],[Spent]]/KAG_conversion_data_raw__1[[#This Row],[Impressions]])*1000,0)</f>
        <v>2.6693030223123735</v>
      </c>
      <c r="Q183">
        <f>IFERROR((KAG_conversion_data_raw__1[[#This Row],[Approved_Conversion]]/KAG_conversion_data_raw__1[[#This Row],[Clicks]]),0)</f>
        <v>0</v>
      </c>
    </row>
    <row r="184" spans="1:17" x14ac:dyDescent="0.3">
      <c r="A184">
        <v>747903</v>
      </c>
      <c r="B184" s="19">
        <v>936</v>
      </c>
      <c r="C184">
        <v>110951</v>
      </c>
      <c r="D184" s="19" t="s">
        <v>69</v>
      </c>
      <c r="E184" t="s">
        <v>11</v>
      </c>
      <c r="F184" t="s">
        <v>16</v>
      </c>
      <c r="G184">
        <v>63</v>
      </c>
      <c r="H184">
        <v>1491</v>
      </c>
      <c r="I184">
        <v>1</v>
      </c>
      <c r="J184" s="60">
        <v>1.31596639</v>
      </c>
      <c r="K184">
        <v>1</v>
      </c>
      <c r="L184">
        <v>1</v>
      </c>
      <c r="M184" s="3">
        <f>KAG_conversion_data_raw__1[[#This Row],[Clicks]]/KAG_conversion_data_raw__1[[#This Row],[Impressions]]</f>
        <v>6.7069081153588194E-4</v>
      </c>
      <c r="N184">
        <f>IF(KAG_conversion_data_raw__1[[#This Row],[Spent]] = 0,0,KAG_conversion_data_raw__1[[#This Row],[Spent]]/KAG_conversion_data_raw__1[[#This Row],[Clicks]])</f>
        <v>1.31596639</v>
      </c>
      <c r="O184">
        <f>IFERROR(KAG_conversion_data_raw__1[[#This Row],[Spent]]/KAG_conversion_data_raw__1[[#This Row],[Approved_Conversion]],0)</f>
        <v>1.31596639</v>
      </c>
      <c r="P184">
        <f>IFERROR((KAG_conversion_data_raw__1[[#This Row],[Spent]]/KAG_conversion_data_raw__1[[#This Row],[Impressions]])*1000,0)</f>
        <v>0.88260656606304488</v>
      </c>
      <c r="Q184">
        <f>IFERROR((KAG_conversion_data_raw__1[[#This Row],[Approved_Conversion]]/KAG_conversion_data_raw__1[[#This Row],[Clicks]]),0)</f>
        <v>1</v>
      </c>
    </row>
    <row r="185" spans="1:17" x14ac:dyDescent="0.3">
      <c r="A185">
        <v>747911</v>
      </c>
      <c r="B185" s="19">
        <v>936</v>
      </c>
      <c r="C185">
        <v>110952</v>
      </c>
      <c r="D185" s="19" t="s">
        <v>69</v>
      </c>
      <c r="E185" t="s">
        <v>11</v>
      </c>
      <c r="F185" t="s">
        <v>16</v>
      </c>
      <c r="G185">
        <v>64</v>
      </c>
      <c r="H185">
        <v>1495</v>
      </c>
      <c r="I185">
        <v>1</v>
      </c>
      <c r="J185" s="60">
        <v>1.31596639</v>
      </c>
      <c r="K185">
        <v>1</v>
      </c>
      <c r="L185">
        <v>1</v>
      </c>
      <c r="M185" s="3">
        <f>KAG_conversion_data_raw__1[[#This Row],[Clicks]]/KAG_conversion_data_raw__1[[#This Row],[Impressions]]</f>
        <v>6.6889632107023408E-4</v>
      </c>
      <c r="N185">
        <f>IF(KAG_conversion_data_raw__1[[#This Row],[Spent]] = 0,0,KAG_conversion_data_raw__1[[#This Row],[Spent]]/KAG_conversion_data_raw__1[[#This Row],[Clicks]])</f>
        <v>1.31596639</v>
      </c>
      <c r="O185">
        <f>IFERROR(KAG_conversion_data_raw__1[[#This Row],[Spent]]/KAG_conversion_data_raw__1[[#This Row],[Approved_Conversion]],0)</f>
        <v>1.31596639</v>
      </c>
      <c r="P185">
        <f>IFERROR((KAG_conversion_data_raw__1[[#This Row],[Spent]]/KAG_conversion_data_raw__1[[#This Row],[Impressions]])*1000,0)</f>
        <v>0.88024507692307696</v>
      </c>
      <c r="Q185">
        <f>IFERROR((KAG_conversion_data_raw__1[[#This Row],[Approved_Conversion]]/KAG_conversion_data_raw__1[[#This Row],[Clicks]]),0)</f>
        <v>1</v>
      </c>
    </row>
    <row r="186" spans="1:17" x14ac:dyDescent="0.3">
      <c r="A186">
        <v>747968</v>
      </c>
      <c r="B186" s="19">
        <v>936</v>
      </c>
      <c r="C186">
        <v>110962</v>
      </c>
      <c r="D186" s="19" t="s">
        <v>69</v>
      </c>
      <c r="E186" t="s">
        <v>13</v>
      </c>
      <c r="F186" t="s">
        <v>16</v>
      </c>
      <c r="G186">
        <v>21</v>
      </c>
      <c r="H186">
        <v>512</v>
      </c>
      <c r="I186">
        <v>0</v>
      </c>
      <c r="J186" s="60">
        <v>0</v>
      </c>
      <c r="K186">
        <v>0</v>
      </c>
      <c r="L186">
        <v>0</v>
      </c>
      <c r="M186" s="3">
        <f>KAG_conversion_data_raw__1[[#This Row],[Clicks]]/KAG_conversion_data_raw__1[[#This Row],[Impressions]]</f>
        <v>0</v>
      </c>
      <c r="N186">
        <f>IF(KAG_conversion_data_raw__1[[#This Row],[Spent]] = 0,0,KAG_conversion_data_raw__1[[#This Row],[Spent]]/KAG_conversion_data_raw__1[[#This Row],[Clicks]])</f>
        <v>0</v>
      </c>
      <c r="O186">
        <f>IFERROR(KAG_conversion_data_raw__1[[#This Row],[Spent]]/KAG_conversion_data_raw__1[[#This Row],[Approved_Conversion]],0)</f>
        <v>0</v>
      </c>
      <c r="P186">
        <f>IFERROR((KAG_conversion_data_raw__1[[#This Row],[Spent]]/KAG_conversion_data_raw__1[[#This Row],[Impressions]])*1000,0)</f>
        <v>0</v>
      </c>
      <c r="Q186">
        <f>IFERROR((KAG_conversion_data_raw__1[[#This Row],[Approved_Conversion]]/KAG_conversion_data_raw__1[[#This Row],[Clicks]]),0)</f>
        <v>0</v>
      </c>
    </row>
    <row r="187" spans="1:17" x14ac:dyDescent="0.3">
      <c r="A187">
        <v>747991</v>
      </c>
      <c r="B187" s="19">
        <v>936</v>
      </c>
      <c r="C187">
        <v>110966</v>
      </c>
      <c r="D187" s="19" t="s">
        <v>69</v>
      </c>
      <c r="E187" t="s">
        <v>13</v>
      </c>
      <c r="F187" t="s">
        <v>16</v>
      </c>
      <c r="G187">
        <v>25</v>
      </c>
      <c r="H187">
        <v>4868</v>
      </c>
      <c r="I187">
        <v>2</v>
      </c>
      <c r="J187" s="60">
        <v>2.420000076</v>
      </c>
      <c r="K187">
        <v>1</v>
      </c>
      <c r="L187">
        <v>0</v>
      </c>
      <c r="M187" s="3">
        <f>KAG_conversion_data_raw__1[[#This Row],[Clicks]]/KAG_conversion_data_raw__1[[#This Row],[Impressions]]</f>
        <v>4.1084634346754312E-4</v>
      </c>
      <c r="N187">
        <f>IF(KAG_conversion_data_raw__1[[#This Row],[Spent]] = 0,0,KAG_conversion_data_raw__1[[#This Row],[Spent]]/KAG_conversion_data_raw__1[[#This Row],[Clicks]])</f>
        <v>1.210000038</v>
      </c>
      <c r="O187">
        <f>IFERROR(KAG_conversion_data_raw__1[[#This Row],[Spent]]/KAG_conversion_data_raw__1[[#This Row],[Approved_Conversion]],0)</f>
        <v>0</v>
      </c>
      <c r="P187">
        <f>IFERROR((KAG_conversion_data_raw__1[[#This Row],[Spent]]/KAG_conversion_data_raw__1[[#This Row],[Impressions]])*1000,0)</f>
        <v>0.49712409120788831</v>
      </c>
      <c r="Q187">
        <f>IFERROR((KAG_conversion_data_raw__1[[#This Row],[Approved_Conversion]]/KAG_conversion_data_raw__1[[#This Row],[Clicks]]),0)</f>
        <v>0</v>
      </c>
    </row>
    <row r="188" spans="1:17" x14ac:dyDescent="0.3">
      <c r="A188">
        <v>748000</v>
      </c>
      <c r="B188" s="19">
        <v>936</v>
      </c>
      <c r="C188">
        <v>110967</v>
      </c>
      <c r="D188" s="19" t="s">
        <v>69</v>
      </c>
      <c r="E188" t="s">
        <v>13</v>
      </c>
      <c r="F188" t="s">
        <v>16</v>
      </c>
      <c r="G188">
        <v>26</v>
      </c>
      <c r="H188">
        <v>6585</v>
      </c>
      <c r="I188">
        <v>2</v>
      </c>
      <c r="J188" s="60">
        <v>2.9500000480000002</v>
      </c>
      <c r="K188">
        <v>1</v>
      </c>
      <c r="L188">
        <v>0</v>
      </c>
      <c r="M188" s="3">
        <f>KAG_conversion_data_raw__1[[#This Row],[Clicks]]/KAG_conversion_data_raw__1[[#This Row],[Impressions]]</f>
        <v>3.0372057706909645E-4</v>
      </c>
      <c r="N188">
        <f>IF(KAG_conversion_data_raw__1[[#This Row],[Spent]] = 0,0,KAG_conversion_data_raw__1[[#This Row],[Spent]]/KAG_conversion_data_raw__1[[#This Row],[Clicks]])</f>
        <v>1.4750000240000001</v>
      </c>
      <c r="O188">
        <f>IFERROR(KAG_conversion_data_raw__1[[#This Row],[Spent]]/KAG_conversion_data_raw__1[[#This Row],[Approved_Conversion]],0)</f>
        <v>0</v>
      </c>
      <c r="P188">
        <f>IFERROR((KAG_conversion_data_raw__1[[#This Row],[Spent]]/KAG_conversion_data_raw__1[[#This Row],[Impressions]])*1000,0)</f>
        <v>0.44798785846621109</v>
      </c>
      <c r="Q188">
        <f>IFERROR((KAG_conversion_data_raw__1[[#This Row],[Approved_Conversion]]/KAG_conversion_data_raw__1[[#This Row],[Clicks]]),0)</f>
        <v>0</v>
      </c>
    </row>
    <row r="189" spans="1:17" x14ac:dyDescent="0.3">
      <c r="A189">
        <v>748007</v>
      </c>
      <c r="B189" s="19">
        <v>936</v>
      </c>
      <c r="C189">
        <v>110968</v>
      </c>
      <c r="D189" s="19" t="s">
        <v>69</v>
      </c>
      <c r="E189" t="s">
        <v>13</v>
      </c>
      <c r="F189" t="s">
        <v>16</v>
      </c>
      <c r="G189">
        <v>27</v>
      </c>
      <c r="H189">
        <v>10164</v>
      </c>
      <c r="I189">
        <v>2</v>
      </c>
      <c r="J189" s="60">
        <v>3.7200000289999999</v>
      </c>
      <c r="K189">
        <v>1</v>
      </c>
      <c r="L189">
        <v>1</v>
      </c>
      <c r="M189" s="3">
        <f>KAG_conversion_data_raw__1[[#This Row],[Clicks]]/KAG_conversion_data_raw__1[[#This Row],[Impressions]]</f>
        <v>1.9677292404565131E-4</v>
      </c>
      <c r="N189">
        <f>IF(KAG_conversion_data_raw__1[[#This Row],[Spent]] = 0,0,KAG_conversion_data_raw__1[[#This Row],[Spent]]/KAG_conversion_data_raw__1[[#This Row],[Clicks]])</f>
        <v>1.8600000145</v>
      </c>
      <c r="O189">
        <f>IFERROR(KAG_conversion_data_raw__1[[#This Row],[Spent]]/KAG_conversion_data_raw__1[[#This Row],[Approved_Conversion]],0)</f>
        <v>3.7200000289999999</v>
      </c>
      <c r="P189">
        <f>IFERROR((KAG_conversion_data_raw__1[[#This Row],[Spent]]/KAG_conversion_data_raw__1[[#This Row],[Impressions]])*1000,0)</f>
        <v>0.36599764157811882</v>
      </c>
      <c r="Q189">
        <f>IFERROR((KAG_conversion_data_raw__1[[#This Row],[Approved_Conversion]]/KAG_conversion_data_raw__1[[#This Row],[Clicks]]),0)</f>
        <v>0.5</v>
      </c>
    </row>
    <row r="190" spans="1:17" x14ac:dyDescent="0.3">
      <c r="A190">
        <v>748014</v>
      </c>
      <c r="B190" s="19">
        <v>936</v>
      </c>
      <c r="C190">
        <v>110970</v>
      </c>
      <c r="D190" s="19" t="s">
        <v>69</v>
      </c>
      <c r="E190" t="s">
        <v>13</v>
      </c>
      <c r="F190" t="s">
        <v>16</v>
      </c>
      <c r="G190">
        <v>29</v>
      </c>
      <c r="H190">
        <v>11182</v>
      </c>
      <c r="I190">
        <v>4</v>
      </c>
      <c r="J190" s="60">
        <v>4.4499998090000004</v>
      </c>
      <c r="K190">
        <v>1</v>
      </c>
      <c r="L190">
        <v>0</v>
      </c>
      <c r="M190" s="3">
        <f>KAG_conversion_data_raw__1[[#This Row],[Clicks]]/KAG_conversion_data_raw__1[[#This Row],[Impressions]]</f>
        <v>3.5771776068681808E-4</v>
      </c>
      <c r="N190">
        <f>IF(KAG_conversion_data_raw__1[[#This Row],[Spent]] = 0,0,KAG_conversion_data_raw__1[[#This Row],[Spent]]/KAG_conversion_data_raw__1[[#This Row],[Clicks]])</f>
        <v>1.1124999522500001</v>
      </c>
      <c r="O190">
        <f>IFERROR(KAG_conversion_data_raw__1[[#This Row],[Spent]]/KAG_conversion_data_raw__1[[#This Row],[Approved_Conversion]],0)</f>
        <v>0</v>
      </c>
      <c r="P190">
        <f>IFERROR((KAG_conversion_data_raw__1[[#This Row],[Spent]]/KAG_conversion_data_raw__1[[#This Row],[Impressions]])*1000,0)</f>
        <v>0.39796099168306209</v>
      </c>
      <c r="Q190">
        <f>IFERROR((KAG_conversion_data_raw__1[[#This Row],[Approved_Conversion]]/KAG_conversion_data_raw__1[[#This Row],[Clicks]]),0)</f>
        <v>0</v>
      </c>
    </row>
    <row r="191" spans="1:17" x14ac:dyDescent="0.3">
      <c r="A191">
        <v>748045</v>
      </c>
      <c r="B191" s="19">
        <v>936</v>
      </c>
      <c r="C191">
        <v>110975</v>
      </c>
      <c r="D191" s="19" t="s">
        <v>69</v>
      </c>
      <c r="E191" t="s">
        <v>13</v>
      </c>
      <c r="F191" t="s">
        <v>16</v>
      </c>
      <c r="G191">
        <v>63</v>
      </c>
      <c r="H191">
        <v>1238</v>
      </c>
      <c r="I191">
        <v>1</v>
      </c>
      <c r="J191" s="60">
        <v>1.31596639</v>
      </c>
      <c r="K191">
        <v>1</v>
      </c>
      <c r="L191">
        <v>0</v>
      </c>
      <c r="M191" s="3">
        <f>KAG_conversion_data_raw__1[[#This Row],[Clicks]]/KAG_conversion_data_raw__1[[#This Row],[Impressions]]</f>
        <v>8.0775444264943462E-4</v>
      </c>
      <c r="N191">
        <f>IF(KAG_conversion_data_raw__1[[#This Row],[Spent]] = 0,0,KAG_conversion_data_raw__1[[#This Row],[Spent]]/KAG_conversion_data_raw__1[[#This Row],[Clicks]])</f>
        <v>1.31596639</v>
      </c>
      <c r="O191">
        <f>IFERROR(KAG_conversion_data_raw__1[[#This Row],[Spent]]/KAG_conversion_data_raw__1[[#This Row],[Approved_Conversion]],0)</f>
        <v>0</v>
      </c>
      <c r="P191">
        <f>IFERROR((KAG_conversion_data_raw__1[[#This Row],[Spent]]/KAG_conversion_data_raw__1[[#This Row],[Impressions]])*1000,0)</f>
        <v>1.0629776978998384</v>
      </c>
      <c r="Q191">
        <f>IFERROR((KAG_conversion_data_raw__1[[#This Row],[Approved_Conversion]]/KAG_conversion_data_raw__1[[#This Row],[Clicks]]),0)</f>
        <v>0</v>
      </c>
    </row>
    <row r="192" spans="1:17" x14ac:dyDescent="0.3">
      <c r="A192">
        <v>748086</v>
      </c>
      <c r="B192" s="19">
        <v>936</v>
      </c>
      <c r="C192">
        <v>110982</v>
      </c>
      <c r="D192" s="19" t="s">
        <v>69</v>
      </c>
      <c r="E192" t="s">
        <v>14</v>
      </c>
      <c r="F192" t="s">
        <v>16</v>
      </c>
      <c r="G192">
        <v>16</v>
      </c>
      <c r="H192">
        <v>34127</v>
      </c>
      <c r="I192">
        <v>8</v>
      </c>
      <c r="J192" s="60">
        <v>13.07000017</v>
      </c>
      <c r="K192">
        <v>1</v>
      </c>
      <c r="L192">
        <v>0</v>
      </c>
      <c r="M192" s="3">
        <f>KAG_conversion_data_raw__1[[#This Row],[Clicks]]/KAG_conversion_data_raw__1[[#This Row],[Impressions]]</f>
        <v>2.3441849561930435E-4</v>
      </c>
      <c r="N192">
        <f>IF(KAG_conversion_data_raw__1[[#This Row],[Spent]] = 0,0,KAG_conversion_data_raw__1[[#This Row],[Spent]]/KAG_conversion_data_raw__1[[#This Row],[Clicks]])</f>
        <v>1.63375002125</v>
      </c>
      <c r="O192">
        <f>IFERROR(KAG_conversion_data_raw__1[[#This Row],[Spent]]/KAG_conversion_data_raw__1[[#This Row],[Approved_Conversion]],0)</f>
        <v>0</v>
      </c>
      <c r="P192">
        <f>IFERROR((KAG_conversion_data_raw__1[[#This Row],[Spent]]/KAG_conversion_data_raw__1[[#This Row],[Impressions]])*1000,0)</f>
        <v>0.38298122219943154</v>
      </c>
      <c r="Q192">
        <f>IFERROR((KAG_conversion_data_raw__1[[#This Row],[Approved_Conversion]]/KAG_conversion_data_raw__1[[#This Row],[Clicks]]),0)</f>
        <v>0</v>
      </c>
    </row>
    <row r="193" spans="1:17" x14ac:dyDescent="0.3">
      <c r="A193">
        <v>748087</v>
      </c>
      <c r="B193" s="19">
        <v>936</v>
      </c>
      <c r="C193">
        <v>110982</v>
      </c>
      <c r="D193" s="19" t="s">
        <v>69</v>
      </c>
      <c r="E193" t="s">
        <v>14</v>
      </c>
      <c r="F193" t="s">
        <v>16</v>
      </c>
      <c r="G193">
        <v>16</v>
      </c>
      <c r="H193">
        <v>29466</v>
      </c>
      <c r="I193">
        <v>7</v>
      </c>
      <c r="J193" s="60">
        <v>10.849999670000001</v>
      </c>
      <c r="K193">
        <v>2</v>
      </c>
      <c r="L193">
        <v>0</v>
      </c>
      <c r="M193" s="3">
        <f>KAG_conversion_data_raw__1[[#This Row],[Clicks]]/KAG_conversion_data_raw__1[[#This Row],[Impressions]]</f>
        <v>2.3756193579040251E-4</v>
      </c>
      <c r="N193">
        <f>IF(KAG_conversion_data_raw__1[[#This Row],[Spent]] = 0,0,KAG_conversion_data_raw__1[[#This Row],[Spent]]/KAG_conversion_data_raw__1[[#This Row],[Clicks]])</f>
        <v>1.5499999528571429</v>
      </c>
      <c r="O193">
        <f>IFERROR(KAG_conversion_data_raw__1[[#This Row],[Spent]]/KAG_conversion_data_raw__1[[#This Row],[Approved_Conversion]],0)</f>
        <v>0</v>
      </c>
      <c r="P193">
        <f>IFERROR((KAG_conversion_data_raw__1[[#This Row],[Spent]]/KAG_conversion_data_raw__1[[#This Row],[Impressions]])*1000,0)</f>
        <v>0.36822098927577551</v>
      </c>
      <c r="Q193">
        <f>IFERROR((KAG_conversion_data_raw__1[[#This Row],[Approved_Conversion]]/KAG_conversion_data_raw__1[[#This Row],[Clicks]]),0)</f>
        <v>0</v>
      </c>
    </row>
    <row r="194" spans="1:17" x14ac:dyDescent="0.3">
      <c r="A194">
        <v>748089</v>
      </c>
      <c r="B194" s="19">
        <v>936</v>
      </c>
      <c r="C194">
        <v>110982</v>
      </c>
      <c r="D194" s="19" t="s">
        <v>69</v>
      </c>
      <c r="E194" t="s">
        <v>14</v>
      </c>
      <c r="F194" t="s">
        <v>16</v>
      </c>
      <c r="G194">
        <v>16</v>
      </c>
      <c r="H194">
        <v>38759</v>
      </c>
      <c r="I194">
        <v>9</v>
      </c>
      <c r="J194" s="60">
        <v>10.849999670000001</v>
      </c>
      <c r="K194">
        <v>1</v>
      </c>
      <c r="L194">
        <v>0</v>
      </c>
      <c r="M194" s="3">
        <f>KAG_conversion_data_raw__1[[#This Row],[Clicks]]/KAG_conversion_data_raw__1[[#This Row],[Impressions]]</f>
        <v>2.3220413323357157E-4</v>
      </c>
      <c r="N194">
        <f>IF(KAG_conversion_data_raw__1[[#This Row],[Spent]] = 0,0,KAG_conversion_data_raw__1[[#This Row],[Spent]]/KAG_conversion_data_raw__1[[#This Row],[Clicks]])</f>
        <v>1.2055555188888889</v>
      </c>
      <c r="O194">
        <f>IFERROR(KAG_conversion_data_raw__1[[#This Row],[Spent]]/KAG_conversion_data_raw__1[[#This Row],[Approved_Conversion]],0)</f>
        <v>0</v>
      </c>
      <c r="P194">
        <f>IFERROR((KAG_conversion_data_raw__1[[#This Row],[Spent]]/KAG_conversion_data_raw__1[[#This Row],[Impressions]])*1000,0)</f>
        <v>0.27993497432854303</v>
      </c>
      <c r="Q194">
        <f>IFERROR((KAG_conversion_data_raw__1[[#This Row],[Approved_Conversion]]/KAG_conversion_data_raw__1[[#This Row],[Clicks]]),0)</f>
        <v>0</v>
      </c>
    </row>
    <row r="195" spans="1:17" x14ac:dyDescent="0.3">
      <c r="A195">
        <v>748091</v>
      </c>
      <c r="B195" s="19">
        <v>936</v>
      </c>
      <c r="C195">
        <v>110982</v>
      </c>
      <c r="D195" s="19" t="s">
        <v>69</v>
      </c>
      <c r="E195" t="s">
        <v>14</v>
      </c>
      <c r="F195" t="s">
        <v>16</v>
      </c>
      <c r="G195">
        <v>16</v>
      </c>
      <c r="H195">
        <v>41720</v>
      </c>
      <c r="I195">
        <v>10</v>
      </c>
      <c r="J195" s="60">
        <v>12.06000006</v>
      </c>
      <c r="K195">
        <v>1</v>
      </c>
      <c r="L195">
        <v>1</v>
      </c>
      <c r="M195" s="3">
        <f>KAG_conversion_data_raw__1[[#This Row],[Clicks]]/KAG_conversion_data_raw__1[[#This Row],[Impressions]]</f>
        <v>2.3969319271332693E-4</v>
      </c>
      <c r="N195">
        <f>IF(KAG_conversion_data_raw__1[[#This Row],[Spent]] = 0,0,KAG_conversion_data_raw__1[[#This Row],[Spent]]/KAG_conversion_data_raw__1[[#This Row],[Clicks]])</f>
        <v>1.206000006</v>
      </c>
      <c r="O195">
        <f>IFERROR(KAG_conversion_data_raw__1[[#This Row],[Spent]]/KAG_conversion_data_raw__1[[#This Row],[Approved_Conversion]],0)</f>
        <v>12.06000006</v>
      </c>
      <c r="P195">
        <f>IFERROR((KAG_conversion_data_raw__1[[#This Row],[Spent]]/KAG_conversion_data_raw__1[[#This Row],[Impressions]])*1000,0)</f>
        <v>0.28906999185043147</v>
      </c>
      <c r="Q195">
        <f>IFERROR((KAG_conversion_data_raw__1[[#This Row],[Approved_Conversion]]/KAG_conversion_data_raw__1[[#This Row],[Clicks]]),0)</f>
        <v>0.1</v>
      </c>
    </row>
    <row r="196" spans="1:17" x14ac:dyDescent="0.3">
      <c r="A196">
        <v>748225</v>
      </c>
      <c r="B196" s="19">
        <v>936</v>
      </c>
      <c r="C196">
        <v>111005</v>
      </c>
      <c r="D196" s="19" t="s">
        <v>69</v>
      </c>
      <c r="E196" t="s">
        <v>15</v>
      </c>
      <c r="F196" t="s">
        <v>16</v>
      </c>
      <c r="G196">
        <v>15</v>
      </c>
      <c r="H196">
        <v>18602</v>
      </c>
      <c r="I196">
        <v>5</v>
      </c>
      <c r="J196" s="60">
        <v>8.8600001339999999</v>
      </c>
      <c r="K196">
        <v>1</v>
      </c>
      <c r="L196">
        <v>0</v>
      </c>
      <c r="M196" s="3">
        <f>KAG_conversion_data_raw__1[[#This Row],[Clicks]]/KAG_conversion_data_raw__1[[#This Row],[Impressions]]</f>
        <v>2.6878830233308245E-4</v>
      </c>
      <c r="N196">
        <f>IF(KAG_conversion_data_raw__1[[#This Row],[Spent]] = 0,0,KAG_conversion_data_raw__1[[#This Row],[Spent]]/KAG_conversion_data_raw__1[[#This Row],[Clicks]])</f>
        <v>1.7720000268</v>
      </c>
      <c r="O196">
        <f>IFERROR(KAG_conversion_data_raw__1[[#This Row],[Spent]]/KAG_conversion_data_raw__1[[#This Row],[Approved_Conversion]],0)</f>
        <v>0</v>
      </c>
      <c r="P196">
        <f>IFERROR((KAG_conversion_data_raw__1[[#This Row],[Spent]]/KAG_conversion_data_raw__1[[#This Row],[Impressions]])*1000,0)</f>
        <v>0.47629287893774863</v>
      </c>
      <c r="Q196">
        <f>IFERROR((KAG_conversion_data_raw__1[[#This Row],[Approved_Conversion]]/KAG_conversion_data_raw__1[[#This Row],[Clicks]]),0)</f>
        <v>0</v>
      </c>
    </row>
    <row r="197" spans="1:17" x14ac:dyDescent="0.3">
      <c r="A197">
        <v>748230</v>
      </c>
      <c r="B197" s="19">
        <v>936</v>
      </c>
      <c r="C197">
        <v>111006</v>
      </c>
      <c r="D197" s="19" t="s">
        <v>69</v>
      </c>
      <c r="E197" t="s">
        <v>15</v>
      </c>
      <c r="F197" t="s">
        <v>16</v>
      </c>
      <c r="G197">
        <v>16</v>
      </c>
      <c r="H197">
        <v>83929</v>
      </c>
      <c r="I197">
        <v>21</v>
      </c>
      <c r="J197" s="60">
        <v>27.729999540000001</v>
      </c>
      <c r="K197">
        <v>4</v>
      </c>
      <c r="L197">
        <v>1</v>
      </c>
      <c r="M197" s="3">
        <f>KAG_conversion_data_raw__1[[#This Row],[Clicks]]/KAG_conversion_data_raw__1[[#This Row],[Impressions]]</f>
        <v>2.5021148828176194E-4</v>
      </c>
      <c r="N197">
        <f>IF(KAG_conversion_data_raw__1[[#This Row],[Spent]] = 0,0,KAG_conversion_data_raw__1[[#This Row],[Spent]]/KAG_conversion_data_raw__1[[#This Row],[Clicks]])</f>
        <v>1.3204761685714286</v>
      </c>
      <c r="O197">
        <f>IFERROR(KAG_conversion_data_raw__1[[#This Row],[Spent]]/KAG_conversion_data_raw__1[[#This Row],[Approved_Conversion]],0)</f>
        <v>27.729999540000001</v>
      </c>
      <c r="P197">
        <f>IFERROR((KAG_conversion_data_raw__1[[#This Row],[Spent]]/KAG_conversion_data_raw__1[[#This Row],[Impressions]])*1000,0)</f>
        <v>0.33039830737885595</v>
      </c>
      <c r="Q197">
        <f>IFERROR((KAG_conversion_data_raw__1[[#This Row],[Approved_Conversion]]/KAG_conversion_data_raw__1[[#This Row],[Clicks]]),0)</f>
        <v>4.7619047619047616E-2</v>
      </c>
    </row>
    <row r="198" spans="1:17" x14ac:dyDescent="0.3">
      <c r="A198">
        <v>748231</v>
      </c>
      <c r="B198" s="19">
        <v>936</v>
      </c>
      <c r="C198">
        <v>111006</v>
      </c>
      <c r="D198" s="19" t="s">
        <v>69</v>
      </c>
      <c r="E198" t="s">
        <v>15</v>
      </c>
      <c r="F198" t="s">
        <v>16</v>
      </c>
      <c r="G198">
        <v>16</v>
      </c>
      <c r="H198">
        <v>25194</v>
      </c>
      <c r="I198">
        <v>6</v>
      </c>
      <c r="J198" s="60">
        <v>7.3499999049999998</v>
      </c>
      <c r="K198">
        <v>1</v>
      </c>
      <c r="L198">
        <v>0</v>
      </c>
      <c r="M198" s="3">
        <f>KAG_conversion_data_raw__1[[#This Row],[Clicks]]/KAG_conversion_data_raw__1[[#This Row],[Impressions]]</f>
        <v>2.3815194093831864E-4</v>
      </c>
      <c r="N198">
        <f>IF(KAG_conversion_data_raw__1[[#This Row],[Spent]] = 0,0,KAG_conversion_data_raw__1[[#This Row],[Spent]]/KAG_conversion_data_raw__1[[#This Row],[Clicks]])</f>
        <v>1.2249999841666666</v>
      </c>
      <c r="O198">
        <f>IFERROR(KAG_conversion_data_raw__1[[#This Row],[Spent]]/KAG_conversion_data_raw__1[[#This Row],[Approved_Conversion]],0)</f>
        <v>0</v>
      </c>
      <c r="P198">
        <f>IFERROR((KAG_conversion_data_raw__1[[#This Row],[Spent]]/KAG_conversion_data_raw__1[[#This Row],[Impressions]])*1000,0)</f>
        <v>0.29173612387870124</v>
      </c>
      <c r="Q198">
        <f>IFERROR((KAG_conversion_data_raw__1[[#This Row],[Approved_Conversion]]/KAG_conversion_data_raw__1[[#This Row],[Clicks]]),0)</f>
        <v>0</v>
      </c>
    </row>
    <row r="199" spans="1:17" x14ac:dyDescent="0.3">
      <c r="A199">
        <v>748233</v>
      </c>
      <c r="B199" s="19">
        <v>936</v>
      </c>
      <c r="C199">
        <v>111006</v>
      </c>
      <c r="D199" s="19" t="s">
        <v>69</v>
      </c>
      <c r="E199" t="s">
        <v>15</v>
      </c>
      <c r="F199" t="s">
        <v>16</v>
      </c>
      <c r="G199">
        <v>16</v>
      </c>
      <c r="H199">
        <v>78627</v>
      </c>
      <c r="I199">
        <v>19</v>
      </c>
      <c r="J199" s="60">
        <v>26.530000449999999</v>
      </c>
      <c r="K199">
        <v>1</v>
      </c>
      <c r="L199">
        <v>0</v>
      </c>
      <c r="M199" s="3">
        <f>KAG_conversion_data_raw__1[[#This Row],[Clicks]]/KAG_conversion_data_raw__1[[#This Row],[Impressions]]</f>
        <v>2.4164727129357601E-4</v>
      </c>
      <c r="N199">
        <f>IF(KAG_conversion_data_raw__1[[#This Row],[Spent]] = 0,0,KAG_conversion_data_raw__1[[#This Row],[Spent]]/KAG_conversion_data_raw__1[[#This Row],[Clicks]])</f>
        <v>1.3963158131578948</v>
      </c>
      <c r="O199">
        <f>IFERROR(KAG_conversion_data_raw__1[[#This Row],[Spent]]/KAG_conversion_data_raw__1[[#This Row],[Approved_Conversion]],0)</f>
        <v>0</v>
      </c>
      <c r="P199">
        <f>IFERROR((KAG_conversion_data_raw__1[[#This Row],[Spent]]/KAG_conversion_data_raw__1[[#This Row],[Impressions]])*1000,0)</f>
        <v>0.33741590611367595</v>
      </c>
      <c r="Q199">
        <f>IFERROR((KAG_conversion_data_raw__1[[#This Row],[Approved_Conversion]]/KAG_conversion_data_raw__1[[#This Row],[Clicks]]),0)</f>
        <v>0</v>
      </c>
    </row>
    <row r="200" spans="1:17" x14ac:dyDescent="0.3">
      <c r="A200">
        <v>748235</v>
      </c>
      <c r="B200" s="19">
        <v>936</v>
      </c>
      <c r="C200">
        <v>111006</v>
      </c>
      <c r="D200" s="19" t="s">
        <v>69</v>
      </c>
      <c r="E200" t="s">
        <v>15</v>
      </c>
      <c r="F200" t="s">
        <v>16</v>
      </c>
      <c r="G200">
        <v>16</v>
      </c>
      <c r="H200">
        <v>102695</v>
      </c>
      <c r="I200">
        <v>25</v>
      </c>
      <c r="J200" s="60">
        <v>39.42999983</v>
      </c>
      <c r="K200">
        <v>3</v>
      </c>
      <c r="L200">
        <v>0</v>
      </c>
      <c r="M200" s="3">
        <f>KAG_conversion_data_raw__1[[#This Row],[Clicks]]/KAG_conversion_data_raw__1[[#This Row],[Impressions]]</f>
        <v>2.4343931057987245E-4</v>
      </c>
      <c r="N200">
        <f>IF(KAG_conversion_data_raw__1[[#This Row],[Spent]] = 0,0,KAG_conversion_data_raw__1[[#This Row],[Spent]]/KAG_conversion_data_raw__1[[#This Row],[Clicks]])</f>
        <v>1.5771999932</v>
      </c>
      <c r="O200">
        <f>IFERROR(KAG_conversion_data_raw__1[[#This Row],[Spent]]/KAG_conversion_data_raw__1[[#This Row],[Approved_Conversion]],0)</f>
        <v>0</v>
      </c>
      <c r="P200">
        <f>IFERROR((KAG_conversion_data_raw__1[[#This Row],[Spent]]/KAG_conversion_data_raw__1[[#This Row],[Impressions]])*1000,0)</f>
        <v>0.38395247899118751</v>
      </c>
      <c r="Q200">
        <f>IFERROR((KAG_conversion_data_raw__1[[#This Row],[Approved_Conversion]]/KAG_conversion_data_raw__1[[#This Row],[Clicks]]),0)</f>
        <v>0</v>
      </c>
    </row>
    <row r="201" spans="1:17" x14ac:dyDescent="0.3">
      <c r="A201">
        <v>748294</v>
      </c>
      <c r="B201" s="19">
        <v>936</v>
      </c>
      <c r="C201">
        <v>111016</v>
      </c>
      <c r="D201" s="19" t="s">
        <v>69</v>
      </c>
      <c r="E201" t="s">
        <v>15</v>
      </c>
      <c r="F201" t="s">
        <v>16</v>
      </c>
      <c r="G201">
        <v>27</v>
      </c>
      <c r="H201">
        <v>82827</v>
      </c>
      <c r="I201">
        <v>24</v>
      </c>
      <c r="J201" s="60">
        <v>47.930000309999997</v>
      </c>
      <c r="K201">
        <v>3</v>
      </c>
      <c r="L201">
        <v>0</v>
      </c>
      <c r="M201" s="3">
        <f>KAG_conversion_data_raw__1[[#This Row],[Clicks]]/KAG_conversion_data_raw__1[[#This Row],[Impressions]]</f>
        <v>2.8976058531638235E-4</v>
      </c>
      <c r="N201">
        <f>IF(KAG_conversion_data_raw__1[[#This Row],[Spent]] = 0,0,KAG_conversion_data_raw__1[[#This Row],[Spent]]/KAG_conversion_data_raw__1[[#This Row],[Clicks]])</f>
        <v>1.9970833462499999</v>
      </c>
      <c r="O201">
        <f>IFERROR(KAG_conversion_data_raw__1[[#This Row],[Spent]]/KAG_conversion_data_raw__1[[#This Row],[Approved_Conversion]],0)</f>
        <v>0</v>
      </c>
      <c r="P201">
        <f>IFERROR((KAG_conversion_data_raw__1[[#This Row],[Spent]]/KAG_conversion_data_raw__1[[#This Row],[Impressions]])*1000,0)</f>
        <v>0.57867603933499945</v>
      </c>
      <c r="Q201">
        <f>IFERROR((KAG_conversion_data_raw__1[[#This Row],[Approved_Conversion]]/KAG_conversion_data_raw__1[[#This Row],[Clicks]]),0)</f>
        <v>0</v>
      </c>
    </row>
    <row r="202" spans="1:17" x14ac:dyDescent="0.3">
      <c r="A202">
        <v>748295</v>
      </c>
      <c r="B202" s="19">
        <v>936</v>
      </c>
      <c r="C202">
        <v>111016</v>
      </c>
      <c r="D202" s="19" t="s">
        <v>69</v>
      </c>
      <c r="E202" t="s">
        <v>15</v>
      </c>
      <c r="F202" t="s">
        <v>16</v>
      </c>
      <c r="G202">
        <v>27</v>
      </c>
      <c r="H202">
        <v>9240</v>
      </c>
      <c r="I202">
        <v>3</v>
      </c>
      <c r="J202" s="60">
        <v>6.0399999620000004</v>
      </c>
      <c r="K202">
        <v>1</v>
      </c>
      <c r="L202">
        <v>0</v>
      </c>
      <c r="M202" s="3">
        <f>KAG_conversion_data_raw__1[[#This Row],[Clicks]]/KAG_conversion_data_raw__1[[#This Row],[Impressions]]</f>
        <v>3.2467532467532468E-4</v>
      </c>
      <c r="N202">
        <f>IF(KAG_conversion_data_raw__1[[#This Row],[Spent]] = 0,0,KAG_conversion_data_raw__1[[#This Row],[Spent]]/KAG_conversion_data_raw__1[[#This Row],[Clicks]])</f>
        <v>2.0133333206666668</v>
      </c>
      <c r="O202">
        <f>IFERROR(KAG_conversion_data_raw__1[[#This Row],[Spent]]/KAG_conversion_data_raw__1[[#This Row],[Approved_Conversion]],0)</f>
        <v>0</v>
      </c>
      <c r="P202">
        <f>IFERROR((KAG_conversion_data_raw__1[[#This Row],[Spent]]/KAG_conversion_data_raw__1[[#This Row],[Impressions]])*1000,0)</f>
        <v>0.65367964956709967</v>
      </c>
      <c r="Q202">
        <f>IFERROR((KAG_conversion_data_raw__1[[#This Row],[Approved_Conversion]]/KAG_conversion_data_raw__1[[#This Row],[Clicks]]),0)</f>
        <v>0</v>
      </c>
    </row>
    <row r="203" spans="1:17" x14ac:dyDescent="0.3">
      <c r="A203">
        <v>748303</v>
      </c>
      <c r="B203" s="19">
        <v>936</v>
      </c>
      <c r="C203">
        <v>111018</v>
      </c>
      <c r="D203" s="19" t="s">
        <v>69</v>
      </c>
      <c r="E203" t="s">
        <v>15</v>
      </c>
      <c r="F203" t="s">
        <v>16</v>
      </c>
      <c r="G203">
        <v>29</v>
      </c>
      <c r="H203">
        <v>7706</v>
      </c>
      <c r="I203">
        <v>2</v>
      </c>
      <c r="J203" s="60">
        <v>2.369999886</v>
      </c>
      <c r="K203">
        <v>1</v>
      </c>
      <c r="L203">
        <v>0</v>
      </c>
      <c r="M203" s="3">
        <f>KAG_conversion_data_raw__1[[#This Row],[Clicks]]/KAG_conversion_data_raw__1[[#This Row],[Impressions]]</f>
        <v>2.5953802232026989E-4</v>
      </c>
      <c r="N203">
        <f>IF(KAG_conversion_data_raw__1[[#This Row],[Spent]] = 0,0,KAG_conversion_data_raw__1[[#This Row],[Spent]]/KAG_conversion_data_raw__1[[#This Row],[Clicks]])</f>
        <v>1.184999943</v>
      </c>
      <c r="O203">
        <f>IFERROR(KAG_conversion_data_raw__1[[#This Row],[Spent]]/KAG_conversion_data_raw__1[[#This Row],[Approved_Conversion]],0)</f>
        <v>0</v>
      </c>
      <c r="P203">
        <f>IFERROR((KAG_conversion_data_raw__1[[#This Row],[Spent]]/KAG_conversion_data_raw__1[[#This Row],[Impressions]])*1000,0)</f>
        <v>0.30755254165585261</v>
      </c>
      <c r="Q203">
        <f>IFERROR((KAG_conversion_data_raw__1[[#This Row],[Approved_Conversion]]/KAG_conversion_data_raw__1[[#This Row],[Clicks]]),0)</f>
        <v>0</v>
      </c>
    </row>
    <row r="204" spans="1:17" x14ac:dyDescent="0.3">
      <c r="A204">
        <v>748314</v>
      </c>
      <c r="B204" s="19">
        <v>936</v>
      </c>
      <c r="C204">
        <v>111020</v>
      </c>
      <c r="D204" s="19" t="s">
        <v>69</v>
      </c>
      <c r="E204" t="s">
        <v>15</v>
      </c>
      <c r="F204" t="s">
        <v>16</v>
      </c>
      <c r="G204">
        <v>31</v>
      </c>
      <c r="H204">
        <v>7821</v>
      </c>
      <c r="I204">
        <v>4</v>
      </c>
      <c r="J204" s="60">
        <v>6.3400001530000001</v>
      </c>
      <c r="K204">
        <v>1</v>
      </c>
      <c r="L204">
        <v>1</v>
      </c>
      <c r="M204" s="3">
        <f>KAG_conversion_data_raw__1[[#This Row],[Clicks]]/KAG_conversion_data_raw__1[[#This Row],[Impressions]]</f>
        <v>5.1144354941823301E-4</v>
      </c>
      <c r="N204">
        <f>IF(KAG_conversion_data_raw__1[[#This Row],[Spent]] = 0,0,KAG_conversion_data_raw__1[[#This Row],[Spent]]/KAG_conversion_data_raw__1[[#This Row],[Clicks]])</f>
        <v>1.58500003825</v>
      </c>
      <c r="O204">
        <f>IFERROR(KAG_conversion_data_raw__1[[#This Row],[Spent]]/KAG_conversion_data_raw__1[[#This Row],[Approved_Conversion]],0)</f>
        <v>6.3400001530000001</v>
      </c>
      <c r="P204">
        <f>IFERROR((KAG_conversion_data_raw__1[[#This Row],[Spent]]/KAG_conversion_data_raw__1[[#This Row],[Impressions]])*1000,0)</f>
        <v>0.81063804539061501</v>
      </c>
      <c r="Q204">
        <f>IFERROR((KAG_conversion_data_raw__1[[#This Row],[Approved_Conversion]]/KAG_conversion_data_raw__1[[#This Row],[Clicks]]),0)</f>
        <v>0.25</v>
      </c>
    </row>
    <row r="205" spans="1:17" x14ac:dyDescent="0.3">
      <c r="A205">
        <v>748341</v>
      </c>
      <c r="B205" s="19">
        <v>936</v>
      </c>
      <c r="C205">
        <v>111024</v>
      </c>
      <c r="D205" s="19" t="s">
        <v>69</v>
      </c>
      <c r="E205" t="s">
        <v>15</v>
      </c>
      <c r="F205" t="s">
        <v>16</v>
      </c>
      <c r="G205">
        <v>64</v>
      </c>
      <c r="H205">
        <v>1363</v>
      </c>
      <c r="I205">
        <v>1</v>
      </c>
      <c r="J205" s="60">
        <v>1.31596639</v>
      </c>
      <c r="K205">
        <v>1</v>
      </c>
      <c r="L205">
        <v>1</v>
      </c>
      <c r="M205" s="3">
        <f>KAG_conversion_data_raw__1[[#This Row],[Clicks]]/KAG_conversion_data_raw__1[[#This Row],[Impressions]]</f>
        <v>7.3367571533382249E-4</v>
      </c>
      <c r="N205">
        <f>IF(KAG_conversion_data_raw__1[[#This Row],[Spent]] = 0,0,KAG_conversion_data_raw__1[[#This Row],[Spent]]/KAG_conversion_data_raw__1[[#This Row],[Clicks]])</f>
        <v>1.31596639</v>
      </c>
      <c r="O205">
        <f>IFERROR(KAG_conversion_data_raw__1[[#This Row],[Spent]]/KAG_conversion_data_raw__1[[#This Row],[Approved_Conversion]],0)</f>
        <v>1.31596639</v>
      </c>
      <c r="P205">
        <f>IFERROR((KAG_conversion_data_raw__1[[#This Row],[Spent]]/KAG_conversion_data_raw__1[[#This Row],[Impressions]])*1000,0)</f>
        <v>0.96549258253851811</v>
      </c>
      <c r="Q205">
        <f>IFERROR((KAG_conversion_data_raw__1[[#This Row],[Approved_Conversion]]/KAG_conversion_data_raw__1[[#This Row],[Clicks]]),0)</f>
        <v>1</v>
      </c>
    </row>
    <row r="206" spans="1:17" x14ac:dyDescent="0.3">
      <c r="A206">
        <v>776318</v>
      </c>
      <c r="B206" s="19">
        <v>936</v>
      </c>
      <c r="C206">
        <v>115484</v>
      </c>
      <c r="D206" s="19" t="s">
        <v>69</v>
      </c>
      <c r="E206" t="s">
        <v>15</v>
      </c>
      <c r="F206" t="s">
        <v>16</v>
      </c>
      <c r="G206">
        <v>15</v>
      </c>
      <c r="H206">
        <v>3569</v>
      </c>
      <c r="I206">
        <v>1</v>
      </c>
      <c r="J206" s="60">
        <v>1.31596639</v>
      </c>
      <c r="K206">
        <v>1</v>
      </c>
      <c r="L206">
        <v>1</v>
      </c>
      <c r="M206" s="3">
        <f>KAG_conversion_data_raw__1[[#This Row],[Clicks]]/KAG_conversion_data_raw__1[[#This Row],[Impressions]]</f>
        <v>2.8019052956010089E-4</v>
      </c>
      <c r="N206">
        <f>IF(KAG_conversion_data_raw__1[[#This Row],[Spent]] = 0,0,KAG_conversion_data_raw__1[[#This Row],[Spent]]/KAG_conversion_data_raw__1[[#This Row],[Clicks]])</f>
        <v>1.31596639</v>
      </c>
      <c r="O206">
        <f>IFERROR(KAG_conversion_data_raw__1[[#This Row],[Spent]]/KAG_conversion_data_raw__1[[#This Row],[Approved_Conversion]],0)</f>
        <v>1.31596639</v>
      </c>
      <c r="P206">
        <f>IFERROR((KAG_conversion_data_raw__1[[#This Row],[Spent]]/KAG_conversion_data_raw__1[[#This Row],[Impressions]])*1000,0)</f>
        <v>0.36872131969739425</v>
      </c>
      <c r="Q206">
        <f>IFERROR((KAG_conversion_data_raw__1[[#This Row],[Approved_Conversion]]/KAG_conversion_data_raw__1[[#This Row],[Clicks]]),0)</f>
        <v>1</v>
      </c>
    </row>
    <row r="207" spans="1:17" x14ac:dyDescent="0.3">
      <c r="A207">
        <v>776322</v>
      </c>
      <c r="B207" s="19">
        <v>936</v>
      </c>
      <c r="C207">
        <v>115485</v>
      </c>
      <c r="D207" s="19" t="s">
        <v>69</v>
      </c>
      <c r="E207" t="s">
        <v>15</v>
      </c>
      <c r="F207" t="s">
        <v>16</v>
      </c>
      <c r="G207">
        <v>16</v>
      </c>
      <c r="H207">
        <v>119063</v>
      </c>
      <c r="I207">
        <v>34</v>
      </c>
      <c r="J207" s="60">
        <v>53.219999489999999</v>
      </c>
      <c r="K207">
        <v>1</v>
      </c>
      <c r="L207">
        <v>0</v>
      </c>
      <c r="M207" s="3">
        <f>KAG_conversion_data_raw__1[[#This Row],[Clicks]]/KAG_conversion_data_raw__1[[#This Row],[Impressions]]</f>
        <v>2.8556310524680212E-4</v>
      </c>
      <c r="N207">
        <f>IF(KAG_conversion_data_raw__1[[#This Row],[Spent]] = 0,0,KAG_conversion_data_raw__1[[#This Row],[Spent]]/KAG_conversion_data_raw__1[[#This Row],[Clicks]])</f>
        <v>1.5652941026470588</v>
      </c>
      <c r="O207">
        <f>IFERROR(KAG_conversion_data_raw__1[[#This Row],[Spent]]/KAG_conversion_data_raw__1[[#This Row],[Approved_Conversion]],0)</f>
        <v>0</v>
      </c>
      <c r="P207">
        <f>IFERROR((KAG_conversion_data_raw__1[[#This Row],[Spent]]/KAG_conversion_data_raw__1[[#This Row],[Impressions]])*1000,0)</f>
        <v>0.44699024457640074</v>
      </c>
      <c r="Q207">
        <f>IFERROR((KAG_conversion_data_raw__1[[#This Row],[Approved_Conversion]]/KAG_conversion_data_raw__1[[#This Row],[Clicks]]),0)</f>
        <v>0</v>
      </c>
    </row>
    <row r="208" spans="1:17" x14ac:dyDescent="0.3">
      <c r="A208">
        <v>776323</v>
      </c>
      <c r="B208" s="19">
        <v>936</v>
      </c>
      <c r="C208">
        <v>115485</v>
      </c>
      <c r="D208" s="19" t="s">
        <v>69</v>
      </c>
      <c r="E208" t="s">
        <v>15</v>
      </c>
      <c r="F208" t="s">
        <v>16</v>
      </c>
      <c r="G208">
        <v>16</v>
      </c>
      <c r="H208">
        <v>99078</v>
      </c>
      <c r="I208">
        <v>23</v>
      </c>
      <c r="J208" s="60">
        <v>35.799999479999997</v>
      </c>
      <c r="K208">
        <v>2</v>
      </c>
      <c r="L208">
        <v>0</v>
      </c>
      <c r="M208" s="3">
        <f>KAG_conversion_data_raw__1[[#This Row],[Clicks]]/KAG_conversion_data_raw__1[[#This Row],[Impressions]]</f>
        <v>2.3214033387835846E-4</v>
      </c>
      <c r="N208">
        <f>IF(KAG_conversion_data_raw__1[[#This Row],[Spent]] = 0,0,KAG_conversion_data_raw__1[[#This Row],[Spent]]/KAG_conversion_data_raw__1[[#This Row],[Clicks]])</f>
        <v>1.5565217165217391</v>
      </c>
      <c r="O208">
        <f>IFERROR(KAG_conversion_data_raw__1[[#This Row],[Spent]]/KAG_conversion_data_raw__1[[#This Row],[Approved_Conversion]],0)</f>
        <v>0</v>
      </c>
      <c r="P208">
        <f>IFERROR((KAG_conversion_data_raw__1[[#This Row],[Spent]]/KAG_conversion_data_raw__1[[#This Row],[Impressions]])*1000,0)</f>
        <v>0.36133147096227214</v>
      </c>
      <c r="Q208">
        <f>IFERROR((KAG_conversion_data_raw__1[[#This Row],[Approved_Conversion]]/KAG_conversion_data_raw__1[[#This Row],[Clicks]]),0)</f>
        <v>0</v>
      </c>
    </row>
    <row r="209" spans="1:17" x14ac:dyDescent="0.3">
      <c r="A209">
        <v>776325</v>
      </c>
      <c r="B209" s="19">
        <v>936</v>
      </c>
      <c r="C209">
        <v>115485</v>
      </c>
      <c r="D209" s="19" t="s">
        <v>69</v>
      </c>
      <c r="E209" t="s">
        <v>15</v>
      </c>
      <c r="F209" t="s">
        <v>16</v>
      </c>
      <c r="G209">
        <v>16</v>
      </c>
      <c r="H209">
        <v>452398</v>
      </c>
      <c r="I209">
        <v>114</v>
      </c>
      <c r="J209" s="60">
        <v>180.22000120000001</v>
      </c>
      <c r="K209">
        <v>1</v>
      </c>
      <c r="L209">
        <v>0</v>
      </c>
      <c r="M209" s="3">
        <f>KAG_conversion_data_raw__1[[#This Row],[Clicks]]/KAG_conversion_data_raw__1[[#This Row],[Impressions]]</f>
        <v>2.5199050393679903E-4</v>
      </c>
      <c r="N209">
        <f>IF(KAG_conversion_data_raw__1[[#This Row],[Spent]] = 0,0,KAG_conversion_data_raw__1[[#This Row],[Spent]]/KAG_conversion_data_raw__1[[#This Row],[Clicks]])</f>
        <v>1.5808772035087721</v>
      </c>
      <c r="O209">
        <f>IFERROR(KAG_conversion_data_raw__1[[#This Row],[Spent]]/KAG_conversion_data_raw__1[[#This Row],[Approved_Conversion]],0)</f>
        <v>0</v>
      </c>
      <c r="P209">
        <f>IFERROR((KAG_conversion_data_raw__1[[#This Row],[Spent]]/KAG_conversion_data_raw__1[[#This Row],[Impressions]])*1000,0)</f>
        <v>0.39836604317437302</v>
      </c>
      <c r="Q209">
        <f>IFERROR((KAG_conversion_data_raw__1[[#This Row],[Approved_Conversion]]/KAG_conversion_data_raw__1[[#This Row],[Clicks]]),0)</f>
        <v>0</v>
      </c>
    </row>
    <row r="210" spans="1:17" x14ac:dyDescent="0.3">
      <c r="A210">
        <v>776334</v>
      </c>
      <c r="B210" s="19">
        <v>936</v>
      </c>
      <c r="C210">
        <v>115487</v>
      </c>
      <c r="D210" s="19" t="s">
        <v>69</v>
      </c>
      <c r="E210" t="s">
        <v>15</v>
      </c>
      <c r="F210" t="s">
        <v>16</v>
      </c>
      <c r="G210">
        <v>10</v>
      </c>
      <c r="H210">
        <v>191223</v>
      </c>
      <c r="I210">
        <v>48</v>
      </c>
      <c r="J210" s="60">
        <v>76.41000056</v>
      </c>
      <c r="K210">
        <v>1</v>
      </c>
      <c r="L210">
        <v>0</v>
      </c>
      <c r="M210" s="3">
        <f>KAG_conversion_data_raw__1[[#This Row],[Clicks]]/KAG_conversion_data_raw__1[[#This Row],[Impressions]]</f>
        <v>2.5101582968575954E-4</v>
      </c>
      <c r="N210">
        <f>IF(KAG_conversion_data_raw__1[[#This Row],[Spent]] = 0,0,KAG_conversion_data_raw__1[[#This Row],[Spent]]/KAG_conversion_data_raw__1[[#This Row],[Clicks]])</f>
        <v>1.5918750116666667</v>
      </c>
      <c r="O210">
        <f>IFERROR(KAG_conversion_data_raw__1[[#This Row],[Spent]]/KAG_conversion_data_raw__1[[#This Row],[Approved_Conversion]],0)</f>
        <v>0</v>
      </c>
      <c r="P210">
        <f>IFERROR((KAG_conversion_data_raw__1[[#This Row],[Spent]]/KAG_conversion_data_raw__1[[#This Row],[Impressions]])*1000,0)</f>
        <v>0.39958582680953653</v>
      </c>
      <c r="Q210">
        <f>IFERROR((KAG_conversion_data_raw__1[[#This Row],[Approved_Conversion]]/KAG_conversion_data_raw__1[[#This Row],[Clicks]]),0)</f>
        <v>0</v>
      </c>
    </row>
    <row r="211" spans="1:17" x14ac:dyDescent="0.3">
      <c r="A211">
        <v>776336</v>
      </c>
      <c r="B211" s="19">
        <v>936</v>
      </c>
      <c r="C211">
        <v>115487</v>
      </c>
      <c r="D211" s="19" t="s">
        <v>69</v>
      </c>
      <c r="E211" t="s">
        <v>15</v>
      </c>
      <c r="F211" t="s">
        <v>16</v>
      </c>
      <c r="G211">
        <v>10</v>
      </c>
      <c r="H211">
        <v>22216</v>
      </c>
      <c r="I211">
        <v>6</v>
      </c>
      <c r="J211" s="60">
        <v>9.5499999520000003</v>
      </c>
      <c r="K211">
        <v>1</v>
      </c>
      <c r="L211">
        <v>0</v>
      </c>
      <c r="M211" s="3">
        <f>KAG_conversion_data_raw__1[[#This Row],[Clicks]]/KAG_conversion_data_raw__1[[#This Row],[Impressions]]</f>
        <v>2.7007562117392869E-4</v>
      </c>
      <c r="N211">
        <f>IF(KAG_conversion_data_raw__1[[#This Row],[Spent]] = 0,0,KAG_conversion_data_raw__1[[#This Row],[Spent]]/KAG_conversion_data_raw__1[[#This Row],[Clicks]])</f>
        <v>1.5916666586666668</v>
      </c>
      <c r="O211">
        <f>IFERROR(KAG_conversion_data_raw__1[[#This Row],[Spent]]/KAG_conversion_data_raw__1[[#This Row],[Approved_Conversion]],0)</f>
        <v>0</v>
      </c>
      <c r="P211">
        <f>IFERROR((KAG_conversion_data_raw__1[[#This Row],[Spent]]/KAG_conversion_data_raw__1[[#This Row],[Impressions]])*1000,0)</f>
        <v>0.42987036154123159</v>
      </c>
      <c r="Q211">
        <f>IFERROR((KAG_conversion_data_raw__1[[#This Row],[Approved_Conversion]]/KAG_conversion_data_raw__1[[#This Row],[Clicks]]),0)</f>
        <v>0</v>
      </c>
    </row>
    <row r="212" spans="1:17" x14ac:dyDescent="0.3">
      <c r="A212">
        <v>776338</v>
      </c>
      <c r="B212" s="19">
        <v>936</v>
      </c>
      <c r="C212">
        <v>115487</v>
      </c>
      <c r="D212" s="19" t="s">
        <v>69</v>
      </c>
      <c r="E212" t="s">
        <v>15</v>
      </c>
      <c r="F212" t="s">
        <v>16</v>
      </c>
      <c r="G212">
        <v>10</v>
      </c>
      <c r="H212">
        <v>48291</v>
      </c>
      <c r="I212">
        <v>11</v>
      </c>
      <c r="J212" s="60">
        <v>18.019999980000001</v>
      </c>
      <c r="K212">
        <v>1</v>
      </c>
      <c r="L212">
        <v>0</v>
      </c>
      <c r="M212" s="3">
        <f>KAG_conversion_data_raw__1[[#This Row],[Clicks]]/KAG_conversion_data_raw__1[[#This Row],[Impressions]]</f>
        <v>2.2778571576484232E-4</v>
      </c>
      <c r="N212">
        <f>IF(KAG_conversion_data_raw__1[[#This Row],[Spent]] = 0,0,KAG_conversion_data_raw__1[[#This Row],[Spent]]/KAG_conversion_data_raw__1[[#This Row],[Clicks]])</f>
        <v>1.6381818163636366</v>
      </c>
      <c r="O212">
        <f>IFERROR(KAG_conversion_data_raw__1[[#This Row],[Spent]]/KAG_conversion_data_raw__1[[#This Row],[Approved_Conversion]],0)</f>
        <v>0</v>
      </c>
      <c r="P212">
        <f>IFERROR((KAG_conversion_data_raw__1[[#This Row],[Spent]]/KAG_conversion_data_raw__1[[#This Row],[Impressions]])*1000,0)</f>
        <v>0.37315441759334039</v>
      </c>
      <c r="Q212">
        <f>IFERROR((KAG_conversion_data_raw__1[[#This Row],[Approved_Conversion]]/KAG_conversion_data_raw__1[[#This Row],[Clicks]]),0)</f>
        <v>0</v>
      </c>
    </row>
    <row r="213" spans="1:17" x14ac:dyDescent="0.3">
      <c r="A213">
        <v>776353</v>
      </c>
      <c r="B213" s="19">
        <v>936</v>
      </c>
      <c r="C213">
        <v>115490</v>
      </c>
      <c r="D213" s="19" t="s">
        <v>69</v>
      </c>
      <c r="E213" t="s">
        <v>14</v>
      </c>
      <c r="F213" t="s">
        <v>16</v>
      </c>
      <c r="G213">
        <v>63</v>
      </c>
      <c r="H213">
        <v>27559</v>
      </c>
      <c r="I213">
        <v>8</v>
      </c>
      <c r="J213" s="60">
        <v>13.37</v>
      </c>
      <c r="K213">
        <v>1</v>
      </c>
      <c r="L213">
        <v>0</v>
      </c>
      <c r="M213" s="3">
        <f>KAG_conversion_data_raw__1[[#This Row],[Clicks]]/KAG_conversion_data_raw__1[[#This Row],[Impressions]]</f>
        <v>2.9028629485830401E-4</v>
      </c>
      <c r="N213">
        <f>IF(KAG_conversion_data_raw__1[[#This Row],[Spent]] = 0,0,KAG_conversion_data_raw__1[[#This Row],[Spent]]/KAG_conversion_data_raw__1[[#This Row],[Clicks]])</f>
        <v>1.6712499999999999</v>
      </c>
      <c r="O213">
        <f>IFERROR(KAG_conversion_data_raw__1[[#This Row],[Spent]]/KAG_conversion_data_raw__1[[#This Row],[Approved_Conversion]],0)</f>
        <v>0</v>
      </c>
      <c r="P213">
        <f>IFERROR((KAG_conversion_data_raw__1[[#This Row],[Spent]]/KAG_conversion_data_raw__1[[#This Row],[Impressions]])*1000,0)</f>
        <v>0.48514097028194053</v>
      </c>
      <c r="Q213">
        <f>IFERROR((KAG_conversion_data_raw__1[[#This Row],[Approved_Conversion]]/KAG_conversion_data_raw__1[[#This Row],[Clicks]]),0)</f>
        <v>0</v>
      </c>
    </row>
    <row r="214" spans="1:17" x14ac:dyDescent="0.3">
      <c r="A214">
        <v>776373</v>
      </c>
      <c r="B214" s="19">
        <v>936</v>
      </c>
      <c r="C214">
        <v>115493</v>
      </c>
      <c r="D214" s="19" t="s">
        <v>69</v>
      </c>
      <c r="E214" t="s">
        <v>15</v>
      </c>
      <c r="F214" t="s">
        <v>16</v>
      </c>
      <c r="G214">
        <v>25</v>
      </c>
      <c r="H214">
        <v>10194</v>
      </c>
      <c r="I214">
        <v>4</v>
      </c>
      <c r="J214" s="60">
        <v>4.5900000329999999</v>
      </c>
      <c r="K214">
        <v>2</v>
      </c>
      <c r="L214">
        <v>1</v>
      </c>
      <c r="M214" s="3">
        <f>KAG_conversion_data_raw__1[[#This Row],[Clicks]]/KAG_conversion_data_raw__1[[#This Row],[Impressions]]</f>
        <v>3.9238767902687857E-4</v>
      </c>
      <c r="N214">
        <f>IF(KAG_conversion_data_raw__1[[#This Row],[Spent]] = 0,0,KAG_conversion_data_raw__1[[#This Row],[Spent]]/KAG_conversion_data_raw__1[[#This Row],[Clicks]])</f>
        <v>1.14750000825</v>
      </c>
      <c r="O214">
        <f>IFERROR(KAG_conversion_data_raw__1[[#This Row],[Spent]]/KAG_conversion_data_raw__1[[#This Row],[Approved_Conversion]],0)</f>
        <v>4.5900000329999999</v>
      </c>
      <c r="P214">
        <f>IFERROR((KAG_conversion_data_raw__1[[#This Row],[Spent]]/KAG_conversion_data_raw__1[[#This Row],[Impressions]])*1000,0)</f>
        <v>0.45026486492054146</v>
      </c>
      <c r="Q214">
        <f>IFERROR((KAG_conversion_data_raw__1[[#This Row],[Approved_Conversion]]/KAG_conversion_data_raw__1[[#This Row],[Clicks]]),0)</f>
        <v>0.25</v>
      </c>
    </row>
    <row r="215" spans="1:17" x14ac:dyDescent="0.3">
      <c r="A215">
        <v>776383</v>
      </c>
      <c r="B215" s="19">
        <v>936</v>
      </c>
      <c r="C215">
        <v>115495</v>
      </c>
      <c r="D215" s="19" t="s">
        <v>69</v>
      </c>
      <c r="E215" t="s">
        <v>15</v>
      </c>
      <c r="F215" t="s">
        <v>16</v>
      </c>
      <c r="G215">
        <v>23</v>
      </c>
      <c r="H215">
        <v>1168</v>
      </c>
      <c r="I215">
        <v>1</v>
      </c>
      <c r="J215" s="60">
        <v>1.31596639</v>
      </c>
      <c r="K215">
        <v>1</v>
      </c>
      <c r="L215">
        <v>1</v>
      </c>
      <c r="M215" s="3">
        <f>KAG_conversion_data_raw__1[[#This Row],[Clicks]]/KAG_conversion_data_raw__1[[#This Row],[Impressions]]</f>
        <v>8.5616438356164379E-4</v>
      </c>
      <c r="N215">
        <f>IF(KAG_conversion_data_raw__1[[#This Row],[Spent]] = 0,0,KAG_conversion_data_raw__1[[#This Row],[Spent]]/KAG_conversion_data_raw__1[[#This Row],[Clicks]])</f>
        <v>1.31596639</v>
      </c>
      <c r="O215">
        <f>IFERROR(KAG_conversion_data_raw__1[[#This Row],[Spent]]/KAG_conversion_data_raw__1[[#This Row],[Approved_Conversion]],0)</f>
        <v>1.31596639</v>
      </c>
      <c r="P215">
        <f>IFERROR((KAG_conversion_data_raw__1[[#This Row],[Spent]]/KAG_conversion_data_raw__1[[#This Row],[Impressions]])*1000,0)</f>
        <v>1.1266835530821919</v>
      </c>
      <c r="Q215">
        <f>IFERROR((KAG_conversion_data_raw__1[[#This Row],[Approved_Conversion]]/KAG_conversion_data_raw__1[[#This Row],[Clicks]]),0)</f>
        <v>1</v>
      </c>
    </row>
    <row r="216" spans="1:17" x14ac:dyDescent="0.3">
      <c r="A216">
        <v>776405</v>
      </c>
      <c r="B216" s="19">
        <v>936</v>
      </c>
      <c r="C216">
        <v>115498</v>
      </c>
      <c r="D216" s="19" t="s">
        <v>69</v>
      </c>
      <c r="E216" t="s">
        <v>15</v>
      </c>
      <c r="F216" t="s">
        <v>16</v>
      </c>
      <c r="G216">
        <v>21</v>
      </c>
      <c r="H216">
        <v>40126</v>
      </c>
      <c r="I216">
        <v>16</v>
      </c>
      <c r="J216" s="60">
        <v>25.86000001</v>
      </c>
      <c r="K216">
        <v>1</v>
      </c>
      <c r="L216">
        <v>0</v>
      </c>
      <c r="M216" s="3">
        <f>KAG_conversion_data_raw__1[[#This Row],[Clicks]]/KAG_conversion_data_raw__1[[#This Row],[Impressions]]</f>
        <v>3.9874395653690872E-4</v>
      </c>
      <c r="N216">
        <f>IF(KAG_conversion_data_raw__1[[#This Row],[Spent]] = 0,0,KAG_conversion_data_raw__1[[#This Row],[Spent]]/KAG_conversion_data_raw__1[[#This Row],[Clicks]])</f>
        <v>1.616250000625</v>
      </c>
      <c r="O216">
        <f>IFERROR(KAG_conversion_data_raw__1[[#This Row],[Spent]]/KAG_conversion_data_raw__1[[#This Row],[Approved_Conversion]],0)</f>
        <v>0</v>
      </c>
      <c r="P216">
        <f>IFERROR((KAG_conversion_data_raw__1[[#This Row],[Spent]]/KAG_conversion_data_raw__1[[#This Row],[Impressions]])*1000,0)</f>
        <v>0.64446992000199366</v>
      </c>
      <c r="Q216">
        <f>IFERROR((KAG_conversion_data_raw__1[[#This Row],[Approved_Conversion]]/KAG_conversion_data_raw__1[[#This Row],[Clicks]]),0)</f>
        <v>0</v>
      </c>
    </row>
    <row r="217" spans="1:17" x14ac:dyDescent="0.3">
      <c r="A217">
        <v>776416</v>
      </c>
      <c r="B217" s="19">
        <v>936</v>
      </c>
      <c r="C217">
        <v>115500</v>
      </c>
      <c r="D217" s="19" t="s">
        <v>69</v>
      </c>
      <c r="E217" t="s">
        <v>15</v>
      </c>
      <c r="F217" t="s">
        <v>16</v>
      </c>
      <c r="G217">
        <v>19</v>
      </c>
      <c r="H217">
        <v>3659</v>
      </c>
      <c r="I217">
        <v>1</v>
      </c>
      <c r="J217" s="60">
        <v>0.49000000999999999</v>
      </c>
      <c r="K217">
        <v>1</v>
      </c>
      <c r="L217">
        <v>1</v>
      </c>
      <c r="M217" s="3">
        <f>KAG_conversion_data_raw__1[[#This Row],[Clicks]]/KAG_conversion_data_raw__1[[#This Row],[Impressions]]</f>
        <v>2.7329871549603714E-4</v>
      </c>
      <c r="N217">
        <f>IF(KAG_conversion_data_raw__1[[#This Row],[Spent]] = 0,0,KAG_conversion_data_raw__1[[#This Row],[Spent]]/KAG_conversion_data_raw__1[[#This Row],[Clicks]])</f>
        <v>0.49000000999999999</v>
      </c>
      <c r="O217">
        <f>IFERROR(KAG_conversion_data_raw__1[[#This Row],[Spent]]/KAG_conversion_data_raw__1[[#This Row],[Approved_Conversion]],0)</f>
        <v>0.49000000999999999</v>
      </c>
      <c r="P217">
        <f>IFERROR((KAG_conversion_data_raw__1[[#This Row],[Spent]]/KAG_conversion_data_raw__1[[#This Row],[Impressions]])*1000,0)</f>
        <v>0.13391637332604536</v>
      </c>
      <c r="Q217">
        <f>IFERROR((KAG_conversion_data_raw__1[[#This Row],[Approved_Conversion]]/KAG_conversion_data_raw__1[[#This Row],[Clicks]]),0)</f>
        <v>1</v>
      </c>
    </row>
    <row r="218" spans="1:17" x14ac:dyDescent="0.3">
      <c r="A218">
        <v>776430</v>
      </c>
      <c r="B218" s="19">
        <v>936</v>
      </c>
      <c r="C218">
        <v>115503</v>
      </c>
      <c r="D218" s="19" t="s">
        <v>69</v>
      </c>
      <c r="E218" t="s">
        <v>11</v>
      </c>
      <c r="F218" t="s">
        <v>12</v>
      </c>
      <c r="G218">
        <v>10</v>
      </c>
      <c r="H218">
        <v>3200</v>
      </c>
      <c r="I218">
        <v>1</v>
      </c>
      <c r="J218" s="60">
        <v>1.31596639</v>
      </c>
      <c r="K218">
        <v>1</v>
      </c>
      <c r="L218">
        <v>0</v>
      </c>
      <c r="M218" s="3">
        <f>KAG_conversion_data_raw__1[[#This Row],[Clicks]]/KAG_conversion_data_raw__1[[#This Row],[Impressions]]</f>
        <v>3.1250000000000001E-4</v>
      </c>
      <c r="N218">
        <f>IF(KAG_conversion_data_raw__1[[#This Row],[Spent]] = 0,0,KAG_conversion_data_raw__1[[#This Row],[Spent]]/KAG_conversion_data_raw__1[[#This Row],[Clicks]])</f>
        <v>1.31596639</v>
      </c>
      <c r="O218">
        <f>IFERROR(KAG_conversion_data_raw__1[[#This Row],[Spent]]/KAG_conversion_data_raw__1[[#This Row],[Approved_Conversion]],0)</f>
        <v>0</v>
      </c>
      <c r="P218">
        <f>IFERROR((KAG_conversion_data_raw__1[[#This Row],[Spent]]/KAG_conversion_data_raw__1[[#This Row],[Impressions]])*1000,0)</f>
        <v>0.411239496875</v>
      </c>
      <c r="Q218">
        <f>IFERROR((KAG_conversion_data_raw__1[[#This Row],[Approved_Conversion]]/KAG_conversion_data_raw__1[[#This Row],[Clicks]]),0)</f>
        <v>0</v>
      </c>
    </row>
    <row r="219" spans="1:17" x14ac:dyDescent="0.3">
      <c r="A219">
        <v>776464</v>
      </c>
      <c r="B219" s="19">
        <v>936</v>
      </c>
      <c r="C219">
        <v>115508</v>
      </c>
      <c r="D219" s="19" t="s">
        <v>69</v>
      </c>
      <c r="E219" t="s">
        <v>15</v>
      </c>
      <c r="F219" t="s">
        <v>16</v>
      </c>
      <c r="G219">
        <v>29</v>
      </c>
      <c r="H219">
        <v>7550</v>
      </c>
      <c r="I219">
        <v>1</v>
      </c>
      <c r="J219" s="60">
        <v>1.6799999480000001</v>
      </c>
      <c r="K219">
        <v>1</v>
      </c>
      <c r="L219">
        <v>1</v>
      </c>
      <c r="M219" s="3">
        <f>KAG_conversion_data_raw__1[[#This Row],[Clicks]]/KAG_conversion_data_raw__1[[#This Row],[Impressions]]</f>
        <v>1.3245033112582781E-4</v>
      </c>
      <c r="N219">
        <f>IF(KAG_conversion_data_raw__1[[#This Row],[Spent]] = 0,0,KAG_conversion_data_raw__1[[#This Row],[Spent]]/KAG_conversion_data_raw__1[[#This Row],[Clicks]])</f>
        <v>1.6799999480000001</v>
      </c>
      <c r="O219">
        <f>IFERROR(KAG_conversion_data_raw__1[[#This Row],[Spent]]/KAG_conversion_data_raw__1[[#This Row],[Approved_Conversion]],0)</f>
        <v>1.6799999480000001</v>
      </c>
      <c r="P219">
        <f>IFERROR((KAG_conversion_data_raw__1[[#This Row],[Spent]]/KAG_conversion_data_raw__1[[#This Row],[Impressions]])*1000,0)</f>
        <v>0.2225165494039735</v>
      </c>
      <c r="Q219">
        <f>IFERROR((KAG_conversion_data_raw__1[[#This Row],[Approved_Conversion]]/KAG_conversion_data_raw__1[[#This Row],[Clicks]]),0)</f>
        <v>1</v>
      </c>
    </row>
    <row r="220" spans="1:17" x14ac:dyDescent="0.3">
      <c r="A220">
        <v>776469</v>
      </c>
      <c r="B220" s="19">
        <v>936</v>
      </c>
      <c r="C220">
        <v>115509</v>
      </c>
      <c r="D220" s="19" t="s">
        <v>69</v>
      </c>
      <c r="E220" t="s">
        <v>15</v>
      </c>
      <c r="F220" t="s">
        <v>16</v>
      </c>
      <c r="G220">
        <v>28</v>
      </c>
      <c r="H220">
        <v>45397</v>
      </c>
      <c r="I220">
        <v>15</v>
      </c>
      <c r="J220" s="60">
        <v>25.419999359999998</v>
      </c>
      <c r="K220">
        <v>1</v>
      </c>
      <c r="L220">
        <v>1</v>
      </c>
      <c r="M220" s="3">
        <f>KAG_conversion_data_raw__1[[#This Row],[Clicks]]/KAG_conversion_data_raw__1[[#This Row],[Impressions]]</f>
        <v>3.3041830957992817E-4</v>
      </c>
      <c r="N220">
        <f>IF(KAG_conversion_data_raw__1[[#This Row],[Spent]] = 0,0,KAG_conversion_data_raw__1[[#This Row],[Spent]]/KAG_conversion_data_raw__1[[#This Row],[Clicks]])</f>
        <v>1.6946666239999999</v>
      </c>
      <c r="O220">
        <f>IFERROR(KAG_conversion_data_raw__1[[#This Row],[Spent]]/KAG_conversion_data_raw__1[[#This Row],[Approved_Conversion]],0)</f>
        <v>25.419999359999998</v>
      </c>
      <c r="P220">
        <f>IFERROR((KAG_conversion_data_raw__1[[#This Row],[Spent]]/KAG_conversion_data_raw__1[[#This Row],[Impressions]])*1000,0)</f>
        <v>0.55994888120360364</v>
      </c>
      <c r="Q220">
        <f>IFERROR((KAG_conversion_data_raw__1[[#This Row],[Approved_Conversion]]/KAG_conversion_data_raw__1[[#This Row],[Clicks]]),0)</f>
        <v>6.6666666666666666E-2</v>
      </c>
    </row>
    <row r="221" spans="1:17" x14ac:dyDescent="0.3">
      <c r="A221">
        <v>776473</v>
      </c>
      <c r="B221" s="19">
        <v>936</v>
      </c>
      <c r="C221">
        <v>115510</v>
      </c>
      <c r="D221" s="19" t="s">
        <v>69</v>
      </c>
      <c r="E221" t="s">
        <v>11</v>
      </c>
      <c r="F221" t="s">
        <v>12</v>
      </c>
      <c r="G221">
        <v>16</v>
      </c>
      <c r="H221">
        <v>23086</v>
      </c>
      <c r="I221">
        <v>2</v>
      </c>
      <c r="J221" s="60">
        <v>3.3100000619999999</v>
      </c>
      <c r="K221">
        <v>1</v>
      </c>
      <c r="L221">
        <v>1</v>
      </c>
      <c r="M221" s="3">
        <f>KAG_conversion_data_raw__1[[#This Row],[Clicks]]/KAG_conversion_data_raw__1[[#This Row],[Impressions]]</f>
        <v>8.6632591180802222E-5</v>
      </c>
      <c r="N221">
        <f>IF(KAG_conversion_data_raw__1[[#This Row],[Spent]] = 0,0,KAG_conversion_data_raw__1[[#This Row],[Spent]]/KAG_conversion_data_raw__1[[#This Row],[Clicks]])</f>
        <v>1.6550000309999999</v>
      </c>
      <c r="O221">
        <f>IFERROR(KAG_conversion_data_raw__1[[#This Row],[Spent]]/KAG_conversion_data_raw__1[[#This Row],[Approved_Conversion]],0)</f>
        <v>3.3100000619999999</v>
      </c>
      <c r="P221">
        <f>IFERROR((KAG_conversion_data_raw__1[[#This Row],[Spent]]/KAG_conversion_data_raw__1[[#This Row],[Impressions]])*1000,0)</f>
        <v>0.14337694108983801</v>
      </c>
      <c r="Q221">
        <f>IFERROR((KAG_conversion_data_raw__1[[#This Row],[Approved_Conversion]]/KAG_conversion_data_raw__1[[#This Row],[Clicks]]),0)</f>
        <v>0.5</v>
      </c>
    </row>
    <row r="222" spans="1:17" x14ac:dyDescent="0.3">
      <c r="A222">
        <v>776475</v>
      </c>
      <c r="B222" s="19">
        <v>936</v>
      </c>
      <c r="C222">
        <v>115510</v>
      </c>
      <c r="D222" s="19" t="s">
        <v>69</v>
      </c>
      <c r="E222" t="s">
        <v>11</v>
      </c>
      <c r="F222" t="s">
        <v>12</v>
      </c>
      <c r="G222">
        <v>16</v>
      </c>
      <c r="H222">
        <v>16425</v>
      </c>
      <c r="I222">
        <v>1</v>
      </c>
      <c r="J222" s="60">
        <v>1.5499999520000001</v>
      </c>
      <c r="K222">
        <v>1</v>
      </c>
      <c r="L222">
        <v>0</v>
      </c>
      <c r="M222" s="3">
        <f>KAG_conversion_data_raw__1[[#This Row],[Clicks]]/KAG_conversion_data_raw__1[[#This Row],[Impressions]]</f>
        <v>6.0882800608828003E-5</v>
      </c>
      <c r="N222">
        <f>IF(KAG_conversion_data_raw__1[[#This Row],[Spent]] = 0,0,KAG_conversion_data_raw__1[[#This Row],[Spent]]/KAG_conversion_data_raw__1[[#This Row],[Clicks]])</f>
        <v>1.5499999520000001</v>
      </c>
      <c r="O222">
        <f>IFERROR(KAG_conversion_data_raw__1[[#This Row],[Spent]]/KAG_conversion_data_raw__1[[#This Row],[Approved_Conversion]],0)</f>
        <v>0</v>
      </c>
      <c r="P222">
        <f>IFERROR((KAG_conversion_data_raw__1[[#This Row],[Spent]]/KAG_conversion_data_raw__1[[#This Row],[Impressions]])*1000,0)</f>
        <v>9.4368338021308978E-2</v>
      </c>
      <c r="Q222">
        <f>IFERROR((KAG_conversion_data_raw__1[[#This Row],[Approved_Conversion]]/KAG_conversion_data_raw__1[[#This Row],[Clicks]]),0)</f>
        <v>0</v>
      </c>
    </row>
    <row r="223" spans="1:17" x14ac:dyDescent="0.3">
      <c r="A223">
        <v>776476</v>
      </c>
      <c r="B223" s="19">
        <v>936</v>
      </c>
      <c r="C223">
        <v>115510</v>
      </c>
      <c r="D223" s="19" t="s">
        <v>69</v>
      </c>
      <c r="E223" t="s">
        <v>11</v>
      </c>
      <c r="F223" t="s">
        <v>12</v>
      </c>
      <c r="G223">
        <v>16</v>
      </c>
      <c r="H223">
        <v>43756</v>
      </c>
      <c r="I223">
        <v>5</v>
      </c>
      <c r="J223" s="60">
        <v>5.4399999379999997</v>
      </c>
      <c r="K223">
        <v>0</v>
      </c>
      <c r="L223">
        <v>0</v>
      </c>
      <c r="M223" s="3">
        <f>KAG_conversion_data_raw__1[[#This Row],[Clicks]]/KAG_conversion_data_raw__1[[#This Row],[Impressions]]</f>
        <v>1.1427004296553616E-4</v>
      </c>
      <c r="N223">
        <f>IF(KAG_conversion_data_raw__1[[#This Row],[Spent]] = 0,0,KAG_conversion_data_raw__1[[#This Row],[Spent]]/KAG_conversion_data_raw__1[[#This Row],[Clicks]])</f>
        <v>1.0879999875999999</v>
      </c>
      <c r="O223">
        <f>IFERROR(KAG_conversion_data_raw__1[[#This Row],[Spent]]/KAG_conversion_data_raw__1[[#This Row],[Approved_Conversion]],0)</f>
        <v>0</v>
      </c>
      <c r="P223">
        <f>IFERROR((KAG_conversion_data_raw__1[[#This Row],[Spent]]/KAG_conversion_data_raw__1[[#This Row],[Impressions]])*1000,0)</f>
        <v>0.12432580532955481</v>
      </c>
      <c r="Q223">
        <f>IFERROR((KAG_conversion_data_raw__1[[#This Row],[Approved_Conversion]]/KAG_conversion_data_raw__1[[#This Row],[Clicks]]),0)</f>
        <v>0</v>
      </c>
    </row>
    <row r="224" spans="1:17" x14ac:dyDescent="0.3">
      <c r="A224">
        <v>776477</v>
      </c>
      <c r="B224" s="19">
        <v>936</v>
      </c>
      <c r="C224">
        <v>115510</v>
      </c>
      <c r="D224" s="19" t="s">
        <v>69</v>
      </c>
      <c r="E224" t="s">
        <v>11</v>
      </c>
      <c r="F224" t="s">
        <v>12</v>
      </c>
      <c r="G224">
        <v>16</v>
      </c>
      <c r="H224">
        <v>9982</v>
      </c>
      <c r="I224">
        <v>3</v>
      </c>
      <c r="J224" s="60">
        <v>2.8064285739999999</v>
      </c>
      <c r="K224">
        <v>1</v>
      </c>
      <c r="L224">
        <v>0</v>
      </c>
      <c r="M224" s="3">
        <f>KAG_conversion_data_raw__1[[#This Row],[Clicks]]/KAG_conversion_data_raw__1[[#This Row],[Impressions]]</f>
        <v>3.0054097375275494E-4</v>
      </c>
      <c r="N224">
        <f>IF(KAG_conversion_data_raw__1[[#This Row],[Spent]] = 0,0,KAG_conversion_data_raw__1[[#This Row],[Spent]]/KAG_conversion_data_raw__1[[#This Row],[Clicks]])</f>
        <v>0.93547619133333326</v>
      </c>
      <c r="O224">
        <f>IFERROR(KAG_conversion_data_raw__1[[#This Row],[Spent]]/KAG_conversion_data_raw__1[[#This Row],[Approved_Conversion]],0)</f>
        <v>0</v>
      </c>
      <c r="P224">
        <f>IFERROR((KAG_conversion_data_raw__1[[#This Row],[Spent]]/KAG_conversion_data_raw__1[[#This Row],[Impressions]])*1000,0)</f>
        <v>0.28114892546583853</v>
      </c>
      <c r="Q224">
        <f>IFERROR((KAG_conversion_data_raw__1[[#This Row],[Approved_Conversion]]/KAG_conversion_data_raw__1[[#This Row],[Clicks]]),0)</f>
        <v>0</v>
      </c>
    </row>
    <row r="225" spans="1:17" x14ac:dyDescent="0.3">
      <c r="A225">
        <v>776489</v>
      </c>
      <c r="B225" s="19">
        <v>936</v>
      </c>
      <c r="C225">
        <v>115512</v>
      </c>
      <c r="D225" s="19" t="s">
        <v>69</v>
      </c>
      <c r="E225" t="s">
        <v>15</v>
      </c>
      <c r="F225" t="s">
        <v>16</v>
      </c>
      <c r="G225">
        <v>26</v>
      </c>
      <c r="H225">
        <v>175389</v>
      </c>
      <c r="I225">
        <v>55</v>
      </c>
      <c r="J225" s="60">
        <v>81.609997870000001</v>
      </c>
      <c r="K225">
        <v>1</v>
      </c>
      <c r="L225">
        <v>0</v>
      </c>
      <c r="M225" s="3">
        <f>KAG_conversion_data_raw__1[[#This Row],[Clicks]]/KAG_conversion_data_raw__1[[#This Row],[Impressions]]</f>
        <v>3.1358865151178236E-4</v>
      </c>
      <c r="N225">
        <f>IF(KAG_conversion_data_raw__1[[#This Row],[Spent]] = 0,0,KAG_conversion_data_raw__1[[#This Row],[Spent]]/KAG_conversion_data_raw__1[[#This Row],[Clicks]])</f>
        <v>1.4838181430909092</v>
      </c>
      <c r="O225">
        <f>IFERROR(KAG_conversion_data_raw__1[[#This Row],[Spent]]/KAG_conversion_data_raw__1[[#This Row],[Approved_Conversion]],0)</f>
        <v>0</v>
      </c>
      <c r="P225">
        <f>IFERROR((KAG_conversion_data_raw__1[[#This Row],[Spent]]/KAG_conversion_data_raw__1[[#This Row],[Impressions]])*1000,0)</f>
        <v>0.46530853058059513</v>
      </c>
      <c r="Q225">
        <f>IFERROR((KAG_conversion_data_raw__1[[#This Row],[Approved_Conversion]]/KAG_conversion_data_raw__1[[#This Row],[Clicks]]),0)</f>
        <v>0</v>
      </c>
    </row>
    <row r="226" spans="1:17" x14ac:dyDescent="0.3">
      <c r="A226">
        <v>776494</v>
      </c>
      <c r="B226" s="19">
        <v>936</v>
      </c>
      <c r="C226">
        <v>115513</v>
      </c>
      <c r="D226" s="19" t="s">
        <v>69</v>
      </c>
      <c r="E226" t="s">
        <v>11</v>
      </c>
      <c r="F226" t="s">
        <v>12</v>
      </c>
      <c r="G226">
        <v>15</v>
      </c>
      <c r="H226">
        <v>7015</v>
      </c>
      <c r="I226">
        <v>1</v>
      </c>
      <c r="J226" s="60">
        <v>1.31596639</v>
      </c>
      <c r="K226">
        <v>1</v>
      </c>
      <c r="L226">
        <v>0</v>
      </c>
      <c r="M226" s="3">
        <f>KAG_conversion_data_raw__1[[#This Row],[Clicks]]/KAG_conversion_data_raw__1[[#This Row],[Impressions]]</f>
        <v>1.4255167498218105E-4</v>
      </c>
      <c r="N226">
        <f>IF(KAG_conversion_data_raw__1[[#This Row],[Spent]] = 0,0,KAG_conversion_data_raw__1[[#This Row],[Spent]]/KAG_conversion_data_raw__1[[#This Row],[Clicks]])</f>
        <v>1.31596639</v>
      </c>
      <c r="O226">
        <f>IFERROR(KAG_conversion_data_raw__1[[#This Row],[Spent]]/KAG_conversion_data_raw__1[[#This Row],[Approved_Conversion]],0)</f>
        <v>0</v>
      </c>
      <c r="P226">
        <f>IFERROR((KAG_conversion_data_raw__1[[#This Row],[Spent]]/KAG_conversion_data_raw__1[[#This Row],[Impressions]])*1000,0)</f>
        <v>0.1875932131147541</v>
      </c>
      <c r="Q226">
        <f>IFERROR((KAG_conversion_data_raw__1[[#This Row],[Approved_Conversion]]/KAG_conversion_data_raw__1[[#This Row],[Clicks]]),0)</f>
        <v>0</v>
      </c>
    </row>
    <row r="227" spans="1:17" x14ac:dyDescent="0.3">
      <c r="A227">
        <v>776515</v>
      </c>
      <c r="B227" s="19">
        <v>936</v>
      </c>
      <c r="C227">
        <v>115517</v>
      </c>
      <c r="D227" s="19" t="s">
        <v>69</v>
      </c>
      <c r="E227" t="s">
        <v>15</v>
      </c>
      <c r="F227" t="s">
        <v>16</v>
      </c>
      <c r="G227">
        <v>65</v>
      </c>
      <c r="H227">
        <v>12706</v>
      </c>
      <c r="I227">
        <v>3</v>
      </c>
      <c r="J227" s="60">
        <v>4.98999989</v>
      </c>
      <c r="K227">
        <v>1</v>
      </c>
      <c r="L227">
        <v>1</v>
      </c>
      <c r="M227" s="3">
        <f>KAG_conversion_data_raw__1[[#This Row],[Clicks]]/KAG_conversion_data_raw__1[[#This Row],[Impressions]]</f>
        <v>2.3610892491736187E-4</v>
      </c>
      <c r="N227">
        <f>IF(KAG_conversion_data_raw__1[[#This Row],[Spent]] = 0,0,KAG_conversion_data_raw__1[[#This Row],[Spent]]/KAG_conversion_data_raw__1[[#This Row],[Clicks]])</f>
        <v>1.6633332966666667</v>
      </c>
      <c r="O227">
        <f>IFERROR(KAG_conversion_data_raw__1[[#This Row],[Spent]]/KAG_conversion_data_raw__1[[#This Row],[Approved_Conversion]],0)</f>
        <v>4.98999989</v>
      </c>
      <c r="P227">
        <f>IFERROR((KAG_conversion_data_raw__1[[#This Row],[Spent]]/KAG_conversion_data_raw__1[[#This Row],[Impressions]])*1000,0)</f>
        <v>0.39272783645521803</v>
      </c>
      <c r="Q227">
        <f>IFERROR((KAG_conversion_data_raw__1[[#This Row],[Approved_Conversion]]/KAG_conversion_data_raw__1[[#This Row],[Clicks]]),0)</f>
        <v>0.33333333333333331</v>
      </c>
    </row>
    <row r="228" spans="1:17" x14ac:dyDescent="0.3">
      <c r="A228">
        <v>776519</v>
      </c>
      <c r="B228" s="19">
        <v>936</v>
      </c>
      <c r="C228">
        <v>115517</v>
      </c>
      <c r="D228" s="19" t="s">
        <v>69</v>
      </c>
      <c r="E228" t="s">
        <v>15</v>
      </c>
      <c r="F228" t="s">
        <v>16</v>
      </c>
      <c r="G228">
        <v>65</v>
      </c>
      <c r="H228">
        <v>70702</v>
      </c>
      <c r="I228">
        <v>20</v>
      </c>
      <c r="J228" s="60">
        <v>31.709999799999999</v>
      </c>
      <c r="K228">
        <v>1</v>
      </c>
      <c r="L228">
        <v>0</v>
      </c>
      <c r="M228" s="3">
        <f>KAG_conversion_data_raw__1[[#This Row],[Clicks]]/KAG_conversion_data_raw__1[[#This Row],[Impressions]]</f>
        <v>2.8287742920992336E-4</v>
      </c>
      <c r="N228">
        <f>IF(KAG_conversion_data_raw__1[[#This Row],[Spent]] = 0,0,KAG_conversion_data_raw__1[[#This Row],[Spent]]/KAG_conversion_data_raw__1[[#This Row],[Clicks]])</f>
        <v>1.58549999</v>
      </c>
      <c r="O228">
        <f>IFERROR(KAG_conversion_data_raw__1[[#This Row],[Spent]]/KAG_conversion_data_raw__1[[#This Row],[Approved_Conversion]],0)</f>
        <v>0</v>
      </c>
      <c r="P228">
        <f>IFERROR((KAG_conversion_data_raw__1[[#This Row],[Spent]]/KAG_conversion_data_raw__1[[#This Row],[Impressions]])*1000,0)</f>
        <v>0.44850216118355918</v>
      </c>
      <c r="Q228">
        <f>IFERROR((KAG_conversion_data_raw__1[[#This Row],[Approved_Conversion]]/KAG_conversion_data_raw__1[[#This Row],[Clicks]]),0)</f>
        <v>0</v>
      </c>
    </row>
    <row r="229" spans="1:17" x14ac:dyDescent="0.3">
      <c r="A229">
        <v>776533</v>
      </c>
      <c r="B229" s="19">
        <v>936</v>
      </c>
      <c r="C229">
        <v>115520</v>
      </c>
      <c r="D229" s="19" t="s">
        <v>69</v>
      </c>
      <c r="E229" t="s">
        <v>15</v>
      </c>
      <c r="F229" t="s">
        <v>16</v>
      </c>
      <c r="G229">
        <v>63</v>
      </c>
      <c r="H229">
        <v>63927</v>
      </c>
      <c r="I229">
        <v>16</v>
      </c>
      <c r="J229" s="60">
        <v>25.520000459999999</v>
      </c>
      <c r="K229">
        <v>2</v>
      </c>
      <c r="L229">
        <v>0</v>
      </c>
      <c r="M229" s="3">
        <f>KAG_conversion_data_raw__1[[#This Row],[Clicks]]/KAG_conversion_data_raw__1[[#This Row],[Impressions]]</f>
        <v>2.5028548187776685E-4</v>
      </c>
      <c r="N229">
        <f>IF(KAG_conversion_data_raw__1[[#This Row],[Spent]] = 0,0,KAG_conversion_data_raw__1[[#This Row],[Spent]]/KAG_conversion_data_raw__1[[#This Row],[Clicks]])</f>
        <v>1.5950000287499999</v>
      </c>
      <c r="O229">
        <f>IFERROR(KAG_conversion_data_raw__1[[#This Row],[Spent]]/KAG_conversion_data_raw__1[[#This Row],[Approved_Conversion]],0)</f>
        <v>0</v>
      </c>
      <c r="P229">
        <f>IFERROR((KAG_conversion_data_raw__1[[#This Row],[Spent]]/KAG_conversion_data_raw__1[[#This Row],[Impressions]])*1000,0)</f>
        <v>0.39920535079074565</v>
      </c>
      <c r="Q229">
        <f>IFERROR((KAG_conversion_data_raw__1[[#This Row],[Approved_Conversion]]/KAG_conversion_data_raw__1[[#This Row],[Clicks]]),0)</f>
        <v>0</v>
      </c>
    </row>
    <row r="230" spans="1:17" x14ac:dyDescent="0.3">
      <c r="A230">
        <v>776534</v>
      </c>
      <c r="B230" s="19">
        <v>936</v>
      </c>
      <c r="C230">
        <v>115520</v>
      </c>
      <c r="D230" s="19" t="s">
        <v>69</v>
      </c>
      <c r="E230" t="s">
        <v>15</v>
      </c>
      <c r="F230" t="s">
        <v>16</v>
      </c>
      <c r="G230">
        <v>63</v>
      </c>
      <c r="H230">
        <v>15105</v>
      </c>
      <c r="I230">
        <v>3</v>
      </c>
      <c r="J230" s="60">
        <v>4.2599999899999998</v>
      </c>
      <c r="K230">
        <v>1</v>
      </c>
      <c r="L230">
        <v>0</v>
      </c>
      <c r="M230" s="3">
        <f>KAG_conversion_data_raw__1[[#This Row],[Clicks]]/KAG_conversion_data_raw__1[[#This Row],[Impressions]]</f>
        <v>1.9860973187686197E-4</v>
      </c>
      <c r="N230">
        <f>IF(KAG_conversion_data_raw__1[[#This Row],[Spent]] = 0,0,KAG_conversion_data_raw__1[[#This Row],[Spent]]/KAG_conversion_data_raw__1[[#This Row],[Clicks]])</f>
        <v>1.4199999966666665</v>
      </c>
      <c r="O230">
        <f>IFERROR(KAG_conversion_data_raw__1[[#This Row],[Spent]]/KAG_conversion_data_raw__1[[#This Row],[Approved_Conversion]],0)</f>
        <v>0</v>
      </c>
      <c r="P230">
        <f>IFERROR((KAG_conversion_data_raw__1[[#This Row],[Spent]]/KAG_conversion_data_raw__1[[#This Row],[Impressions]])*1000,0)</f>
        <v>0.28202581860311154</v>
      </c>
      <c r="Q230">
        <f>IFERROR((KAG_conversion_data_raw__1[[#This Row],[Approved_Conversion]]/KAG_conversion_data_raw__1[[#This Row],[Clicks]]),0)</f>
        <v>0</v>
      </c>
    </row>
    <row r="231" spans="1:17" x14ac:dyDescent="0.3">
      <c r="A231">
        <v>776538</v>
      </c>
      <c r="B231" s="19">
        <v>936</v>
      </c>
      <c r="C231">
        <v>115521</v>
      </c>
      <c r="D231" s="19" t="s">
        <v>69</v>
      </c>
      <c r="E231" t="s">
        <v>11</v>
      </c>
      <c r="F231" t="s">
        <v>16</v>
      </c>
      <c r="G231">
        <v>15</v>
      </c>
      <c r="H231">
        <v>8774</v>
      </c>
      <c r="I231">
        <v>1</v>
      </c>
      <c r="J231" s="60">
        <v>1.8300000430000001</v>
      </c>
      <c r="K231">
        <v>1</v>
      </c>
      <c r="L231">
        <v>0</v>
      </c>
      <c r="M231" s="3">
        <f>KAG_conversion_data_raw__1[[#This Row],[Clicks]]/KAG_conversion_data_raw__1[[#This Row],[Impressions]]</f>
        <v>1.1397310234784591E-4</v>
      </c>
      <c r="N231">
        <f>IF(KAG_conversion_data_raw__1[[#This Row],[Spent]] = 0,0,KAG_conversion_data_raw__1[[#This Row],[Spent]]/KAG_conversion_data_raw__1[[#This Row],[Clicks]])</f>
        <v>1.8300000430000001</v>
      </c>
      <c r="O231">
        <f>IFERROR(KAG_conversion_data_raw__1[[#This Row],[Spent]]/KAG_conversion_data_raw__1[[#This Row],[Approved_Conversion]],0)</f>
        <v>0</v>
      </c>
      <c r="P231">
        <f>IFERROR((KAG_conversion_data_raw__1[[#This Row],[Spent]]/KAG_conversion_data_raw__1[[#This Row],[Impressions]])*1000,0)</f>
        <v>0.20857078219740144</v>
      </c>
      <c r="Q231">
        <f>IFERROR((KAG_conversion_data_raw__1[[#This Row],[Approved_Conversion]]/KAG_conversion_data_raw__1[[#This Row],[Clicks]]),0)</f>
        <v>0</v>
      </c>
    </row>
    <row r="232" spans="1:17" x14ac:dyDescent="0.3">
      <c r="A232">
        <v>776551</v>
      </c>
      <c r="B232" s="19">
        <v>936</v>
      </c>
      <c r="C232">
        <v>115523</v>
      </c>
      <c r="D232" s="19" t="s">
        <v>69</v>
      </c>
      <c r="E232" t="s">
        <v>11</v>
      </c>
      <c r="F232" t="s">
        <v>16</v>
      </c>
      <c r="G232">
        <v>16</v>
      </c>
      <c r="H232">
        <v>14459</v>
      </c>
      <c r="I232">
        <v>1</v>
      </c>
      <c r="J232" s="60">
        <v>1.3899999860000001</v>
      </c>
      <c r="K232">
        <v>1</v>
      </c>
      <c r="L232">
        <v>0</v>
      </c>
      <c r="M232" s="3">
        <f>KAG_conversion_data_raw__1[[#This Row],[Clicks]]/KAG_conversion_data_raw__1[[#This Row],[Impressions]]</f>
        <v>6.9161076146344842E-5</v>
      </c>
      <c r="N232">
        <f>IF(KAG_conversion_data_raw__1[[#This Row],[Spent]] = 0,0,KAG_conversion_data_raw__1[[#This Row],[Spent]]/KAG_conversion_data_raw__1[[#This Row],[Clicks]])</f>
        <v>1.3899999860000001</v>
      </c>
      <c r="O232">
        <f>IFERROR(KAG_conversion_data_raw__1[[#This Row],[Spent]]/KAG_conversion_data_raw__1[[#This Row],[Approved_Conversion]],0)</f>
        <v>0</v>
      </c>
      <c r="P232">
        <f>IFERROR((KAG_conversion_data_raw__1[[#This Row],[Spent]]/KAG_conversion_data_raw__1[[#This Row],[Impressions]])*1000,0)</f>
        <v>9.6133894875164272E-2</v>
      </c>
      <c r="Q232">
        <f>IFERROR((KAG_conversion_data_raw__1[[#This Row],[Approved_Conversion]]/KAG_conversion_data_raw__1[[#This Row],[Clicks]]),0)</f>
        <v>0</v>
      </c>
    </row>
    <row r="233" spans="1:17" x14ac:dyDescent="0.3">
      <c r="A233">
        <v>776552</v>
      </c>
      <c r="B233" s="19">
        <v>936</v>
      </c>
      <c r="C233">
        <v>115523</v>
      </c>
      <c r="D233" s="19" t="s">
        <v>69</v>
      </c>
      <c r="E233" t="s">
        <v>11</v>
      </c>
      <c r="F233" t="s">
        <v>16</v>
      </c>
      <c r="G233">
        <v>16</v>
      </c>
      <c r="H233">
        <v>21596</v>
      </c>
      <c r="I233">
        <v>2</v>
      </c>
      <c r="J233" s="60">
        <v>2.8099999430000002</v>
      </c>
      <c r="K233">
        <v>1</v>
      </c>
      <c r="L233">
        <v>0</v>
      </c>
      <c r="M233" s="3">
        <f>KAG_conversion_data_raw__1[[#This Row],[Clicks]]/KAG_conversion_data_raw__1[[#This Row],[Impressions]]</f>
        <v>9.2609742544915726E-5</v>
      </c>
      <c r="N233">
        <f>IF(KAG_conversion_data_raw__1[[#This Row],[Spent]] = 0,0,KAG_conversion_data_raw__1[[#This Row],[Spent]]/KAG_conversion_data_raw__1[[#This Row],[Clicks]])</f>
        <v>1.4049999715000001</v>
      </c>
      <c r="O233">
        <f>IFERROR(KAG_conversion_data_raw__1[[#This Row],[Spent]]/KAG_conversion_data_raw__1[[#This Row],[Approved_Conversion]],0)</f>
        <v>0</v>
      </c>
      <c r="P233">
        <f>IFERROR((KAG_conversion_data_raw__1[[#This Row],[Spent]]/KAG_conversion_data_raw__1[[#This Row],[Impressions]])*1000,0)</f>
        <v>0.13011668563622894</v>
      </c>
      <c r="Q233">
        <f>IFERROR((KAG_conversion_data_raw__1[[#This Row],[Approved_Conversion]]/KAG_conversion_data_raw__1[[#This Row],[Clicks]]),0)</f>
        <v>0</v>
      </c>
    </row>
    <row r="234" spans="1:17" x14ac:dyDescent="0.3">
      <c r="A234">
        <v>776553</v>
      </c>
      <c r="B234" s="19">
        <v>936</v>
      </c>
      <c r="C234">
        <v>115523</v>
      </c>
      <c r="D234" s="19" t="s">
        <v>69</v>
      </c>
      <c r="E234" t="s">
        <v>11</v>
      </c>
      <c r="F234" t="s">
        <v>16</v>
      </c>
      <c r="G234">
        <v>16</v>
      </c>
      <c r="H234">
        <v>66765</v>
      </c>
      <c r="I234">
        <v>8</v>
      </c>
      <c r="J234" s="60">
        <v>11.04999971</v>
      </c>
      <c r="K234">
        <v>1</v>
      </c>
      <c r="L234">
        <v>0</v>
      </c>
      <c r="M234" s="3">
        <f>KAG_conversion_data_raw__1[[#This Row],[Clicks]]/KAG_conversion_data_raw__1[[#This Row],[Impressions]]</f>
        <v>1.1982326069048154E-4</v>
      </c>
      <c r="N234">
        <f>IF(KAG_conversion_data_raw__1[[#This Row],[Spent]] = 0,0,KAG_conversion_data_raw__1[[#This Row],[Spent]]/KAG_conversion_data_raw__1[[#This Row],[Clicks]])</f>
        <v>1.38124996375</v>
      </c>
      <c r="O234">
        <f>IFERROR(KAG_conversion_data_raw__1[[#This Row],[Spent]]/KAG_conversion_data_raw__1[[#This Row],[Approved_Conversion]],0)</f>
        <v>0</v>
      </c>
      <c r="P234">
        <f>IFERROR((KAG_conversion_data_raw__1[[#This Row],[Spent]]/KAG_conversion_data_raw__1[[#This Row],[Impressions]])*1000,0)</f>
        <v>0.16550587448513443</v>
      </c>
      <c r="Q234">
        <f>IFERROR((KAG_conversion_data_raw__1[[#This Row],[Approved_Conversion]]/KAG_conversion_data_raw__1[[#This Row],[Clicks]]),0)</f>
        <v>0</v>
      </c>
    </row>
    <row r="235" spans="1:17" x14ac:dyDescent="0.3">
      <c r="A235">
        <v>776563</v>
      </c>
      <c r="B235" s="19">
        <v>936</v>
      </c>
      <c r="C235">
        <v>115525</v>
      </c>
      <c r="D235" s="19" t="s">
        <v>69</v>
      </c>
      <c r="E235" t="s">
        <v>11</v>
      </c>
      <c r="F235" t="s">
        <v>16</v>
      </c>
      <c r="G235">
        <v>7</v>
      </c>
      <c r="H235">
        <v>1369</v>
      </c>
      <c r="I235">
        <v>1</v>
      </c>
      <c r="J235" s="60">
        <v>1.31596639</v>
      </c>
      <c r="K235">
        <v>1</v>
      </c>
      <c r="L235">
        <v>1</v>
      </c>
      <c r="M235" s="3">
        <f>KAG_conversion_data_raw__1[[#This Row],[Clicks]]/KAG_conversion_data_raw__1[[#This Row],[Impressions]]</f>
        <v>7.3046018991964939E-4</v>
      </c>
      <c r="N235">
        <f>IF(KAG_conversion_data_raw__1[[#This Row],[Spent]] = 0,0,KAG_conversion_data_raw__1[[#This Row],[Spent]]/KAG_conversion_data_raw__1[[#This Row],[Clicks]])</f>
        <v>1.31596639</v>
      </c>
      <c r="O235">
        <f>IFERROR(KAG_conversion_data_raw__1[[#This Row],[Spent]]/KAG_conversion_data_raw__1[[#This Row],[Approved_Conversion]],0)</f>
        <v>1.31596639</v>
      </c>
      <c r="P235">
        <f>IFERROR((KAG_conversion_data_raw__1[[#This Row],[Spent]]/KAG_conversion_data_raw__1[[#This Row],[Impressions]])*1000,0)</f>
        <v>0.96126105916727544</v>
      </c>
      <c r="Q235">
        <f>IFERROR((KAG_conversion_data_raw__1[[#This Row],[Approved_Conversion]]/KAG_conversion_data_raw__1[[#This Row],[Clicks]]),0)</f>
        <v>1</v>
      </c>
    </row>
    <row r="236" spans="1:17" x14ac:dyDescent="0.3">
      <c r="A236">
        <v>776579</v>
      </c>
      <c r="B236" s="19">
        <v>936</v>
      </c>
      <c r="C236">
        <v>115527</v>
      </c>
      <c r="D236" s="19" t="s">
        <v>69</v>
      </c>
      <c r="E236" t="s">
        <v>11</v>
      </c>
      <c r="F236" t="s">
        <v>16</v>
      </c>
      <c r="G236">
        <v>10</v>
      </c>
      <c r="H236">
        <v>26910</v>
      </c>
      <c r="I236">
        <v>5</v>
      </c>
      <c r="J236" s="60">
        <v>7.2299997810000001</v>
      </c>
      <c r="K236">
        <v>1</v>
      </c>
      <c r="L236">
        <v>0</v>
      </c>
      <c r="M236" s="3">
        <f>KAG_conversion_data_raw__1[[#This Row],[Clicks]]/KAG_conversion_data_raw__1[[#This Row],[Impressions]]</f>
        <v>1.8580453363062059E-4</v>
      </c>
      <c r="N236">
        <f>IF(KAG_conversion_data_raw__1[[#This Row],[Spent]] = 0,0,KAG_conversion_data_raw__1[[#This Row],[Spent]]/KAG_conversion_data_raw__1[[#This Row],[Clicks]])</f>
        <v>1.4459999562000001</v>
      </c>
      <c r="O236">
        <f>IFERROR(KAG_conversion_data_raw__1[[#This Row],[Spent]]/KAG_conversion_data_raw__1[[#This Row],[Approved_Conversion]],0)</f>
        <v>0</v>
      </c>
      <c r="P236">
        <f>IFERROR((KAG_conversion_data_raw__1[[#This Row],[Spent]]/KAG_conversion_data_raw__1[[#This Row],[Impressions]])*1000,0)</f>
        <v>0.26867334749163879</v>
      </c>
      <c r="Q236">
        <f>IFERROR((KAG_conversion_data_raw__1[[#This Row],[Approved_Conversion]]/KAG_conversion_data_raw__1[[#This Row],[Clicks]]),0)</f>
        <v>0</v>
      </c>
    </row>
    <row r="237" spans="1:17" x14ac:dyDescent="0.3">
      <c r="A237">
        <v>776603</v>
      </c>
      <c r="B237" s="19">
        <v>936</v>
      </c>
      <c r="C237">
        <v>115531</v>
      </c>
      <c r="D237" s="19" t="s">
        <v>69</v>
      </c>
      <c r="E237" t="s">
        <v>11</v>
      </c>
      <c r="F237" t="s">
        <v>16</v>
      </c>
      <c r="G237">
        <v>2</v>
      </c>
      <c r="H237">
        <v>506</v>
      </c>
      <c r="I237">
        <v>1</v>
      </c>
      <c r="J237" s="60">
        <v>1.31596639</v>
      </c>
      <c r="K237">
        <v>1</v>
      </c>
      <c r="L237">
        <v>0</v>
      </c>
      <c r="M237" s="3">
        <f>KAG_conversion_data_raw__1[[#This Row],[Clicks]]/KAG_conversion_data_raw__1[[#This Row],[Impressions]]</f>
        <v>1.976284584980237E-3</v>
      </c>
      <c r="N237">
        <f>IF(KAG_conversion_data_raw__1[[#This Row],[Spent]] = 0,0,KAG_conversion_data_raw__1[[#This Row],[Spent]]/KAG_conversion_data_raw__1[[#This Row],[Clicks]])</f>
        <v>1.31596639</v>
      </c>
      <c r="O237">
        <f>IFERROR(KAG_conversion_data_raw__1[[#This Row],[Spent]]/KAG_conversion_data_raw__1[[#This Row],[Approved_Conversion]],0)</f>
        <v>0</v>
      </c>
      <c r="P237">
        <f>IFERROR((KAG_conversion_data_raw__1[[#This Row],[Spent]]/KAG_conversion_data_raw__1[[#This Row],[Impressions]])*1000,0)</f>
        <v>2.600724090909091</v>
      </c>
      <c r="Q237">
        <f>IFERROR((KAG_conversion_data_raw__1[[#This Row],[Approved_Conversion]]/KAG_conversion_data_raw__1[[#This Row],[Clicks]]),0)</f>
        <v>0</v>
      </c>
    </row>
    <row r="238" spans="1:17" x14ac:dyDescent="0.3">
      <c r="A238">
        <v>776615</v>
      </c>
      <c r="B238" s="19">
        <v>936</v>
      </c>
      <c r="C238">
        <v>115533</v>
      </c>
      <c r="D238" s="19" t="s">
        <v>69</v>
      </c>
      <c r="E238" t="s">
        <v>15</v>
      </c>
      <c r="F238" t="s">
        <v>12</v>
      </c>
      <c r="G238">
        <v>63</v>
      </c>
      <c r="H238">
        <v>11988</v>
      </c>
      <c r="I238">
        <v>3</v>
      </c>
      <c r="J238" s="60">
        <v>4.2699998619999997</v>
      </c>
      <c r="K238">
        <v>1</v>
      </c>
      <c r="L238">
        <v>0</v>
      </c>
      <c r="M238" s="3">
        <f>KAG_conversion_data_raw__1[[#This Row],[Clicks]]/KAG_conversion_data_raw__1[[#This Row],[Impressions]]</f>
        <v>2.5025025025025025E-4</v>
      </c>
      <c r="N238">
        <f>IF(KAG_conversion_data_raw__1[[#This Row],[Spent]] = 0,0,KAG_conversion_data_raw__1[[#This Row],[Spent]]/KAG_conversion_data_raw__1[[#This Row],[Clicks]])</f>
        <v>1.4233332873333333</v>
      </c>
      <c r="O238">
        <f>IFERROR(KAG_conversion_data_raw__1[[#This Row],[Spent]]/KAG_conversion_data_raw__1[[#This Row],[Approved_Conversion]],0)</f>
        <v>0</v>
      </c>
      <c r="P238">
        <f>IFERROR((KAG_conversion_data_raw__1[[#This Row],[Spent]]/KAG_conversion_data_raw__1[[#This Row],[Impressions]])*1000,0)</f>
        <v>0.35618951134467802</v>
      </c>
      <c r="Q238">
        <f>IFERROR((KAG_conversion_data_raw__1[[#This Row],[Approved_Conversion]]/KAG_conversion_data_raw__1[[#This Row],[Clicks]]),0)</f>
        <v>0</v>
      </c>
    </row>
    <row r="239" spans="1:17" x14ac:dyDescent="0.3">
      <c r="A239">
        <v>776623</v>
      </c>
      <c r="B239" s="19">
        <v>936</v>
      </c>
      <c r="C239">
        <v>115535</v>
      </c>
      <c r="D239" s="19" t="s">
        <v>69</v>
      </c>
      <c r="E239" t="s">
        <v>15</v>
      </c>
      <c r="F239" t="s">
        <v>12</v>
      </c>
      <c r="G239">
        <v>64</v>
      </c>
      <c r="H239">
        <v>19353</v>
      </c>
      <c r="I239">
        <v>6</v>
      </c>
      <c r="J239" s="60">
        <v>9.4799998999999993</v>
      </c>
      <c r="K239">
        <v>1</v>
      </c>
      <c r="L239">
        <v>1</v>
      </c>
      <c r="M239" s="3">
        <f>KAG_conversion_data_raw__1[[#This Row],[Clicks]]/KAG_conversion_data_raw__1[[#This Row],[Impressions]]</f>
        <v>3.1002945279801579E-4</v>
      </c>
      <c r="N239">
        <f>IF(KAG_conversion_data_raw__1[[#This Row],[Spent]] = 0,0,KAG_conversion_data_raw__1[[#This Row],[Spent]]/KAG_conversion_data_raw__1[[#This Row],[Clicks]])</f>
        <v>1.5799999833333331</v>
      </c>
      <c r="O239">
        <f>IFERROR(KAG_conversion_data_raw__1[[#This Row],[Spent]]/KAG_conversion_data_raw__1[[#This Row],[Approved_Conversion]],0)</f>
        <v>9.4799998999999993</v>
      </c>
      <c r="P239">
        <f>IFERROR((KAG_conversion_data_raw__1[[#This Row],[Spent]]/KAG_conversion_data_raw__1[[#This Row],[Impressions]])*1000,0)</f>
        <v>0.48984653025370745</v>
      </c>
      <c r="Q239">
        <f>IFERROR((KAG_conversion_data_raw__1[[#This Row],[Approved_Conversion]]/KAG_conversion_data_raw__1[[#This Row],[Clicks]]),0)</f>
        <v>0.16666666666666666</v>
      </c>
    </row>
    <row r="240" spans="1:17" x14ac:dyDescent="0.3">
      <c r="A240">
        <v>776631</v>
      </c>
      <c r="B240" s="19">
        <v>936</v>
      </c>
      <c r="C240">
        <v>115536</v>
      </c>
      <c r="D240" s="19" t="s">
        <v>69</v>
      </c>
      <c r="E240" t="s">
        <v>14</v>
      </c>
      <c r="F240" t="s">
        <v>12</v>
      </c>
      <c r="G240">
        <v>29</v>
      </c>
      <c r="H240">
        <v>10960</v>
      </c>
      <c r="I240">
        <v>2</v>
      </c>
      <c r="J240" s="60">
        <v>2.8900001049999999</v>
      </c>
      <c r="K240">
        <v>1</v>
      </c>
      <c r="L240">
        <v>0</v>
      </c>
      <c r="M240" s="3">
        <f>KAG_conversion_data_raw__1[[#This Row],[Clicks]]/KAG_conversion_data_raw__1[[#This Row],[Impressions]]</f>
        <v>1.8248175182481751E-4</v>
      </c>
      <c r="N240">
        <f>IF(KAG_conversion_data_raw__1[[#This Row],[Spent]] = 0,0,KAG_conversion_data_raw__1[[#This Row],[Spent]]/KAG_conversion_data_raw__1[[#This Row],[Clicks]])</f>
        <v>1.4450000525</v>
      </c>
      <c r="O240">
        <f>IFERROR(KAG_conversion_data_raw__1[[#This Row],[Spent]]/KAG_conversion_data_raw__1[[#This Row],[Approved_Conversion]],0)</f>
        <v>0</v>
      </c>
      <c r="P240">
        <f>IFERROR((KAG_conversion_data_raw__1[[#This Row],[Spent]]/KAG_conversion_data_raw__1[[#This Row],[Impressions]])*1000,0)</f>
        <v>0.26368614096715326</v>
      </c>
      <c r="Q240">
        <f>IFERROR((KAG_conversion_data_raw__1[[#This Row],[Approved_Conversion]]/KAG_conversion_data_raw__1[[#This Row],[Clicks]]),0)</f>
        <v>0</v>
      </c>
    </row>
    <row r="241" spans="1:17" x14ac:dyDescent="0.3">
      <c r="A241">
        <v>776643</v>
      </c>
      <c r="B241" s="19">
        <v>936</v>
      </c>
      <c r="C241">
        <v>115538</v>
      </c>
      <c r="D241" s="19" t="s">
        <v>69</v>
      </c>
      <c r="E241" t="s">
        <v>11</v>
      </c>
      <c r="F241" t="s">
        <v>12</v>
      </c>
      <c r="G241">
        <v>15</v>
      </c>
      <c r="H241">
        <v>33491</v>
      </c>
      <c r="I241">
        <v>6</v>
      </c>
      <c r="J241" s="60">
        <v>10.56999969</v>
      </c>
      <c r="K241">
        <v>2</v>
      </c>
      <c r="L241">
        <v>1</v>
      </c>
      <c r="M241" s="3">
        <f>KAG_conversion_data_raw__1[[#This Row],[Clicks]]/KAG_conversion_data_raw__1[[#This Row],[Impressions]]</f>
        <v>1.7915260816338719E-4</v>
      </c>
      <c r="N241">
        <f>IF(KAG_conversion_data_raw__1[[#This Row],[Spent]] = 0,0,KAG_conversion_data_raw__1[[#This Row],[Spent]]/KAG_conversion_data_raw__1[[#This Row],[Clicks]])</f>
        <v>1.761666615</v>
      </c>
      <c r="O241">
        <f>IFERROR(KAG_conversion_data_raw__1[[#This Row],[Spent]]/KAG_conversion_data_raw__1[[#This Row],[Approved_Conversion]],0)</f>
        <v>10.56999969</v>
      </c>
      <c r="P241">
        <f>IFERROR((KAG_conversion_data_raw__1[[#This Row],[Spent]]/KAG_conversion_data_raw__1[[#This Row],[Impressions]])*1000,0)</f>
        <v>0.31560716879161566</v>
      </c>
      <c r="Q241">
        <f>IFERROR((KAG_conversion_data_raw__1[[#This Row],[Approved_Conversion]]/KAG_conversion_data_raw__1[[#This Row],[Clicks]]),0)</f>
        <v>0.16666666666666666</v>
      </c>
    </row>
    <row r="242" spans="1:17" x14ac:dyDescent="0.3">
      <c r="A242">
        <v>776644</v>
      </c>
      <c r="B242" s="19">
        <v>936</v>
      </c>
      <c r="C242">
        <v>115538</v>
      </c>
      <c r="D242" s="19" t="s">
        <v>69</v>
      </c>
      <c r="E242" t="s">
        <v>11</v>
      </c>
      <c r="F242" t="s">
        <v>12</v>
      </c>
      <c r="G242">
        <v>15</v>
      </c>
      <c r="H242">
        <v>20083</v>
      </c>
      <c r="I242">
        <v>2</v>
      </c>
      <c r="J242" s="60">
        <v>3.2000000480000002</v>
      </c>
      <c r="K242">
        <v>2</v>
      </c>
      <c r="L242">
        <v>1</v>
      </c>
      <c r="M242" s="3">
        <f>KAG_conversion_data_raw__1[[#This Row],[Clicks]]/KAG_conversion_data_raw__1[[#This Row],[Impressions]]</f>
        <v>9.9586715132201359E-5</v>
      </c>
      <c r="N242">
        <f>IF(KAG_conversion_data_raw__1[[#This Row],[Spent]] = 0,0,KAG_conversion_data_raw__1[[#This Row],[Spent]]/KAG_conversion_data_raw__1[[#This Row],[Clicks]])</f>
        <v>1.6000000240000001</v>
      </c>
      <c r="O242">
        <f>IFERROR(KAG_conversion_data_raw__1[[#This Row],[Spent]]/KAG_conversion_data_raw__1[[#This Row],[Approved_Conversion]],0)</f>
        <v>3.2000000480000002</v>
      </c>
      <c r="P242">
        <f>IFERROR((KAG_conversion_data_raw__1[[#This Row],[Spent]]/KAG_conversion_data_raw__1[[#This Row],[Impressions]])*1000,0)</f>
        <v>0.15933874660160335</v>
      </c>
      <c r="Q242">
        <f>IFERROR((KAG_conversion_data_raw__1[[#This Row],[Approved_Conversion]]/KAG_conversion_data_raw__1[[#This Row],[Clicks]]),0)</f>
        <v>0.5</v>
      </c>
    </row>
    <row r="243" spans="1:17" x14ac:dyDescent="0.3">
      <c r="A243">
        <v>776659</v>
      </c>
      <c r="B243" s="19">
        <v>936</v>
      </c>
      <c r="C243">
        <v>115541</v>
      </c>
      <c r="D243" s="19" t="s">
        <v>69</v>
      </c>
      <c r="E243" t="s">
        <v>11</v>
      </c>
      <c r="F243" t="s">
        <v>12</v>
      </c>
      <c r="G243">
        <v>16</v>
      </c>
      <c r="H243">
        <v>8817</v>
      </c>
      <c r="I243">
        <v>2</v>
      </c>
      <c r="J243" s="60">
        <v>1.31596639</v>
      </c>
      <c r="K243">
        <v>1</v>
      </c>
      <c r="L243">
        <v>1</v>
      </c>
      <c r="M243" s="3">
        <f>KAG_conversion_data_raw__1[[#This Row],[Clicks]]/KAG_conversion_data_raw__1[[#This Row],[Impressions]]</f>
        <v>2.2683452421458545E-4</v>
      </c>
      <c r="N243">
        <f>IF(KAG_conversion_data_raw__1[[#This Row],[Spent]] = 0,0,KAG_conversion_data_raw__1[[#This Row],[Spent]]/KAG_conversion_data_raw__1[[#This Row],[Clicks]])</f>
        <v>0.65798319500000002</v>
      </c>
      <c r="O243">
        <f>IFERROR(KAG_conversion_data_raw__1[[#This Row],[Spent]]/KAG_conversion_data_raw__1[[#This Row],[Approved_Conversion]],0)</f>
        <v>1.31596639</v>
      </c>
      <c r="P243">
        <f>IFERROR((KAG_conversion_data_raw__1[[#This Row],[Spent]]/KAG_conversion_data_raw__1[[#This Row],[Impressions]])*1000,0)</f>
        <v>0.14925330497901781</v>
      </c>
      <c r="Q243">
        <f>IFERROR((KAG_conversion_data_raw__1[[#This Row],[Approved_Conversion]]/KAG_conversion_data_raw__1[[#This Row],[Clicks]]),0)</f>
        <v>0.5</v>
      </c>
    </row>
    <row r="244" spans="1:17" x14ac:dyDescent="0.3">
      <c r="A244">
        <v>776661</v>
      </c>
      <c r="B244" s="19">
        <v>936</v>
      </c>
      <c r="C244">
        <v>115541</v>
      </c>
      <c r="D244" s="19" t="s">
        <v>69</v>
      </c>
      <c r="E244" t="s">
        <v>11</v>
      </c>
      <c r="F244" t="s">
        <v>12</v>
      </c>
      <c r="G244">
        <v>16</v>
      </c>
      <c r="H244">
        <v>15466</v>
      </c>
      <c r="I244">
        <v>1</v>
      </c>
      <c r="J244" s="60">
        <v>0.97000002900000004</v>
      </c>
      <c r="K244">
        <v>1</v>
      </c>
      <c r="L244">
        <v>0</v>
      </c>
      <c r="M244" s="3">
        <f>KAG_conversion_data_raw__1[[#This Row],[Clicks]]/KAG_conversion_data_raw__1[[#This Row],[Impressions]]</f>
        <v>6.4657959394801506E-5</v>
      </c>
      <c r="N244">
        <f>IF(KAG_conversion_data_raw__1[[#This Row],[Spent]] = 0,0,KAG_conversion_data_raw__1[[#This Row],[Spent]]/KAG_conversion_data_raw__1[[#This Row],[Clicks]])</f>
        <v>0.97000002900000004</v>
      </c>
      <c r="O244">
        <f>IFERROR(KAG_conversion_data_raw__1[[#This Row],[Spent]]/KAG_conversion_data_raw__1[[#This Row],[Approved_Conversion]],0)</f>
        <v>0</v>
      </c>
      <c r="P244">
        <f>IFERROR((KAG_conversion_data_raw__1[[#This Row],[Spent]]/KAG_conversion_data_raw__1[[#This Row],[Impressions]])*1000,0)</f>
        <v>6.271822248803828E-2</v>
      </c>
      <c r="Q244">
        <f>IFERROR((KAG_conversion_data_raw__1[[#This Row],[Approved_Conversion]]/KAG_conversion_data_raw__1[[#This Row],[Clicks]]),0)</f>
        <v>0</v>
      </c>
    </row>
    <row r="245" spans="1:17" x14ac:dyDescent="0.3">
      <c r="A245">
        <v>776662</v>
      </c>
      <c r="B245" s="19">
        <v>936</v>
      </c>
      <c r="C245">
        <v>115541</v>
      </c>
      <c r="D245" s="19" t="s">
        <v>69</v>
      </c>
      <c r="E245" t="s">
        <v>11</v>
      </c>
      <c r="F245" t="s">
        <v>12</v>
      </c>
      <c r="G245">
        <v>16</v>
      </c>
      <c r="H245">
        <v>27072</v>
      </c>
      <c r="I245">
        <v>3</v>
      </c>
      <c r="J245" s="60">
        <v>4.3700000049999996</v>
      </c>
      <c r="K245">
        <v>1</v>
      </c>
      <c r="L245">
        <v>0</v>
      </c>
      <c r="M245" s="3">
        <f>KAG_conversion_data_raw__1[[#This Row],[Clicks]]/KAG_conversion_data_raw__1[[#This Row],[Impressions]]</f>
        <v>1.1081560283687943E-4</v>
      </c>
      <c r="N245">
        <f>IF(KAG_conversion_data_raw__1[[#This Row],[Spent]] = 0,0,KAG_conversion_data_raw__1[[#This Row],[Spent]]/KAG_conversion_data_raw__1[[#This Row],[Clicks]])</f>
        <v>1.4566666683333331</v>
      </c>
      <c r="O245">
        <f>IFERROR(KAG_conversion_data_raw__1[[#This Row],[Spent]]/KAG_conversion_data_raw__1[[#This Row],[Approved_Conversion]],0)</f>
        <v>0</v>
      </c>
      <c r="P245">
        <f>IFERROR((KAG_conversion_data_raw__1[[#This Row],[Spent]]/KAG_conversion_data_raw__1[[#This Row],[Impressions]])*1000,0)</f>
        <v>0.16142139498374705</v>
      </c>
      <c r="Q245">
        <f>IFERROR((KAG_conversion_data_raw__1[[#This Row],[Approved_Conversion]]/KAG_conversion_data_raw__1[[#This Row],[Clicks]]),0)</f>
        <v>0</v>
      </c>
    </row>
    <row r="246" spans="1:17" x14ac:dyDescent="0.3">
      <c r="A246">
        <v>776663</v>
      </c>
      <c r="B246" s="19">
        <v>936</v>
      </c>
      <c r="C246">
        <v>115541</v>
      </c>
      <c r="D246" s="19" t="s">
        <v>69</v>
      </c>
      <c r="E246" t="s">
        <v>11</v>
      </c>
      <c r="F246" t="s">
        <v>12</v>
      </c>
      <c r="G246">
        <v>16</v>
      </c>
      <c r="H246">
        <v>15753</v>
      </c>
      <c r="I246">
        <v>1</v>
      </c>
      <c r="J246" s="60">
        <v>0.56999999300000004</v>
      </c>
      <c r="K246">
        <v>1</v>
      </c>
      <c r="L246">
        <v>1</v>
      </c>
      <c r="M246" s="3">
        <f>KAG_conversion_data_raw__1[[#This Row],[Clicks]]/KAG_conversion_data_raw__1[[#This Row],[Impressions]]</f>
        <v>6.3479972068812291E-5</v>
      </c>
      <c r="N246">
        <f>IF(KAG_conversion_data_raw__1[[#This Row],[Spent]] = 0,0,KAG_conversion_data_raw__1[[#This Row],[Spent]]/KAG_conversion_data_raw__1[[#This Row],[Clicks]])</f>
        <v>0.56999999300000004</v>
      </c>
      <c r="O246">
        <f>IFERROR(KAG_conversion_data_raw__1[[#This Row],[Spent]]/KAG_conversion_data_raw__1[[#This Row],[Approved_Conversion]],0)</f>
        <v>0.56999999300000004</v>
      </c>
      <c r="P246">
        <f>IFERROR((KAG_conversion_data_raw__1[[#This Row],[Spent]]/KAG_conversion_data_raw__1[[#This Row],[Impressions]])*1000,0)</f>
        <v>3.6183583634863202E-2</v>
      </c>
      <c r="Q246">
        <f>IFERROR((KAG_conversion_data_raw__1[[#This Row],[Approved_Conversion]]/KAG_conversion_data_raw__1[[#This Row],[Clicks]]),0)</f>
        <v>1</v>
      </c>
    </row>
    <row r="247" spans="1:17" x14ac:dyDescent="0.3">
      <c r="A247">
        <v>776668</v>
      </c>
      <c r="B247" s="19">
        <v>936</v>
      </c>
      <c r="C247">
        <v>115542</v>
      </c>
      <c r="D247" s="19" t="s">
        <v>69</v>
      </c>
      <c r="E247" t="s">
        <v>14</v>
      </c>
      <c r="F247" t="s">
        <v>12</v>
      </c>
      <c r="G247">
        <v>19</v>
      </c>
      <c r="H247">
        <v>3523</v>
      </c>
      <c r="I247">
        <v>1</v>
      </c>
      <c r="J247" s="60">
        <v>1.809999943</v>
      </c>
      <c r="K247">
        <v>1</v>
      </c>
      <c r="L247">
        <v>1</v>
      </c>
      <c r="M247" s="3">
        <f>KAG_conversion_data_raw__1[[#This Row],[Clicks]]/KAG_conversion_data_raw__1[[#This Row],[Impressions]]</f>
        <v>2.838489923360772E-4</v>
      </c>
      <c r="N247">
        <f>IF(KAG_conversion_data_raw__1[[#This Row],[Spent]] = 0,0,KAG_conversion_data_raw__1[[#This Row],[Spent]]/KAG_conversion_data_raw__1[[#This Row],[Clicks]])</f>
        <v>1.809999943</v>
      </c>
      <c r="O247">
        <f>IFERROR(KAG_conversion_data_raw__1[[#This Row],[Spent]]/KAG_conversion_data_raw__1[[#This Row],[Approved_Conversion]],0)</f>
        <v>1.809999943</v>
      </c>
      <c r="P247">
        <f>IFERROR((KAG_conversion_data_raw__1[[#This Row],[Spent]]/KAG_conversion_data_raw__1[[#This Row],[Impressions]])*1000,0)</f>
        <v>0.51376665994890713</v>
      </c>
      <c r="Q247">
        <f>IFERROR((KAG_conversion_data_raw__1[[#This Row],[Approved_Conversion]]/KAG_conversion_data_raw__1[[#This Row],[Clicks]]),0)</f>
        <v>1</v>
      </c>
    </row>
    <row r="248" spans="1:17" x14ac:dyDescent="0.3">
      <c r="A248">
        <v>776685</v>
      </c>
      <c r="B248" s="19">
        <v>936</v>
      </c>
      <c r="C248">
        <v>115545</v>
      </c>
      <c r="D248" s="19" t="s">
        <v>69</v>
      </c>
      <c r="E248" t="s">
        <v>14</v>
      </c>
      <c r="F248" t="s">
        <v>12</v>
      </c>
      <c r="G248">
        <v>16</v>
      </c>
      <c r="H248">
        <v>7745</v>
      </c>
      <c r="I248">
        <v>2</v>
      </c>
      <c r="J248" s="60">
        <v>1.31596639</v>
      </c>
      <c r="K248">
        <v>1</v>
      </c>
      <c r="L248">
        <v>0</v>
      </c>
      <c r="M248" s="3">
        <f>KAG_conversion_data_raw__1[[#This Row],[Clicks]]/KAG_conversion_data_raw__1[[#This Row],[Impressions]]</f>
        <v>2.582311168495804E-4</v>
      </c>
      <c r="N248">
        <f>IF(KAG_conversion_data_raw__1[[#This Row],[Spent]] = 0,0,KAG_conversion_data_raw__1[[#This Row],[Spent]]/KAG_conversion_data_raw__1[[#This Row],[Clicks]])</f>
        <v>0.65798319500000002</v>
      </c>
      <c r="O248">
        <f>IFERROR(KAG_conversion_data_raw__1[[#This Row],[Spent]]/KAG_conversion_data_raw__1[[#This Row],[Approved_Conversion]],0)</f>
        <v>0</v>
      </c>
      <c r="P248">
        <f>IFERROR((KAG_conversion_data_raw__1[[#This Row],[Spent]]/KAG_conversion_data_raw__1[[#This Row],[Impressions]])*1000,0)</f>
        <v>0.16991173531310524</v>
      </c>
      <c r="Q248">
        <f>IFERROR((KAG_conversion_data_raw__1[[#This Row],[Approved_Conversion]]/KAG_conversion_data_raw__1[[#This Row],[Clicks]]),0)</f>
        <v>0</v>
      </c>
    </row>
    <row r="249" spans="1:17" x14ac:dyDescent="0.3">
      <c r="A249">
        <v>776686</v>
      </c>
      <c r="B249" s="19">
        <v>936</v>
      </c>
      <c r="C249">
        <v>115545</v>
      </c>
      <c r="D249" s="19" t="s">
        <v>69</v>
      </c>
      <c r="E249" t="s">
        <v>14</v>
      </c>
      <c r="F249" t="s">
        <v>12</v>
      </c>
      <c r="G249">
        <v>16</v>
      </c>
      <c r="H249">
        <v>18709</v>
      </c>
      <c r="I249">
        <v>2</v>
      </c>
      <c r="J249" s="60">
        <v>3.3199999330000001</v>
      </c>
      <c r="K249">
        <v>1</v>
      </c>
      <c r="L249">
        <v>0</v>
      </c>
      <c r="M249" s="3">
        <f>KAG_conversion_data_raw__1[[#This Row],[Clicks]]/KAG_conversion_data_raw__1[[#This Row],[Impressions]]</f>
        <v>1.0690042225666791E-4</v>
      </c>
      <c r="N249">
        <f>IF(KAG_conversion_data_raw__1[[#This Row],[Spent]] = 0,0,KAG_conversion_data_raw__1[[#This Row],[Spent]]/KAG_conversion_data_raw__1[[#This Row],[Clicks]])</f>
        <v>1.6599999665</v>
      </c>
      <c r="O249">
        <f>IFERROR(KAG_conversion_data_raw__1[[#This Row],[Spent]]/KAG_conversion_data_raw__1[[#This Row],[Approved_Conversion]],0)</f>
        <v>0</v>
      </c>
      <c r="P249">
        <f>IFERROR((KAG_conversion_data_raw__1[[#This Row],[Spent]]/KAG_conversion_data_raw__1[[#This Row],[Impressions]])*1000,0)</f>
        <v>0.1774546973649046</v>
      </c>
      <c r="Q249">
        <f>IFERROR((KAG_conversion_data_raw__1[[#This Row],[Approved_Conversion]]/KAG_conversion_data_raw__1[[#This Row],[Clicks]]),0)</f>
        <v>0</v>
      </c>
    </row>
    <row r="250" spans="1:17" x14ac:dyDescent="0.3">
      <c r="A250">
        <v>776687</v>
      </c>
      <c r="B250" s="19">
        <v>936</v>
      </c>
      <c r="C250">
        <v>115545</v>
      </c>
      <c r="D250" s="19" t="s">
        <v>69</v>
      </c>
      <c r="E250" t="s">
        <v>14</v>
      </c>
      <c r="F250" t="s">
        <v>12</v>
      </c>
      <c r="G250">
        <v>16</v>
      </c>
      <c r="H250">
        <v>8022</v>
      </c>
      <c r="I250">
        <v>2</v>
      </c>
      <c r="J250" s="60">
        <v>1.31596639</v>
      </c>
      <c r="K250">
        <v>2</v>
      </c>
      <c r="L250">
        <v>1</v>
      </c>
      <c r="M250" s="3">
        <f>KAG_conversion_data_raw__1[[#This Row],[Clicks]]/KAG_conversion_data_raw__1[[#This Row],[Impressions]]</f>
        <v>2.493143854400399E-4</v>
      </c>
      <c r="N250">
        <f>IF(KAG_conversion_data_raw__1[[#This Row],[Spent]] = 0,0,KAG_conversion_data_raw__1[[#This Row],[Spent]]/KAG_conversion_data_raw__1[[#This Row],[Clicks]])</f>
        <v>0.65798319500000002</v>
      </c>
      <c r="O250">
        <f>IFERROR(KAG_conversion_data_raw__1[[#This Row],[Spent]]/KAG_conversion_data_raw__1[[#This Row],[Approved_Conversion]],0)</f>
        <v>1.31596639</v>
      </c>
      <c r="P250">
        <f>IFERROR((KAG_conversion_data_raw__1[[#This Row],[Spent]]/KAG_conversion_data_raw__1[[#This Row],[Impressions]])*1000,0)</f>
        <v>0.16404467589129895</v>
      </c>
      <c r="Q250">
        <f>IFERROR((KAG_conversion_data_raw__1[[#This Row],[Approved_Conversion]]/KAG_conversion_data_raw__1[[#This Row],[Clicks]]),0)</f>
        <v>0.5</v>
      </c>
    </row>
    <row r="251" spans="1:17" x14ac:dyDescent="0.3">
      <c r="A251">
        <v>776696</v>
      </c>
      <c r="B251" s="19">
        <v>936</v>
      </c>
      <c r="C251">
        <v>115547</v>
      </c>
      <c r="D251" s="19" t="s">
        <v>69</v>
      </c>
      <c r="E251" t="s">
        <v>11</v>
      </c>
      <c r="F251" t="s">
        <v>12</v>
      </c>
      <c r="G251">
        <v>10</v>
      </c>
      <c r="H251">
        <v>7966</v>
      </c>
      <c r="I251">
        <v>1</v>
      </c>
      <c r="J251" s="60">
        <v>1.1799999480000001</v>
      </c>
      <c r="K251">
        <v>1</v>
      </c>
      <c r="L251">
        <v>1</v>
      </c>
      <c r="M251" s="3">
        <f>KAG_conversion_data_raw__1[[#This Row],[Clicks]]/KAG_conversion_data_raw__1[[#This Row],[Impressions]]</f>
        <v>1.2553351744915893E-4</v>
      </c>
      <c r="N251">
        <f>IF(KAG_conversion_data_raw__1[[#This Row],[Spent]] = 0,0,KAG_conversion_data_raw__1[[#This Row],[Spent]]/KAG_conversion_data_raw__1[[#This Row],[Clicks]])</f>
        <v>1.1799999480000001</v>
      </c>
      <c r="O251">
        <f>IFERROR(KAG_conversion_data_raw__1[[#This Row],[Spent]]/KAG_conversion_data_raw__1[[#This Row],[Approved_Conversion]],0)</f>
        <v>1.1799999480000001</v>
      </c>
      <c r="P251">
        <f>IFERROR((KAG_conversion_data_raw__1[[#This Row],[Spent]]/KAG_conversion_data_raw__1[[#This Row],[Impressions]])*1000,0)</f>
        <v>0.14812954406226464</v>
      </c>
      <c r="Q251">
        <f>IFERROR((KAG_conversion_data_raw__1[[#This Row],[Approved_Conversion]]/KAG_conversion_data_raw__1[[#This Row],[Clicks]]),0)</f>
        <v>1</v>
      </c>
    </row>
    <row r="252" spans="1:17" x14ac:dyDescent="0.3">
      <c r="A252">
        <v>776697</v>
      </c>
      <c r="B252" s="19">
        <v>936</v>
      </c>
      <c r="C252">
        <v>115547</v>
      </c>
      <c r="D252" s="19" t="s">
        <v>69</v>
      </c>
      <c r="E252" t="s">
        <v>11</v>
      </c>
      <c r="F252" t="s">
        <v>12</v>
      </c>
      <c r="G252">
        <v>10</v>
      </c>
      <c r="H252">
        <v>4132</v>
      </c>
      <c r="I252">
        <v>1</v>
      </c>
      <c r="J252" s="60">
        <v>1.31596639</v>
      </c>
      <c r="K252">
        <v>1</v>
      </c>
      <c r="L252">
        <v>1</v>
      </c>
      <c r="M252" s="3">
        <f>KAG_conversion_data_raw__1[[#This Row],[Clicks]]/KAG_conversion_data_raw__1[[#This Row],[Impressions]]</f>
        <v>2.4201355275895451E-4</v>
      </c>
      <c r="N252">
        <f>IF(KAG_conversion_data_raw__1[[#This Row],[Spent]] = 0,0,KAG_conversion_data_raw__1[[#This Row],[Spent]]/KAG_conversion_data_raw__1[[#This Row],[Clicks]])</f>
        <v>1.31596639</v>
      </c>
      <c r="O252">
        <f>IFERROR(KAG_conversion_data_raw__1[[#This Row],[Spent]]/KAG_conversion_data_raw__1[[#This Row],[Approved_Conversion]],0)</f>
        <v>1.31596639</v>
      </c>
      <c r="P252">
        <f>IFERROR((KAG_conversion_data_raw__1[[#This Row],[Spent]]/KAG_conversion_data_raw__1[[#This Row],[Impressions]])*1000,0)</f>
        <v>0.31848170135527593</v>
      </c>
      <c r="Q252">
        <f>IFERROR((KAG_conversion_data_raw__1[[#This Row],[Approved_Conversion]]/KAG_conversion_data_raw__1[[#This Row],[Clicks]]),0)</f>
        <v>1</v>
      </c>
    </row>
    <row r="253" spans="1:17" x14ac:dyDescent="0.3">
      <c r="A253">
        <v>776698</v>
      </c>
      <c r="B253" s="19">
        <v>936</v>
      </c>
      <c r="C253">
        <v>115547</v>
      </c>
      <c r="D253" s="19" t="s">
        <v>69</v>
      </c>
      <c r="E253" t="s">
        <v>11</v>
      </c>
      <c r="F253" t="s">
        <v>12</v>
      </c>
      <c r="G253">
        <v>10</v>
      </c>
      <c r="H253">
        <v>12785</v>
      </c>
      <c r="I253">
        <v>3</v>
      </c>
      <c r="J253" s="60">
        <v>4.7300000190000002</v>
      </c>
      <c r="K253">
        <v>2</v>
      </c>
      <c r="L253">
        <v>1</v>
      </c>
      <c r="M253" s="3">
        <f>KAG_conversion_data_raw__1[[#This Row],[Clicks]]/KAG_conversion_data_raw__1[[#This Row],[Impressions]]</f>
        <v>2.3464998044583498E-4</v>
      </c>
      <c r="N253">
        <f>IF(KAG_conversion_data_raw__1[[#This Row],[Spent]] = 0,0,KAG_conversion_data_raw__1[[#This Row],[Spent]]/KAG_conversion_data_raw__1[[#This Row],[Clicks]])</f>
        <v>1.5766666730000001</v>
      </c>
      <c r="O253">
        <f>IFERROR(KAG_conversion_data_raw__1[[#This Row],[Spent]]/KAG_conversion_data_raw__1[[#This Row],[Approved_Conversion]],0)</f>
        <v>4.7300000190000002</v>
      </c>
      <c r="P253">
        <f>IFERROR((KAG_conversion_data_raw__1[[#This Row],[Spent]]/KAG_conversion_data_raw__1[[#This Row],[Impressions]])*1000,0)</f>
        <v>0.36996480398904968</v>
      </c>
      <c r="Q253">
        <f>IFERROR((KAG_conversion_data_raw__1[[#This Row],[Approved_Conversion]]/KAG_conversion_data_raw__1[[#This Row],[Clicks]]),0)</f>
        <v>0.33333333333333331</v>
      </c>
    </row>
    <row r="254" spans="1:17" x14ac:dyDescent="0.3">
      <c r="A254">
        <v>776699</v>
      </c>
      <c r="B254" s="19">
        <v>936</v>
      </c>
      <c r="C254">
        <v>115547</v>
      </c>
      <c r="D254" s="19" t="s">
        <v>69</v>
      </c>
      <c r="E254" t="s">
        <v>11</v>
      </c>
      <c r="F254" t="s">
        <v>12</v>
      </c>
      <c r="G254">
        <v>10</v>
      </c>
      <c r="H254">
        <v>8213</v>
      </c>
      <c r="I254">
        <v>1</v>
      </c>
      <c r="J254" s="60">
        <v>1.3799999949999999</v>
      </c>
      <c r="K254">
        <v>1</v>
      </c>
      <c r="L254">
        <v>1</v>
      </c>
      <c r="M254" s="3">
        <f>KAG_conversion_data_raw__1[[#This Row],[Clicks]]/KAG_conversion_data_raw__1[[#This Row],[Impressions]]</f>
        <v>1.2175818823815901E-4</v>
      </c>
      <c r="N254">
        <f>IF(KAG_conversion_data_raw__1[[#This Row],[Spent]] = 0,0,KAG_conversion_data_raw__1[[#This Row],[Spent]]/KAG_conversion_data_raw__1[[#This Row],[Clicks]])</f>
        <v>1.3799999949999999</v>
      </c>
      <c r="O254">
        <f>IFERROR(KAG_conversion_data_raw__1[[#This Row],[Spent]]/KAG_conversion_data_raw__1[[#This Row],[Approved_Conversion]],0)</f>
        <v>1.3799999949999999</v>
      </c>
      <c r="P254">
        <f>IFERROR((KAG_conversion_data_raw__1[[#This Row],[Spent]]/KAG_conversion_data_raw__1[[#This Row],[Impressions]])*1000,0)</f>
        <v>0.1680262991598685</v>
      </c>
      <c r="Q254">
        <f>IFERROR((KAG_conversion_data_raw__1[[#This Row],[Approved_Conversion]]/KAG_conversion_data_raw__1[[#This Row],[Clicks]]),0)</f>
        <v>1</v>
      </c>
    </row>
    <row r="255" spans="1:17" x14ac:dyDescent="0.3">
      <c r="A255">
        <v>776722</v>
      </c>
      <c r="B255" s="19">
        <v>936</v>
      </c>
      <c r="C255">
        <v>115551</v>
      </c>
      <c r="D255" s="19" t="s">
        <v>69</v>
      </c>
      <c r="E255" t="s">
        <v>11</v>
      </c>
      <c r="F255" t="s">
        <v>12</v>
      </c>
      <c r="G255">
        <v>2</v>
      </c>
      <c r="H255">
        <v>545</v>
      </c>
      <c r="I255">
        <v>1</v>
      </c>
      <c r="J255" s="60">
        <v>1.31596639</v>
      </c>
      <c r="K255">
        <v>1</v>
      </c>
      <c r="L255">
        <v>1</v>
      </c>
      <c r="M255" s="3">
        <f>KAG_conversion_data_raw__1[[#This Row],[Clicks]]/KAG_conversion_data_raw__1[[#This Row],[Impressions]]</f>
        <v>1.834862385321101E-3</v>
      </c>
      <c r="N255">
        <f>IF(KAG_conversion_data_raw__1[[#This Row],[Spent]] = 0,0,KAG_conversion_data_raw__1[[#This Row],[Spent]]/KAG_conversion_data_raw__1[[#This Row],[Clicks]])</f>
        <v>1.31596639</v>
      </c>
      <c r="O255">
        <f>IFERROR(KAG_conversion_data_raw__1[[#This Row],[Spent]]/KAG_conversion_data_raw__1[[#This Row],[Approved_Conversion]],0)</f>
        <v>1.31596639</v>
      </c>
      <c r="P255">
        <f>IFERROR((KAG_conversion_data_raw__1[[#This Row],[Spent]]/KAG_conversion_data_raw__1[[#This Row],[Impressions]])*1000,0)</f>
        <v>2.4146172293577983</v>
      </c>
      <c r="Q255">
        <f>IFERROR((KAG_conversion_data_raw__1[[#This Row],[Approved_Conversion]]/KAG_conversion_data_raw__1[[#This Row],[Clicks]]),0)</f>
        <v>1</v>
      </c>
    </row>
    <row r="256" spans="1:17" x14ac:dyDescent="0.3">
      <c r="A256">
        <v>776725</v>
      </c>
      <c r="B256" s="19">
        <v>936</v>
      </c>
      <c r="C256">
        <v>115552</v>
      </c>
      <c r="D256" s="19" t="s">
        <v>69</v>
      </c>
      <c r="E256" t="s">
        <v>14</v>
      </c>
      <c r="F256" t="s">
        <v>12</v>
      </c>
      <c r="G256">
        <v>23</v>
      </c>
      <c r="H256">
        <v>2479</v>
      </c>
      <c r="I256">
        <v>1</v>
      </c>
      <c r="J256" s="60">
        <v>1.2599999900000001</v>
      </c>
      <c r="K256">
        <v>1</v>
      </c>
      <c r="L256">
        <v>0</v>
      </c>
      <c r="M256" s="3">
        <f>KAG_conversion_data_raw__1[[#This Row],[Clicks]]/KAG_conversion_data_raw__1[[#This Row],[Impressions]]</f>
        <v>4.0338846308995562E-4</v>
      </c>
      <c r="N256">
        <f>IF(KAG_conversion_data_raw__1[[#This Row],[Spent]] = 0,0,KAG_conversion_data_raw__1[[#This Row],[Spent]]/KAG_conversion_data_raw__1[[#This Row],[Clicks]])</f>
        <v>1.2599999900000001</v>
      </c>
      <c r="O256">
        <f>IFERROR(KAG_conversion_data_raw__1[[#This Row],[Spent]]/KAG_conversion_data_raw__1[[#This Row],[Approved_Conversion]],0)</f>
        <v>0</v>
      </c>
      <c r="P256">
        <f>IFERROR((KAG_conversion_data_raw__1[[#This Row],[Spent]]/KAG_conversion_data_raw__1[[#This Row],[Impressions]])*1000,0)</f>
        <v>0.50826945945945956</v>
      </c>
      <c r="Q256">
        <f>IFERROR((KAG_conversion_data_raw__1[[#This Row],[Approved_Conversion]]/KAG_conversion_data_raw__1[[#This Row],[Clicks]]),0)</f>
        <v>0</v>
      </c>
    </row>
    <row r="257" spans="1:17" x14ac:dyDescent="0.3">
      <c r="A257">
        <v>776780</v>
      </c>
      <c r="B257" s="19">
        <v>936</v>
      </c>
      <c r="C257">
        <v>115561</v>
      </c>
      <c r="D257" s="19" t="s">
        <v>69</v>
      </c>
      <c r="E257" t="s">
        <v>14</v>
      </c>
      <c r="F257" t="s">
        <v>12</v>
      </c>
      <c r="G257">
        <v>2</v>
      </c>
      <c r="H257">
        <v>3812</v>
      </c>
      <c r="I257">
        <v>2</v>
      </c>
      <c r="J257" s="60">
        <v>3.0499999519999998</v>
      </c>
      <c r="K257">
        <v>1</v>
      </c>
      <c r="L257">
        <v>0</v>
      </c>
      <c r="M257" s="3">
        <f>KAG_conversion_data_raw__1[[#This Row],[Clicks]]/KAG_conversion_data_raw__1[[#This Row],[Impressions]]</f>
        <v>5.2465897166841555E-4</v>
      </c>
      <c r="N257">
        <f>IF(KAG_conversion_data_raw__1[[#This Row],[Spent]] = 0,0,KAG_conversion_data_raw__1[[#This Row],[Spent]]/KAG_conversion_data_raw__1[[#This Row],[Clicks]])</f>
        <v>1.5249999759999999</v>
      </c>
      <c r="O257">
        <f>IFERROR(KAG_conversion_data_raw__1[[#This Row],[Spent]]/KAG_conversion_data_raw__1[[#This Row],[Approved_Conversion]],0)</f>
        <v>0</v>
      </c>
      <c r="P257">
        <f>IFERROR((KAG_conversion_data_raw__1[[#This Row],[Spent]]/KAG_conversion_data_raw__1[[#This Row],[Impressions]])*1000,0)</f>
        <v>0.80010491920251825</v>
      </c>
      <c r="Q257">
        <f>IFERROR((KAG_conversion_data_raw__1[[#This Row],[Approved_Conversion]]/KAG_conversion_data_raw__1[[#This Row],[Clicks]]),0)</f>
        <v>0</v>
      </c>
    </row>
    <row r="258" spans="1:17" x14ac:dyDescent="0.3">
      <c r="A258">
        <v>776793</v>
      </c>
      <c r="B258" s="19">
        <v>936</v>
      </c>
      <c r="C258">
        <v>115563</v>
      </c>
      <c r="D258" s="19" t="s">
        <v>69</v>
      </c>
      <c r="E258" t="s">
        <v>15</v>
      </c>
      <c r="F258" t="s">
        <v>12</v>
      </c>
      <c r="G258">
        <v>21</v>
      </c>
      <c r="H258">
        <v>1609</v>
      </c>
      <c r="I258">
        <v>1</v>
      </c>
      <c r="J258" s="60">
        <v>1.31596639</v>
      </c>
      <c r="K258">
        <v>1</v>
      </c>
      <c r="L258">
        <v>0</v>
      </c>
      <c r="M258" s="3">
        <f>KAG_conversion_data_raw__1[[#This Row],[Clicks]]/KAG_conversion_data_raw__1[[#This Row],[Impressions]]</f>
        <v>6.215040397762585E-4</v>
      </c>
      <c r="N258">
        <f>IF(KAG_conversion_data_raw__1[[#This Row],[Spent]] = 0,0,KAG_conversion_data_raw__1[[#This Row],[Spent]]/KAG_conversion_data_raw__1[[#This Row],[Clicks]])</f>
        <v>1.31596639</v>
      </c>
      <c r="O258">
        <f>IFERROR(KAG_conversion_data_raw__1[[#This Row],[Spent]]/KAG_conversion_data_raw__1[[#This Row],[Approved_Conversion]],0)</f>
        <v>0</v>
      </c>
      <c r="P258">
        <f>IFERROR((KAG_conversion_data_raw__1[[#This Row],[Spent]]/KAG_conversion_data_raw__1[[#This Row],[Impressions]])*1000,0)</f>
        <v>0.81787842759477947</v>
      </c>
      <c r="Q258">
        <f>IFERROR((KAG_conversion_data_raw__1[[#This Row],[Approved_Conversion]]/KAG_conversion_data_raw__1[[#This Row],[Clicks]]),0)</f>
        <v>0</v>
      </c>
    </row>
    <row r="259" spans="1:17" x14ac:dyDescent="0.3">
      <c r="A259">
        <v>776799</v>
      </c>
      <c r="B259" s="19">
        <v>936</v>
      </c>
      <c r="C259">
        <v>115564</v>
      </c>
      <c r="D259" s="19" t="s">
        <v>69</v>
      </c>
      <c r="E259" t="s">
        <v>15</v>
      </c>
      <c r="F259" t="s">
        <v>12</v>
      </c>
      <c r="G259">
        <v>20</v>
      </c>
      <c r="H259">
        <v>10257</v>
      </c>
      <c r="I259">
        <v>3</v>
      </c>
      <c r="J259" s="60">
        <v>3.579999924</v>
      </c>
      <c r="K259">
        <v>1</v>
      </c>
      <c r="L259">
        <v>1</v>
      </c>
      <c r="M259" s="3">
        <f>KAG_conversion_data_raw__1[[#This Row],[Clicks]]/KAG_conversion_data_raw__1[[#This Row],[Impressions]]</f>
        <v>2.9248318221702252E-4</v>
      </c>
      <c r="N259">
        <f>IF(KAG_conversion_data_raw__1[[#This Row],[Spent]] = 0,0,KAG_conversion_data_raw__1[[#This Row],[Spent]]/KAG_conversion_data_raw__1[[#This Row],[Clicks]])</f>
        <v>1.1933333079999999</v>
      </c>
      <c r="O259">
        <f>IFERROR(KAG_conversion_data_raw__1[[#This Row],[Spent]]/KAG_conversion_data_raw__1[[#This Row],[Approved_Conversion]],0)</f>
        <v>3.579999924</v>
      </c>
      <c r="P259">
        <f>IFERROR((KAG_conversion_data_raw__1[[#This Row],[Spent]]/KAG_conversion_data_raw__1[[#This Row],[Impressions]])*1000,0)</f>
        <v>0.34902992336940625</v>
      </c>
      <c r="Q259">
        <f>IFERROR((KAG_conversion_data_raw__1[[#This Row],[Approved_Conversion]]/KAG_conversion_data_raw__1[[#This Row],[Clicks]]),0)</f>
        <v>0.33333333333333331</v>
      </c>
    </row>
    <row r="260" spans="1:17" x14ac:dyDescent="0.3">
      <c r="A260">
        <v>776817</v>
      </c>
      <c r="B260" s="19">
        <v>936</v>
      </c>
      <c r="C260">
        <v>115567</v>
      </c>
      <c r="D260" s="19" t="s">
        <v>69</v>
      </c>
      <c r="E260" t="s">
        <v>14</v>
      </c>
      <c r="F260" t="s">
        <v>12</v>
      </c>
      <c r="G260">
        <v>10</v>
      </c>
      <c r="H260">
        <v>12356</v>
      </c>
      <c r="I260">
        <v>4</v>
      </c>
      <c r="J260" s="60">
        <v>6.2799999709999996</v>
      </c>
      <c r="K260">
        <v>1</v>
      </c>
      <c r="L260">
        <v>0</v>
      </c>
      <c r="M260" s="3">
        <f>KAG_conversion_data_raw__1[[#This Row],[Clicks]]/KAG_conversion_data_raw__1[[#This Row],[Impressions]]</f>
        <v>3.2372936225315638E-4</v>
      </c>
      <c r="N260">
        <f>IF(KAG_conversion_data_raw__1[[#This Row],[Spent]] = 0,0,KAG_conversion_data_raw__1[[#This Row],[Spent]]/KAG_conversion_data_raw__1[[#This Row],[Clicks]])</f>
        <v>1.5699999927499999</v>
      </c>
      <c r="O260">
        <f>IFERROR(KAG_conversion_data_raw__1[[#This Row],[Spent]]/KAG_conversion_data_raw__1[[#This Row],[Approved_Conversion]],0)</f>
        <v>0</v>
      </c>
      <c r="P260">
        <f>IFERROR((KAG_conversion_data_raw__1[[#This Row],[Spent]]/KAG_conversion_data_raw__1[[#This Row],[Impressions]])*1000,0)</f>
        <v>0.50825509639041755</v>
      </c>
      <c r="Q260">
        <f>IFERROR((KAG_conversion_data_raw__1[[#This Row],[Approved_Conversion]]/KAG_conversion_data_raw__1[[#This Row],[Clicks]]),0)</f>
        <v>0</v>
      </c>
    </row>
    <row r="261" spans="1:17" x14ac:dyDescent="0.3">
      <c r="A261">
        <v>776825</v>
      </c>
      <c r="B261" s="19">
        <v>936</v>
      </c>
      <c r="C261">
        <v>115568</v>
      </c>
      <c r="D261" s="19" t="s">
        <v>69</v>
      </c>
      <c r="E261" t="s">
        <v>15</v>
      </c>
      <c r="F261" t="s">
        <v>12</v>
      </c>
      <c r="G261">
        <v>18</v>
      </c>
      <c r="H261">
        <v>7410</v>
      </c>
      <c r="I261">
        <v>1</v>
      </c>
      <c r="J261" s="60">
        <v>1.210000038</v>
      </c>
      <c r="K261">
        <v>1</v>
      </c>
      <c r="L261">
        <v>0</v>
      </c>
      <c r="M261" s="3">
        <f>KAG_conversion_data_raw__1[[#This Row],[Clicks]]/KAG_conversion_data_raw__1[[#This Row],[Impressions]]</f>
        <v>1.3495276653171389E-4</v>
      </c>
      <c r="N261">
        <f>IF(KAG_conversion_data_raw__1[[#This Row],[Spent]] = 0,0,KAG_conversion_data_raw__1[[#This Row],[Spent]]/KAG_conversion_data_raw__1[[#This Row],[Clicks]])</f>
        <v>1.210000038</v>
      </c>
      <c r="O261">
        <f>IFERROR(KAG_conversion_data_raw__1[[#This Row],[Spent]]/KAG_conversion_data_raw__1[[#This Row],[Approved_Conversion]],0)</f>
        <v>0</v>
      </c>
      <c r="P261">
        <f>IFERROR((KAG_conversion_data_raw__1[[#This Row],[Spent]]/KAG_conversion_data_raw__1[[#This Row],[Impressions]])*1000,0)</f>
        <v>0.16329285263157894</v>
      </c>
      <c r="Q261">
        <f>IFERROR((KAG_conversion_data_raw__1[[#This Row],[Approved_Conversion]]/KAG_conversion_data_raw__1[[#This Row],[Clicks]]),0)</f>
        <v>0</v>
      </c>
    </row>
    <row r="262" spans="1:17" x14ac:dyDescent="0.3">
      <c r="A262">
        <v>776829</v>
      </c>
      <c r="B262" s="19">
        <v>936</v>
      </c>
      <c r="C262">
        <v>115569</v>
      </c>
      <c r="D262" s="19" t="s">
        <v>69</v>
      </c>
      <c r="E262" t="s">
        <v>15</v>
      </c>
      <c r="F262" t="s">
        <v>12</v>
      </c>
      <c r="G262">
        <v>16</v>
      </c>
      <c r="H262">
        <v>140098</v>
      </c>
      <c r="I262">
        <v>28</v>
      </c>
      <c r="J262" s="60">
        <v>46.630000109999997</v>
      </c>
      <c r="K262">
        <v>1</v>
      </c>
      <c r="L262">
        <v>0</v>
      </c>
      <c r="M262" s="3">
        <f>KAG_conversion_data_raw__1[[#This Row],[Clicks]]/KAG_conversion_data_raw__1[[#This Row],[Impressions]]</f>
        <v>1.99860097931448E-4</v>
      </c>
      <c r="N262">
        <f>IF(KAG_conversion_data_raw__1[[#This Row],[Spent]] = 0,0,KAG_conversion_data_raw__1[[#This Row],[Spent]]/KAG_conversion_data_raw__1[[#This Row],[Clicks]])</f>
        <v>1.6653571467857142</v>
      </c>
      <c r="O262">
        <f>IFERROR(KAG_conversion_data_raw__1[[#This Row],[Spent]]/KAG_conversion_data_raw__1[[#This Row],[Approved_Conversion]],0)</f>
        <v>0</v>
      </c>
      <c r="P262">
        <f>IFERROR((KAG_conversion_data_raw__1[[#This Row],[Spent]]/KAG_conversion_data_raw__1[[#This Row],[Impressions]])*1000,0)</f>
        <v>0.33283844244742961</v>
      </c>
      <c r="Q262">
        <f>IFERROR((KAG_conversion_data_raw__1[[#This Row],[Approved_Conversion]]/KAG_conversion_data_raw__1[[#This Row],[Clicks]]),0)</f>
        <v>0</v>
      </c>
    </row>
    <row r="263" spans="1:17" x14ac:dyDescent="0.3">
      <c r="A263">
        <v>776831</v>
      </c>
      <c r="B263" s="19">
        <v>936</v>
      </c>
      <c r="C263">
        <v>115569</v>
      </c>
      <c r="D263" s="19" t="s">
        <v>69</v>
      </c>
      <c r="E263" t="s">
        <v>15</v>
      </c>
      <c r="F263" t="s">
        <v>12</v>
      </c>
      <c r="G263">
        <v>16</v>
      </c>
      <c r="H263">
        <v>107021</v>
      </c>
      <c r="I263">
        <v>20</v>
      </c>
      <c r="J263" s="60">
        <v>34.440000120000001</v>
      </c>
      <c r="K263">
        <v>1</v>
      </c>
      <c r="L263">
        <v>0</v>
      </c>
      <c r="M263" s="3">
        <f>KAG_conversion_data_raw__1[[#This Row],[Clicks]]/KAG_conversion_data_raw__1[[#This Row],[Impressions]]</f>
        <v>1.8687921062221434E-4</v>
      </c>
      <c r="N263">
        <f>IF(KAG_conversion_data_raw__1[[#This Row],[Spent]] = 0,0,KAG_conversion_data_raw__1[[#This Row],[Spent]]/KAG_conversion_data_raw__1[[#This Row],[Clicks]])</f>
        <v>1.722000006</v>
      </c>
      <c r="O263">
        <f>IFERROR(KAG_conversion_data_raw__1[[#This Row],[Spent]]/KAG_conversion_data_raw__1[[#This Row],[Approved_Conversion]],0)</f>
        <v>0</v>
      </c>
      <c r="P263">
        <f>IFERROR((KAG_conversion_data_raw__1[[#This Row],[Spent]]/KAG_conversion_data_raw__1[[#This Row],[Impressions]])*1000,0)</f>
        <v>0.32180600181272834</v>
      </c>
      <c r="Q263">
        <f>IFERROR((KAG_conversion_data_raw__1[[#This Row],[Approved_Conversion]]/KAG_conversion_data_raw__1[[#This Row],[Clicks]]),0)</f>
        <v>0</v>
      </c>
    </row>
    <row r="264" spans="1:17" x14ac:dyDescent="0.3">
      <c r="A264">
        <v>776840</v>
      </c>
      <c r="B264" s="19">
        <v>936</v>
      </c>
      <c r="C264">
        <v>115571</v>
      </c>
      <c r="D264" s="19" t="s">
        <v>69</v>
      </c>
      <c r="E264" t="s">
        <v>13</v>
      </c>
      <c r="F264" t="s">
        <v>12</v>
      </c>
      <c r="G264">
        <v>36</v>
      </c>
      <c r="H264">
        <v>2797</v>
      </c>
      <c r="I264">
        <v>1</v>
      </c>
      <c r="J264" s="60">
        <v>1.289999962</v>
      </c>
      <c r="K264">
        <v>1</v>
      </c>
      <c r="L264">
        <v>0</v>
      </c>
      <c r="M264" s="3">
        <f>KAG_conversion_data_raw__1[[#This Row],[Clicks]]/KAG_conversion_data_raw__1[[#This Row],[Impressions]]</f>
        <v>3.5752592062924561E-4</v>
      </c>
      <c r="N264">
        <f>IF(KAG_conversion_data_raw__1[[#This Row],[Spent]] = 0,0,KAG_conversion_data_raw__1[[#This Row],[Spent]]/KAG_conversion_data_raw__1[[#This Row],[Clicks]])</f>
        <v>1.289999962</v>
      </c>
      <c r="O264">
        <f>IFERROR(KAG_conversion_data_raw__1[[#This Row],[Spent]]/KAG_conversion_data_raw__1[[#This Row],[Approved_Conversion]],0)</f>
        <v>0</v>
      </c>
      <c r="P264">
        <f>IFERROR((KAG_conversion_data_raw__1[[#This Row],[Spent]]/KAG_conversion_data_raw__1[[#This Row],[Impressions]])*1000,0)</f>
        <v>0.46120842402574186</v>
      </c>
      <c r="Q264">
        <f>IFERROR((KAG_conversion_data_raw__1[[#This Row],[Approved_Conversion]]/KAG_conversion_data_raw__1[[#This Row],[Clicks]]),0)</f>
        <v>0</v>
      </c>
    </row>
    <row r="265" spans="1:17" x14ac:dyDescent="0.3">
      <c r="A265">
        <v>776861</v>
      </c>
      <c r="B265" s="19">
        <v>936</v>
      </c>
      <c r="C265">
        <v>115574</v>
      </c>
      <c r="D265" s="19" t="s">
        <v>69</v>
      </c>
      <c r="E265" t="s">
        <v>15</v>
      </c>
      <c r="F265" t="s">
        <v>12</v>
      </c>
      <c r="G265">
        <v>7</v>
      </c>
      <c r="H265">
        <v>16461</v>
      </c>
      <c r="I265">
        <v>6</v>
      </c>
      <c r="J265" s="60">
        <v>9.2199997899999993</v>
      </c>
      <c r="K265">
        <v>1</v>
      </c>
      <c r="L265">
        <v>0</v>
      </c>
      <c r="M265" s="3">
        <f>KAG_conversion_data_raw__1[[#This Row],[Clicks]]/KAG_conversion_data_raw__1[[#This Row],[Impressions]]</f>
        <v>3.6449790413705123E-4</v>
      </c>
      <c r="N265">
        <f>IF(KAG_conversion_data_raw__1[[#This Row],[Spent]] = 0,0,KAG_conversion_data_raw__1[[#This Row],[Spent]]/KAG_conversion_data_raw__1[[#This Row],[Clicks]])</f>
        <v>1.5366666316666666</v>
      </c>
      <c r="O265">
        <f>IFERROR(KAG_conversion_data_raw__1[[#This Row],[Spent]]/KAG_conversion_data_raw__1[[#This Row],[Approved_Conversion]],0)</f>
        <v>0</v>
      </c>
      <c r="P265">
        <f>IFERROR((KAG_conversion_data_raw__1[[#This Row],[Spent]]/KAG_conversion_data_raw__1[[#This Row],[Impressions]])*1000,0)</f>
        <v>0.56011176659984208</v>
      </c>
      <c r="Q265">
        <f>IFERROR((KAG_conversion_data_raw__1[[#This Row],[Approved_Conversion]]/KAG_conversion_data_raw__1[[#This Row],[Clicks]]),0)</f>
        <v>0</v>
      </c>
    </row>
    <row r="266" spans="1:17" x14ac:dyDescent="0.3">
      <c r="A266">
        <v>776892</v>
      </c>
      <c r="B266" s="19">
        <v>936</v>
      </c>
      <c r="C266">
        <v>115580</v>
      </c>
      <c r="D266" s="19" t="s">
        <v>69</v>
      </c>
      <c r="E266" t="s">
        <v>14</v>
      </c>
      <c r="F266" t="s">
        <v>12</v>
      </c>
      <c r="G266">
        <v>63</v>
      </c>
      <c r="H266">
        <v>17488</v>
      </c>
      <c r="I266">
        <v>5</v>
      </c>
      <c r="J266" s="60">
        <v>7.7199999090000002</v>
      </c>
      <c r="K266">
        <v>1</v>
      </c>
      <c r="L266">
        <v>0</v>
      </c>
      <c r="M266" s="3">
        <f>KAG_conversion_data_raw__1[[#This Row],[Clicks]]/KAG_conversion_data_raw__1[[#This Row],[Impressions]]</f>
        <v>2.8591033851784083E-4</v>
      </c>
      <c r="N266">
        <f>IF(KAG_conversion_data_raw__1[[#This Row],[Spent]] = 0,0,KAG_conversion_data_raw__1[[#This Row],[Spent]]/KAG_conversion_data_raw__1[[#This Row],[Clicks]])</f>
        <v>1.5439999818000001</v>
      </c>
      <c r="O266">
        <f>IFERROR(KAG_conversion_data_raw__1[[#This Row],[Spent]]/KAG_conversion_data_raw__1[[#This Row],[Approved_Conversion]],0)</f>
        <v>0</v>
      </c>
      <c r="P266">
        <f>IFERROR((KAG_conversion_data_raw__1[[#This Row],[Spent]]/KAG_conversion_data_raw__1[[#This Row],[Impressions]])*1000,0)</f>
        <v>0.44144555746797803</v>
      </c>
      <c r="Q266">
        <f>IFERROR((KAG_conversion_data_raw__1[[#This Row],[Approved_Conversion]]/KAG_conversion_data_raw__1[[#This Row],[Clicks]]),0)</f>
        <v>0</v>
      </c>
    </row>
    <row r="267" spans="1:17" x14ac:dyDescent="0.3">
      <c r="A267">
        <v>776928</v>
      </c>
      <c r="B267" s="19">
        <v>936</v>
      </c>
      <c r="C267">
        <v>115586</v>
      </c>
      <c r="D267" s="19" t="s">
        <v>69</v>
      </c>
      <c r="E267" t="s">
        <v>13</v>
      </c>
      <c r="F267" t="s">
        <v>12</v>
      </c>
      <c r="G267">
        <v>10</v>
      </c>
      <c r="H267">
        <v>9750</v>
      </c>
      <c r="I267">
        <v>2</v>
      </c>
      <c r="J267" s="60">
        <v>1.5</v>
      </c>
      <c r="K267">
        <v>1</v>
      </c>
      <c r="L267">
        <v>1</v>
      </c>
      <c r="M267" s="3">
        <f>KAG_conversion_data_raw__1[[#This Row],[Clicks]]/KAG_conversion_data_raw__1[[#This Row],[Impressions]]</f>
        <v>2.0512820512820512E-4</v>
      </c>
      <c r="N267">
        <f>IF(KAG_conversion_data_raw__1[[#This Row],[Spent]] = 0,0,KAG_conversion_data_raw__1[[#This Row],[Spent]]/KAG_conversion_data_raw__1[[#This Row],[Clicks]])</f>
        <v>0.75</v>
      </c>
      <c r="O267">
        <f>IFERROR(KAG_conversion_data_raw__1[[#This Row],[Spent]]/KAG_conversion_data_raw__1[[#This Row],[Approved_Conversion]],0)</f>
        <v>1.5</v>
      </c>
      <c r="P267">
        <f>IFERROR((KAG_conversion_data_raw__1[[#This Row],[Spent]]/KAG_conversion_data_raw__1[[#This Row],[Impressions]])*1000,0)</f>
        <v>0.15384615384615385</v>
      </c>
      <c r="Q267">
        <f>IFERROR((KAG_conversion_data_raw__1[[#This Row],[Approved_Conversion]]/KAG_conversion_data_raw__1[[#This Row],[Clicks]]),0)</f>
        <v>0.5</v>
      </c>
    </row>
    <row r="268" spans="1:17" x14ac:dyDescent="0.3">
      <c r="A268">
        <v>776935</v>
      </c>
      <c r="B268" s="19">
        <v>936</v>
      </c>
      <c r="C268">
        <v>115587</v>
      </c>
      <c r="D268" s="19" t="s">
        <v>69</v>
      </c>
      <c r="E268" t="s">
        <v>15</v>
      </c>
      <c r="F268" t="s">
        <v>12</v>
      </c>
      <c r="G268">
        <v>36</v>
      </c>
      <c r="H268">
        <v>1136</v>
      </c>
      <c r="I268">
        <v>1</v>
      </c>
      <c r="J268" s="60">
        <v>1.31596639</v>
      </c>
      <c r="K268">
        <v>1</v>
      </c>
      <c r="L268">
        <v>1</v>
      </c>
      <c r="M268" s="3">
        <f>KAG_conversion_data_raw__1[[#This Row],[Clicks]]/KAG_conversion_data_raw__1[[#This Row],[Impressions]]</f>
        <v>8.8028169014084509E-4</v>
      </c>
      <c r="N268">
        <f>IF(KAG_conversion_data_raw__1[[#This Row],[Spent]] = 0,0,KAG_conversion_data_raw__1[[#This Row],[Spent]]/KAG_conversion_data_raw__1[[#This Row],[Clicks]])</f>
        <v>1.31596639</v>
      </c>
      <c r="O268">
        <f>IFERROR(KAG_conversion_data_raw__1[[#This Row],[Spent]]/KAG_conversion_data_raw__1[[#This Row],[Approved_Conversion]],0)</f>
        <v>1.31596639</v>
      </c>
      <c r="P268">
        <f>IFERROR((KAG_conversion_data_raw__1[[#This Row],[Spent]]/KAG_conversion_data_raw__1[[#This Row],[Impressions]])*1000,0)</f>
        <v>1.1584211179577464</v>
      </c>
      <c r="Q268">
        <f>IFERROR((KAG_conversion_data_raw__1[[#This Row],[Approved_Conversion]]/KAG_conversion_data_raw__1[[#This Row],[Clicks]]),0)</f>
        <v>1</v>
      </c>
    </row>
    <row r="269" spans="1:17" x14ac:dyDescent="0.3">
      <c r="A269">
        <v>777105</v>
      </c>
      <c r="B269" s="19">
        <v>936</v>
      </c>
      <c r="C269">
        <v>115615</v>
      </c>
      <c r="D269" s="19" t="s">
        <v>69</v>
      </c>
      <c r="E269" t="s">
        <v>15</v>
      </c>
      <c r="F269" t="s">
        <v>12</v>
      </c>
      <c r="G269">
        <v>63</v>
      </c>
      <c r="H269">
        <v>4333</v>
      </c>
      <c r="I269">
        <v>1</v>
      </c>
      <c r="J269" s="60">
        <v>0.18000000699999999</v>
      </c>
      <c r="K269">
        <v>1</v>
      </c>
      <c r="L269">
        <v>1</v>
      </c>
      <c r="M269" s="3">
        <f>KAG_conversion_data_raw__1[[#This Row],[Clicks]]/KAG_conversion_data_raw__1[[#This Row],[Impressions]]</f>
        <v>2.3078698361412417E-4</v>
      </c>
      <c r="N269">
        <f>IF(KAG_conversion_data_raw__1[[#This Row],[Spent]] = 0,0,KAG_conversion_data_raw__1[[#This Row],[Spent]]/KAG_conversion_data_raw__1[[#This Row],[Clicks]])</f>
        <v>0.18000000699999999</v>
      </c>
      <c r="O269">
        <f>IFERROR(KAG_conversion_data_raw__1[[#This Row],[Spent]]/KAG_conversion_data_raw__1[[#This Row],[Approved_Conversion]],0)</f>
        <v>0.18000000699999999</v>
      </c>
      <c r="P269">
        <f>IFERROR((KAG_conversion_data_raw__1[[#This Row],[Spent]]/KAG_conversion_data_raw__1[[#This Row],[Impressions]])*1000,0)</f>
        <v>4.154165866605123E-2</v>
      </c>
      <c r="Q269">
        <f>IFERROR((KAG_conversion_data_raw__1[[#This Row],[Approved_Conversion]]/KAG_conversion_data_raw__1[[#This Row],[Clicks]]),0)</f>
        <v>1</v>
      </c>
    </row>
    <row r="270" spans="1:17" x14ac:dyDescent="0.3">
      <c r="A270">
        <v>777130</v>
      </c>
      <c r="B270" s="19">
        <v>936</v>
      </c>
      <c r="C270">
        <v>115619</v>
      </c>
      <c r="D270" s="19" t="s">
        <v>69</v>
      </c>
      <c r="E270" t="s">
        <v>13</v>
      </c>
      <c r="F270" t="s">
        <v>12</v>
      </c>
      <c r="G270">
        <v>16</v>
      </c>
      <c r="H270">
        <v>6260</v>
      </c>
      <c r="I270">
        <v>1</v>
      </c>
      <c r="J270" s="60">
        <v>1.31596639</v>
      </c>
      <c r="K270">
        <v>1</v>
      </c>
      <c r="L270">
        <v>0</v>
      </c>
      <c r="M270" s="3">
        <f>KAG_conversion_data_raw__1[[#This Row],[Clicks]]/KAG_conversion_data_raw__1[[#This Row],[Impressions]]</f>
        <v>1.5974440894568691E-4</v>
      </c>
      <c r="N270">
        <f>IF(KAG_conversion_data_raw__1[[#This Row],[Spent]] = 0,0,KAG_conversion_data_raw__1[[#This Row],[Spent]]/KAG_conversion_data_raw__1[[#This Row],[Clicks]])</f>
        <v>1.31596639</v>
      </c>
      <c r="O270">
        <f>IFERROR(KAG_conversion_data_raw__1[[#This Row],[Spent]]/KAG_conversion_data_raw__1[[#This Row],[Approved_Conversion]],0)</f>
        <v>0</v>
      </c>
      <c r="P270">
        <f>IFERROR((KAG_conversion_data_raw__1[[#This Row],[Spent]]/KAG_conversion_data_raw__1[[#This Row],[Impressions]])*1000,0)</f>
        <v>0.21021827316293931</v>
      </c>
      <c r="Q270">
        <f>IFERROR((KAG_conversion_data_raw__1[[#This Row],[Approved_Conversion]]/KAG_conversion_data_raw__1[[#This Row],[Clicks]]),0)</f>
        <v>0</v>
      </c>
    </row>
    <row r="271" spans="1:17" x14ac:dyDescent="0.3">
      <c r="A271">
        <v>777131</v>
      </c>
      <c r="B271" s="19">
        <v>936</v>
      </c>
      <c r="C271">
        <v>115619</v>
      </c>
      <c r="D271" s="19" t="s">
        <v>69</v>
      </c>
      <c r="E271" t="s">
        <v>13</v>
      </c>
      <c r="F271" t="s">
        <v>12</v>
      </c>
      <c r="G271">
        <v>16</v>
      </c>
      <c r="H271">
        <v>6359</v>
      </c>
      <c r="I271">
        <v>1</v>
      </c>
      <c r="J271" s="60">
        <v>1.31596639</v>
      </c>
      <c r="K271">
        <v>1</v>
      </c>
      <c r="L271">
        <v>0</v>
      </c>
      <c r="M271" s="3">
        <f>KAG_conversion_data_raw__1[[#This Row],[Clicks]]/KAG_conversion_data_raw__1[[#This Row],[Impressions]]</f>
        <v>1.5725743041358704E-4</v>
      </c>
      <c r="N271">
        <f>IF(KAG_conversion_data_raw__1[[#This Row],[Spent]] = 0,0,KAG_conversion_data_raw__1[[#This Row],[Spent]]/KAG_conversion_data_raw__1[[#This Row],[Clicks]])</f>
        <v>1.31596639</v>
      </c>
      <c r="O271">
        <f>IFERROR(KAG_conversion_data_raw__1[[#This Row],[Spent]]/KAG_conversion_data_raw__1[[#This Row],[Approved_Conversion]],0)</f>
        <v>0</v>
      </c>
      <c r="P271">
        <f>IFERROR((KAG_conversion_data_raw__1[[#This Row],[Spent]]/KAG_conversion_data_raw__1[[#This Row],[Impressions]])*1000,0)</f>
        <v>0.20694549300204435</v>
      </c>
      <c r="Q271">
        <f>IFERROR((KAG_conversion_data_raw__1[[#This Row],[Approved_Conversion]]/KAG_conversion_data_raw__1[[#This Row],[Clicks]]),0)</f>
        <v>0</v>
      </c>
    </row>
    <row r="272" spans="1:17" x14ac:dyDescent="0.3">
      <c r="A272">
        <v>777166</v>
      </c>
      <c r="B272" s="19">
        <v>936</v>
      </c>
      <c r="C272">
        <v>115625</v>
      </c>
      <c r="D272" s="19" t="s">
        <v>69</v>
      </c>
      <c r="E272" t="s">
        <v>11</v>
      </c>
      <c r="F272" t="s">
        <v>12</v>
      </c>
      <c r="G272">
        <v>63</v>
      </c>
      <c r="H272">
        <v>2383</v>
      </c>
      <c r="I272">
        <v>1</v>
      </c>
      <c r="J272" s="60">
        <v>1.31596639</v>
      </c>
      <c r="K272">
        <v>1</v>
      </c>
      <c r="L272">
        <v>1</v>
      </c>
      <c r="M272" s="3">
        <f>KAG_conversion_data_raw__1[[#This Row],[Clicks]]/KAG_conversion_data_raw__1[[#This Row],[Impressions]]</f>
        <v>4.1963911036508602E-4</v>
      </c>
      <c r="N272">
        <f>IF(KAG_conversion_data_raw__1[[#This Row],[Spent]] = 0,0,KAG_conversion_data_raw__1[[#This Row],[Spent]]/KAG_conversion_data_raw__1[[#This Row],[Clicks]])</f>
        <v>1.31596639</v>
      </c>
      <c r="O272">
        <f>IFERROR(KAG_conversion_data_raw__1[[#This Row],[Spent]]/KAG_conversion_data_raw__1[[#This Row],[Approved_Conversion]],0)</f>
        <v>1.31596639</v>
      </c>
      <c r="P272">
        <f>IFERROR((KAG_conversion_data_raw__1[[#This Row],[Spent]]/KAG_conversion_data_raw__1[[#This Row],[Impressions]])*1000,0)</f>
        <v>0.55223096516995385</v>
      </c>
      <c r="Q272">
        <f>IFERROR((KAG_conversion_data_raw__1[[#This Row],[Approved_Conversion]]/KAG_conversion_data_raw__1[[#This Row],[Clicks]]),0)</f>
        <v>1</v>
      </c>
    </row>
    <row r="273" spans="1:17" x14ac:dyDescent="0.3">
      <c r="A273">
        <v>777187</v>
      </c>
      <c r="B273" s="19">
        <v>936</v>
      </c>
      <c r="C273">
        <v>115629</v>
      </c>
      <c r="D273" s="19" t="s">
        <v>69</v>
      </c>
      <c r="E273" t="s">
        <v>14</v>
      </c>
      <c r="F273" t="s">
        <v>12</v>
      </c>
      <c r="G273">
        <v>27</v>
      </c>
      <c r="H273">
        <v>11292</v>
      </c>
      <c r="I273">
        <v>3</v>
      </c>
      <c r="J273" s="60">
        <v>5.3899998660000001</v>
      </c>
      <c r="K273">
        <v>1</v>
      </c>
      <c r="L273">
        <v>1</v>
      </c>
      <c r="M273" s="3">
        <f>KAG_conversion_data_raw__1[[#This Row],[Clicks]]/KAG_conversion_data_raw__1[[#This Row],[Impressions]]</f>
        <v>2.6567481402763017E-4</v>
      </c>
      <c r="N273">
        <f>IF(KAG_conversion_data_raw__1[[#This Row],[Spent]] = 0,0,KAG_conversion_data_raw__1[[#This Row],[Spent]]/KAG_conversion_data_raw__1[[#This Row],[Clicks]])</f>
        <v>1.796666622</v>
      </c>
      <c r="O273">
        <f>IFERROR(KAG_conversion_data_raw__1[[#This Row],[Spent]]/KAG_conversion_data_raw__1[[#This Row],[Approved_Conversion]],0)</f>
        <v>5.3899998660000001</v>
      </c>
      <c r="P273">
        <f>IFERROR((KAG_conversion_data_raw__1[[#This Row],[Spent]]/KAG_conversion_data_raw__1[[#This Row],[Impressions]])*1000,0)</f>
        <v>0.47732907066950053</v>
      </c>
      <c r="Q273">
        <f>IFERROR((KAG_conversion_data_raw__1[[#This Row],[Approved_Conversion]]/KAG_conversion_data_raw__1[[#This Row],[Clicks]]),0)</f>
        <v>0.33333333333333331</v>
      </c>
    </row>
    <row r="274" spans="1:17" x14ac:dyDescent="0.3">
      <c r="A274">
        <v>777198</v>
      </c>
      <c r="B274" s="19">
        <v>936</v>
      </c>
      <c r="C274">
        <v>115631</v>
      </c>
      <c r="D274" s="19" t="s">
        <v>69</v>
      </c>
      <c r="E274" t="s">
        <v>11</v>
      </c>
      <c r="F274" t="s">
        <v>12</v>
      </c>
      <c r="G274">
        <v>64</v>
      </c>
      <c r="H274">
        <v>12729</v>
      </c>
      <c r="I274">
        <v>4</v>
      </c>
      <c r="J274" s="60">
        <v>5.7799998520000004</v>
      </c>
      <c r="K274">
        <v>1</v>
      </c>
      <c r="L274">
        <v>0</v>
      </c>
      <c r="M274" s="3">
        <f>KAG_conversion_data_raw__1[[#This Row],[Clicks]]/KAG_conversion_data_raw__1[[#This Row],[Impressions]]</f>
        <v>3.1424306701233402E-4</v>
      </c>
      <c r="N274">
        <f>IF(KAG_conversion_data_raw__1[[#This Row],[Spent]] = 0,0,KAG_conversion_data_raw__1[[#This Row],[Spent]]/KAG_conversion_data_raw__1[[#This Row],[Clicks]])</f>
        <v>1.4449999630000001</v>
      </c>
      <c r="O274">
        <f>IFERROR(KAG_conversion_data_raw__1[[#This Row],[Spent]]/KAG_conversion_data_raw__1[[#This Row],[Approved_Conversion]],0)</f>
        <v>0</v>
      </c>
      <c r="P274">
        <f>IFERROR((KAG_conversion_data_raw__1[[#This Row],[Spent]]/KAG_conversion_data_raw__1[[#This Row],[Impressions]])*1000,0)</f>
        <v>0.45408122020582919</v>
      </c>
      <c r="Q274">
        <f>IFERROR((KAG_conversion_data_raw__1[[#This Row],[Approved_Conversion]]/KAG_conversion_data_raw__1[[#This Row],[Clicks]]),0)</f>
        <v>0</v>
      </c>
    </row>
    <row r="275" spans="1:17" x14ac:dyDescent="0.3">
      <c r="A275">
        <v>777200</v>
      </c>
      <c r="B275" s="19">
        <v>936</v>
      </c>
      <c r="C275">
        <v>115631</v>
      </c>
      <c r="D275" s="19" t="s">
        <v>69</v>
      </c>
      <c r="E275" t="s">
        <v>11</v>
      </c>
      <c r="F275" t="s">
        <v>12</v>
      </c>
      <c r="G275">
        <v>64</v>
      </c>
      <c r="H275">
        <v>1898</v>
      </c>
      <c r="I275">
        <v>1</v>
      </c>
      <c r="J275" s="60">
        <v>1.31596639</v>
      </c>
      <c r="K275">
        <v>1</v>
      </c>
      <c r="L275">
        <v>1</v>
      </c>
      <c r="M275" s="3">
        <f>KAG_conversion_data_raw__1[[#This Row],[Clicks]]/KAG_conversion_data_raw__1[[#This Row],[Impressions]]</f>
        <v>5.2687038988408848E-4</v>
      </c>
      <c r="N275">
        <f>IF(KAG_conversion_data_raw__1[[#This Row],[Spent]] = 0,0,KAG_conversion_data_raw__1[[#This Row],[Spent]]/KAG_conversion_data_raw__1[[#This Row],[Clicks]])</f>
        <v>1.31596639</v>
      </c>
      <c r="O275">
        <f>IFERROR(KAG_conversion_data_raw__1[[#This Row],[Spent]]/KAG_conversion_data_raw__1[[#This Row],[Approved_Conversion]],0)</f>
        <v>1.31596639</v>
      </c>
      <c r="P275">
        <f>IFERROR((KAG_conversion_data_raw__1[[#This Row],[Spent]]/KAG_conversion_data_raw__1[[#This Row],[Impressions]])*1000,0)</f>
        <v>0.69334372497365648</v>
      </c>
      <c r="Q275">
        <f>IFERROR((KAG_conversion_data_raw__1[[#This Row],[Approved_Conversion]]/KAG_conversion_data_raw__1[[#This Row],[Clicks]]),0)</f>
        <v>1</v>
      </c>
    </row>
    <row r="276" spans="1:17" x14ac:dyDescent="0.3">
      <c r="A276">
        <v>777201</v>
      </c>
      <c r="B276" s="19">
        <v>936</v>
      </c>
      <c r="C276">
        <v>115631</v>
      </c>
      <c r="D276" s="19" t="s">
        <v>69</v>
      </c>
      <c r="E276" t="s">
        <v>11</v>
      </c>
      <c r="F276" t="s">
        <v>12</v>
      </c>
      <c r="G276">
        <v>64</v>
      </c>
      <c r="H276">
        <v>1882</v>
      </c>
      <c r="I276">
        <v>1</v>
      </c>
      <c r="J276" s="60">
        <v>1.31596639</v>
      </c>
      <c r="K276">
        <v>1</v>
      </c>
      <c r="L276">
        <v>1</v>
      </c>
      <c r="M276" s="3">
        <f>KAG_conversion_data_raw__1[[#This Row],[Clicks]]/KAG_conversion_data_raw__1[[#This Row],[Impressions]]</f>
        <v>5.3134962805526033E-4</v>
      </c>
      <c r="N276">
        <f>IF(KAG_conversion_data_raw__1[[#This Row],[Spent]] = 0,0,KAG_conversion_data_raw__1[[#This Row],[Spent]]/KAG_conversion_data_raw__1[[#This Row],[Clicks]])</f>
        <v>1.31596639</v>
      </c>
      <c r="O276">
        <f>IFERROR(KAG_conversion_data_raw__1[[#This Row],[Spent]]/KAG_conversion_data_raw__1[[#This Row],[Approved_Conversion]],0)</f>
        <v>1.31596639</v>
      </c>
      <c r="P276">
        <f>IFERROR((KAG_conversion_data_raw__1[[#This Row],[Spent]]/KAG_conversion_data_raw__1[[#This Row],[Impressions]])*1000,0)</f>
        <v>0.69923825185972377</v>
      </c>
      <c r="Q276">
        <f>IFERROR((KAG_conversion_data_raw__1[[#This Row],[Approved_Conversion]]/KAG_conversion_data_raw__1[[#This Row],[Clicks]]),0)</f>
        <v>1</v>
      </c>
    </row>
    <row r="277" spans="1:17" x14ac:dyDescent="0.3">
      <c r="A277">
        <v>777235</v>
      </c>
      <c r="B277" s="19">
        <v>936</v>
      </c>
      <c r="C277">
        <v>115637</v>
      </c>
      <c r="D277" s="19" t="s">
        <v>69</v>
      </c>
      <c r="E277" t="s">
        <v>11</v>
      </c>
      <c r="F277" t="s">
        <v>12</v>
      </c>
      <c r="G277">
        <v>65</v>
      </c>
      <c r="H277">
        <v>2883</v>
      </c>
      <c r="I277">
        <v>1</v>
      </c>
      <c r="J277" s="60">
        <v>0.99000001000000004</v>
      </c>
      <c r="K277">
        <v>1</v>
      </c>
      <c r="L277">
        <v>1</v>
      </c>
      <c r="M277" s="3">
        <f>KAG_conversion_data_raw__1[[#This Row],[Clicks]]/KAG_conversion_data_raw__1[[#This Row],[Impressions]]</f>
        <v>3.4686090877558099E-4</v>
      </c>
      <c r="N277">
        <f>IF(KAG_conversion_data_raw__1[[#This Row],[Spent]] = 0,0,KAG_conversion_data_raw__1[[#This Row],[Spent]]/KAG_conversion_data_raw__1[[#This Row],[Clicks]])</f>
        <v>0.99000001000000004</v>
      </c>
      <c r="O277">
        <f>IFERROR(KAG_conversion_data_raw__1[[#This Row],[Spent]]/KAG_conversion_data_raw__1[[#This Row],[Approved_Conversion]],0)</f>
        <v>0.99000001000000004</v>
      </c>
      <c r="P277">
        <f>IFERROR((KAG_conversion_data_raw__1[[#This Row],[Spent]]/KAG_conversion_data_raw__1[[#This Row],[Impressions]])*1000,0)</f>
        <v>0.34339230315643426</v>
      </c>
      <c r="Q277">
        <f>IFERROR((KAG_conversion_data_raw__1[[#This Row],[Approved_Conversion]]/KAG_conversion_data_raw__1[[#This Row],[Clicks]]),0)</f>
        <v>1</v>
      </c>
    </row>
    <row r="278" spans="1:17" x14ac:dyDescent="0.3">
      <c r="A278">
        <v>777248</v>
      </c>
      <c r="B278" s="19">
        <v>936</v>
      </c>
      <c r="C278">
        <v>115639</v>
      </c>
      <c r="D278" s="19" t="s">
        <v>69</v>
      </c>
      <c r="E278" t="s">
        <v>11</v>
      </c>
      <c r="F278" t="s">
        <v>16</v>
      </c>
      <c r="G278">
        <v>7</v>
      </c>
      <c r="H278">
        <v>3989</v>
      </c>
      <c r="I278">
        <v>1</v>
      </c>
      <c r="J278" s="60">
        <v>1.2799999710000001</v>
      </c>
      <c r="K278">
        <v>1</v>
      </c>
      <c r="L278">
        <v>0</v>
      </c>
      <c r="M278" s="3">
        <f>KAG_conversion_data_raw__1[[#This Row],[Clicks]]/KAG_conversion_data_raw__1[[#This Row],[Impressions]]</f>
        <v>2.5068939583855601E-4</v>
      </c>
      <c r="N278">
        <f>IF(KAG_conversion_data_raw__1[[#This Row],[Spent]] = 0,0,KAG_conversion_data_raw__1[[#This Row],[Spent]]/KAG_conversion_data_raw__1[[#This Row],[Clicks]])</f>
        <v>1.2799999710000001</v>
      </c>
      <c r="O278">
        <f>IFERROR(KAG_conversion_data_raw__1[[#This Row],[Spent]]/KAG_conversion_data_raw__1[[#This Row],[Approved_Conversion]],0)</f>
        <v>0</v>
      </c>
      <c r="P278">
        <f>IFERROR((KAG_conversion_data_raw__1[[#This Row],[Spent]]/KAG_conversion_data_raw__1[[#This Row],[Impressions]])*1000,0)</f>
        <v>0.32088241940335926</v>
      </c>
      <c r="Q278">
        <f>IFERROR((KAG_conversion_data_raw__1[[#This Row],[Approved_Conversion]]/KAG_conversion_data_raw__1[[#This Row],[Clicks]]),0)</f>
        <v>0</v>
      </c>
    </row>
    <row r="279" spans="1:17" x14ac:dyDescent="0.3">
      <c r="A279">
        <v>777261</v>
      </c>
      <c r="B279" s="19">
        <v>936</v>
      </c>
      <c r="C279">
        <v>115641</v>
      </c>
      <c r="D279" s="19" t="s">
        <v>69</v>
      </c>
      <c r="E279" t="s">
        <v>14</v>
      </c>
      <c r="F279" t="s">
        <v>12</v>
      </c>
      <c r="G279">
        <v>29</v>
      </c>
      <c r="H279">
        <v>19603</v>
      </c>
      <c r="I279">
        <v>4</v>
      </c>
      <c r="J279" s="60">
        <v>5.2799999709999996</v>
      </c>
      <c r="K279">
        <v>1</v>
      </c>
      <c r="L279">
        <v>1</v>
      </c>
      <c r="M279" s="3">
        <f>KAG_conversion_data_raw__1[[#This Row],[Clicks]]/KAG_conversion_data_raw__1[[#This Row],[Impressions]]</f>
        <v>2.0405040044891087E-4</v>
      </c>
      <c r="N279">
        <f>IF(KAG_conversion_data_raw__1[[#This Row],[Spent]] = 0,0,KAG_conversion_data_raw__1[[#This Row],[Spent]]/KAG_conversion_data_raw__1[[#This Row],[Clicks]])</f>
        <v>1.3199999927499999</v>
      </c>
      <c r="O279">
        <f>IFERROR(KAG_conversion_data_raw__1[[#This Row],[Spent]]/KAG_conversion_data_raw__1[[#This Row],[Approved_Conversion]],0)</f>
        <v>5.2799999709999996</v>
      </c>
      <c r="P279">
        <f>IFERROR((KAG_conversion_data_raw__1[[#This Row],[Spent]]/KAG_conversion_data_raw__1[[#This Row],[Impressions]])*1000,0)</f>
        <v>0.26934652711319695</v>
      </c>
      <c r="Q279">
        <f>IFERROR((KAG_conversion_data_raw__1[[#This Row],[Approved_Conversion]]/KAG_conversion_data_raw__1[[#This Row],[Clicks]]),0)</f>
        <v>0.25</v>
      </c>
    </row>
    <row r="280" spans="1:17" x14ac:dyDescent="0.3">
      <c r="A280">
        <v>777382</v>
      </c>
      <c r="B280" s="19">
        <v>936</v>
      </c>
      <c r="C280">
        <v>115675</v>
      </c>
      <c r="D280" s="19" t="s">
        <v>69</v>
      </c>
      <c r="E280" t="s">
        <v>14</v>
      </c>
      <c r="F280" t="s">
        <v>12</v>
      </c>
      <c r="G280">
        <v>24</v>
      </c>
      <c r="H280">
        <v>3047</v>
      </c>
      <c r="I280">
        <v>1</v>
      </c>
      <c r="J280" s="60">
        <v>1.3799999949999999</v>
      </c>
      <c r="K280">
        <v>1</v>
      </c>
      <c r="L280">
        <v>0</v>
      </c>
      <c r="M280" s="3">
        <f>KAG_conversion_data_raw__1[[#This Row],[Clicks]]/KAG_conversion_data_raw__1[[#This Row],[Impressions]]</f>
        <v>3.2819166393173612E-4</v>
      </c>
      <c r="N280">
        <f>IF(KAG_conversion_data_raw__1[[#This Row],[Spent]] = 0,0,KAG_conversion_data_raw__1[[#This Row],[Spent]]/KAG_conversion_data_raw__1[[#This Row],[Clicks]])</f>
        <v>1.3799999949999999</v>
      </c>
      <c r="O280">
        <f>IFERROR(KAG_conversion_data_raw__1[[#This Row],[Spent]]/KAG_conversion_data_raw__1[[#This Row],[Approved_Conversion]],0)</f>
        <v>0</v>
      </c>
      <c r="P280">
        <f>IFERROR((KAG_conversion_data_raw__1[[#This Row],[Spent]]/KAG_conversion_data_raw__1[[#This Row],[Impressions]])*1000,0)</f>
        <v>0.4529044945848375</v>
      </c>
      <c r="Q280">
        <f>IFERROR((KAG_conversion_data_raw__1[[#This Row],[Approved_Conversion]]/KAG_conversion_data_raw__1[[#This Row],[Clicks]]),0)</f>
        <v>0</v>
      </c>
    </row>
    <row r="281" spans="1:17" x14ac:dyDescent="0.3">
      <c r="A281">
        <v>777398</v>
      </c>
      <c r="B281" s="19">
        <v>936</v>
      </c>
      <c r="C281">
        <v>115677</v>
      </c>
      <c r="D281" s="19" t="s">
        <v>69</v>
      </c>
      <c r="E281" t="s">
        <v>13</v>
      </c>
      <c r="F281" t="s">
        <v>12</v>
      </c>
      <c r="G281">
        <v>24</v>
      </c>
      <c r="H281">
        <v>3029</v>
      </c>
      <c r="I281">
        <v>1</v>
      </c>
      <c r="J281" s="60">
        <v>1.0499999520000001</v>
      </c>
      <c r="K281">
        <v>1</v>
      </c>
      <c r="L281">
        <v>1</v>
      </c>
      <c r="M281" s="3">
        <f>KAG_conversion_data_raw__1[[#This Row],[Clicks]]/KAG_conversion_data_raw__1[[#This Row],[Impressions]]</f>
        <v>3.3014196104324861E-4</v>
      </c>
      <c r="N281">
        <f>IF(KAG_conversion_data_raw__1[[#This Row],[Spent]] = 0,0,KAG_conversion_data_raw__1[[#This Row],[Spent]]/KAG_conversion_data_raw__1[[#This Row],[Clicks]])</f>
        <v>1.0499999520000001</v>
      </c>
      <c r="O281">
        <f>IFERROR(KAG_conversion_data_raw__1[[#This Row],[Spent]]/KAG_conversion_data_raw__1[[#This Row],[Approved_Conversion]],0)</f>
        <v>1.0499999520000001</v>
      </c>
      <c r="P281">
        <f>IFERROR((KAG_conversion_data_raw__1[[#This Row],[Spent]]/KAG_conversion_data_raw__1[[#This Row],[Impressions]])*1000,0)</f>
        <v>0.34664904324859691</v>
      </c>
      <c r="Q281">
        <f>IFERROR((KAG_conversion_data_raw__1[[#This Row],[Approved_Conversion]]/KAG_conversion_data_raw__1[[#This Row],[Clicks]]),0)</f>
        <v>1</v>
      </c>
    </row>
    <row r="282" spans="1:17" x14ac:dyDescent="0.3">
      <c r="A282">
        <v>777410</v>
      </c>
      <c r="B282" s="19">
        <v>936</v>
      </c>
      <c r="C282">
        <v>115679</v>
      </c>
      <c r="D282" s="19" t="s">
        <v>69</v>
      </c>
      <c r="E282" t="s">
        <v>15</v>
      </c>
      <c r="F282" t="s">
        <v>12</v>
      </c>
      <c r="G282">
        <v>26</v>
      </c>
      <c r="H282">
        <v>3490</v>
      </c>
      <c r="I282">
        <v>1</v>
      </c>
      <c r="J282" s="60">
        <v>1.3400000329999999</v>
      </c>
      <c r="K282">
        <v>1</v>
      </c>
      <c r="L282">
        <v>1</v>
      </c>
      <c r="M282" s="3">
        <f>KAG_conversion_data_raw__1[[#This Row],[Clicks]]/KAG_conversion_data_raw__1[[#This Row],[Impressions]]</f>
        <v>2.8653295128939826E-4</v>
      </c>
      <c r="N282">
        <f>IF(KAG_conversion_data_raw__1[[#This Row],[Spent]] = 0,0,KAG_conversion_data_raw__1[[#This Row],[Spent]]/KAG_conversion_data_raw__1[[#This Row],[Clicks]])</f>
        <v>1.3400000329999999</v>
      </c>
      <c r="O282">
        <f>IFERROR(KAG_conversion_data_raw__1[[#This Row],[Spent]]/KAG_conversion_data_raw__1[[#This Row],[Approved_Conversion]],0)</f>
        <v>1.3400000329999999</v>
      </c>
      <c r="P282">
        <f>IFERROR((KAG_conversion_data_raw__1[[#This Row],[Spent]]/KAG_conversion_data_raw__1[[#This Row],[Impressions]])*1000,0)</f>
        <v>0.38395416418338107</v>
      </c>
      <c r="Q282">
        <f>IFERROR((KAG_conversion_data_raw__1[[#This Row],[Approved_Conversion]]/KAG_conversion_data_raw__1[[#This Row],[Clicks]]),0)</f>
        <v>1</v>
      </c>
    </row>
    <row r="283" spans="1:17" x14ac:dyDescent="0.3">
      <c r="A283">
        <v>777482</v>
      </c>
      <c r="B283" s="19">
        <v>936</v>
      </c>
      <c r="C283">
        <v>115691</v>
      </c>
      <c r="D283" s="19" t="s">
        <v>69</v>
      </c>
      <c r="E283" t="s">
        <v>15</v>
      </c>
      <c r="F283" t="s">
        <v>12</v>
      </c>
      <c r="G283">
        <v>28</v>
      </c>
      <c r="H283">
        <v>2479</v>
      </c>
      <c r="I283">
        <v>1</v>
      </c>
      <c r="J283" s="60">
        <v>1.31596639</v>
      </c>
      <c r="K283">
        <v>1</v>
      </c>
      <c r="L283">
        <v>0</v>
      </c>
      <c r="M283" s="3">
        <f>KAG_conversion_data_raw__1[[#This Row],[Clicks]]/KAG_conversion_data_raw__1[[#This Row],[Impressions]]</f>
        <v>4.0338846308995562E-4</v>
      </c>
      <c r="N283">
        <f>IF(KAG_conversion_data_raw__1[[#This Row],[Spent]] = 0,0,KAG_conversion_data_raw__1[[#This Row],[Spent]]/KAG_conversion_data_raw__1[[#This Row],[Clicks]])</f>
        <v>1.31596639</v>
      </c>
      <c r="O283">
        <f>IFERROR(KAG_conversion_data_raw__1[[#This Row],[Spent]]/KAG_conversion_data_raw__1[[#This Row],[Approved_Conversion]],0)</f>
        <v>0</v>
      </c>
      <c r="P283">
        <f>IFERROR((KAG_conversion_data_raw__1[[#This Row],[Spent]]/KAG_conversion_data_raw__1[[#This Row],[Impressions]])*1000,0)</f>
        <v>0.53084565954013718</v>
      </c>
      <c r="Q283">
        <f>IFERROR((KAG_conversion_data_raw__1[[#This Row],[Approved_Conversion]]/KAG_conversion_data_raw__1[[#This Row],[Clicks]]),0)</f>
        <v>0</v>
      </c>
    </row>
    <row r="284" spans="1:17" x14ac:dyDescent="0.3">
      <c r="A284">
        <v>777495</v>
      </c>
      <c r="B284" s="19">
        <v>936</v>
      </c>
      <c r="C284">
        <v>115693</v>
      </c>
      <c r="D284" s="19" t="s">
        <v>69</v>
      </c>
      <c r="E284" t="s">
        <v>14</v>
      </c>
      <c r="F284" t="s">
        <v>12</v>
      </c>
      <c r="G284">
        <v>19</v>
      </c>
      <c r="H284">
        <v>19581</v>
      </c>
      <c r="I284">
        <v>7</v>
      </c>
      <c r="J284" s="60">
        <v>10.42999983</v>
      </c>
      <c r="K284">
        <v>2</v>
      </c>
      <c r="L284">
        <v>0</v>
      </c>
      <c r="M284" s="3">
        <f>KAG_conversion_data_raw__1[[#This Row],[Clicks]]/KAG_conversion_data_raw__1[[#This Row],[Impressions]]</f>
        <v>3.57489402992697E-4</v>
      </c>
      <c r="N284">
        <f>IF(KAG_conversion_data_raw__1[[#This Row],[Spent]] = 0,0,KAG_conversion_data_raw__1[[#This Row],[Spent]]/KAG_conversion_data_raw__1[[#This Row],[Clicks]])</f>
        <v>1.4899999757142857</v>
      </c>
      <c r="O284">
        <f>IFERROR(KAG_conversion_data_raw__1[[#This Row],[Spent]]/KAG_conversion_data_raw__1[[#This Row],[Approved_Conversion]],0)</f>
        <v>0</v>
      </c>
      <c r="P284">
        <f>IFERROR((KAG_conversion_data_raw__1[[#This Row],[Spent]]/KAG_conversion_data_raw__1[[#This Row],[Impressions]])*1000,0)</f>
        <v>0.53265920177723303</v>
      </c>
      <c r="Q284">
        <f>IFERROR((KAG_conversion_data_raw__1[[#This Row],[Approved_Conversion]]/KAG_conversion_data_raw__1[[#This Row],[Clicks]]),0)</f>
        <v>0</v>
      </c>
    </row>
    <row r="285" spans="1:17" x14ac:dyDescent="0.3">
      <c r="A285">
        <v>777519</v>
      </c>
      <c r="B285" s="19">
        <v>936</v>
      </c>
      <c r="C285">
        <v>115697</v>
      </c>
      <c r="D285" s="19" t="s">
        <v>69</v>
      </c>
      <c r="E285" t="s">
        <v>15</v>
      </c>
      <c r="F285" t="s">
        <v>12</v>
      </c>
      <c r="G285">
        <v>29</v>
      </c>
      <c r="H285">
        <v>19537</v>
      </c>
      <c r="I285">
        <v>5</v>
      </c>
      <c r="J285" s="60">
        <v>6.0999999049999998</v>
      </c>
      <c r="K285">
        <v>1</v>
      </c>
      <c r="L285">
        <v>0</v>
      </c>
      <c r="M285" s="3">
        <f>KAG_conversion_data_raw__1[[#This Row],[Clicks]]/KAG_conversion_data_raw__1[[#This Row],[Impressions]]</f>
        <v>2.5592465578133796E-4</v>
      </c>
      <c r="N285">
        <f>IF(KAG_conversion_data_raw__1[[#This Row],[Spent]] = 0,0,KAG_conversion_data_raw__1[[#This Row],[Spent]]/KAG_conversion_data_raw__1[[#This Row],[Clicks]])</f>
        <v>1.219999981</v>
      </c>
      <c r="O285">
        <f>IFERROR(KAG_conversion_data_raw__1[[#This Row],[Spent]]/KAG_conversion_data_raw__1[[#This Row],[Approved_Conversion]],0)</f>
        <v>0</v>
      </c>
      <c r="P285">
        <f>IFERROR((KAG_conversion_data_raw__1[[#This Row],[Spent]]/KAG_conversion_data_raw__1[[#This Row],[Impressions]])*1000,0)</f>
        <v>0.31222807519066387</v>
      </c>
      <c r="Q285">
        <f>IFERROR((KAG_conversion_data_raw__1[[#This Row],[Approved_Conversion]]/KAG_conversion_data_raw__1[[#This Row],[Clicks]]),0)</f>
        <v>0</v>
      </c>
    </row>
    <row r="286" spans="1:17" x14ac:dyDescent="0.3">
      <c r="A286">
        <v>777625</v>
      </c>
      <c r="B286" s="19">
        <v>936</v>
      </c>
      <c r="C286">
        <v>115715</v>
      </c>
      <c r="D286" s="19" t="s">
        <v>69</v>
      </c>
      <c r="E286" t="s">
        <v>15</v>
      </c>
      <c r="F286" t="s">
        <v>12</v>
      </c>
      <c r="G286">
        <v>16</v>
      </c>
      <c r="H286">
        <v>59433</v>
      </c>
      <c r="I286">
        <v>12</v>
      </c>
      <c r="J286" s="60">
        <v>19.659999490000001</v>
      </c>
      <c r="K286">
        <v>3</v>
      </c>
      <c r="L286">
        <v>0</v>
      </c>
      <c r="M286" s="3">
        <f>KAG_conversion_data_raw__1[[#This Row],[Clicks]]/KAG_conversion_data_raw__1[[#This Row],[Impressions]]</f>
        <v>2.0190803089192874E-4</v>
      </c>
      <c r="N286">
        <f>IF(KAG_conversion_data_raw__1[[#This Row],[Spent]] = 0,0,KAG_conversion_data_raw__1[[#This Row],[Spent]]/KAG_conversion_data_raw__1[[#This Row],[Clicks]])</f>
        <v>1.6383332908333335</v>
      </c>
      <c r="O286">
        <f>IFERROR(KAG_conversion_data_raw__1[[#This Row],[Spent]]/KAG_conversion_data_raw__1[[#This Row],[Approved_Conversion]],0)</f>
        <v>0</v>
      </c>
      <c r="P286">
        <f>IFERROR((KAG_conversion_data_raw__1[[#This Row],[Spent]]/KAG_conversion_data_raw__1[[#This Row],[Impressions]])*1000,0)</f>
        <v>0.33079264869685193</v>
      </c>
      <c r="Q286">
        <f>IFERROR((KAG_conversion_data_raw__1[[#This Row],[Approved_Conversion]]/KAG_conversion_data_raw__1[[#This Row],[Clicks]]),0)</f>
        <v>0</v>
      </c>
    </row>
    <row r="287" spans="1:17" x14ac:dyDescent="0.3">
      <c r="A287">
        <v>777627</v>
      </c>
      <c r="B287" s="19">
        <v>936</v>
      </c>
      <c r="C287">
        <v>115715</v>
      </c>
      <c r="D287" s="19" t="s">
        <v>69</v>
      </c>
      <c r="E287" t="s">
        <v>15</v>
      </c>
      <c r="F287" t="s">
        <v>12</v>
      </c>
      <c r="G287">
        <v>16</v>
      </c>
      <c r="H287">
        <v>157534</v>
      </c>
      <c r="I287">
        <v>33</v>
      </c>
      <c r="J287" s="60">
        <v>56.190000769999997</v>
      </c>
      <c r="K287">
        <v>2</v>
      </c>
      <c r="L287">
        <v>0</v>
      </c>
      <c r="M287" s="3">
        <f>KAG_conversion_data_raw__1[[#This Row],[Clicks]]/KAG_conversion_data_raw__1[[#This Row],[Impressions]]</f>
        <v>2.0947858874909543E-4</v>
      </c>
      <c r="N287">
        <f>IF(KAG_conversion_data_raw__1[[#This Row],[Spent]] = 0,0,KAG_conversion_data_raw__1[[#This Row],[Spent]]/KAG_conversion_data_raw__1[[#This Row],[Clicks]])</f>
        <v>1.7027272960606059</v>
      </c>
      <c r="O287">
        <f>IFERROR(KAG_conversion_data_raw__1[[#This Row],[Spent]]/KAG_conversion_data_raw__1[[#This Row],[Approved_Conversion]],0)</f>
        <v>0</v>
      </c>
      <c r="P287">
        <f>IFERROR((KAG_conversion_data_raw__1[[#This Row],[Spent]]/KAG_conversion_data_raw__1[[#This Row],[Impressions]])*1000,0)</f>
        <v>0.35668491100333899</v>
      </c>
      <c r="Q287">
        <f>IFERROR((KAG_conversion_data_raw__1[[#This Row],[Approved_Conversion]]/KAG_conversion_data_raw__1[[#This Row],[Clicks]]),0)</f>
        <v>0</v>
      </c>
    </row>
    <row r="288" spans="1:17" x14ac:dyDescent="0.3">
      <c r="A288">
        <v>777638</v>
      </c>
      <c r="B288" s="19">
        <v>936</v>
      </c>
      <c r="C288">
        <v>115717</v>
      </c>
      <c r="D288" s="19" t="s">
        <v>69</v>
      </c>
      <c r="E288" t="s">
        <v>14</v>
      </c>
      <c r="F288" t="s">
        <v>12</v>
      </c>
      <c r="G288">
        <v>7</v>
      </c>
      <c r="H288">
        <v>1781</v>
      </c>
      <c r="I288">
        <v>1</v>
      </c>
      <c r="J288" s="60">
        <v>1.31596639</v>
      </c>
      <c r="K288">
        <v>1</v>
      </c>
      <c r="L288">
        <v>1</v>
      </c>
      <c r="M288" s="3">
        <f>KAG_conversion_data_raw__1[[#This Row],[Clicks]]/KAG_conversion_data_raw__1[[#This Row],[Impressions]]</f>
        <v>5.6148231330713087E-4</v>
      </c>
      <c r="N288">
        <f>IF(KAG_conversion_data_raw__1[[#This Row],[Spent]] = 0,0,KAG_conversion_data_raw__1[[#This Row],[Spent]]/KAG_conversion_data_raw__1[[#This Row],[Clicks]])</f>
        <v>1.31596639</v>
      </c>
      <c r="O288">
        <f>IFERROR(KAG_conversion_data_raw__1[[#This Row],[Spent]]/KAG_conversion_data_raw__1[[#This Row],[Approved_Conversion]],0)</f>
        <v>1.31596639</v>
      </c>
      <c r="P288">
        <f>IFERROR((KAG_conversion_data_raw__1[[#This Row],[Spent]]/KAG_conversion_data_raw__1[[#This Row],[Impressions]])*1000,0)</f>
        <v>0.73889185289163395</v>
      </c>
      <c r="Q288">
        <f>IFERROR((KAG_conversion_data_raw__1[[#This Row],[Approved_Conversion]]/KAG_conversion_data_raw__1[[#This Row],[Clicks]]),0)</f>
        <v>1</v>
      </c>
    </row>
    <row r="289" spans="1:17" x14ac:dyDescent="0.3">
      <c r="A289">
        <v>777670</v>
      </c>
      <c r="B289" s="19">
        <v>936</v>
      </c>
      <c r="C289">
        <v>115723</v>
      </c>
      <c r="D289" s="19" t="s">
        <v>69</v>
      </c>
      <c r="E289" t="s">
        <v>14</v>
      </c>
      <c r="F289" t="s">
        <v>12</v>
      </c>
      <c r="G289">
        <v>16</v>
      </c>
      <c r="H289">
        <v>23769</v>
      </c>
      <c r="I289">
        <v>4</v>
      </c>
      <c r="J289" s="60">
        <v>6.0299998520000004</v>
      </c>
      <c r="K289">
        <v>1</v>
      </c>
      <c r="L289">
        <v>0</v>
      </c>
      <c r="M289" s="3">
        <f>KAG_conversion_data_raw__1[[#This Row],[Clicks]]/KAG_conversion_data_raw__1[[#This Row],[Impressions]]</f>
        <v>1.6828642349278473E-4</v>
      </c>
      <c r="N289">
        <f>IF(KAG_conversion_data_raw__1[[#This Row],[Spent]] = 0,0,KAG_conversion_data_raw__1[[#This Row],[Spent]]/KAG_conversion_data_raw__1[[#This Row],[Clicks]])</f>
        <v>1.5074999630000001</v>
      </c>
      <c r="O289">
        <f>IFERROR(KAG_conversion_data_raw__1[[#This Row],[Spent]]/KAG_conversion_data_raw__1[[#This Row],[Approved_Conversion]],0)</f>
        <v>0</v>
      </c>
      <c r="P289">
        <f>IFERROR((KAG_conversion_data_raw__1[[#This Row],[Spent]]/KAG_conversion_data_raw__1[[#This Row],[Impressions]])*1000,0)</f>
        <v>0.25369177718877534</v>
      </c>
      <c r="Q289">
        <f>IFERROR((KAG_conversion_data_raw__1[[#This Row],[Approved_Conversion]]/KAG_conversion_data_raw__1[[#This Row],[Clicks]]),0)</f>
        <v>0</v>
      </c>
    </row>
    <row r="290" spans="1:17" x14ac:dyDescent="0.3">
      <c r="A290">
        <v>777673</v>
      </c>
      <c r="B290" s="19">
        <v>936</v>
      </c>
      <c r="C290">
        <v>115723</v>
      </c>
      <c r="D290" s="19" t="s">
        <v>69</v>
      </c>
      <c r="E290" t="s">
        <v>14</v>
      </c>
      <c r="F290" t="s">
        <v>12</v>
      </c>
      <c r="G290">
        <v>16</v>
      </c>
      <c r="H290">
        <v>7101</v>
      </c>
      <c r="I290">
        <v>2</v>
      </c>
      <c r="J290" s="60">
        <v>1.31596639</v>
      </c>
      <c r="K290">
        <v>1</v>
      </c>
      <c r="L290">
        <v>0</v>
      </c>
      <c r="M290" s="3">
        <f>KAG_conversion_data_raw__1[[#This Row],[Clicks]]/KAG_conversion_data_raw__1[[#This Row],[Impressions]]</f>
        <v>2.8165047176454018E-4</v>
      </c>
      <c r="N290">
        <f>IF(KAG_conversion_data_raw__1[[#This Row],[Spent]] = 0,0,KAG_conversion_data_raw__1[[#This Row],[Spent]]/KAG_conversion_data_raw__1[[#This Row],[Clicks]])</f>
        <v>0.65798319500000002</v>
      </c>
      <c r="O290">
        <f>IFERROR(KAG_conversion_data_raw__1[[#This Row],[Spent]]/KAG_conversion_data_raw__1[[#This Row],[Approved_Conversion]],0)</f>
        <v>0</v>
      </c>
      <c r="P290">
        <f>IFERROR((KAG_conversion_data_raw__1[[#This Row],[Spent]]/KAG_conversion_data_raw__1[[#This Row],[Impressions]])*1000,0)</f>
        <v>0.18532127728488945</v>
      </c>
      <c r="Q290">
        <f>IFERROR((KAG_conversion_data_raw__1[[#This Row],[Approved_Conversion]]/KAG_conversion_data_raw__1[[#This Row],[Clicks]]),0)</f>
        <v>0</v>
      </c>
    </row>
    <row r="291" spans="1:17" x14ac:dyDescent="0.3">
      <c r="A291">
        <v>777742</v>
      </c>
      <c r="B291" s="19">
        <v>936</v>
      </c>
      <c r="C291">
        <v>115735</v>
      </c>
      <c r="D291" s="19" t="s">
        <v>69</v>
      </c>
      <c r="E291" t="s">
        <v>13</v>
      </c>
      <c r="F291" t="s">
        <v>12</v>
      </c>
      <c r="G291">
        <v>64</v>
      </c>
      <c r="H291">
        <v>4726</v>
      </c>
      <c r="I291">
        <v>1</v>
      </c>
      <c r="J291" s="60">
        <v>1.8300000430000001</v>
      </c>
      <c r="K291">
        <v>1</v>
      </c>
      <c r="L291">
        <v>1</v>
      </c>
      <c r="M291" s="3">
        <f>KAG_conversion_data_raw__1[[#This Row],[Clicks]]/KAG_conversion_data_raw__1[[#This Row],[Impressions]]</f>
        <v>2.1159542953872197E-4</v>
      </c>
      <c r="N291">
        <f>IF(KAG_conversion_data_raw__1[[#This Row],[Spent]] = 0,0,KAG_conversion_data_raw__1[[#This Row],[Spent]]/KAG_conversion_data_raw__1[[#This Row],[Clicks]])</f>
        <v>1.8300000430000001</v>
      </c>
      <c r="O291">
        <f>IFERROR(KAG_conversion_data_raw__1[[#This Row],[Spent]]/KAG_conversion_data_raw__1[[#This Row],[Approved_Conversion]],0)</f>
        <v>1.8300000430000001</v>
      </c>
      <c r="P291">
        <f>IFERROR((KAG_conversion_data_raw__1[[#This Row],[Spent]]/KAG_conversion_data_raw__1[[#This Row],[Impressions]])*1000,0)</f>
        <v>0.38721964515446466</v>
      </c>
      <c r="Q291">
        <f>IFERROR((KAG_conversion_data_raw__1[[#This Row],[Approved_Conversion]]/KAG_conversion_data_raw__1[[#This Row],[Clicks]]),0)</f>
        <v>1</v>
      </c>
    </row>
    <row r="292" spans="1:17" x14ac:dyDescent="0.3">
      <c r="A292">
        <v>777758</v>
      </c>
      <c r="B292" s="19">
        <v>936</v>
      </c>
      <c r="C292">
        <v>115737</v>
      </c>
      <c r="D292" s="19" t="s">
        <v>69</v>
      </c>
      <c r="E292" t="s">
        <v>11</v>
      </c>
      <c r="F292" t="s">
        <v>12</v>
      </c>
      <c r="G292">
        <v>19</v>
      </c>
      <c r="H292">
        <v>5209</v>
      </c>
      <c r="I292">
        <v>1</v>
      </c>
      <c r="J292" s="60">
        <v>0.959999979</v>
      </c>
      <c r="K292">
        <v>2</v>
      </c>
      <c r="L292">
        <v>0</v>
      </c>
      <c r="M292" s="3">
        <f>KAG_conversion_data_raw__1[[#This Row],[Clicks]]/KAG_conversion_data_raw__1[[#This Row],[Impressions]]</f>
        <v>1.9197542714532539E-4</v>
      </c>
      <c r="N292">
        <f>IF(KAG_conversion_data_raw__1[[#This Row],[Spent]] = 0,0,KAG_conversion_data_raw__1[[#This Row],[Spent]]/KAG_conversion_data_raw__1[[#This Row],[Clicks]])</f>
        <v>0.959999979</v>
      </c>
      <c r="O292">
        <f>IFERROR(KAG_conversion_data_raw__1[[#This Row],[Spent]]/KAG_conversion_data_raw__1[[#This Row],[Approved_Conversion]],0)</f>
        <v>0</v>
      </c>
      <c r="P292">
        <f>IFERROR((KAG_conversion_data_raw__1[[#This Row],[Spent]]/KAG_conversion_data_raw__1[[#This Row],[Impressions]])*1000,0)</f>
        <v>0.18429640602802841</v>
      </c>
      <c r="Q292">
        <f>IFERROR((KAG_conversion_data_raw__1[[#This Row],[Approved_Conversion]]/KAG_conversion_data_raw__1[[#This Row],[Clicks]]),0)</f>
        <v>0</v>
      </c>
    </row>
    <row r="293" spans="1:17" x14ac:dyDescent="0.3">
      <c r="A293">
        <v>777794</v>
      </c>
      <c r="B293" s="19">
        <v>936</v>
      </c>
      <c r="C293">
        <v>115743</v>
      </c>
      <c r="D293" s="19" t="s">
        <v>69</v>
      </c>
      <c r="E293" t="s">
        <v>11</v>
      </c>
      <c r="F293" t="s">
        <v>12</v>
      </c>
      <c r="G293">
        <v>18</v>
      </c>
      <c r="H293">
        <v>13473</v>
      </c>
      <c r="I293">
        <v>3</v>
      </c>
      <c r="J293" s="60">
        <v>2.619999945</v>
      </c>
      <c r="K293">
        <v>3</v>
      </c>
      <c r="L293">
        <v>0</v>
      </c>
      <c r="M293" s="3">
        <f>KAG_conversion_data_raw__1[[#This Row],[Clicks]]/KAG_conversion_data_raw__1[[#This Row],[Impressions]]</f>
        <v>2.2266755733689602E-4</v>
      </c>
      <c r="N293">
        <f>IF(KAG_conversion_data_raw__1[[#This Row],[Spent]] = 0,0,KAG_conversion_data_raw__1[[#This Row],[Spent]]/KAG_conversion_data_raw__1[[#This Row],[Clicks]])</f>
        <v>0.873333315</v>
      </c>
      <c r="O293">
        <f>IFERROR(KAG_conversion_data_raw__1[[#This Row],[Spent]]/KAG_conversion_data_raw__1[[#This Row],[Approved_Conversion]],0)</f>
        <v>0</v>
      </c>
      <c r="P293">
        <f>IFERROR((KAG_conversion_data_raw__1[[#This Row],[Spent]]/KAG_conversion_data_raw__1[[#This Row],[Impressions]])*1000,0)</f>
        <v>0.19446299599198397</v>
      </c>
      <c r="Q293">
        <f>IFERROR((KAG_conversion_data_raw__1[[#This Row],[Approved_Conversion]]/KAG_conversion_data_raw__1[[#This Row],[Clicks]]),0)</f>
        <v>0</v>
      </c>
    </row>
    <row r="294" spans="1:17" x14ac:dyDescent="0.3">
      <c r="A294">
        <v>777816</v>
      </c>
      <c r="B294" s="19">
        <v>936</v>
      </c>
      <c r="C294">
        <v>115747</v>
      </c>
      <c r="D294" s="19" t="s">
        <v>69</v>
      </c>
      <c r="E294" t="s">
        <v>14</v>
      </c>
      <c r="F294" t="s">
        <v>12</v>
      </c>
      <c r="G294">
        <v>2</v>
      </c>
      <c r="H294">
        <v>500</v>
      </c>
      <c r="I294">
        <v>1</v>
      </c>
      <c r="J294" s="60">
        <v>1.31596639</v>
      </c>
      <c r="K294">
        <v>1</v>
      </c>
      <c r="L294">
        <v>1</v>
      </c>
      <c r="M294" s="3">
        <f>KAG_conversion_data_raw__1[[#This Row],[Clicks]]/KAG_conversion_data_raw__1[[#This Row],[Impressions]]</f>
        <v>2E-3</v>
      </c>
      <c r="N294">
        <f>IF(KAG_conversion_data_raw__1[[#This Row],[Spent]] = 0,0,KAG_conversion_data_raw__1[[#This Row],[Spent]]/KAG_conversion_data_raw__1[[#This Row],[Clicks]])</f>
        <v>1.31596639</v>
      </c>
      <c r="O294">
        <f>IFERROR(KAG_conversion_data_raw__1[[#This Row],[Spent]]/KAG_conversion_data_raw__1[[#This Row],[Approved_Conversion]],0)</f>
        <v>1.31596639</v>
      </c>
      <c r="P294">
        <f>IFERROR((KAG_conversion_data_raw__1[[#This Row],[Spent]]/KAG_conversion_data_raw__1[[#This Row],[Impressions]])*1000,0)</f>
        <v>2.6319327800000001</v>
      </c>
      <c r="Q294">
        <f>IFERROR((KAG_conversion_data_raw__1[[#This Row],[Approved_Conversion]]/KAG_conversion_data_raw__1[[#This Row],[Clicks]]),0)</f>
        <v>1</v>
      </c>
    </row>
    <row r="295" spans="1:17" x14ac:dyDescent="0.3">
      <c r="A295">
        <v>777871</v>
      </c>
      <c r="B295" s="19">
        <v>936</v>
      </c>
      <c r="C295">
        <v>115756</v>
      </c>
      <c r="D295" s="19" t="s">
        <v>69</v>
      </c>
      <c r="E295" t="s">
        <v>11</v>
      </c>
      <c r="F295" t="s">
        <v>12</v>
      </c>
      <c r="G295">
        <v>20</v>
      </c>
      <c r="H295">
        <v>4616</v>
      </c>
      <c r="I295">
        <v>1</v>
      </c>
      <c r="J295" s="60">
        <v>1.3600000139999999</v>
      </c>
      <c r="K295">
        <v>1</v>
      </c>
      <c r="L295">
        <v>0</v>
      </c>
      <c r="M295" s="3">
        <f>KAG_conversion_data_raw__1[[#This Row],[Clicks]]/KAG_conversion_data_raw__1[[#This Row],[Impressions]]</f>
        <v>2.1663778162911611E-4</v>
      </c>
      <c r="N295">
        <f>IF(KAG_conversion_data_raw__1[[#This Row],[Spent]] = 0,0,KAG_conversion_data_raw__1[[#This Row],[Spent]]/KAG_conversion_data_raw__1[[#This Row],[Clicks]])</f>
        <v>1.3600000139999999</v>
      </c>
      <c r="O295">
        <f>IFERROR(KAG_conversion_data_raw__1[[#This Row],[Spent]]/KAG_conversion_data_raw__1[[#This Row],[Approved_Conversion]],0)</f>
        <v>0</v>
      </c>
      <c r="P295">
        <f>IFERROR((KAG_conversion_data_raw__1[[#This Row],[Spent]]/KAG_conversion_data_raw__1[[#This Row],[Impressions]])*1000,0)</f>
        <v>0.29462738604852684</v>
      </c>
      <c r="Q295">
        <f>IFERROR((KAG_conversion_data_raw__1[[#This Row],[Approved_Conversion]]/KAG_conversion_data_raw__1[[#This Row],[Clicks]]),0)</f>
        <v>0</v>
      </c>
    </row>
    <row r="296" spans="1:17" x14ac:dyDescent="0.3">
      <c r="A296">
        <v>777904</v>
      </c>
      <c r="B296" s="19">
        <v>936</v>
      </c>
      <c r="C296">
        <v>115762</v>
      </c>
      <c r="D296" s="19" t="s">
        <v>69</v>
      </c>
      <c r="E296" t="s">
        <v>11</v>
      </c>
      <c r="F296" t="s">
        <v>12</v>
      </c>
      <c r="G296">
        <v>31</v>
      </c>
      <c r="H296">
        <v>3279</v>
      </c>
      <c r="I296">
        <v>1</v>
      </c>
      <c r="J296" s="60">
        <v>1.31596639</v>
      </c>
      <c r="K296">
        <v>1</v>
      </c>
      <c r="L296">
        <v>0</v>
      </c>
      <c r="M296" s="3">
        <f>KAG_conversion_data_raw__1[[#This Row],[Clicks]]/KAG_conversion_data_raw__1[[#This Row],[Impressions]]</f>
        <v>3.0497102775236352E-4</v>
      </c>
      <c r="N296">
        <f>IF(KAG_conversion_data_raw__1[[#This Row],[Spent]] = 0,0,KAG_conversion_data_raw__1[[#This Row],[Spent]]/KAG_conversion_data_raw__1[[#This Row],[Clicks]])</f>
        <v>1.31596639</v>
      </c>
      <c r="O296">
        <f>IFERROR(KAG_conversion_data_raw__1[[#This Row],[Spent]]/KAG_conversion_data_raw__1[[#This Row],[Approved_Conversion]],0)</f>
        <v>0</v>
      </c>
      <c r="P296">
        <f>IFERROR((KAG_conversion_data_raw__1[[#This Row],[Spent]]/KAG_conversion_data_raw__1[[#This Row],[Impressions]])*1000,0)</f>
        <v>0.40133162244586762</v>
      </c>
      <c r="Q296">
        <f>IFERROR((KAG_conversion_data_raw__1[[#This Row],[Approved_Conversion]]/KAG_conversion_data_raw__1[[#This Row],[Clicks]]),0)</f>
        <v>0</v>
      </c>
    </row>
    <row r="297" spans="1:17" x14ac:dyDescent="0.3">
      <c r="A297">
        <v>777905</v>
      </c>
      <c r="B297" s="19">
        <v>936</v>
      </c>
      <c r="C297">
        <v>115762</v>
      </c>
      <c r="D297" s="19" t="s">
        <v>69</v>
      </c>
      <c r="E297" t="s">
        <v>11</v>
      </c>
      <c r="F297" t="s">
        <v>12</v>
      </c>
      <c r="G297">
        <v>31</v>
      </c>
      <c r="H297">
        <v>3288</v>
      </c>
      <c r="I297">
        <v>1</v>
      </c>
      <c r="J297" s="60">
        <v>1.31596639</v>
      </c>
      <c r="K297">
        <v>1</v>
      </c>
      <c r="L297">
        <v>0</v>
      </c>
      <c r="M297" s="3">
        <f>KAG_conversion_data_raw__1[[#This Row],[Clicks]]/KAG_conversion_data_raw__1[[#This Row],[Impressions]]</f>
        <v>3.0413625304136254E-4</v>
      </c>
      <c r="N297">
        <f>IF(KAG_conversion_data_raw__1[[#This Row],[Spent]] = 0,0,KAG_conversion_data_raw__1[[#This Row],[Spent]]/KAG_conversion_data_raw__1[[#This Row],[Clicks]])</f>
        <v>1.31596639</v>
      </c>
      <c r="O297">
        <f>IFERROR(KAG_conversion_data_raw__1[[#This Row],[Spent]]/KAG_conversion_data_raw__1[[#This Row],[Approved_Conversion]],0)</f>
        <v>0</v>
      </c>
      <c r="P297">
        <f>IFERROR((KAG_conversion_data_raw__1[[#This Row],[Spent]]/KAG_conversion_data_raw__1[[#This Row],[Impressions]])*1000,0)</f>
        <v>0.40023308698296833</v>
      </c>
      <c r="Q297">
        <f>IFERROR((KAG_conversion_data_raw__1[[#This Row],[Approved_Conversion]]/KAG_conversion_data_raw__1[[#This Row],[Clicks]]),0)</f>
        <v>0</v>
      </c>
    </row>
    <row r="298" spans="1:17" x14ac:dyDescent="0.3">
      <c r="A298">
        <v>778037</v>
      </c>
      <c r="B298" s="19">
        <v>936</v>
      </c>
      <c r="C298">
        <v>115784</v>
      </c>
      <c r="D298" s="19" t="s">
        <v>69</v>
      </c>
      <c r="E298" t="s">
        <v>13</v>
      </c>
      <c r="F298" t="s">
        <v>12</v>
      </c>
      <c r="G298">
        <v>27</v>
      </c>
      <c r="H298">
        <v>14615</v>
      </c>
      <c r="I298">
        <v>4</v>
      </c>
      <c r="J298" s="60">
        <v>6.0500001909999996</v>
      </c>
      <c r="K298">
        <v>1</v>
      </c>
      <c r="L298">
        <v>0</v>
      </c>
      <c r="M298" s="3">
        <f>KAG_conversion_data_raw__1[[#This Row],[Clicks]]/KAG_conversion_data_raw__1[[#This Row],[Impressions]]</f>
        <v>2.7369141293191924E-4</v>
      </c>
      <c r="N298">
        <f>IF(KAG_conversion_data_raw__1[[#This Row],[Spent]] = 0,0,KAG_conversion_data_raw__1[[#This Row],[Spent]]/KAG_conversion_data_raw__1[[#This Row],[Clicks]])</f>
        <v>1.5125000477499999</v>
      </c>
      <c r="O298">
        <f>IFERROR(KAG_conversion_data_raw__1[[#This Row],[Spent]]/KAG_conversion_data_raw__1[[#This Row],[Approved_Conversion]],0)</f>
        <v>0</v>
      </c>
      <c r="P298">
        <f>IFERROR((KAG_conversion_data_raw__1[[#This Row],[Spent]]/KAG_conversion_data_raw__1[[#This Row],[Impressions]])*1000,0)</f>
        <v>0.41395827512829286</v>
      </c>
      <c r="Q298">
        <f>IFERROR((KAG_conversion_data_raw__1[[#This Row],[Approved_Conversion]]/KAG_conversion_data_raw__1[[#This Row],[Clicks]]),0)</f>
        <v>0</v>
      </c>
    </row>
    <row r="299" spans="1:17" x14ac:dyDescent="0.3">
      <c r="A299">
        <v>778048</v>
      </c>
      <c r="B299" s="19">
        <v>936</v>
      </c>
      <c r="C299">
        <v>115786</v>
      </c>
      <c r="D299" s="19" t="s">
        <v>69</v>
      </c>
      <c r="E299" t="s">
        <v>11</v>
      </c>
      <c r="F299" t="s">
        <v>12</v>
      </c>
      <c r="G299">
        <v>27</v>
      </c>
      <c r="H299">
        <v>56615</v>
      </c>
      <c r="I299">
        <v>12</v>
      </c>
      <c r="J299" s="60">
        <v>19.88000035</v>
      </c>
      <c r="K299">
        <v>2</v>
      </c>
      <c r="L299">
        <v>0</v>
      </c>
      <c r="M299" s="3">
        <f>KAG_conversion_data_raw__1[[#This Row],[Clicks]]/KAG_conversion_data_raw__1[[#This Row],[Impressions]]</f>
        <v>2.1195796167093527E-4</v>
      </c>
      <c r="N299">
        <f>IF(KAG_conversion_data_raw__1[[#This Row],[Spent]] = 0,0,KAG_conversion_data_raw__1[[#This Row],[Spent]]/KAG_conversion_data_raw__1[[#This Row],[Clicks]])</f>
        <v>1.6566666958333334</v>
      </c>
      <c r="O299">
        <f>IFERROR(KAG_conversion_data_raw__1[[#This Row],[Spent]]/KAG_conversion_data_raw__1[[#This Row],[Approved_Conversion]],0)</f>
        <v>0</v>
      </c>
      <c r="P299">
        <f>IFERROR((KAG_conversion_data_raw__1[[#This Row],[Spent]]/KAG_conversion_data_raw__1[[#This Row],[Impressions]])*1000,0)</f>
        <v>0.35114369601695661</v>
      </c>
      <c r="Q299">
        <f>IFERROR((KAG_conversion_data_raw__1[[#This Row],[Approved_Conversion]]/KAG_conversion_data_raw__1[[#This Row],[Clicks]]),0)</f>
        <v>0</v>
      </c>
    </row>
    <row r="300" spans="1:17" x14ac:dyDescent="0.3">
      <c r="A300">
        <v>778085</v>
      </c>
      <c r="B300" s="19">
        <v>936</v>
      </c>
      <c r="C300">
        <v>115792</v>
      </c>
      <c r="D300" s="19" t="s">
        <v>69</v>
      </c>
      <c r="E300" t="s">
        <v>11</v>
      </c>
      <c r="F300" t="s">
        <v>12</v>
      </c>
      <c r="G300">
        <v>26</v>
      </c>
      <c r="H300">
        <v>11735</v>
      </c>
      <c r="I300">
        <v>3</v>
      </c>
      <c r="J300" s="60">
        <v>4.5299999709999996</v>
      </c>
      <c r="K300">
        <v>1</v>
      </c>
      <c r="L300">
        <v>1</v>
      </c>
      <c r="M300" s="3">
        <f>KAG_conversion_data_raw__1[[#This Row],[Clicks]]/KAG_conversion_data_raw__1[[#This Row],[Impressions]]</f>
        <v>2.5564550489987217E-4</v>
      </c>
      <c r="N300">
        <f>IF(KAG_conversion_data_raw__1[[#This Row],[Spent]] = 0,0,KAG_conversion_data_raw__1[[#This Row],[Spent]]/KAG_conversion_data_raw__1[[#This Row],[Clicks]])</f>
        <v>1.5099999903333332</v>
      </c>
      <c r="O300">
        <f>IFERROR(KAG_conversion_data_raw__1[[#This Row],[Spent]]/KAG_conversion_data_raw__1[[#This Row],[Approved_Conversion]],0)</f>
        <v>4.5299999709999996</v>
      </c>
      <c r="P300">
        <f>IFERROR((KAG_conversion_data_raw__1[[#This Row],[Spent]]/KAG_conversion_data_raw__1[[#This Row],[Impressions]])*1000,0)</f>
        <v>0.3860247099275671</v>
      </c>
      <c r="Q300">
        <f>IFERROR((KAG_conversion_data_raw__1[[#This Row],[Approved_Conversion]]/KAG_conversion_data_raw__1[[#This Row],[Clicks]]),0)</f>
        <v>0.33333333333333331</v>
      </c>
    </row>
    <row r="301" spans="1:17" x14ac:dyDescent="0.3">
      <c r="A301">
        <v>778087</v>
      </c>
      <c r="B301" s="19">
        <v>936</v>
      </c>
      <c r="C301">
        <v>115792</v>
      </c>
      <c r="D301" s="19" t="s">
        <v>69</v>
      </c>
      <c r="E301" t="s">
        <v>11</v>
      </c>
      <c r="F301" t="s">
        <v>12</v>
      </c>
      <c r="G301">
        <v>26</v>
      </c>
      <c r="H301">
        <v>15910</v>
      </c>
      <c r="I301">
        <v>5</v>
      </c>
      <c r="J301" s="60">
        <v>6.7799998520000004</v>
      </c>
      <c r="K301">
        <v>1</v>
      </c>
      <c r="L301">
        <v>0</v>
      </c>
      <c r="M301" s="3">
        <f>KAG_conversion_data_raw__1[[#This Row],[Clicks]]/KAG_conversion_data_raw__1[[#This Row],[Impressions]]</f>
        <v>3.1426775612822125E-4</v>
      </c>
      <c r="N301">
        <f>IF(KAG_conversion_data_raw__1[[#This Row],[Spent]] = 0,0,KAG_conversion_data_raw__1[[#This Row],[Spent]]/KAG_conversion_data_raw__1[[#This Row],[Clicks]])</f>
        <v>1.3559999704000001</v>
      </c>
      <c r="O301">
        <f>IFERROR(KAG_conversion_data_raw__1[[#This Row],[Spent]]/KAG_conversion_data_raw__1[[#This Row],[Approved_Conversion]],0)</f>
        <v>0</v>
      </c>
      <c r="P301">
        <f>IFERROR((KAG_conversion_data_raw__1[[#This Row],[Spent]]/KAG_conversion_data_raw__1[[#This Row],[Impressions]])*1000,0)</f>
        <v>0.42614706800754243</v>
      </c>
      <c r="Q301">
        <f>IFERROR((KAG_conversion_data_raw__1[[#This Row],[Approved_Conversion]]/KAG_conversion_data_raw__1[[#This Row],[Clicks]]),0)</f>
        <v>0</v>
      </c>
    </row>
    <row r="302" spans="1:17" x14ac:dyDescent="0.3">
      <c r="A302">
        <v>778112</v>
      </c>
      <c r="B302" s="19">
        <v>936</v>
      </c>
      <c r="C302">
        <v>115796</v>
      </c>
      <c r="D302" s="19" t="s">
        <v>69</v>
      </c>
      <c r="E302" t="s">
        <v>13</v>
      </c>
      <c r="F302" t="s">
        <v>12</v>
      </c>
      <c r="G302">
        <v>29</v>
      </c>
      <c r="H302">
        <v>11446</v>
      </c>
      <c r="I302">
        <v>2</v>
      </c>
      <c r="J302" s="60">
        <v>3.0900000329999999</v>
      </c>
      <c r="K302">
        <v>1</v>
      </c>
      <c r="L302">
        <v>1</v>
      </c>
      <c r="M302" s="3">
        <f>KAG_conversion_data_raw__1[[#This Row],[Clicks]]/KAG_conversion_data_raw__1[[#This Row],[Impressions]]</f>
        <v>1.7473353136466887E-4</v>
      </c>
      <c r="N302">
        <f>IF(KAG_conversion_data_raw__1[[#This Row],[Spent]] = 0,0,KAG_conversion_data_raw__1[[#This Row],[Spent]]/KAG_conversion_data_raw__1[[#This Row],[Clicks]])</f>
        <v>1.5450000165</v>
      </c>
      <c r="O302">
        <f>IFERROR(KAG_conversion_data_raw__1[[#This Row],[Spent]]/KAG_conversion_data_raw__1[[#This Row],[Approved_Conversion]],0)</f>
        <v>3.0900000329999999</v>
      </c>
      <c r="P302">
        <f>IFERROR((KAG_conversion_data_raw__1[[#This Row],[Spent]]/KAG_conversion_data_raw__1[[#This Row],[Impressions]])*1000,0)</f>
        <v>0.26996330884151665</v>
      </c>
      <c r="Q302">
        <f>IFERROR((KAG_conversion_data_raw__1[[#This Row],[Approved_Conversion]]/KAG_conversion_data_raw__1[[#This Row],[Clicks]]),0)</f>
        <v>0.5</v>
      </c>
    </row>
    <row r="303" spans="1:17" x14ac:dyDescent="0.3">
      <c r="A303">
        <v>778113</v>
      </c>
      <c r="B303" s="19">
        <v>936</v>
      </c>
      <c r="C303">
        <v>115796</v>
      </c>
      <c r="D303" s="19" t="s">
        <v>69</v>
      </c>
      <c r="E303" t="s">
        <v>13</v>
      </c>
      <c r="F303" t="s">
        <v>12</v>
      </c>
      <c r="G303">
        <v>29</v>
      </c>
      <c r="H303">
        <v>4595</v>
      </c>
      <c r="I303">
        <v>1</v>
      </c>
      <c r="J303" s="60">
        <v>1.31596639</v>
      </c>
      <c r="K303">
        <v>1</v>
      </c>
      <c r="L303">
        <v>0</v>
      </c>
      <c r="M303" s="3">
        <f>KAG_conversion_data_raw__1[[#This Row],[Clicks]]/KAG_conversion_data_raw__1[[#This Row],[Impressions]]</f>
        <v>2.1762785636561481E-4</v>
      </c>
      <c r="N303">
        <f>IF(KAG_conversion_data_raw__1[[#This Row],[Spent]] = 0,0,KAG_conversion_data_raw__1[[#This Row],[Spent]]/KAG_conversion_data_raw__1[[#This Row],[Clicks]])</f>
        <v>1.31596639</v>
      </c>
      <c r="O303">
        <f>IFERROR(KAG_conversion_data_raw__1[[#This Row],[Spent]]/KAG_conversion_data_raw__1[[#This Row],[Approved_Conversion]],0)</f>
        <v>0</v>
      </c>
      <c r="P303">
        <f>IFERROR((KAG_conversion_data_raw__1[[#This Row],[Spent]]/KAG_conversion_data_raw__1[[#This Row],[Impressions]])*1000,0)</f>
        <v>0.28639094450489661</v>
      </c>
      <c r="Q303">
        <f>IFERROR((KAG_conversion_data_raw__1[[#This Row],[Approved_Conversion]]/KAG_conversion_data_raw__1[[#This Row],[Clicks]]),0)</f>
        <v>0</v>
      </c>
    </row>
    <row r="304" spans="1:17" x14ac:dyDescent="0.3">
      <c r="A304">
        <v>778124</v>
      </c>
      <c r="B304" s="19">
        <v>936</v>
      </c>
      <c r="C304">
        <v>115798</v>
      </c>
      <c r="D304" s="19" t="s">
        <v>69</v>
      </c>
      <c r="E304" t="s">
        <v>11</v>
      </c>
      <c r="F304" t="s">
        <v>12</v>
      </c>
      <c r="G304">
        <v>29</v>
      </c>
      <c r="H304">
        <v>4871</v>
      </c>
      <c r="I304">
        <v>1</v>
      </c>
      <c r="J304" s="60">
        <v>1.31596639</v>
      </c>
      <c r="K304">
        <v>1</v>
      </c>
      <c r="L304">
        <v>0</v>
      </c>
      <c r="M304" s="3">
        <f>KAG_conversion_data_raw__1[[#This Row],[Clicks]]/KAG_conversion_data_raw__1[[#This Row],[Impressions]]</f>
        <v>2.0529665366454526E-4</v>
      </c>
      <c r="N304">
        <f>IF(KAG_conversion_data_raw__1[[#This Row],[Spent]] = 0,0,KAG_conversion_data_raw__1[[#This Row],[Spent]]/KAG_conversion_data_raw__1[[#This Row],[Clicks]])</f>
        <v>1.31596639</v>
      </c>
      <c r="O304">
        <f>IFERROR(KAG_conversion_data_raw__1[[#This Row],[Spent]]/KAG_conversion_data_raw__1[[#This Row],[Approved_Conversion]],0)</f>
        <v>0</v>
      </c>
      <c r="P304">
        <f>IFERROR((KAG_conversion_data_raw__1[[#This Row],[Spent]]/KAG_conversion_data_raw__1[[#This Row],[Impressions]])*1000,0)</f>
        <v>0.27016349620201191</v>
      </c>
      <c r="Q304">
        <f>IFERROR((KAG_conversion_data_raw__1[[#This Row],[Approved_Conversion]]/KAG_conversion_data_raw__1[[#This Row],[Clicks]]),0)</f>
        <v>0</v>
      </c>
    </row>
    <row r="305" spans="1:17" x14ac:dyDescent="0.3">
      <c r="A305">
        <v>778148</v>
      </c>
      <c r="B305" s="19">
        <v>936</v>
      </c>
      <c r="C305">
        <v>115802</v>
      </c>
      <c r="D305" s="19" t="s">
        <v>69</v>
      </c>
      <c r="E305" t="s">
        <v>13</v>
      </c>
      <c r="F305" t="s">
        <v>12</v>
      </c>
      <c r="G305">
        <v>28</v>
      </c>
      <c r="H305">
        <v>3199</v>
      </c>
      <c r="I305">
        <v>1</v>
      </c>
      <c r="J305" s="60">
        <v>1.31596639</v>
      </c>
      <c r="K305">
        <v>1</v>
      </c>
      <c r="L305">
        <v>0</v>
      </c>
      <c r="M305" s="3">
        <f>KAG_conversion_data_raw__1[[#This Row],[Clicks]]/KAG_conversion_data_raw__1[[#This Row],[Impressions]]</f>
        <v>3.1259768677711783E-4</v>
      </c>
      <c r="N305">
        <f>IF(KAG_conversion_data_raw__1[[#This Row],[Spent]] = 0,0,KAG_conversion_data_raw__1[[#This Row],[Spent]]/KAG_conversion_data_raw__1[[#This Row],[Clicks]])</f>
        <v>1.31596639</v>
      </c>
      <c r="O305">
        <f>IFERROR(KAG_conversion_data_raw__1[[#This Row],[Spent]]/KAG_conversion_data_raw__1[[#This Row],[Approved_Conversion]],0)</f>
        <v>0</v>
      </c>
      <c r="P305">
        <f>IFERROR((KAG_conversion_data_raw__1[[#This Row],[Spent]]/KAG_conversion_data_raw__1[[#This Row],[Impressions]])*1000,0)</f>
        <v>0.41136804939043453</v>
      </c>
      <c r="Q305">
        <f>IFERROR((KAG_conversion_data_raw__1[[#This Row],[Approved_Conversion]]/KAG_conversion_data_raw__1[[#This Row],[Clicks]]),0)</f>
        <v>0</v>
      </c>
    </row>
    <row r="306" spans="1:17" x14ac:dyDescent="0.3">
      <c r="A306">
        <v>778156</v>
      </c>
      <c r="B306" s="19">
        <v>936</v>
      </c>
      <c r="C306">
        <v>115804</v>
      </c>
      <c r="D306" s="19" t="s">
        <v>69</v>
      </c>
      <c r="E306" t="s">
        <v>11</v>
      </c>
      <c r="F306" t="s">
        <v>12</v>
      </c>
      <c r="G306">
        <v>28</v>
      </c>
      <c r="H306">
        <v>9388</v>
      </c>
      <c r="I306">
        <v>2</v>
      </c>
      <c r="J306" s="60">
        <v>3.1400001049999999</v>
      </c>
      <c r="K306">
        <v>1</v>
      </c>
      <c r="L306">
        <v>0</v>
      </c>
      <c r="M306" s="3">
        <f>KAG_conversion_data_raw__1[[#This Row],[Clicks]]/KAG_conversion_data_raw__1[[#This Row],[Impressions]]</f>
        <v>2.1303792074989347E-4</v>
      </c>
      <c r="N306">
        <f>IF(KAG_conversion_data_raw__1[[#This Row],[Spent]] = 0,0,KAG_conversion_data_raw__1[[#This Row],[Spent]]/KAG_conversion_data_raw__1[[#This Row],[Clicks]])</f>
        <v>1.5700000525</v>
      </c>
      <c r="O306">
        <f>IFERROR(KAG_conversion_data_raw__1[[#This Row],[Spent]]/KAG_conversion_data_raw__1[[#This Row],[Approved_Conversion]],0)</f>
        <v>0</v>
      </c>
      <c r="P306">
        <f>IFERROR((KAG_conversion_data_raw__1[[#This Row],[Spent]]/KAG_conversion_data_raw__1[[#This Row],[Impressions]])*1000,0)</f>
        <v>0.33446954676182361</v>
      </c>
      <c r="Q306">
        <f>IFERROR((KAG_conversion_data_raw__1[[#This Row],[Approved_Conversion]]/KAG_conversion_data_raw__1[[#This Row],[Clicks]]),0)</f>
        <v>0</v>
      </c>
    </row>
    <row r="307" spans="1:17" x14ac:dyDescent="0.3">
      <c r="A307">
        <v>778161</v>
      </c>
      <c r="B307" s="19">
        <v>936</v>
      </c>
      <c r="C307">
        <v>115804</v>
      </c>
      <c r="D307" s="19" t="s">
        <v>69</v>
      </c>
      <c r="E307" t="s">
        <v>11</v>
      </c>
      <c r="F307" t="s">
        <v>12</v>
      </c>
      <c r="G307">
        <v>28</v>
      </c>
      <c r="H307">
        <v>17954</v>
      </c>
      <c r="I307">
        <v>6</v>
      </c>
      <c r="J307" s="60">
        <v>7.5400001999999997</v>
      </c>
      <c r="K307">
        <v>2</v>
      </c>
      <c r="L307">
        <v>1</v>
      </c>
      <c r="M307" s="3">
        <f>KAG_conversion_data_raw__1[[#This Row],[Clicks]]/KAG_conversion_data_raw__1[[#This Row],[Impressions]]</f>
        <v>3.3418736771750028E-4</v>
      </c>
      <c r="N307">
        <f>IF(KAG_conversion_data_raw__1[[#This Row],[Spent]] = 0,0,KAG_conversion_data_raw__1[[#This Row],[Spent]]/KAG_conversion_data_raw__1[[#This Row],[Clicks]])</f>
        <v>1.2566667</v>
      </c>
      <c r="O307">
        <f>IFERROR(KAG_conversion_data_raw__1[[#This Row],[Spent]]/KAG_conversion_data_raw__1[[#This Row],[Approved_Conversion]],0)</f>
        <v>7.5400001999999997</v>
      </c>
      <c r="P307">
        <f>IFERROR((KAG_conversion_data_raw__1[[#This Row],[Spent]]/KAG_conversion_data_raw__1[[#This Row],[Impressions]])*1000,0)</f>
        <v>0.41996213657123754</v>
      </c>
      <c r="Q307">
        <f>IFERROR((KAG_conversion_data_raw__1[[#This Row],[Approved_Conversion]]/KAG_conversion_data_raw__1[[#This Row],[Clicks]]),0)</f>
        <v>0.16666666666666666</v>
      </c>
    </row>
    <row r="308" spans="1:17" x14ac:dyDescent="0.3">
      <c r="A308">
        <v>778208</v>
      </c>
      <c r="B308" s="19">
        <v>936</v>
      </c>
      <c r="C308">
        <v>115812</v>
      </c>
      <c r="D308" s="19" t="s">
        <v>69</v>
      </c>
      <c r="E308" t="s">
        <v>14</v>
      </c>
      <c r="F308" t="s">
        <v>16</v>
      </c>
      <c r="G308">
        <v>29</v>
      </c>
      <c r="H308">
        <v>2755</v>
      </c>
      <c r="I308">
        <v>1</v>
      </c>
      <c r="J308" s="60">
        <v>1.31596639</v>
      </c>
      <c r="K308">
        <v>1</v>
      </c>
      <c r="L308">
        <v>0</v>
      </c>
      <c r="M308" s="3">
        <f>KAG_conversion_data_raw__1[[#This Row],[Clicks]]/KAG_conversion_data_raw__1[[#This Row],[Impressions]]</f>
        <v>3.6297640653357529E-4</v>
      </c>
      <c r="N308">
        <f>IF(KAG_conversion_data_raw__1[[#This Row],[Spent]] = 0,0,KAG_conversion_data_raw__1[[#This Row],[Spent]]/KAG_conversion_data_raw__1[[#This Row],[Clicks]])</f>
        <v>1.31596639</v>
      </c>
      <c r="O308">
        <f>IFERROR(KAG_conversion_data_raw__1[[#This Row],[Spent]]/KAG_conversion_data_raw__1[[#This Row],[Approved_Conversion]],0)</f>
        <v>0</v>
      </c>
      <c r="P308">
        <f>IFERROR((KAG_conversion_data_raw__1[[#This Row],[Spent]]/KAG_conversion_data_raw__1[[#This Row],[Impressions]])*1000,0)</f>
        <v>0.47766475136116154</v>
      </c>
      <c r="Q308">
        <f>IFERROR((KAG_conversion_data_raw__1[[#This Row],[Approved_Conversion]]/KAG_conversion_data_raw__1[[#This Row],[Clicks]]),0)</f>
        <v>0</v>
      </c>
    </row>
    <row r="309" spans="1:17" x14ac:dyDescent="0.3">
      <c r="A309">
        <v>778264</v>
      </c>
      <c r="B309" s="19">
        <v>936</v>
      </c>
      <c r="C309">
        <v>115822</v>
      </c>
      <c r="D309" s="19" t="s">
        <v>69</v>
      </c>
      <c r="E309" t="s">
        <v>14</v>
      </c>
      <c r="F309" t="s">
        <v>16</v>
      </c>
      <c r="G309">
        <v>27</v>
      </c>
      <c r="H309">
        <v>8152</v>
      </c>
      <c r="I309">
        <v>1</v>
      </c>
      <c r="J309" s="60">
        <v>0.99000001000000004</v>
      </c>
      <c r="K309">
        <v>1</v>
      </c>
      <c r="L309">
        <v>0</v>
      </c>
      <c r="M309" s="3">
        <f>KAG_conversion_data_raw__1[[#This Row],[Clicks]]/KAG_conversion_data_raw__1[[#This Row],[Impressions]]</f>
        <v>1.226692836113837E-4</v>
      </c>
      <c r="N309">
        <f>IF(KAG_conversion_data_raw__1[[#This Row],[Spent]] = 0,0,KAG_conversion_data_raw__1[[#This Row],[Spent]]/KAG_conversion_data_raw__1[[#This Row],[Clicks]])</f>
        <v>0.99000001000000004</v>
      </c>
      <c r="O309">
        <f>IFERROR(KAG_conversion_data_raw__1[[#This Row],[Spent]]/KAG_conversion_data_raw__1[[#This Row],[Approved_Conversion]],0)</f>
        <v>0</v>
      </c>
      <c r="P309">
        <f>IFERROR((KAG_conversion_data_raw__1[[#This Row],[Spent]]/KAG_conversion_data_raw__1[[#This Row],[Impressions]])*1000,0)</f>
        <v>0.12144259200196272</v>
      </c>
      <c r="Q309">
        <f>IFERROR((KAG_conversion_data_raw__1[[#This Row],[Approved_Conversion]]/KAG_conversion_data_raw__1[[#This Row],[Clicks]]),0)</f>
        <v>0</v>
      </c>
    </row>
    <row r="310" spans="1:17" x14ac:dyDescent="0.3">
      <c r="A310">
        <v>778266</v>
      </c>
      <c r="B310" s="19">
        <v>936</v>
      </c>
      <c r="C310">
        <v>115822</v>
      </c>
      <c r="D310" s="19" t="s">
        <v>69</v>
      </c>
      <c r="E310" t="s">
        <v>14</v>
      </c>
      <c r="F310" t="s">
        <v>16</v>
      </c>
      <c r="G310">
        <v>27</v>
      </c>
      <c r="H310">
        <v>74542</v>
      </c>
      <c r="I310">
        <v>19</v>
      </c>
      <c r="J310" s="60">
        <v>34.1500001</v>
      </c>
      <c r="K310">
        <v>1</v>
      </c>
      <c r="L310">
        <v>0</v>
      </c>
      <c r="M310" s="3">
        <f>KAG_conversion_data_raw__1[[#This Row],[Clicks]]/KAG_conversion_data_raw__1[[#This Row],[Impressions]]</f>
        <v>2.5488986074964447E-4</v>
      </c>
      <c r="N310">
        <f>IF(KAG_conversion_data_raw__1[[#This Row],[Spent]] = 0,0,KAG_conversion_data_raw__1[[#This Row],[Spent]]/KAG_conversion_data_raw__1[[#This Row],[Clicks]])</f>
        <v>1.7973684263157894</v>
      </c>
      <c r="O310">
        <f>IFERROR(KAG_conversion_data_raw__1[[#This Row],[Spent]]/KAG_conversion_data_raw__1[[#This Row],[Approved_Conversion]],0)</f>
        <v>0</v>
      </c>
      <c r="P310">
        <f>IFERROR((KAG_conversion_data_raw__1[[#This Row],[Spent]]/KAG_conversion_data_raw__1[[#This Row],[Impressions]])*1000,0)</f>
        <v>0.45813098789943923</v>
      </c>
      <c r="Q310">
        <f>IFERROR((KAG_conversion_data_raw__1[[#This Row],[Approved_Conversion]]/KAG_conversion_data_raw__1[[#This Row],[Clicks]]),0)</f>
        <v>0</v>
      </c>
    </row>
    <row r="311" spans="1:17" x14ac:dyDescent="0.3">
      <c r="A311">
        <v>778421</v>
      </c>
      <c r="B311" s="19">
        <v>936</v>
      </c>
      <c r="C311">
        <v>115848</v>
      </c>
      <c r="D311" s="19" t="s">
        <v>69</v>
      </c>
      <c r="E311" t="s">
        <v>14</v>
      </c>
      <c r="F311" t="s">
        <v>16</v>
      </c>
      <c r="G311">
        <v>20</v>
      </c>
      <c r="H311">
        <v>6699</v>
      </c>
      <c r="I311">
        <v>2</v>
      </c>
      <c r="J311" s="60">
        <v>3.0900000329999999</v>
      </c>
      <c r="K311">
        <v>1</v>
      </c>
      <c r="L311">
        <v>0</v>
      </c>
      <c r="M311" s="3">
        <f>KAG_conversion_data_raw__1[[#This Row],[Clicks]]/KAG_conversion_data_raw__1[[#This Row],[Impressions]]</f>
        <v>2.985520226899537E-4</v>
      </c>
      <c r="N311">
        <f>IF(KAG_conversion_data_raw__1[[#This Row],[Spent]] = 0,0,KAG_conversion_data_raw__1[[#This Row],[Spent]]/KAG_conversion_data_raw__1[[#This Row],[Clicks]])</f>
        <v>1.5450000165</v>
      </c>
      <c r="O311">
        <f>IFERROR(KAG_conversion_data_raw__1[[#This Row],[Spent]]/KAG_conversion_data_raw__1[[#This Row],[Approved_Conversion]],0)</f>
        <v>0</v>
      </c>
      <c r="P311">
        <f>IFERROR((KAG_conversion_data_raw__1[[#This Row],[Spent]]/KAG_conversion_data_raw__1[[#This Row],[Impressions]])*1000,0)</f>
        <v>0.46126287998208687</v>
      </c>
      <c r="Q311">
        <f>IFERROR((KAG_conversion_data_raw__1[[#This Row],[Approved_Conversion]]/KAG_conversion_data_raw__1[[#This Row],[Clicks]]),0)</f>
        <v>0</v>
      </c>
    </row>
    <row r="312" spans="1:17" x14ac:dyDescent="0.3">
      <c r="A312">
        <v>778422</v>
      </c>
      <c r="B312" s="19">
        <v>936</v>
      </c>
      <c r="C312">
        <v>115848</v>
      </c>
      <c r="D312" s="19" t="s">
        <v>69</v>
      </c>
      <c r="E312" t="s">
        <v>14</v>
      </c>
      <c r="F312" t="s">
        <v>16</v>
      </c>
      <c r="G312">
        <v>20</v>
      </c>
      <c r="H312">
        <v>11911</v>
      </c>
      <c r="I312">
        <v>4</v>
      </c>
      <c r="J312" s="60">
        <v>3.9599999189999999</v>
      </c>
      <c r="K312">
        <v>1</v>
      </c>
      <c r="L312">
        <v>0</v>
      </c>
      <c r="M312" s="3">
        <f>KAG_conversion_data_raw__1[[#This Row],[Clicks]]/KAG_conversion_data_raw__1[[#This Row],[Impressions]]</f>
        <v>3.3582402820921836E-4</v>
      </c>
      <c r="N312">
        <f>IF(KAG_conversion_data_raw__1[[#This Row],[Spent]] = 0,0,KAG_conversion_data_raw__1[[#This Row],[Spent]]/KAG_conversion_data_raw__1[[#This Row],[Clicks]])</f>
        <v>0.98999997974999998</v>
      </c>
      <c r="O312">
        <f>IFERROR(KAG_conversion_data_raw__1[[#This Row],[Spent]]/KAG_conversion_data_raw__1[[#This Row],[Approved_Conversion]],0)</f>
        <v>0</v>
      </c>
      <c r="P312">
        <f>IFERROR((KAG_conversion_data_raw__1[[#This Row],[Spent]]/KAG_conversion_data_raw__1[[#This Row],[Impressions]])*1000,0)</f>
        <v>0.33246578112668956</v>
      </c>
      <c r="Q312">
        <f>IFERROR((KAG_conversion_data_raw__1[[#This Row],[Approved_Conversion]]/KAG_conversion_data_raw__1[[#This Row],[Clicks]]),0)</f>
        <v>0</v>
      </c>
    </row>
    <row r="313" spans="1:17" x14ac:dyDescent="0.3">
      <c r="A313">
        <v>778461</v>
      </c>
      <c r="B313" s="19">
        <v>936</v>
      </c>
      <c r="C313">
        <v>115854</v>
      </c>
      <c r="D313" s="19" t="s">
        <v>69</v>
      </c>
      <c r="E313" t="s">
        <v>14</v>
      </c>
      <c r="F313" t="s">
        <v>12</v>
      </c>
      <c r="G313">
        <v>29</v>
      </c>
      <c r="H313">
        <v>10090</v>
      </c>
      <c r="I313">
        <v>2</v>
      </c>
      <c r="J313" s="60">
        <v>2.6500000950000002</v>
      </c>
      <c r="K313">
        <v>1</v>
      </c>
      <c r="L313">
        <v>1</v>
      </c>
      <c r="M313" s="3">
        <f>KAG_conversion_data_raw__1[[#This Row],[Clicks]]/KAG_conversion_data_raw__1[[#This Row],[Impressions]]</f>
        <v>1.9821605550049553E-4</v>
      </c>
      <c r="N313">
        <f>IF(KAG_conversion_data_raw__1[[#This Row],[Spent]] = 0,0,KAG_conversion_data_raw__1[[#This Row],[Spent]]/KAG_conversion_data_raw__1[[#This Row],[Clicks]])</f>
        <v>1.3250000475000001</v>
      </c>
      <c r="O313">
        <f>IFERROR(KAG_conversion_data_raw__1[[#This Row],[Spent]]/KAG_conversion_data_raw__1[[#This Row],[Approved_Conversion]],0)</f>
        <v>2.6500000950000002</v>
      </c>
      <c r="P313">
        <f>IFERROR((KAG_conversion_data_raw__1[[#This Row],[Spent]]/KAG_conversion_data_raw__1[[#This Row],[Impressions]])*1000,0)</f>
        <v>0.26263628295341923</v>
      </c>
      <c r="Q313">
        <f>IFERROR((KAG_conversion_data_raw__1[[#This Row],[Approved_Conversion]]/KAG_conversion_data_raw__1[[#This Row],[Clicks]]),0)</f>
        <v>0.5</v>
      </c>
    </row>
    <row r="314" spans="1:17" x14ac:dyDescent="0.3">
      <c r="A314">
        <v>778471</v>
      </c>
      <c r="B314" s="19">
        <v>936</v>
      </c>
      <c r="C314">
        <v>115856</v>
      </c>
      <c r="D314" s="19" t="s">
        <v>69</v>
      </c>
      <c r="E314" t="s">
        <v>11</v>
      </c>
      <c r="F314" t="s">
        <v>12</v>
      </c>
      <c r="G314">
        <v>32</v>
      </c>
      <c r="H314">
        <v>1273</v>
      </c>
      <c r="I314">
        <v>1</v>
      </c>
      <c r="J314" s="60">
        <v>1.31596639</v>
      </c>
      <c r="K314">
        <v>1</v>
      </c>
      <c r="L314">
        <v>1</v>
      </c>
      <c r="M314" s="3">
        <f>KAG_conversion_data_raw__1[[#This Row],[Clicks]]/KAG_conversion_data_raw__1[[#This Row],[Impressions]]</f>
        <v>7.855459544383347E-4</v>
      </c>
      <c r="N314">
        <f>IF(KAG_conversion_data_raw__1[[#This Row],[Spent]] = 0,0,KAG_conversion_data_raw__1[[#This Row],[Spent]]/KAG_conversion_data_raw__1[[#This Row],[Clicks]])</f>
        <v>1.31596639</v>
      </c>
      <c r="O314">
        <f>IFERROR(KAG_conversion_data_raw__1[[#This Row],[Spent]]/KAG_conversion_data_raw__1[[#This Row],[Approved_Conversion]],0)</f>
        <v>1.31596639</v>
      </c>
      <c r="P314">
        <f>IFERROR((KAG_conversion_data_raw__1[[#This Row],[Spent]]/KAG_conversion_data_raw__1[[#This Row],[Impressions]])*1000,0)</f>
        <v>1.0337520738413197</v>
      </c>
      <c r="Q314">
        <f>IFERROR((KAG_conversion_data_raw__1[[#This Row],[Approved_Conversion]]/KAG_conversion_data_raw__1[[#This Row],[Clicks]]),0)</f>
        <v>1</v>
      </c>
    </row>
    <row r="315" spans="1:17" x14ac:dyDescent="0.3">
      <c r="A315">
        <v>778483</v>
      </c>
      <c r="B315" s="19">
        <v>936</v>
      </c>
      <c r="C315">
        <v>115858</v>
      </c>
      <c r="D315" s="19" t="s">
        <v>69</v>
      </c>
      <c r="E315" t="s">
        <v>14</v>
      </c>
      <c r="F315" t="s">
        <v>16</v>
      </c>
      <c r="G315">
        <v>18</v>
      </c>
      <c r="H315">
        <v>24188</v>
      </c>
      <c r="I315">
        <v>5</v>
      </c>
      <c r="J315" s="60">
        <v>8.1799998279999997</v>
      </c>
      <c r="K315">
        <v>1</v>
      </c>
      <c r="L315">
        <v>0</v>
      </c>
      <c r="M315" s="3">
        <f>KAG_conversion_data_raw__1[[#This Row],[Clicks]]/KAG_conversion_data_raw__1[[#This Row],[Impressions]]</f>
        <v>2.0671407309409625E-4</v>
      </c>
      <c r="N315">
        <f>IF(KAG_conversion_data_raw__1[[#This Row],[Spent]] = 0,0,KAG_conversion_data_raw__1[[#This Row],[Spent]]/KAG_conversion_data_raw__1[[#This Row],[Clicks]])</f>
        <v>1.6359999655999999</v>
      </c>
      <c r="O315">
        <f>IFERROR(KAG_conversion_data_raw__1[[#This Row],[Spent]]/KAG_conversion_data_raw__1[[#This Row],[Approved_Conversion]],0)</f>
        <v>0</v>
      </c>
      <c r="P315">
        <f>IFERROR((KAG_conversion_data_raw__1[[#This Row],[Spent]]/KAG_conversion_data_raw__1[[#This Row],[Impressions]])*1000,0)</f>
        <v>0.33818421647097729</v>
      </c>
      <c r="Q315">
        <f>IFERROR((KAG_conversion_data_raw__1[[#This Row],[Approved_Conversion]]/KAG_conversion_data_raw__1[[#This Row],[Clicks]]),0)</f>
        <v>0</v>
      </c>
    </row>
    <row r="316" spans="1:17" x14ac:dyDescent="0.3">
      <c r="A316">
        <v>778529</v>
      </c>
      <c r="B316" s="19">
        <v>936</v>
      </c>
      <c r="C316">
        <v>115866</v>
      </c>
      <c r="D316" s="19" t="s">
        <v>69</v>
      </c>
      <c r="E316" t="s">
        <v>11</v>
      </c>
      <c r="F316" t="s">
        <v>12</v>
      </c>
      <c r="G316">
        <v>31</v>
      </c>
      <c r="H316">
        <v>2214</v>
      </c>
      <c r="I316">
        <v>1</v>
      </c>
      <c r="J316" s="60">
        <v>1.31596639</v>
      </c>
      <c r="K316">
        <v>1</v>
      </c>
      <c r="L316">
        <v>0</v>
      </c>
      <c r="M316" s="3">
        <f>KAG_conversion_data_raw__1[[#This Row],[Clicks]]/KAG_conversion_data_raw__1[[#This Row],[Impressions]]</f>
        <v>4.5167118337850043E-4</v>
      </c>
      <c r="N316">
        <f>IF(KAG_conversion_data_raw__1[[#This Row],[Spent]] = 0,0,KAG_conversion_data_raw__1[[#This Row],[Spent]]/KAG_conversion_data_raw__1[[#This Row],[Clicks]])</f>
        <v>1.31596639</v>
      </c>
      <c r="O316">
        <f>IFERROR(KAG_conversion_data_raw__1[[#This Row],[Spent]]/KAG_conversion_data_raw__1[[#This Row],[Approved_Conversion]],0)</f>
        <v>0</v>
      </c>
      <c r="P316">
        <f>IFERROR((KAG_conversion_data_raw__1[[#This Row],[Spent]]/KAG_conversion_data_raw__1[[#This Row],[Impressions]])*1000,0)</f>
        <v>0.59438409665763325</v>
      </c>
      <c r="Q316">
        <f>IFERROR((KAG_conversion_data_raw__1[[#This Row],[Approved_Conversion]]/KAG_conversion_data_raw__1[[#This Row],[Clicks]]),0)</f>
        <v>0</v>
      </c>
    </row>
    <row r="317" spans="1:17" x14ac:dyDescent="0.3">
      <c r="A317">
        <v>778556</v>
      </c>
      <c r="B317" s="19">
        <v>936</v>
      </c>
      <c r="C317">
        <v>115870</v>
      </c>
      <c r="D317" s="19" t="s">
        <v>69</v>
      </c>
      <c r="E317" t="s">
        <v>14</v>
      </c>
      <c r="F317" t="s">
        <v>12</v>
      </c>
      <c r="G317">
        <v>32</v>
      </c>
      <c r="H317">
        <v>9735</v>
      </c>
      <c r="I317">
        <v>4</v>
      </c>
      <c r="J317" s="60">
        <v>4.1300001140000004</v>
      </c>
      <c r="K317">
        <v>1</v>
      </c>
      <c r="L317">
        <v>1</v>
      </c>
      <c r="M317" s="3">
        <f>KAG_conversion_data_raw__1[[#This Row],[Clicks]]/KAG_conversion_data_raw__1[[#This Row],[Impressions]]</f>
        <v>4.1088854648176684E-4</v>
      </c>
      <c r="N317">
        <f>IF(KAG_conversion_data_raw__1[[#This Row],[Spent]] = 0,0,KAG_conversion_data_raw__1[[#This Row],[Spent]]/KAG_conversion_data_raw__1[[#This Row],[Clicks]])</f>
        <v>1.0325000285000001</v>
      </c>
      <c r="O317">
        <f>IFERROR(KAG_conversion_data_raw__1[[#This Row],[Spent]]/KAG_conversion_data_raw__1[[#This Row],[Approved_Conversion]],0)</f>
        <v>4.1300001140000004</v>
      </c>
      <c r="P317">
        <f>IFERROR((KAG_conversion_data_raw__1[[#This Row],[Spent]]/KAG_conversion_data_raw__1[[#This Row],[Impressions]])*1000,0)</f>
        <v>0.42424243595274791</v>
      </c>
      <c r="Q317">
        <f>IFERROR((KAG_conversion_data_raw__1[[#This Row],[Approved_Conversion]]/KAG_conversion_data_raw__1[[#This Row],[Clicks]]),0)</f>
        <v>0.25</v>
      </c>
    </row>
    <row r="318" spans="1:17" x14ac:dyDescent="0.3">
      <c r="A318">
        <v>778590</v>
      </c>
      <c r="B318" s="19">
        <v>936</v>
      </c>
      <c r="C318">
        <v>115876</v>
      </c>
      <c r="D318" s="19" t="s">
        <v>69</v>
      </c>
      <c r="E318" t="s">
        <v>11</v>
      </c>
      <c r="F318" t="s">
        <v>12</v>
      </c>
      <c r="G318">
        <v>30</v>
      </c>
      <c r="H318">
        <v>1371</v>
      </c>
      <c r="I318">
        <v>1</v>
      </c>
      <c r="J318" s="60">
        <v>1.31596639</v>
      </c>
      <c r="K318">
        <v>1</v>
      </c>
      <c r="L318">
        <v>1</v>
      </c>
      <c r="M318" s="3">
        <f>KAG_conversion_data_raw__1[[#This Row],[Clicks]]/KAG_conversion_data_raw__1[[#This Row],[Impressions]]</f>
        <v>7.2939460247994166E-4</v>
      </c>
      <c r="N318">
        <f>IF(KAG_conversion_data_raw__1[[#This Row],[Spent]] = 0,0,KAG_conversion_data_raw__1[[#This Row],[Spent]]/KAG_conversion_data_raw__1[[#This Row],[Clicks]])</f>
        <v>1.31596639</v>
      </c>
      <c r="O318">
        <f>IFERROR(KAG_conversion_data_raw__1[[#This Row],[Spent]]/KAG_conversion_data_raw__1[[#This Row],[Approved_Conversion]],0)</f>
        <v>1.31596639</v>
      </c>
      <c r="P318">
        <f>IFERROR((KAG_conversion_data_raw__1[[#This Row],[Spent]]/KAG_conversion_data_raw__1[[#This Row],[Impressions]])*1000,0)</f>
        <v>0.95985878191101381</v>
      </c>
      <c r="Q318">
        <f>IFERROR((KAG_conversion_data_raw__1[[#This Row],[Approved_Conversion]]/KAG_conversion_data_raw__1[[#This Row],[Clicks]]),0)</f>
        <v>1</v>
      </c>
    </row>
    <row r="319" spans="1:17" x14ac:dyDescent="0.3">
      <c r="A319">
        <v>778600</v>
      </c>
      <c r="B319" s="19">
        <v>936</v>
      </c>
      <c r="C319">
        <v>115878</v>
      </c>
      <c r="D319" s="19" t="s">
        <v>69</v>
      </c>
      <c r="E319" t="s">
        <v>14</v>
      </c>
      <c r="F319" t="s">
        <v>16</v>
      </c>
      <c r="G319">
        <v>22</v>
      </c>
      <c r="H319">
        <v>10750</v>
      </c>
      <c r="I319">
        <v>4</v>
      </c>
      <c r="J319" s="60">
        <v>5.3899998660000001</v>
      </c>
      <c r="K319">
        <v>1</v>
      </c>
      <c r="L319">
        <v>0</v>
      </c>
      <c r="M319" s="3">
        <f>KAG_conversion_data_raw__1[[#This Row],[Clicks]]/KAG_conversion_data_raw__1[[#This Row],[Impressions]]</f>
        <v>3.7209302325581393E-4</v>
      </c>
      <c r="N319">
        <f>IF(KAG_conversion_data_raw__1[[#This Row],[Spent]] = 0,0,KAG_conversion_data_raw__1[[#This Row],[Spent]]/KAG_conversion_data_raw__1[[#This Row],[Clicks]])</f>
        <v>1.3474999665</v>
      </c>
      <c r="O319">
        <f>IFERROR(KAG_conversion_data_raw__1[[#This Row],[Spent]]/KAG_conversion_data_raw__1[[#This Row],[Approved_Conversion]],0)</f>
        <v>0</v>
      </c>
      <c r="P319">
        <f>IFERROR((KAG_conversion_data_raw__1[[#This Row],[Spent]]/KAG_conversion_data_raw__1[[#This Row],[Impressions]])*1000,0)</f>
        <v>0.50139533637209299</v>
      </c>
      <c r="Q319">
        <f>IFERROR((KAG_conversion_data_raw__1[[#This Row],[Approved_Conversion]]/KAG_conversion_data_raw__1[[#This Row],[Clicks]]),0)</f>
        <v>0</v>
      </c>
    </row>
    <row r="320" spans="1:17" x14ac:dyDescent="0.3">
      <c r="A320">
        <v>778626</v>
      </c>
      <c r="B320" s="19">
        <v>936</v>
      </c>
      <c r="C320">
        <v>115882</v>
      </c>
      <c r="D320" s="19" t="s">
        <v>69</v>
      </c>
      <c r="E320" t="s">
        <v>11</v>
      </c>
      <c r="F320" t="s">
        <v>12</v>
      </c>
      <c r="G320">
        <v>29</v>
      </c>
      <c r="H320">
        <v>7629</v>
      </c>
      <c r="I320">
        <v>1</v>
      </c>
      <c r="J320" s="60">
        <v>0.72000002900000004</v>
      </c>
      <c r="K320">
        <v>1</v>
      </c>
      <c r="L320">
        <v>1</v>
      </c>
      <c r="M320" s="3">
        <f>KAG_conversion_data_raw__1[[#This Row],[Clicks]]/KAG_conversion_data_raw__1[[#This Row],[Impressions]]</f>
        <v>1.3107877834578582E-4</v>
      </c>
      <c r="N320">
        <f>IF(KAG_conversion_data_raw__1[[#This Row],[Spent]] = 0,0,KAG_conversion_data_raw__1[[#This Row],[Spent]]/KAG_conversion_data_raw__1[[#This Row],[Clicks]])</f>
        <v>0.72000002900000004</v>
      </c>
      <c r="O320">
        <f>IFERROR(KAG_conversion_data_raw__1[[#This Row],[Spent]]/KAG_conversion_data_raw__1[[#This Row],[Approved_Conversion]],0)</f>
        <v>0.72000002900000004</v>
      </c>
      <c r="P320">
        <f>IFERROR((KAG_conversion_data_raw__1[[#This Row],[Spent]]/KAG_conversion_data_raw__1[[#This Row],[Impressions]])*1000,0)</f>
        <v>9.4376724210250368E-2</v>
      </c>
      <c r="Q320">
        <f>IFERROR((KAG_conversion_data_raw__1[[#This Row],[Approved_Conversion]]/KAG_conversion_data_raw__1[[#This Row],[Clicks]]),0)</f>
        <v>1</v>
      </c>
    </row>
    <row r="321" spans="1:17" x14ac:dyDescent="0.3">
      <c r="A321">
        <v>778628</v>
      </c>
      <c r="B321" s="19">
        <v>936</v>
      </c>
      <c r="C321">
        <v>115882</v>
      </c>
      <c r="D321" s="19" t="s">
        <v>69</v>
      </c>
      <c r="E321" t="s">
        <v>11</v>
      </c>
      <c r="F321" t="s">
        <v>12</v>
      </c>
      <c r="G321">
        <v>29</v>
      </c>
      <c r="H321">
        <v>4608</v>
      </c>
      <c r="I321">
        <v>1</v>
      </c>
      <c r="J321" s="60">
        <v>1.31596639</v>
      </c>
      <c r="K321">
        <v>1</v>
      </c>
      <c r="L321">
        <v>0</v>
      </c>
      <c r="M321" s="3">
        <f>KAG_conversion_data_raw__1[[#This Row],[Clicks]]/KAG_conversion_data_raw__1[[#This Row],[Impressions]]</f>
        <v>2.1701388888888888E-4</v>
      </c>
      <c r="N321">
        <f>IF(KAG_conversion_data_raw__1[[#This Row],[Spent]] = 0,0,KAG_conversion_data_raw__1[[#This Row],[Spent]]/KAG_conversion_data_raw__1[[#This Row],[Clicks]])</f>
        <v>1.31596639</v>
      </c>
      <c r="O321">
        <f>IFERROR(KAG_conversion_data_raw__1[[#This Row],[Spent]]/KAG_conversion_data_raw__1[[#This Row],[Approved_Conversion]],0)</f>
        <v>0</v>
      </c>
      <c r="P321">
        <f>IFERROR((KAG_conversion_data_raw__1[[#This Row],[Spent]]/KAG_conversion_data_raw__1[[#This Row],[Impressions]])*1000,0)</f>
        <v>0.28558298394097226</v>
      </c>
      <c r="Q321">
        <f>IFERROR((KAG_conversion_data_raw__1[[#This Row],[Approved_Conversion]]/KAG_conversion_data_raw__1[[#This Row],[Clicks]]),0)</f>
        <v>0</v>
      </c>
    </row>
    <row r="322" spans="1:17" x14ac:dyDescent="0.3">
      <c r="A322">
        <v>778674</v>
      </c>
      <c r="B322" s="19">
        <v>936</v>
      </c>
      <c r="C322">
        <v>115890</v>
      </c>
      <c r="D322" s="19" t="s">
        <v>69</v>
      </c>
      <c r="E322" t="s">
        <v>13</v>
      </c>
      <c r="F322" t="s">
        <v>12</v>
      </c>
      <c r="G322">
        <v>29</v>
      </c>
      <c r="H322">
        <v>3732</v>
      </c>
      <c r="I322">
        <v>1</v>
      </c>
      <c r="J322" s="60">
        <v>1.31596639</v>
      </c>
      <c r="K322">
        <v>1</v>
      </c>
      <c r="L322">
        <v>0</v>
      </c>
      <c r="M322" s="3">
        <f>KAG_conversion_data_raw__1[[#This Row],[Clicks]]/KAG_conversion_data_raw__1[[#This Row],[Impressions]]</f>
        <v>2.6795284030010718E-4</v>
      </c>
      <c r="N322">
        <f>IF(KAG_conversion_data_raw__1[[#This Row],[Spent]] = 0,0,KAG_conversion_data_raw__1[[#This Row],[Spent]]/KAG_conversion_data_raw__1[[#This Row],[Clicks]])</f>
        <v>1.31596639</v>
      </c>
      <c r="O322">
        <f>IFERROR(KAG_conversion_data_raw__1[[#This Row],[Spent]]/KAG_conversion_data_raw__1[[#This Row],[Approved_Conversion]],0)</f>
        <v>0</v>
      </c>
      <c r="P322">
        <f>IFERROR((KAG_conversion_data_raw__1[[#This Row],[Spent]]/KAG_conversion_data_raw__1[[#This Row],[Impressions]])*1000,0)</f>
        <v>0.35261693193997856</v>
      </c>
      <c r="Q322">
        <f>IFERROR((KAG_conversion_data_raw__1[[#This Row],[Approved_Conversion]]/KAG_conversion_data_raw__1[[#This Row],[Clicks]]),0)</f>
        <v>0</v>
      </c>
    </row>
    <row r="323" spans="1:17" x14ac:dyDescent="0.3">
      <c r="A323">
        <v>778689</v>
      </c>
      <c r="B323" s="19">
        <v>936</v>
      </c>
      <c r="C323">
        <v>115892</v>
      </c>
      <c r="D323" s="19" t="s">
        <v>69</v>
      </c>
      <c r="E323" t="s">
        <v>11</v>
      </c>
      <c r="F323" t="s">
        <v>12</v>
      </c>
      <c r="G323">
        <v>28</v>
      </c>
      <c r="H323">
        <v>7453</v>
      </c>
      <c r="I323">
        <v>1</v>
      </c>
      <c r="J323" s="60">
        <v>1.6799999480000001</v>
      </c>
      <c r="K323">
        <v>1</v>
      </c>
      <c r="L323">
        <v>1</v>
      </c>
      <c r="M323" s="3">
        <f>KAG_conversion_data_raw__1[[#This Row],[Clicks]]/KAG_conversion_data_raw__1[[#This Row],[Impressions]]</f>
        <v>1.3417415805715819E-4</v>
      </c>
      <c r="N323">
        <f>IF(KAG_conversion_data_raw__1[[#This Row],[Spent]] = 0,0,KAG_conversion_data_raw__1[[#This Row],[Spent]]/KAG_conversion_data_raw__1[[#This Row],[Clicks]])</f>
        <v>1.6799999480000001</v>
      </c>
      <c r="O323">
        <f>IFERROR(KAG_conversion_data_raw__1[[#This Row],[Spent]]/KAG_conversion_data_raw__1[[#This Row],[Approved_Conversion]],0)</f>
        <v>1.6799999480000001</v>
      </c>
      <c r="P323">
        <f>IFERROR((KAG_conversion_data_raw__1[[#This Row],[Spent]]/KAG_conversion_data_raw__1[[#This Row],[Impressions]])*1000,0)</f>
        <v>0.22541257855896957</v>
      </c>
      <c r="Q323">
        <f>IFERROR((KAG_conversion_data_raw__1[[#This Row],[Approved_Conversion]]/KAG_conversion_data_raw__1[[#This Row],[Clicks]]),0)</f>
        <v>1</v>
      </c>
    </row>
    <row r="324" spans="1:17" x14ac:dyDescent="0.3">
      <c r="A324">
        <v>778722</v>
      </c>
      <c r="B324" s="19">
        <v>936</v>
      </c>
      <c r="C324">
        <v>115898</v>
      </c>
      <c r="D324" s="19" t="s">
        <v>69</v>
      </c>
      <c r="E324" t="s">
        <v>13</v>
      </c>
      <c r="F324" t="s">
        <v>16</v>
      </c>
      <c r="G324">
        <v>64</v>
      </c>
      <c r="H324">
        <v>41785</v>
      </c>
      <c r="I324">
        <v>14</v>
      </c>
      <c r="J324" s="60">
        <v>19.100000380000001</v>
      </c>
      <c r="K324">
        <v>1</v>
      </c>
      <c r="L324">
        <v>0</v>
      </c>
      <c r="M324" s="3">
        <f>KAG_conversion_data_raw__1[[#This Row],[Clicks]]/KAG_conversion_data_raw__1[[#This Row],[Impressions]]</f>
        <v>3.3504846236687808E-4</v>
      </c>
      <c r="N324">
        <f>IF(KAG_conversion_data_raw__1[[#This Row],[Spent]] = 0,0,KAG_conversion_data_raw__1[[#This Row],[Spent]]/KAG_conversion_data_raw__1[[#This Row],[Clicks]])</f>
        <v>1.3642857414285714</v>
      </c>
      <c r="O324">
        <f>IFERROR(KAG_conversion_data_raw__1[[#This Row],[Spent]]/KAG_conversion_data_raw__1[[#This Row],[Approved_Conversion]],0)</f>
        <v>0</v>
      </c>
      <c r="P324">
        <f>IFERROR((KAG_conversion_data_raw__1[[#This Row],[Spent]]/KAG_conversion_data_raw__1[[#This Row],[Impressions]])*1000,0)</f>
        <v>0.45710183989469905</v>
      </c>
      <c r="Q324">
        <f>IFERROR((KAG_conversion_data_raw__1[[#This Row],[Approved_Conversion]]/KAG_conversion_data_raw__1[[#This Row],[Clicks]]),0)</f>
        <v>0</v>
      </c>
    </row>
    <row r="325" spans="1:17" x14ac:dyDescent="0.3">
      <c r="A325">
        <v>778737</v>
      </c>
      <c r="B325" s="19">
        <v>936</v>
      </c>
      <c r="C325">
        <v>115900</v>
      </c>
      <c r="D325" s="19" t="s">
        <v>69</v>
      </c>
      <c r="E325" t="s">
        <v>13</v>
      </c>
      <c r="F325" t="s">
        <v>12</v>
      </c>
      <c r="G325">
        <v>27</v>
      </c>
      <c r="H325">
        <v>8077</v>
      </c>
      <c r="I325">
        <v>2</v>
      </c>
      <c r="J325" s="60">
        <v>3.579999924</v>
      </c>
      <c r="K325">
        <v>1</v>
      </c>
      <c r="L325">
        <v>1</v>
      </c>
      <c r="M325" s="3">
        <f>KAG_conversion_data_raw__1[[#This Row],[Clicks]]/KAG_conversion_data_raw__1[[#This Row],[Impressions]]</f>
        <v>2.4761668936486319E-4</v>
      </c>
      <c r="N325">
        <f>IF(KAG_conversion_data_raw__1[[#This Row],[Spent]] = 0,0,KAG_conversion_data_raw__1[[#This Row],[Spent]]/KAG_conversion_data_raw__1[[#This Row],[Clicks]])</f>
        <v>1.789999962</v>
      </c>
      <c r="O325">
        <f>IFERROR(KAG_conversion_data_raw__1[[#This Row],[Spent]]/KAG_conversion_data_raw__1[[#This Row],[Approved_Conversion]],0)</f>
        <v>3.579999924</v>
      </c>
      <c r="P325">
        <f>IFERROR((KAG_conversion_data_raw__1[[#This Row],[Spent]]/KAG_conversion_data_raw__1[[#This Row],[Impressions]])*1000,0)</f>
        <v>0.44323386455367092</v>
      </c>
      <c r="Q325">
        <f>IFERROR((KAG_conversion_data_raw__1[[#This Row],[Approved_Conversion]]/KAG_conversion_data_raw__1[[#This Row],[Clicks]]),0)</f>
        <v>0.5</v>
      </c>
    </row>
    <row r="326" spans="1:17" x14ac:dyDescent="0.3">
      <c r="A326">
        <v>778756</v>
      </c>
      <c r="B326" s="19">
        <v>936</v>
      </c>
      <c r="C326">
        <v>115904</v>
      </c>
      <c r="D326" s="19" t="s">
        <v>69</v>
      </c>
      <c r="E326" t="s">
        <v>13</v>
      </c>
      <c r="F326" t="s">
        <v>16</v>
      </c>
      <c r="G326">
        <v>63</v>
      </c>
      <c r="H326">
        <v>5602</v>
      </c>
      <c r="I326">
        <v>1</v>
      </c>
      <c r="J326" s="60">
        <v>1.5800000430000001</v>
      </c>
      <c r="K326">
        <v>1</v>
      </c>
      <c r="L326">
        <v>0</v>
      </c>
      <c r="M326" s="3">
        <f>KAG_conversion_data_raw__1[[#This Row],[Clicks]]/KAG_conversion_data_raw__1[[#This Row],[Impressions]]</f>
        <v>1.785076758300607E-4</v>
      </c>
      <c r="N326">
        <f>IF(KAG_conversion_data_raw__1[[#This Row],[Spent]] = 0,0,KAG_conversion_data_raw__1[[#This Row],[Spent]]/KAG_conversion_data_raw__1[[#This Row],[Clicks]])</f>
        <v>1.5800000430000001</v>
      </c>
      <c r="O326">
        <f>IFERROR(KAG_conversion_data_raw__1[[#This Row],[Spent]]/KAG_conversion_data_raw__1[[#This Row],[Approved_Conversion]],0)</f>
        <v>0</v>
      </c>
      <c r="P326">
        <f>IFERROR((KAG_conversion_data_raw__1[[#This Row],[Spent]]/KAG_conversion_data_raw__1[[#This Row],[Impressions]])*1000,0)</f>
        <v>0.28204213548732598</v>
      </c>
      <c r="Q326">
        <f>IFERROR((KAG_conversion_data_raw__1[[#This Row],[Approved_Conversion]]/KAG_conversion_data_raw__1[[#This Row],[Clicks]]),0)</f>
        <v>0</v>
      </c>
    </row>
    <row r="327" spans="1:17" x14ac:dyDescent="0.3">
      <c r="A327">
        <v>778804</v>
      </c>
      <c r="B327" s="19">
        <v>936</v>
      </c>
      <c r="C327">
        <v>115912</v>
      </c>
      <c r="D327" s="19" t="s">
        <v>69</v>
      </c>
      <c r="E327" t="s">
        <v>11</v>
      </c>
      <c r="F327" t="s">
        <v>12</v>
      </c>
      <c r="G327">
        <v>26</v>
      </c>
      <c r="H327">
        <v>6184</v>
      </c>
      <c r="I327">
        <v>2</v>
      </c>
      <c r="J327" s="60">
        <v>2.75</v>
      </c>
      <c r="K327">
        <v>1</v>
      </c>
      <c r="L327">
        <v>1</v>
      </c>
      <c r="M327" s="3">
        <f>KAG_conversion_data_raw__1[[#This Row],[Clicks]]/KAG_conversion_data_raw__1[[#This Row],[Impressions]]</f>
        <v>3.2341526520051749E-4</v>
      </c>
      <c r="N327">
        <f>IF(KAG_conversion_data_raw__1[[#This Row],[Spent]] = 0,0,KAG_conversion_data_raw__1[[#This Row],[Spent]]/KAG_conversion_data_raw__1[[#This Row],[Clicks]])</f>
        <v>1.375</v>
      </c>
      <c r="O327">
        <f>IFERROR(KAG_conversion_data_raw__1[[#This Row],[Spent]]/KAG_conversion_data_raw__1[[#This Row],[Approved_Conversion]],0)</f>
        <v>2.75</v>
      </c>
      <c r="P327">
        <f>IFERROR((KAG_conversion_data_raw__1[[#This Row],[Spent]]/KAG_conversion_data_raw__1[[#This Row],[Impressions]])*1000,0)</f>
        <v>0.44469598965071155</v>
      </c>
      <c r="Q327">
        <f>IFERROR((KAG_conversion_data_raw__1[[#This Row],[Approved_Conversion]]/KAG_conversion_data_raw__1[[#This Row],[Clicks]]),0)</f>
        <v>0.5</v>
      </c>
    </row>
    <row r="328" spans="1:17" x14ac:dyDescent="0.3">
      <c r="A328">
        <v>778808</v>
      </c>
      <c r="B328" s="19">
        <v>936</v>
      </c>
      <c r="C328">
        <v>115912</v>
      </c>
      <c r="D328" s="19" t="s">
        <v>69</v>
      </c>
      <c r="E328" t="s">
        <v>11</v>
      </c>
      <c r="F328" t="s">
        <v>12</v>
      </c>
      <c r="G328">
        <v>26</v>
      </c>
      <c r="H328">
        <v>1738</v>
      </c>
      <c r="I328">
        <v>1</v>
      </c>
      <c r="J328" s="60">
        <v>1.31596639</v>
      </c>
      <c r="K328">
        <v>1</v>
      </c>
      <c r="L328">
        <v>0</v>
      </c>
      <c r="M328" s="3">
        <f>KAG_conversion_data_raw__1[[#This Row],[Clicks]]/KAG_conversion_data_raw__1[[#This Row],[Impressions]]</f>
        <v>5.7537399309551208E-4</v>
      </c>
      <c r="N328">
        <f>IF(KAG_conversion_data_raw__1[[#This Row],[Spent]] = 0,0,KAG_conversion_data_raw__1[[#This Row],[Spent]]/KAG_conversion_data_raw__1[[#This Row],[Clicks]])</f>
        <v>1.31596639</v>
      </c>
      <c r="O328">
        <f>IFERROR(KAG_conversion_data_raw__1[[#This Row],[Spent]]/KAG_conversion_data_raw__1[[#This Row],[Approved_Conversion]],0)</f>
        <v>0</v>
      </c>
      <c r="P328">
        <f>IFERROR((KAG_conversion_data_raw__1[[#This Row],[Spent]]/KAG_conversion_data_raw__1[[#This Row],[Impressions]])*1000,0)</f>
        <v>0.75717283659378598</v>
      </c>
      <c r="Q328">
        <f>IFERROR((KAG_conversion_data_raw__1[[#This Row],[Approved_Conversion]]/KAG_conversion_data_raw__1[[#This Row],[Clicks]]),0)</f>
        <v>0</v>
      </c>
    </row>
    <row r="329" spans="1:17" x14ac:dyDescent="0.3">
      <c r="A329">
        <v>778964</v>
      </c>
      <c r="B329" s="19">
        <v>936</v>
      </c>
      <c r="C329">
        <v>115938</v>
      </c>
      <c r="D329" s="19" t="s">
        <v>69</v>
      </c>
      <c r="E329" t="s">
        <v>13</v>
      </c>
      <c r="F329" t="s">
        <v>16</v>
      </c>
      <c r="G329">
        <v>27</v>
      </c>
      <c r="H329">
        <v>112460</v>
      </c>
      <c r="I329">
        <v>25</v>
      </c>
      <c r="J329" s="60">
        <v>41.290000679999999</v>
      </c>
      <c r="K329">
        <v>1</v>
      </c>
      <c r="L329">
        <v>0</v>
      </c>
      <c r="M329" s="3">
        <f>KAG_conversion_data_raw__1[[#This Row],[Clicks]]/KAG_conversion_data_raw__1[[#This Row],[Impressions]]</f>
        <v>2.2230126267117198E-4</v>
      </c>
      <c r="N329">
        <f>IF(KAG_conversion_data_raw__1[[#This Row],[Spent]] = 0,0,KAG_conversion_data_raw__1[[#This Row],[Spent]]/KAG_conversion_data_raw__1[[#This Row],[Clicks]])</f>
        <v>1.6516000272</v>
      </c>
      <c r="O329">
        <f>IFERROR(KAG_conversion_data_raw__1[[#This Row],[Spent]]/KAG_conversion_data_raw__1[[#This Row],[Approved_Conversion]],0)</f>
        <v>0</v>
      </c>
      <c r="P329">
        <f>IFERROR((KAG_conversion_data_raw__1[[#This Row],[Spent]]/KAG_conversion_data_raw__1[[#This Row],[Impressions]])*1000,0)</f>
        <v>0.36715277147430198</v>
      </c>
      <c r="Q329">
        <f>IFERROR((KAG_conversion_data_raw__1[[#This Row],[Approved_Conversion]]/KAG_conversion_data_raw__1[[#This Row],[Clicks]]),0)</f>
        <v>0</v>
      </c>
    </row>
    <row r="330" spans="1:17" x14ac:dyDescent="0.3">
      <c r="A330">
        <v>779057</v>
      </c>
      <c r="B330" s="19">
        <v>936</v>
      </c>
      <c r="C330">
        <v>115954</v>
      </c>
      <c r="D330" s="19" t="s">
        <v>69</v>
      </c>
      <c r="E330" t="s">
        <v>14</v>
      </c>
      <c r="F330" t="s">
        <v>12</v>
      </c>
      <c r="G330">
        <v>15</v>
      </c>
      <c r="H330">
        <v>4414</v>
      </c>
      <c r="I330">
        <v>1</v>
      </c>
      <c r="J330" s="60">
        <v>1.31596639</v>
      </c>
      <c r="K330">
        <v>1</v>
      </c>
      <c r="L330">
        <v>0</v>
      </c>
      <c r="M330" s="3">
        <f>KAG_conversion_data_raw__1[[#This Row],[Clicks]]/KAG_conversion_data_raw__1[[#This Row],[Impressions]]</f>
        <v>2.2655188038060717E-4</v>
      </c>
      <c r="N330">
        <f>IF(KAG_conversion_data_raw__1[[#This Row],[Spent]] = 0,0,KAG_conversion_data_raw__1[[#This Row],[Spent]]/KAG_conversion_data_raw__1[[#This Row],[Clicks]])</f>
        <v>1.31596639</v>
      </c>
      <c r="O330">
        <f>IFERROR(KAG_conversion_data_raw__1[[#This Row],[Spent]]/KAG_conversion_data_raw__1[[#This Row],[Approved_Conversion]],0)</f>
        <v>0</v>
      </c>
      <c r="P330">
        <f>IFERROR((KAG_conversion_data_raw__1[[#This Row],[Spent]]/KAG_conversion_data_raw__1[[#This Row],[Impressions]])*1000,0)</f>
        <v>0.29813466017217943</v>
      </c>
      <c r="Q330">
        <f>IFERROR((KAG_conversion_data_raw__1[[#This Row],[Approved_Conversion]]/KAG_conversion_data_raw__1[[#This Row],[Clicks]]),0)</f>
        <v>0</v>
      </c>
    </row>
    <row r="331" spans="1:17" x14ac:dyDescent="0.3">
      <c r="A331">
        <v>779106</v>
      </c>
      <c r="B331" s="19">
        <v>936</v>
      </c>
      <c r="C331">
        <v>115962</v>
      </c>
      <c r="D331" s="19" t="s">
        <v>69</v>
      </c>
      <c r="E331" t="s">
        <v>13</v>
      </c>
      <c r="F331" t="s">
        <v>16</v>
      </c>
      <c r="G331">
        <v>30</v>
      </c>
      <c r="H331">
        <v>14670</v>
      </c>
      <c r="I331">
        <v>7</v>
      </c>
      <c r="J331" s="60">
        <v>9.4100003240000003</v>
      </c>
      <c r="K331">
        <v>1</v>
      </c>
      <c r="L331">
        <v>0</v>
      </c>
      <c r="M331" s="3">
        <f>KAG_conversion_data_raw__1[[#This Row],[Clicks]]/KAG_conversion_data_raw__1[[#This Row],[Impressions]]</f>
        <v>4.7716428084526244E-4</v>
      </c>
      <c r="N331">
        <f>IF(KAG_conversion_data_raw__1[[#This Row],[Spent]] = 0,0,KAG_conversion_data_raw__1[[#This Row],[Spent]]/KAG_conversion_data_raw__1[[#This Row],[Clicks]])</f>
        <v>1.3442857605714287</v>
      </c>
      <c r="O331">
        <f>IFERROR(KAG_conversion_data_raw__1[[#This Row],[Spent]]/KAG_conversion_data_raw__1[[#This Row],[Approved_Conversion]],0)</f>
        <v>0</v>
      </c>
      <c r="P331">
        <f>IFERROR((KAG_conversion_data_raw__1[[#This Row],[Spent]]/KAG_conversion_data_raw__1[[#This Row],[Impressions]])*1000,0)</f>
        <v>0.64144514819359244</v>
      </c>
      <c r="Q331">
        <f>IFERROR((KAG_conversion_data_raw__1[[#This Row],[Approved_Conversion]]/KAG_conversion_data_raw__1[[#This Row],[Clicks]]),0)</f>
        <v>0</v>
      </c>
    </row>
    <row r="332" spans="1:17" x14ac:dyDescent="0.3">
      <c r="A332">
        <v>779438</v>
      </c>
      <c r="B332" s="19">
        <v>936</v>
      </c>
      <c r="C332">
        <v>116031</v>
      </c>
      <c r="D332" s="19" t="s">
        <v>69</v>
      </c>
      <c r="E332" t="s">
        <v>11</v>
      </c>
      <c r="F332" t="s">
        <v>16</v>
      </c>
      <c r="G332">
        <v>64</v>
      </c>
      <c r="H332">
        <v>33144</v>
      </c>
      <c r="I332">
        <v>9</v>
      </c>
      <c r="J332" s="60">
        <v>13.40999985</v>
      </c>
      <c r="K332">
        <v>1</v>
      </c>
      <c r="L332">
        <v>0</v>
      </c>
      <c r="M332" s="3">
        <f>KAG_conversion_data_raw__1[[#This Row],[Clicks]]/KAG_conversion_data_raw__1[[#This Row],[Impressions]]</f>
        <v>2.715423606082549E-4</v>
      </c>
      <c r="N332">
        <f>IF(KAG_conversion_data_raw__1[[#This Row],[Spent]] = 0,0,KAG_conversion_data_raw__1[[#This Row],[Spent]]/KAG_conversion_data_raw__1[[#This Row],[Clicks]])</f>
        <v>1.4899999833333333</v>
      </c>
      <c r="O332">
        <f>IFERROR(KAG_conversion_data_raw__1[[#This Row],[Spent]]/KAG_conversion_data_raw__1[[#This Row],[Approved_Conversion]],0)</f>
        <v>0</v>
      </c>
      <c r="P332">
        <f>IFERROR((KAG_conversion_data_raw__1[[#This Row],[Spent]]/KAG_conversion_data_raw__1[[#This Row],[Impressions]])*1000,0)</f>
        <v>0.40459811278059377</v>
      </c>
      <c r="Q332">
        <f>IFERROR((KAG_conversion_data_raw__1[[#This Row],[Approved_Conversion]]/KAG_conversion_data_raw__1[[#This Row],[Clicks]]),0)</f>
        <v>0</v>
      </c>
    </row>
    <row r="333" spans="1:17" x14ac:dyDescent="0.3">
      <c r="A333">
        <v>779453</v>
      </c>
      <c r="B333" s="19">
        <v>936</v>
      </c>
      <c r="C333">
        <v>116033</v>
      </c>
      <c r="D333" s="19" t="s">
        <v>69</v>
      </c>
      <c r="E333" t="s">
        <v>15</v>
      </c>
      <c r="F333" t="s">
        <v>12</v>
      </c>
      <c r="G333">
        <v>64</v>
      </c>
      <c r="H333">
        <v>4397</v>
      </c>
      <c r="I333">
        <v>1</v>
      </c>
      <c r="J333" s="60">
        <v>0.94999998799999996</v>
      </c>
      <c r="K333">
        <v>1</v>
      </c>
      <c r="L333">
        <v>0</v>
      </c>
      <c r="M333" s="3">
        <f>KAG_conversion_data_raw__1[[#This Row],[Clicks]]/KAG_conversion_data_raw__1[[#This Row],[Impressions]]</f>
        <v>2.2742779167614282E-4</v>
      </c>
      <c r="N333">
        <f>IF(KAG_conversion_data_raw__1[[#This Row],[Spent]] = 0,0,KAG_conversion_data_raw__1[[#This Row],[Spent]]/KAG_conversion_data_raw__1[[#This Row],[Clicks]])</f>
        <v>0.94999998799999996</v>
      </c>
      <c r="O333">
        <f>IFERROR(KAG_conversion_data_raw__1[[#This Row],[Spent]]/KAG_conversion_data_raw__1[[#This Row],[Approved_Conversion]],0)</f>
        <v>0</v>
      </c>
      <c r="P333">
        <f>IFERROR((KAG_conversion_data_raw__1[[#This Row],[Spent]]/KAG_conversion_data_raw__1[[#This Row],[Impressions]])*1000,0)</f>
        <v>0.21605639936320217</v>
      </c>
      <c r="Q333">
        <f>IFERROR((KAG_conversion_data_raw__1[[#This Row],[Approved_Conversion]]/KAG_conversion_data_raw__1[[#This Row],[Clicks]]),0)</f>
        <v>0</v>
      </c>
    </row>
    <row r="334" spans="1:17" x14ac:dyDescent="0.3">
      <c r="A334">
        <v>779488</v>
      </c>
      <c r="B334" s="19">
        <v>936</v>
      </c>
      <c r="C334">
        <v>116039</v>
      </c>
      <c r="D334" s="19" t="s">
        <v>69</v>
      </c>
      <c r="E334" t="s">
        <v>15</v>
      </c>
      <c r="F334" t="s">
        <v>12</v>
      </c>
      <c r="G334">
        <v>65</v>
      </c>
      <c r="H334">
        <v>1006</v>
      </c>
      <c r="I334">
        <v>1</v>
      </c>
      <c r="J334" s="60">
        <v>1.31596639</v>
      </c>
      <c r="K334">
        <v>1</v>
      </c>
      <c r="L334">
        <v>0</v>
      </c>
      <c r="M334" s="3">
        <f>KAG_conversion_data_raw__1[[#This Row],[Clicks]]/KAG_conversion_data_raw__1[[#This Row],[Impressions]]</f>
        <v>9.9403578528827028E-4</v>
      </c>
      <c r="N334">
        <f>IF(KAG_conversion_data_raw__1[[#This Row],[Spent]] = 0,0,KAG_conversion_data_raw__1[[#This Row],[Spent]]/KAG_conversion_data_raw__1[[#This Row],[Clicks]])</f>
        <v>1.31596639</v>
      </c>
      <c r="O334">
        <f>IFERROR(KAG_conversion_data_raw__1[[#This Row],[Spent]]/KAG_conversion_data_raw__1[[#This Row],[Approved_Conversion]],0)</f>
        <v>0</v>
      </c>
      <c r="P334">
        <f>IFERROR((KAG_conversion_data_raw__1[[#This Row],[Spent]]/KAG_conversion_data_raw__1[[#This Row],[Impressions]])*1000,0)</f>
        <v>1.3081176838966202</v>
      </c>
      <c r="Q334">
        <f>IFERROR((KAG_conversion_data_raw__1[[#This Row],[Approved_Conversion]]/KAG_conversion_data_raw__1[[#This Row],[Clicks]]),0)</f>
        <v>0</v>
      </c>
    </row>
    <row r="335" spans="1:17" x14ac:dyDescent="0.3">
      <c r="A335">
        <v>779573</v>
      </c>
      <c r="B335" s="19">
        <v>936</v>
      </c>
      <c r="C335">
        <v>116053</v>
      </c>
      <c r="D335" s="19" t="s">
        <v>69</v>
      </c>
      <c r="E335" t="s">
        <v>13</v>
      </c>
      <c r="F335" t="s">
        <v>16</v>
      </c>
      <c r="G335">
        <v>10</v>
      </c>
      <c r="H335">
        <v>89527</v>
      </c>
      <c r="I335">
        <v>24</v>
      </c>
      <c r="J335" s="60">
        <v>32.289999960000003</v>
      </c>
      <c r="K335">
        <v>1</v>
      </c>
      <c r="L335">
        <v>0</v>
      </c>
      <c r="M335" s="3">
        <f>KAG_conversion_data_raw__1[[#This Row],[Clicks]]/KAG_conversion_data_raw__1[[#This Row],[Impressions]]</f>
        <v>2.6807555262658192E-4</v>
      </c>
      <c r="N335">
        <f>IF(KAG_conversion_data_raw__1[[#This Row],[Spent]] = 0,0,KAG_conversion_data_raw__1[[#This Row],[Spent]]/KAG_conversion_data_raw__1[[#This Row],[Clicks]])</f>
        <v>1.3454166650000001</v>
      </c>
      <c r="O335">
        <f>IFERROR(KAG_conversion_data_raw__1[[#This Row],[Spent]]/KAG_conversion_data_raw__1[[#This Row],[Approved_Conversion]],0)</f>
        <v>0</v>
      </c>
      <c r="P335">
        <f>IFERROR((KAG_conversion_data_raw__1[[#This Row],[Spent]]/KAG_conversion_data_raw__1[[#This Row],[Impressions]])*1000,0)</f>
        <v>0.36067331598288788</v>
      </c>
      <c r="Q335">
        <f>IFERROR((KAG_conversion_data_raw__1[[#This Row],[Approved_Conversion]]/KAG_conversion_data_raw__1[[#This Row],[Clicks]]),0)</f>
        <v>0</v>
      </c>
    </row>
    <row r="336" spans="1:17" x14ac:dyDescent="0.3">
      <c r="A336">
        <v>779608</v>
      </c>
      <c r="B336" s="19">
        <v>936</v>
      </c>
      <c r="C336">
        <v>116059</v>
      </c>
      <c r="D336" s="19" t="s">
        <v>69</v>
      </c>
      <c r="E336" t="s">
        <v>13</v>
      </c>
      <c r="F336" t="s">
        <v>16</v>
      </c>
      <c r="G336">
        <v>15</v>
      </c>
      <c r="H336">
        <v>2459</v>
      </c>
      <c r="I336">
        <v>1</v>
      </c>
      <c r="J336" s="60">
        <v>1.31596639</v>
      </c>
      <c r="K336">
        <v>1</v>
      </c>
      <c r="L336">
        <v>0</v>
      </c>
      <c r="M336" s="3">
        <f>KAG_conversion_data_raw__1[[#This Row],[Clicks]]/KAG_conversion_data_raw__1[[#This Row],[Impressions]]</f>
        <v>4.0666937779585197E-4</v>
      </c>
      <c r="N336">
        <f>IF(KAG_conversion_data_raw__1[[#This Row],[Spent]] = 0,0,KAG_conversion_data_raw__1[[#This Row],[Spent]]/KAG_conversion_data_raw__1[[#This Row],[Clicks]])</f>
        <v>1.31596639</v>
      </c>
      <c r="O336">
        <f>IFERROR(KAG_conversion_data_raw__1[[#This Row],[Spent]]/KAG_conversion_data_raw__1[[#This Row],[Approved_Conversion]],0)</f>
        <v>0</v>
      </c>
      <c r="P336">
        <f>IFERROR((KAG_conversion_data_raw__1[[#This Row],[Spent]]/KAG_conversion_data_raw__1[[#This Row],[Impressions]])*1000,0)</f>
        <v>0.53516323302155355</v>
      </c>
      <c r="Q336">
        <f>IFERROR((KAG_conversion_data_raw__1[[#This Row],[Approved_Conversion]]/KAG_conversion_data_raw__1[[#This Row],[Clicks]]),0)</f>
        <v>0</v>
      </c>
    </row>
    <row r="337" spans="1:17" x14ac:dyDescent="0.3">
      <c r="A337">
        <v>779609</v>
      </c>
      <c r="B337" s="19">
        <v>936</v>
      </c>
      <c r="C337">
        <v>116059</v>
      </c>
      <c r="D337" s="19" t="s">
        <v>69</v>
      </c>
      <c r="E337" t="s">
        <v>13</v>
      </c>
      <c r="F337" t="s">
        <v>16</v>
      </c>
      <c r="G337">
        <v>15</v>
      </c>
      <c r="H337">
        <v>7116</v>
      </c>
      <c r="I337">
        <v>2</v>
      </c>
      <c r="J337" s="60">
        <v>1.730000019</v>
      </c>
      <c r="K337">
        <v>1</v>
      </c>
      <c r="L337">
        <v>1</v>
      </c>
      <c r="M337" s="3">
        <f>KAG_conversion_data_raw__1[[#This Row],[Clicks]]/KAG_conversion_data_raw__1[[#This Row],[Impressions]]</f>
        <v>2.8105677346824059E-4</v>
      </c>
      <c r="N337">
        <f>IF(KAG_conversion_data_raw__1[[#This Row],[Spent]] = 0,0,KAG_conversion_data_raw__1[[#This Row],[Spent]]/KAG_conversion_data_raw__1[[#This Row],[Clicks]])</f>
        <v>0.8650000095</v>
      </c>
      <c r="O337">
        <f>IFERROR(KAG_conversion_data_raw__1[[#This Row],[Spent]]/KAG_conversion_data_raw__1[[#This Row],[Approved_Conversion]],0)</f>
        <v>1.730000019</v>
      </c>
      <c r="P337">
        <f>IFERROR((KAG_conversion_data_raw__1[[#This Row],[Spent]]/KAG_conversion_data_raw__1[[#This Row],[Impressions]])*1000,0)</f>
        <v>0.24311411172006744</v>
      </c>
      <c r="Q337">
        <f>IFERROR((KAG_conversion_data_raw__1[[#This Row],[Approved_Conversion]]/KAG_conversion_data_raw__1[[#This Row],[Clicks]]),0)</f>
        <v>0.5</v>
      </c>
    </row>
    <row r="338" spans="1:17" x14ac:dyDescent="0.3">
      <c r="A338">
        <v>779622</v>
      </c>
      <c r="B338" s="19">
        <v>936</v>
      </c>
      <c r="C338">
        <v>116061</v>
      </c>
      <c r="D338" s="19" t="s">
        <v>69</v>
      </c>
      <c r="E338" t="s">
        <v>11</v>
      </c>
      <c r="F338" t="s">
        <v>16</v>
      </c>
      <c r="G338">
        <v>15</v>
      </c>
      <c r="H338">
        <v>8613</v>
      </c>
      <c r="I338">
        <v>1</v>
      </c>
      <c r="J338" s="60">
        <v>0.88999998599999997</v>
      </c>
      <c r="K338">
        <v>2</v>
      </c>
      <c r="L338">
        <v>0</v>
      </c>
      <c r="M338" s="3">
        <f>KAG_conversion_data_raw__1[[#This Row],[Clicks]]/KAG_conversion_data_raw__1[[#This Row],[Impressions]]</f>
        <v>1.1610356437942645E-4</v>
      </c>
      <c r="N338">
        <f>IF(KAG_conversion_data_raw__1[[#This Row],[Spent]] = 0,0,KAG_conversion_data_raw__1[[#This Row],[Spent]]/KAG_conversion_data_raw__1[[#This Row],[Clicks]])</f>
        <v>0.88999998599999997</v>
      </c>
      <c r="O338">
        <f>IFERROR(KAG_conversion_data_raw__1[[#This Row],[Spent]]/KAG_conversion_data_raw__1[[#This Row],[Approved_Conversion]],0)</f>
        <v>0</v>
      </c>
      <c r="P338">
        <f>IFERROR((KAG_conversion_data_raw__1[[#This Row],[Spent]]/KAG_conversion_data_raw__1[[#This Row],[Impressions]])*1000,0)</f>
        <v>0.10333217067223964</v>
      </c>
      <c r="Q338">
        <f>IFERROR((KAG_conversion_data_raw__1[[#This Row],[Approved_Conversion]]/KAG_conversion_data_raw__1[[#This Row],[Clicks]]),0)</f>
        <v>0</v>
      </c>
    </row>
    <row r="339" spans="1:17" x14ac:dyDescent="0.3">
      <c r="A339">
        <v>779631</v>
      </c>
      <c r="B339" s="19">
        <v>936</v>
      </c>
      <c r="C339">
        <v>116063</v>
      </c>
      <c r="D339" s="19" t="s">
        <v>69</v>
      </c>
      <c r="E339" t="s">
        <v>13</v>
      </c>
      <c r="F339" t="s">
        <v>16</v>
      </c>
      <c r="G339">
        <v>16</v>
      </c>
      <c r="H339">
        <v>9730</v>
      </c>
      <c r="I339">
        <v>1</v>
      </c>
      <c r="J339" s="60">
        <v>1.3799999949999999</v>
      </c>
      <c r="K339">
        <v>1</v>
      </c>
      <c r="L339">
        <v>0</v>
      </c>
      <c r="M339" s="3">
        <f>KAG_conversion_data_raw__1[[#This Row],[Clicks]]/KAG_conversion_data_raw__1[[#This Row],[Impressions]]</f>
        <v>1.0277492291880781E-4</v>
      </c>
      <c r="N339">
        <f>IF(KAG_conversion_data_raw__1[[#This Row],[Spent]] = 0,0,KAG_conversion_data_raw__1[[#This Row],[Spent]]/KAG_conversion_data_raw__1[[#This Row],[Clicks]])</f>
        <v>1.3799999949999999</v>
      </c>
      <c r="O339">
        <f>IFERROR(KAG_conversion_data_raw__1[[#This Row],[Spent]]/KAG_conversion_data_raw__1[[#This Row],[Approved_Conversion]],0)</f>
        <v>0</v>
      </c>
      <c r="P339">
        <f>IFERROR((KAG_conversion_data_raw__1[[#This Row],[Spent]]/KAG_conversion_data_raw__1[[#This Row],[Impressions]])*1000,0)</f>
        <v>0.14182939311408016</v>
      </c>
      <c r="Q339">
        <f>IFERROR((KAG_conversion_data_raw__1[[#This Row],[Approved_Conversion]]/KAG_conversion_data_raw__1[[#This Row],[Clicks]]),0)</f>
        <v>0</v>
      </c>
    </row>
    <row r="340" spans="1:17" x14ac:dyDescent="0.3">
      <c r="A340">
        <v>779644</v>
      </c>
      <c r="B340" s="19">
        <v>936</v>
      </c>
      <c r="C340">
        <v>116065</v>
      </c>
      <c r="D340" s="19" t="s">
        <v>69</v>
      </c>
      <c r="E340" t="s">
        <v>11</v>
      </c>
      <c r="F340" t="s">
        <v>16</v>
      </c>
      <c r="G340">
        <v>16</v>
      </c>
      <c r="H340">
        <v>51816</v>
      </c>
      <c r="I340">
        <v>8</v>
      </c>
      <c r="J340" s="60">
        <v>10.229999899999999</v>
      </c>
      <c r="K340">
        <v>2</v>
      </c>
      <c r="L340">
        <v>1</v>
      </c>
      <c r="M340" s="3">
        <f>KAG_conversion_data_raw__1[[#This Row],[Clicks]]/KAG_conversion_data_raw__1[[#This Row],[Impressions]]</f>
        <v>1.5439246564767639E-4</v>
      </c>
      <c r="N340">
        <f>IF(KAG_conversion_data_raw__1[[#This Row],[Spent]] = 0,0,KAG_conversion_data_raw__1[[#This Row],[Spent]]/KAG_conversion_data_raw__1[[#This Row],[Clicks]])</f>
        <v>1.2787499874999999</v>
      </c>
      <c r="O340">
        <f>IFERROR(KAG_conversion_data_raw__1[[#This Row],[Spent]]/KAG_conversion_data_raw__1[[#This Row],[Approved_Conversion]],0)</f>
        <v>10.229999899999999</v>
      </c>
      <c r="P340">
        <f>IFERROR((KAG_conversion_data_raw__1[[#This Row],[Spent]]/KAG_conversion_data_raw__1[[#This Row],[Impressions]])*1000,0)</f>
        <v>0.19742936351706036</v>
      </c>
      <c r="Q340">
        <f>IFERROR((KAG_conversion_data_raw__1[[#This Row],[Approved_Conversion]]/KAG_conversion_data_raw__1[[#This Row],[Clicks]]),0)</f>
        <v>0.125</v>
      </c>
    </row>
    <row r="341" spans="1:17" x14ac:dyDescent="0.3">
      <c r="A341">
        <v>779645</v>
      </c>
      <c r="B341" s="19">
        <v>936</v>
      </c>
      <c r="C341">
        <v>116065</v>
      </c>
      <c r="D341" s="19" t="s">
        <v>69</v>
      </c>
      <c r="E341" t="s">
        <v>11</v>
      </c>
      <c r="F341" t="s">
        <v>16</v>
      </c>
      <c r="G341">
        <v>16</v>
      </c>
      <c r="H341">
        <v>27289</v>
      </c>
      <c r="I341">
        <v>3</v>
      </c>
      <c r="J341" s="60">
        <v>4.4299998279999997</v>
      </c>
      <c r="K341">
        <v>1</v>
      </c>
      <c r="L341">
        <v>0</v>
      </c>
      <c r="M341" s="3">
        <f>KAG_conversion_data_raw__1[[#This Row],[Clicks]]/KAG_conversion_data_raw__1[[#This Row],[Impressions]]</f>
        <v>1.0993440580453663E-4</v>
      </c>
      <c r="N341">
        <f>IF(KAG_conversion_data_raw__1[[#This Row],[Spent]] = 0,0,KAG_conversion_data_raw__1[[#This Row],[Spent]]/KAG_conversion_data_raw__1[[#This Row],[Clicks]])</f>
        <v>1.4766666093333332</v>
      </c>
      <c r="O341">
        <f>IFERROR(KAG_conversion_data_raw__1[[#This Row],[Spent]]/KAG_conversion_data_raw__1[[#This Row],[Approved_Conversion]],0)</f>
        <v>0</v>
      </c>
      <c r="P341">
        <f>IFERROR((KAG_conversion_data_raw__1[[#This Row],[Spent]]/KAG_conversion_data_raw__1[[#This Row],[Impressions]])*1000,0)</f>
        <v>0.16233646626845979</v>
      </c>
      <c r="Q341">
        <f>IFERROR((KAG_conversion_data_raw__1[[#This Row],[Approved_Conversion]]/KAG_conversion_data_raw__1[[#This Row],[Clicks]]),0)</f>
        <v>0</v>
      </c>
    </row>
    <row r="342" spans="1:17" x14ac:dyDescent="0.3">
      <c r="A342">
        <v>779715</v>
      </c>
      <c r="B342" s="19">
        <v>936</v>
      </c>
      <c r="C342">
        <v>116077</v>
      </c>
      <c r="D342" s="19" t="s">
        <v>69</v>
      </c>
      <c r="E342" t="s">
        <v>11</v>
      </c>
      <c r="F342" t="s">
        <v>16</v>
      </c>
      <c r="G342">
        <v>29</v>
      </c>
      <c r="H342">
        <v>20409</v>
      </c>
      <c r="I342">
        <v>4</v>
      </c>
      <c r="J342" s="60">
        <v>3.829999924</v>
      </c>
      <c r="K342">
        <v>1</v>
      </c>
      <c r="L342">
        <v>0</v>
      </c>
      <c r="M342" s="3">
        <f>KAG_conversion_data_raw__1[[#This Row],[Clicks]]/KAG_conversion_data_raw__1[[#This Row],[Impressions]]</f>
        <v>1.9599196432946249E-4</v>
      </c>
      <c r="N342">
        <f>IF(KAG_conversion_data_raw__1[[#This Row],[Spent]] = 0,0,KAG_conversion_data_raw__1[[#This Row],[Spent]]/KAG_conversion_data_raw__1[[#This Row],[Clicks]])</f>
        <v>0.957499981</v>
      </c>
      <c r="O342">
        <f>IFERROR(KAG_conversion_data_raw__1[[#This Row],[Spent]]/KAG_conversion_data_raw__1[[#This Row],[Approved_Conversion]],0)</f>
        <v>0</v>
      </c>
      <c r="P342">
        <f>IFERROR((KAG_conversion_data_raw__1[[#This Row],[Spent]]/KAG_conversion_data_raw__1[[#This Row],[Impressions]])*1000,0)</f>
        <v>0.18766230212161303</v>
      </c>
      <c r="Q342">
        <f>IFERROR((KAG_conversion_data_raw__1[[#This Row],[Approved_Conversion]]/KAG_conversion_data_raw__1[[#This Row],[Clicks]]),0)</f>
        <v>0</v>
      </c>
    </row>
    <row r="343" spans="1:17" x14ac:dyDescent="0.3">
      <c r="A343">
        <v>779716</v>
      </c>
      <c r="B343" s="19">
        <v>936</v>
      </c>
      <c r="C343">
        <v>116077</v>
      </c>
      <c r="D343" s="19" t="s">
        <v>69</v>
      </c>
      <c r="E343" t="s">
        <v>11</v>
      </c>
      <c r="F343" t="s">
        <v>16</v>
      </c>
      <c r="G343">
        <v>29</v>
      </c>
      <c r="H343">
        <v>8044</v>
      </c>
      <c r="I343">
        <v>1</v>
      </c>
      <c r="J343" s="60">
        <v>1.1100000139999999</v>
      </c>
      <c r="K343">
        <v>1</v>
      </c>
      <c r="L343">
        <v>0</v>
      </c>
      <c r="M343" s="3">
        <f>KAG_conversion_data_raw__1[[#This Row],[Clicks]]/KAG_conversion_data_raw__1[[#This Row],[Impressions]]</f>
        <v>1.2431626056688214E-4</v>
      </c>
      <c r="N343">
        <f>IF(KAG_conversion_data_raw__1[[#This Row],[Spent]] = 0,0,KAG_conversion_data_raw__1[[#This Row],[Spent]]/KAG_conversion_data_raw__1[[#This Row],[Clicks]])</f>
        <v>1.1100000139999999</v>
      </c>
      <c r="O343">
        <f>IFERROR(KAG_conversion_data_raw__1[[#This Row],[Spent]]/KAG_conversion_data_raw__1[[#This Row],[Approved_Conversion]],0)</f>
        <v>0</v>
      </c>
      <c r="P343">
        <f>IFERROR((KAG_conversion_data_raw__1[[#This Row],[Spent]]/KAG_conversion_data_raw__1[[#This Row],[Impressions]])*1000,0)</f>
        <v>0.13799105096966682</v>
      </c>
      <c r="Q343">
        <f>IFERROR((KAG_conversion_data_raw__1[[#This Row],[Approved_Conversion]]/KAG_conversion_data_raw__1[[#This Row],[Clicks]]),0)</f>
        <v>0</v>
      </c>
    </row>
    <row r="344" spans="1:17" x14ac:dyDescent="0.3">
      <c r="A344">
        <v>779738</v>
      </c>
      <c r="B344" s="19">
        <v>936</v>
      </c>
      <c r="C344">
        <v>116081</v>
      </c>
      <c r="D344" s="19" t="s">
        <v>69</v>
      </c>
      <c r="E344" t="s">
        <v>11</v>
      </c>
      <c r="F344" t="s">
        <v>16</v>
      </c>
      <c r="G344">
        <v>28</v>
      </c>
      <c r="H344">
        <v>15645</v>
      </c>
      <c r="I344">
        <v>4</v>
      </c>
      <c r="J344" s="60">
        <v>5.3499999049999998</v>
      </c>
      <c r="K344">
        <v>1</v>
      </c>
      <c r="L344">
        <v>0</v>
      </c>
      <c r="M344" s="3">
        <f>KAG_conversion_data_raw__1[[#This Row],[Clicks]]/KAG_conversion_data_raw__1[[#This Row],[Impressions]]</f>
        <v>2.5567273889421543E-4</v>
      </c>
      <c r="N344">
        <f>IF(KAG_conversion_data_raw__1[[#This Row],[Spent]] = 0,0,KAG_conversion_data_raw__1[[#This Row],[Spent]]/KAG_conversion_data_raw__1[[#This Row],[Clicks]])</f>
        <v>1.3374999762499999</v>
      </c>
      <c r="O344">
        <f>IFERROR(KAG_conversion_data_raw__1[[#This Row],[Spent]]/KAG_conversion_data_raw__1[[#This Row],[Approved_Conversion]],0)</f>
        <v>0</v>
      </c>
      <c r="P344">
        <f>IFERROR((KAG_conversion_data_raw__1[[#This Row],[Spent]]/KAG_conversion_data_raw__1[[#This Row],[Impressions]])*1000,0)</f>
        <v>0.34196228219878549</v>
      </c>
      <c r="Q344">
        <f>IFERROR((KAG_conversion_data_raw__1[[#This Row],[Approved_Conversion]]/KAG_conversion_data_raw__1[[#This Row],[Clicks]]),0)</f>
        <v>0</v>
      </c>
    </row>
    <row r="345" spans="1:17" x14ac:dyDescent="0.3">
      <c r="A345">
        <v>779778</v>
      </c>
      <c r="B345" s="19">
        <v>936</v>
      </c>
      <c r="C345">
        <v>116087</v>
      </c>
      <c r="D345" s="19" t="s">
        <v>69</v>
      </c>
      <c r="E345" t="s">
        <v>11</v>
      </c>
      <c r="F345" t="s">
        <v>16</v>
      </c>
      <c r="G345">
        <v>31</v>
      </c>
      <c r="H345">
        <v>2466</v>
      </c>
      <c r="I345">
        <v>1</v>
      </c>
      <c r="J345" s="60">
        <v>1.31596639</v>
      </c>
      <c r="K345">
        <v>2</v>
      </c>
      <c r="L345">
        <v>2</v>
      </c>
      <c r="M345" s="3">
        <f>KAG_conversion_data_raw__1[[#This Row],[Clicks]]/KAG_conversion_data_raw__1[[#This Row],[Impressions]]</f>
        <v>4.0551500405515005E-4</v>
      </c>
      <c r="N345">
        <f>IF(KAG_conversion_data_raw__1[[#This Row],[Spent]] = 0,0,KAG_conversion_data_raw__1[[#This Row],[Spent]]/KAG_conversion_data_raw__1[[#This Row],[Clicks]])</f>
        <v>1.31596639</v>
      </c>
      <c r="O345">
        <f>IFERROR(KAG_conversion_data_raw__1[[#This Row],[Spent]]/KAG_conversion_data_raw__1[[#This Row],[Approved_Conversion]],0)</f>
        <v>0.65798319500000002</v>
      </c>
      <c r="P345">
        <f>IFERROR((KAG_conversion_data_raw__1[[#This Row],[Spent]]/KAG_conversion_data_raw__1[[#This Row],[Impressions]])*1000,0)</f>
        <v>0.53364411597729111</v>
      </c>
      <c r="Q345">
        <f>IFERROR((KAG_conversion_data_raw__1[[#This Row],[Approved_Conversion]]/KAG_conversion_data_raw__1[[#This Row],[Clicks]]),0)</f>
        <v>2</v>
      </c>
    </row>
    <row r="346" spans="1:17" x14ac:dyDescent="0.3">
      <c r="A346">
        <v>779789</v>
      </c>
      <c r="B346" s="19">
        <v>936</v>
      </c>
      <c r="C346">
        <v>116089</v>
      </c>
      <c r="D346" s="19" t="s">
        <v>69</v>
      </c>
      <c r="E346" t="s">
        <v>15</v>
      </c>
      <c r="F346" t="s">
        <v>12</v>
      </c>
      <c r="G346">
        <v>10</v>
      </c>
      <c r="H346">
        <v>11611</v>
      </c>
      <c r="I346">
        <v>3</v>
      </c>
      <c r="J346" s="60">
        <v>3.9500000480000002</v>
      </c>
      <c r="K346">
        <v>1</v>
      </c>
      <c r="L346">
        <v>1</v>
      </c>
      <c r="M346" s="3">
        <f>KAG_conversion_data_raw__1[[#This Row],[Clicks]]/KAG_conversion_data_raw__1[[#This Row],[Impressions]]</f>
        <v>2.5837567823615537E-4</v>
      </c>
      <c r="N346">
        <f>IF(KAG_conversion_data_raw__1[[#This Row],[Spent]] = 0,0,KAG_conversion_data_raw__1[[#This Row],[Spent]]/KAG_conversion_data_raw__1[[#This Row],[Clicks]])</f>
        <v>1.3166666826666666</v>
      </c>
      <c r="O346">
        <f>IFERROR(KAG_conversion_data_raw__1[[#This Row],[Spent]]/KAG_conversion_data_raw__1[[#This Row],[Approved_Conversion]],0)</f>
        <v>3.9500000480000002</v>
      </c>
      <c r="P346">
        <f>IFERROR((KAG_conversion_data_raw__1[[#This Row],[Spent]]/KAG_conversion_data_raw__1[[#This Row],[Impressions]])*1000,0)</f>
        <v>0.34019464714494879</v>
      </c>
      <c r="Q346">
        <f>IFERROR((KAG_conversion_data_raw__1[[#This Row],[Approved_Conversion]]/KAG_conversion_data_raw__1[[#This Row],[Clicks]]),0)</f>
        <v>0.33333333333333331</v>
      </c>
    </row>
    <row r="347" spans="1:17" x14ac:dyDescent="0.3">
      <c r="A347">
        <v>779824</v>
      </c>
      <c r="B347" s="19">
        <v>936</v>
      </c>
      <c r="C347">
        <v>116095</v>
      </c>
      <c r="D347" s="19" t="s">
        <v>69</v>
      </c>
      <c r="E347" t="s">
        <v>15</v>
      </c>
      <c r="F347" t="s">
        <v>12</v>
      </c>
      <c r="G347">
        <v>7</v>
      </c>
      <c r="H347">
        <v>9375</v>
      </c>
      <c r="I347">
        <v>3</v>
      </c>
      <c r="J347" s="60">
        <v>4.0199999809999998</v>
      </c>
      <c r="K347">
        <v>1</v>
      </c>
      <c r="L347">
        <v>0</v>
      </c>
      <c r="M347" s="3">
        <f>KAG_conversion_data_raw__1[[#This Row],[Clicks]]/KAG_conversion_data_raw__1[[#This Row],[Impressions]]</f>
        <v>3.2000000000000003E-4</v>
      </c>
      <c r="N347">
        <f>IF(KAG_conversion_data_raw__1[[#This Row],[Spent]] = 0,0,KAG_conversion_data_raw__1[[#This Row],[Spent]]/KAG_conversion_data_raw__1[[#This Row],[Clicks]])</f>
        <v>1.3399999936666667</v>
      </c>
      <c r="O347">
        <f>IFERROR(KAG_conversion_data_raw__1[[#This Row],[Spent]]/KAG_conversion_data_raw__1[[#This Row],[Approved_Conversion]],0)</f>
        <v>0</v>
      </c>
      <c r="P347">
        <f>IFERROR((KAG_conversion_data_raw__1[[#This Row],[Spent]]/KAG_conversion_data_raw__1[[#This Row],[Impressions]])*1000,0)</f>
        <v>0.42879999797333329</v>
      </c>
      <c r="Q347">
        <f>IFERROR((KAG_conversion_data_raw__1[[#This Row],[Approved_Conversion]]/KAG_conversion_data_raw__1[[#This Row],[Clicks]]),0)</f>
        <v>0</v>
      </c>
    </row>
    <row r="348" spans="1:17" x14ac:dyDescent="0.3">
      <c r="A348">
        <v>779871</v>
      </c>
      <c r="B348" s="19">
        <v>936</v>
      </c>
      <c r="C348">
        <v>116103</v>
      </c>
      <c r="D348" s="19" t="s">
        <v>69</v>
      </c>
      <c r="E348" t="s">
        <v>11</v>
      </c>
      <c r="F348" t="s">
        <v>16</v>
      </c>
      <c r="G348">
        <v>32</v>
      </c>
      <c r="H348">
        <v>4402</v>
      </c>
      <c r="I348">
        <v>1</v>
      </c>
      <c r="J348" s="60">
        <v>1.3300000430000001</v>
      </c>
      <c r="K348">
        <v>1</v>
      </c>
      <c r="L348">
        <v>1</v>
      </c>
      <c r="M348" s="3">
        <f>KAG_conversion_data_raw__1[[#This Row],[Clicks]]/KAG_conversion_data_raw__1[[#This Row],[Impressions]]</f>
        <v>2.2716946842344388E-4</v>
      </c>
      <c r="N348">
        <f>IF(KAG_conversion_data_raw__1[[#This Row],[Spent]] = 0,0,KAG_conversion_data_raw__1[[#This Row],[Spent]]/KAG_conversion_data_raw__1[[#This Row],[Clicks]])</f>
        <v>1.3300000430000001</v>
      </c>
      <c r="O348">
        <f>IFERROR(KAG_conversion_data_raw__1[[#This Row],[Spent]]/KAG_conversion_data_raw__1[[#This Row],[Approved_Conversion]],0)</f>
        <v>1.3300000430000001</v>
      </c>
      <c r="P348">
        <f>IFERROR((KAG_conversion_data_raw__1[[#This Row],[Spent]]/KAG_conversion_data_raw__1[[#This Row],[Impressions]])*1000,0)</f>
        <v>0.3021354027714675</v>
      </c>
      <c r="Q348">
        <f>IFERROR((KAG_conversion_data_raw__1[[#This Row],[Approved_Conversion]]/KAG_conversion_data_raw__1[[#This Row],[Clicks]]),0)</f>
        <v>1</v>
      </c>
    </row>
    <row r="349" spans="1:17" x14ac:dyDescent="0.3">
      <c r="A349">
        <v>779918</v>
      </c>
      <c r="B349" s="19">
        <v>936</v>
      </c>
      <c r="C349">
        <v>116111</v>
      </c>
      <c r="D349" s="19" t="s">
        <v>69</v>
      </c>
      <c r="E349" t="s">
        <v>11</v>
      </c>
      <c r="F349" t="s">
        <v>16</v>
      </c>
      <c r="G349">
        <v>18</v>
      </c>
      <c r="H349">
        <v>8469</v>
      </c>
      <c r="I349">
        <v>2</v>
      </c>
      <c r="J349" s="60">
        <v>3.0899999139999998</v>
      </c>
      <c r="K349">
        <v>1</v>
      </c>
      <c r="L349">
        <v>0</v>
      </c>
      <c r="M349" s="3">
        <f>KAG_conversion_data_raw__1[[#This Row],[Clicks]]/KAG_conversion_data_raw__1[[#This Row],[Impressions]]</f>
        <v>2.3615539024678239E-4</v>
      </c>
      <c r="N349">
        <f>IF(KAG_conversion_data_raw__1[[#This Row],[Spent]] = 0,0,KAG_conversion_data_raw__1[[#This Row],[Spent]]/KAG_conversion_data_raw__1[[#This Row],[Clicks]])</f>
        <v>1.5449999569999999</v>
      </c>
      <c r="O349">
        <f>IFERROR(KAG_conversion_data_raw__1[[#This Row],[Spent]]/KAG_conversion_data_raw__1[[#This Row],[Approved_Conversion]],0)</f>
        <v>0</v>
      </c>
      <c r="P349">
        <f>IFERROR((KAG_conversion_data_raw__1[[#This Row],[Spent]]/KAG_conversion_data_raw__1[[#This Row],[Impressions]])*1000,0)</f>
        <v>0.36486006777659702</v>
      </c>
      <c r="Q349">
        <f>IFERROR((KAG_conversion_data_raw__1[[#This Row],[Approved_Conversion]]/KAG_conversion_data_raw__1[[#This Row],[Clicks]]),0)</f>
        <v>0</v>
      </c>
    </row>
    <row r="350" spans="1:17" x14ac:dyDescent="0.3">
      <c r="A350">
        <v>779922</v>
      </c>
      <c r="B350" s="19">
        <v>936</v>
      </c>
      <c r="C350">
        <v>116111</v>
      </c>
      <c r="D350" s="19" t="s">
        <v>69</v>
      </c>
      <c r="E350" t="s">
        <v>11</v>
      </c>
      <c r="F350" t="s">
        <v>16</v>
      </c>
      <c r="G350">
        <v>18</v>
      </c>
      <c r="H350">
        <v>5823</v>
      </c>
      <c r="I350">
        <v>1</v>
      </c>
      <c r="J350" s="60">
        <v>1.4199999569999999</v>
      </c>
      <c r="K350">
        <v>1</v>
      </c>
      <c r="L350">
        <v>1</v>
      </c>
      <c r="M350" s="3">
        <f>KAG_conversion_data_raw__1[[#This Row],[Clicks]]/KAG_conversion_data_raw__1[[#This Row],[Impressions]]</f>
        <v>1.7173278378842521E-4</v>
      </c>
      <c r="N350">
        <f>IF(KAG_conversion_data_raw__1[[#This Row],[Spent]] = 0,0,KAG_conversion_data_raw__1[[#This Row],[Spent]]/KAG_conversion_data_raw__1[[#This Row],[Clicks]])</f>
        <v>1.4199999569999999</v>
      </c>
      <c r="O350">
        <f>IFERROR(KAG_conversion_data_raw__1[[#This Row],[Spent]]/KAG_conversion_data_raw__1[[#This Row],[Approved_Conversion]],0)</f>
        <v>1.4199999569999999</v>
      </c>
      <c r="P350">
        <f>IFERROR((KAG_conversion_data_raw__1[[#This Row],[Spent]]/KAG_conversion_data_raw__1[[#This Row],[Impressions]])*1000,0)</f>
        <v>0.2438605455950541</v>
      </c>
      <c r="Q350">
        <f>IFERROR((KAG_conversion_data_raw__1[[#This Row],[Approved_Conversion]]/KAG_conversion_data_raw__1[[#This Row],[Clicks]]),0)</f>
        <v>1</v>
      </c>
    </row>
    <row r="351" spans="1:17" x14ac:dyDescent="0.3">
      <c r="A351">
        <v>779944</v>
      </c>
      <c r="B351" s="19">
        <v>936</v>
      </c>
      <c r="C351">
        <v>116115</v>
      </c>
      <c r="D351" s="19" t="s">
        <v>69</v>
      </c>
      <c r="E351" t="s">
        <v>13</v>
      </c>
      <c r="F351" t="s">
        <v>12</v>
      </c>
      <c r="G351">
        <v>10</v>
      </c>
      <c r="H351">
        <v>2549</v>
      </c>
      <c r="I351">
        <v>1</v>
      </c>
      <c r="J351" s="60">
        <v>1.31596639</v>
      </c>
      <c r="K351">
        <v>1</v>
      </c>
      <c r="L351">
        <v>0</v>
      </c>
      <c r="M351" s="3">
        <f>KAG_conversion_data_raw__1[[#This Row],[Clicks]]/KAG_conversion_data_raw__1[[#This Row],[Impressions]]</f>
        <v>3.9231071008238524E-4</v>
      </c>
      <c r="N351">
        <f>IF(KAG_conversion_data_raw__1[[#This Row],[Spent]] = 0,0,KAG_conversion_data_raw__1[[#This Row],[Spent]]/KAG_conversion_data_raw__1[[#This Row],[Clicks]])</f>
        <v>1.31596639</v>
      </c>
      <c r="O351">
        <f>IFERROR(KAG_conversion_data_raw__1[[#This Row],[Spent]]/KAG_conversion_data_raw__1[[#This Row],[Approved_Conversion]],0)</f>
        <v>0</v>
      </c>
      <c r="P351">
        <f>IFERROR((KAG_conversion_data_raw__1[[#This Row],[Spent]]/KAG_conversion_data_raw__1[[#This Row],[Impressions]])*1000,0)</f>
        <v>0.51626770890545315</v>
      </c>
      <c r="Q351">
        <f>IFERROR((KAG_conversion_data_raw__1[[#This Row],[Approved_Conversion]]/KAG_conversion_data_raw__1[[#This Row],[Clicks]]),0)</f>
        <v>0</v>
      </c>
    </row>
    <row r="352" spans="1:17" x14ac:dyDescent="0.3">
      <c r="A352">
        <v>779979</v>
      </c>
      <c r="B352" s="19">
        <v>936</v>
      </c>
      <c r="C352">
        <v>116121</v>
      </c>
      <c r="D352" s="19" t="s">
        <v>69</v>
      </c>
      <c r="E352" t="s">
        <v>13</v>
      </c>
      <c r="F352" t="s">
        <v>12</v>
      </c>
      <c r="G352">
        <v>16</v>
      </c>
      <c r="H352">
        <v>25817</v>
      </c>
      <c r="I352">
        <v>4</v>
      </c>
      <c r="J352" s="60">
        <v>6.0199999809999998</v>
      </c>
      <c r="K352">
        <v>1</v>
      </c>
      <c r="L352">
        <v>0</v>
      </c>
      <c r="M352" s="3">
        <f>KAG_conversion_data_raw__1[[#This Row],[Clicks]]/KAG_conversion_data_raw__1[[#This Row],[Impressions]]</f>
        <v>1.5493666963628617E-4</v>
      </c>
      <c r="N352">
        <f>IF(KAG_conversion_data_raw__1[[#This Row],[Spent]] = 0,0,KAG_conversion_data_raw__1[[#This Row],[Spent]]/KAG_conversion_data_raw__1[[#This Row],[Clicks]])</f>
        <v>1.5049999952499999</v>
      </c>
      <c r="O352">
        <f>IFERROR(KAG_conversion_data_raw__1[[#This Row],[Spent]]/KAG_conversion_data_raw__1[[#This Row],[Approved_Conversion]],0)</f>
        <v>0</v>
      </c>
      <c r="P352">
        <f>IFERROR((KAG_conversion_data_raw__1[[#This Row],[Spent]]/KAG_conversion_data_raw__1[[#This Row],[Impressions]])*1000,0)</f>
        <v>0.23317968706666148</v>
      </c>
      <c r="Q352">
        <f>IFERROR((KAG_conversion_data_raw__1[[#This Row],[Approved_Conversion]]/KAG_conversion_data_raw__1[[#This Row],[Clicks]]),0)</f>
        <v>0</v>
      </c>
    </row>
    <row r="353" spans="1:17" x14ac:dyDescent="0.3">
      <c r="A353">
        <v>779995</v>
      </c>
      <c r="B353" s="19">
        <v>936</v>
      </c>
      <c r="C353">
        <v>116123</v>
      </c>
      <c r="D353" s="19" t="s">
        <v>69</v>
      </c>
      <c r="E353" t="s">
        <v>11</v>
      </c>
      <c r="F353" t="s">
        <v>16</v>
      </c>
      <c r="G353">
        <v>20</v>
      </c>
      <c r="H353">
        <v>1961</v>
      </c>
      <c r="I353">
        <v>1</v>
      </c>
      <c r="J353" s="60">
        <v>1.31596639</v>
      </c>
      <c r="K353">
        <v>1</v>
      </c>
      <c r="L353">
        <v>0</v>
      </c>
      <c r="M353" s="3">
        <f>KAG_conversion_data_raw__1[[#This Row],[Clicks]]/KAG_conversion_data_raw__1[[#This Row],[Impressions]]</f>
        <v>5.099439061703213E-4</v>
      </c>
      <c r="N353">
        <f>IF(KAG_conversion_data_raw__1[[#This Row],[Spent]] = 0,0,KAG_conversion_data_raw__1[[#This Row],[Spent]]/KAG_conversion_data_raw__1[[#This Row],[Clicks]])</f>
        <v>1.31596639</v>
      </c>
      <c r="O353">
        <f>IFERROR(KAG_conversion_data_raw__1[[#This Row],[Spent]]/KAG_conversion_data_raw__1[[#This Row],[Approved_Conversion]],0)</f>
        <v>0</v>
      </c>
      <c r="P353">
        <f>IFERROR((KAG_conversion_data_raw__1[[#This Row],[Spent]]/KAG_conversion_data_raw__1[[#This Row],[Impressions]])*1000,0)</f>
        <v>0.67106904130545642</v>
      </c>
      <c r="Q353">
        <f>IFERROR((KAG_conversion_data_raw__1[[#This Row],[Approved_Conversion]]/KAG_conversion_data_raw__1[[#This Row],[Clicks]]),0)</f>
        <v>0</v>
      </c>
    </row>
    <row r="354" spans="1:17" x14ac:dyDescent="0.3">
      <c r="A354">
        <v>780064</v>
      </c>
      <c r="B354" s="19">
        <v>936</v>
      </c>
      <c r="C354">
        <v>116135</v>
      </c>
      <c r="D354" s="19" t="s">
        <v>69</v>
      </c>
      <c r="E354" t="s">
        <v>11</v>
      </c>
      <c r="F354" t="s">
        <v>16</v>
      </c>
      <c r="G354">
        <v>22</v>
      </c>
      <c r="H354">
        <v>2554</v>
      </c>
      <c r="I354">
        <v>1</v>
      </c>
      <c r="J354" s="60">
        <v>1.31596639</v>
      </c>
      <c r="K354">
        <v>1</v>
      </c>
      <c r="L354">
        <v>0</v>
      </c>
      <c r="M354" s="3">
        <f>KAG_conversion_data_raw__1[[#This Row],[Clicks]]/KAG_conversion_data_raw__1[[#This Row],[Impressions]]</f>
        <v>3.9154267815191856E-4</v>
      </c>
      <c r="N354">
        <f>IF(KAG_conversion_data_raw__1[[#This Row],[Spent]] = 0,0,KAG_conversion_data_raw__1[[#This Row],[Spent]]/KAG_conversion_data_raw__1[[#This Row],[Clicks]])</f>
        <v>1.31596639</v>
      </c>
      <c r="O354">
        <f>IFERROR(KAG_conversion_data_raw__1[[#This Row],[Spent]]/KAG_conversion_data_raw__1[[#This Row],[Approved_Conversion]],0)</f>
        <v>0</v>
      </c>
      <c r="P354">
        <f>IFERROR((KAG_conversion_data_raw__1[[#This Row],[Spent]]/KAG_conversion_data_raw__1[[#This Row],[Impressions]])*1000,0)</f>
        <v>0.51525700469851221</v>
      </c>
      <c r="Q354">
        <f>IFERROR((KAG_conversion_data_raw__1[[#This Row],[Approved_Conversion]]/KAG_conversion_data_raw__1[[#This Row],[Clicks]]),0)</f>
        <v>0</v>
      </c>
    </row>
    <row r="355" spans="1:17" x14ac:dyDescent="0.3">
      <c r="A355">
        <v>780104</v>
      </c>
      <c r="B355" s="19">
        <v>936</v>
      </c>
      <c r="C355">
        <v>116147</v>
      </c>
      <c r="D355" s="19" t="s">
        <v>69</v>
      </c>
      <c r="E355" t="s">
        <v>11</v>
      </c>
      <c r="F355" t="s">
        <v>16</v>
      </c>
      <c r="G355">
        <v>25</v>
      </c>
      <c r="H355">
        <v>4971</v>
      </c>
      <c r="I355">
        <v>1</v>
      </c>
      <c r="J355" s="60">
        <v>1.230000019</v>
      </c>
      <c r="K355">
        <v>1</v>
      </c>
      <c r="L355">
        <v>1</v>
      </c>
      <c r="M355" s="3">
        <f>KAG_conversion_data_raw__1[[#This Row],[Clicks]]/KAG_conversion_data_raw__1[[#This Row],[Impressions]]</f>
        <v>2.011667672500503E-4</v>
      </c>
      <c r="N355">
        <f>IF(KAG_conversion_data_raw__1[[#This Row],[Spent]] = 0,0,KAG_conversion_data_raw__1[[#This Row],[Spent]]/KAG_conversion_data_raw__1[[#This Row],[Clicks]])</f>
        <v>1.230000019</v>
      </c>
      <c r="O355">
        <f>IFERROR(KAG_conversion_data_raw__1[[#This Row],[Spent]]/KAG_conversion_data_raw__1[[#This Row],[Approved_Conversion]],0)</f>
        <v>1.230000019</v>
      </c>
      <c r="P355">
        <f>IFERROR((KAG_conversion_data_raw__1[[#This Row],[Spent]]/KAG_conversion_data_raw__1[[#This Row],[Impressions]])*1000,0)</f>
        <v>0.2474351275397304</v>
      </c>
      <c r="Q355">
        <f>IFERROR((KAG_conversion_data_raw__1[[#This Row],[Approved_Conversion]]/KAG_conversion_data_raw__1[[#This Row],[Clicks]]),0)</f>
        <v>1</v>
      </c>
    </row>
    <row r="356" spans="1:17" x14ac:dyDescent="0.3">
      <c r="A356">
        <v>780199</v>
      </c>
      <c r="B356" s="19">
        <v>936</v>
      </c>
      <c r="C356">
        <v>116163</v>
      </c>
      <c r="D356" s="19" t="s">
        <v>69</v>
      </c>
      <c r="E356" t="s">
        <v>13</v>
      </c>
      <c r="F356" t="s">
        <v>16</v>
      </c>
      <c r="G356">
        <v>23</v>
      </c>
      <c r="H356">
        <v>1030</v>
      </c>
      <c r="I356">
        <v>1</v>
      </c>
      <c r="J356" s="60">
        <v>1.31596639</v>
      </c>
      <c r="K356">
        <v>1</v>
      </c>
      <c r="L356">
        <v>1</v>
      </c>
      <c r="M356" s="3">
        <f>KAG_conversion_data_raw__1[[#This Row],[Clicks]]/KAG_conversion_data_raw__1[[#This Row],[Impressions]]</f>
        <v>9.7087378640776695E-4</v>
      </c>
      <c r="N356">
        <f>IF(KAG_conversion_data_raw__1[[#This Row],[Spent]] = 0,0,KAG_conversion_data_raw__1[[#This Row],[Spent]]/KAG_conversion_data_raw__1[[#This Row],[Clicks]])</f>
        <v>1.31596639</v>
      </c>
      <c r="O356">
        <f>IFERROR(KAG_conversion_data_raw__1[[#This Row],[Spent]]/KAG_conversion_data_raw__1[[#This Row],[Approved_Conversion]],0)</f>
        <v>1.31596639</v>
      </c>
      <c r="P356">
        <f>IFERROR((KAG_conversion_data_raw__1[[#This Row],[Spent]]/KAG_conversion_data_raw__1[[#This Row],[Impressions]])*1000,0)</f>
        <v>1.2776372718446602</v>
      </c>
      <c r="Q356">
        <f>IFERROR((KAG_conversion_data_raw__1[[#This Row],[Approved_Conversion]]/KAG_conversion_data_raw__1[[#This Row],[Clicks]]),0)</f>
        <v>1</v>
      </c>
    </row>
    <row r="357" spans="1:17" x14ac:dyDescent="0.3">
      <c r="A357">
        <v>780318</v>
      </c>
      <c r="B357" s="19">
        <v>936</v>
      </c>
      <c r="C357">
        <v>116183</v>
      </c>
      <c r="D357" s="19" t="s">
        <v>69</v>
      </c>
      <c r="E357" t="s">
        <v>15</v>
      </c>
      <c r="F357" t="s">
        <v>16</v>
      </c>
      <c r="G357">
        <v>29</v>
      </c>
      <c r="H357">
        <v>162341</v>
      </c>
      <c r="I357">
        <v>56</v>
      </c>
      <c r="J357" s="60">
        <v>77.079999689999994</v>
      </c>
      <c r="K357">
        <v>3</v>
      </c>
      <c r="L357">
        <v>0</v>
      </c>
      <c r="M357" s="3">
        <f>KAG_conversion_data_raw__1[[#This Row],[Clicks]]/KAG_conversion_data_raw__1[[#This Row],[Impressions]]</f>
        <v>3.4495290776821627E-4</v>
      </c>
      <c r="N357">
        <f>IF(KAG_conversion_data_raw__1[[#This Row],[Spent]] = 0,0,KAG_conversion_data_raw__1[[#This Row],[Spent]]/KAG_conversion_data_raw__1[[#This Row],[Clicks]])</f>
        <v>1.376428565892857</v>
      </c>
      <c r="O357">
        <f>IFERROR(KAG_conversion_data_raw__1[[#This Row],[Spent]]/KAG_conversion_data_raw__1[[#This Row],[Approved_Conversion]],0)</f>
        <v>0</v>
      </c>
      <c r="P357">
        <f>IFERROR((KAG_conversion_data_raw__1[[#This Row],[Spent]]/KAG_conversion_data_raw__1[[#This Row],[Impressions]])*1000,0)</f>
        <v>0.47480303613997693</v>
      </c>
      <c r="Q357">
        <f>IFERROR((KAG_conversion_data_raw__1[[#This Row],[Approved_Conversion]]/KAG_conversion_data_raw__1[[#This Row],[Clicks]]),0)</f>
        <v>0</v>
      </c>
    </row>
    <row r="358" spans="1:17" x14ac:dyDescent="0.3">
      <c r="A358">
        <v>780323</v>
      </c>
      <c r="B358" s="19">
        <v>936</v>
      </c>
      <c r="C358">
        <v>116183</v>
      </c>
      <c r="D358" s="19" t="s">
        <v>69</v>
      </c>
      <c r="E358" t="s">
        <v>15</v>
      </c>
      <c r="F358" t="s">
        <v>16</v>
      </c>
      <c r="G358">
        <v>29</v>
      </c>
      <c r="H358">
        <v>24542</v>
      </c>
      <c r="I358">
        <v>7</v>
      </c>
      <c r="J358" s="60">
        <v>9.3299999239999991</v>
      </c>
      <c r="K358">
        <v>1</v>
      </c>
      <c r="L358">
        <v>0</v>
      </c>
      <c r="M358" s="3">
        <f>KAG_conversion_data_raw__1[[#This Row],[Clicks]]/KAG_conversion_data_raw__1[[#This Row],[Impressions]]</f>
        <v>2.8522532800912719E-4</v>
      </c>
      <c r="N358">
        <f>IF(KAG_conversion_data_raw__1[[#This Row],[Spent]] = 0,0,KAG_conversion_data_raw__1[[#This Row],[Spent]]/KAG_conversion_data_raw__1[[#This Row],[Clicks]])</f>
        <v>1.3328571319999998</v>
      </c>
      <c r="O358">
        <f>IFERROR(KAG_conversion_data_raw__1[[#This Row],[Spent]]/KAG_conversion_data_raw__1[[#This Row],[Approved_Conversion]],0)</f>
        <v>0</v>
      </c>
      <c r="P358">
        <f>IFERROR((KAG_conversion_data_raw__1[[#This Row],[Spent]]/KAG_conversion_data_raw__1[[#This Row],[Impressions]])*1000,0)</f>
        <v>0.38016461266400453</v>
      </c>
      <c r="Q358">
        <f>IFERROR((KAG_conversion_data_raw__1[[#This Row],[Approved_Conversion]]/KAG_conversion_data_raw__1[[#This Row],[Clicks]]),0)</f>
        <v>0</v>
      </c>
    </row>
    <row r="359" spans="1:17" x14ac:dyDescent="0.3">
      <c r="A359">
        <v>780486</v>
      </c>
      <c r="B359" s="19">
        <v>936</v>
      </c>
      <c r="C359">
        <v>116216</v>
      </c>
      <c r="D359" s="19" t="s">
        <v>69</v>
      </c>
      <c r="E359" t="s">
        <v>11</v>
      </c>
      <c r="F359" t="s">
        <v>16</v>
      </c>
      <c r="G359">
        <v>65</v>
      </c>
      <c r="H359">
        <v>2879</v>
      </c>
      <c r="I359">
        <v>1</v>
      </c>
      <c r="J359" s="60">
        <v>1.31596639</v>
      </c>
      <c r="K359">
        <v>1</v>
      </c>
      <c r="L359">
        <v>1</v>
      </c>
      <c r="M359" s="3">
        <f>KAG_conversion_data_raw__1[[#This Row],[Clicks]]/KAG_conversion_data_raw__1[[#This Row],[Impressions]]</f>
        <v>3.4734282737061478E-4</v>
      </c>
      <c r="N359">
        <f>IF(KAG_conversion_data_raw__1[[#This Row],[Spent]] = 0,0,KAG_conversion_data_raw__1[[#This Row],[Spent]]/KAG_conversion_data_raw__1[[#This Row],[Clicks]])</f>
        <v>1.31596639</v>
      </c>
      <c r="O359">
        <f>IFERROR(KAG_conversion_data_raw__1[[#This Row],[Spent]]/KAG_conversion_data_raw__1[[#This Row],[Approved_Conversion]],0)</f>
        <v>1.31596639</v>
      </c>
      <c r="P359">
        <f>IFERROR((KAG_conversion_data_raw__1[[#This Row],[Spent]]/KAG_conversion_data_raw__1[[#This Row],[Impressions]])*1000,0)</f>
        <v>0.45709148662730115</v>
      </c>
      <c r="Q359">
        <f>IFERROR((KAG_conversion_data_raw__1[[#This Row],[Approved_Conversion]]/KAG_conversion_data_raw__1[[#This Row],[Clicks]]),0)</f>
        <v>1</v>
      </c>
    </row>
    <row r="360" spans="1:17" x14ac:dyDescent="0.3">
      <c r="A360">
        <v>780498</v>
      </c>
      <c r="B360" s="19">
        <v>936</v>
      </c>
      <c r="C360">
        <v>116218</v>
      </c>
      <c r="D360" s="19" t="s">
        <v>69</v>
      </c>
      <c r="E360" t="s">
        <v>11</v>
      </c>
      <c r="F360" t="s">
        <v>16</v>
      </c>
      <c r="G360">
        <v>64</v>
      </c>
      <c r="H360">
        <v>13621</v>
      </c>
      <c r="I360">
        <v>3</v>
      </c>
      <c r="J360" s="60">
        <v>4.0900000329999999</v>
      </c>
      <c r="K360">
        <v>1</v>
      </c>
      <c r="L360">
        <v>0</v>
      </c>
      <c r="M360" s="3">
        <f>KAG_conversion_data_raw__1[[#This Row],[Clicks]]/KAG_conversion_data_raw__1[[#This Row],[Impressions]]</f>
        <v>2.202481462447691E-4</v>
      </c>
      <c r="N360">
        <f>IF(KAG_conversion_data_raw__1[[#This Row],[Spent]] = 0,0,KAG_conversion_data_raw__1[[#This Row],[Spent]]/KAG_conversion_data_raw__1[[#This Row],[Clicks]])</f>
        <v>1.3633333443333333</v>
      </c>
      <c r="O360">
        <f>IFERROR(KAG_conversion_data_raw__1[[#This Row],[Spent]]/KAG_conversion_data_raw__1[[#This Row],[Approved_Conversion]],0)</f>
        <v>0</v>
      </c>
      <c r="P360">
        <f>IFERROR((KAG_conversion_data_raw__1[[#This Row],[Spent]]/KAG_conversion_data_raw__1[[#This Row],[Impressions]])*1000,0)</f>
        <v>0.30027164180309812</v>
      </c>
      <c r="Q360">
        <f>IFERROR((KAG_conversion_data_raw__1[[#This Row],[Approved_Conversion]]/KAG_conversion_data_raw__1[[#This Row],[Clicks]]),0)</f>
        <v>0</v>
      </c>
    </row>
    <row r="361" spans="1:17" x14ac:dyDescent="0.3">
      <c r="A361">
        <v>780511</v>
      </c>
      <c r="B361" s="19">
        <v>936</v>
      </c>
      <c r="C361">
        <v>116220</v>
      </c>
      <c r="D361" s="19" t="s">
        <v>69</v>
      </c>
      <c r="E361" t="s">
        <v>11</v>
      </c>
      <c r="F361" t="s">
        <v>16</v>
      </c>
      <c r="G361">
        <v>63</v>
      </c>
      <c r="H361">
        <v>6175</v>
      </c>
      <c r="I361">
        <v>1</v>
      </c>
      <c r="J361" s="60">
        <v>1.3700000050000001</v>
      </c>
      <c r="K361">
        <v>2</v>
      </c>
      <c r="L361">
        <v>1</v>
      </c>
      <c r="M361" s="3">
        <f>KAG_conversion_data_raw__1[[#This Row],[Clicks]]/KAG_conversion_data_raw__1[[#This Row],[Impressions]]</f>
        <v>1.6194331983805668E-4</v>
      </c>
      <c r="N361">
        <f>IF(KAG_conversion_data_raw__1[[#This Row],[Spent]] = 0,0,KAG_conversion_data_raw__1[[#This Row],[Spent]]/KAG_conversion_data_raw__1[[#This Row],[Clicks]])</f>
        <v>1.3700000050000001</v>
      </c>
      <c r="O361">
        <f>IFERROR(KAG_conversion_data_raw__1[[#This Row],[Spent]]/KAG_conversion_data_raw__1[[#This Row],[Approved_Conversion]],0)</f>
        <v>1.3700000050000001</v>
      </c>
      <c r="P361">
        <f>IFERROR((KAG_conversion_data_raw__1[[#This Row],[Spent]]/KAG_conversion_data_raw__1[[#This Row],[Impressions]])*1000,0)</f>
        <v>0.22186234898785426</v>
      </c>
      <c r="Q361">
        <f>IFERROR((KAG_conversion_data_raw__1[[#This Row],[Approved_Conversion]]/KAG_conversion_data_raw__1[[#This Row],[Clicks]]),0)</f>
        <v>1</v>
      </c>
    </row>
    <row r="362" spans="1:17" x14ac:dyDescent="0.3">
      <c r="A362">
        <v>780629</v>
      </c>
      <c r="B362" s="19">
        <v>936</v>
      </c>
      <c r="C362">
        <v>116240</v>
      </c>
      <c r="D362" s="19" t="s">
        <v>69</v>
      </c>
      <c r="E362" t="s">
        <v>11</v>
      </c>
      <c r="F362" t="s">
        <v>16</v>
      </c>
      <c r="G362">
        <v>28</v>
      </c>
      <c r="H362">
        <v>2963</v>
      </c>
      <c r="I362">
        <v>1</v>
      </c>
      <c r="J362" s="60">
        <v>1.31596639</v>
      </c>
      <c r="K362">
        <v>1</v>
      </c>
      <c r="L362">
        <v>0</v>
      </c>
      <c r="M362" s="3">
        <f>KAG_conversion_data_raw__1[[#This Row],[Clicks]]/KAG_conversion_data_raw__1[[#This Row],[Impressions]]</f>
        <v>3.3749578130273371E-4</v>
      </c>
      <c r="N362">
        <f>IF(KAG_conversion_data_raw__1[[#This Row],[Spent]] = 0,0,KAG_conversion_data_raw__1[[#This Row],[Spent]]/KAG_conversion_data_raw__1[[#This Row],[Clicks]])</f>
        <v>1.31596639</v>
      </c>
      <c r="O362">
        <f>IFERROR(KAG_conversion_data_raw__1[[#This Row],[Spent]]/KAG_conversion_data_raw__1[[#This Row],[Approved_Conversion]],0)</f>
        <v>0</v>
      </c>
      <c r="P362">
        <f>IFERROR((KAG_conversion_data_raw__1[[#This Row],[Spent]]/KAG_conversion_data_raw__1[[#This Row],[Impressions]])*1000,0)</f>
        <v>0.44413310496118802</v>
      </c>
      <c r="Q362">
        <f>IFERROR((KAG_conversion_data_raw__1[[#This Row],[Approved_Conversion]]/KAG_conversion_data_raw__1[[#This Row],[Clicks]]),0)</f>
        <v>0</v>
      </c>
    </row>
    <row r="363" spans="1:17" x14ac:dyDescent="0.3">
      <c r="A363">
        <v>780653</v>
      </c>
      <c r="B363" s="19">
        <v>936</v>
      </c>
      <c r="C363">
        <v>116244</v>
      </c>
      <c r="D363" s="19" t="s">
        <v>69</v>
      </c>
      <c r="E363" t="s">
        <v>11</v>
      </c>
      <c r="F363" t="s">
        <v>16</v>
      </c>
      <c r="G363">
        <v>29</v>
      </c>
      <c r="H363">
        <v>9076</v>
      </c>
      <c r="I363">
        <v>1</v>
      </c>
      <c r="J363" s="60">
        <v>1.3799999949999999</v>
      </c>
      <c r="K363">
        <v>1</v>
      </c>
      <c r="L363">
        <v>1</v>
      </c>
      <c r="M363" s="3">
        <f>KAG_conversion_data_raw__1[[#This Row],[Clicks]]/KAG_conversion_data_raw__1[[#This Row],[Impressions]]</f>
        <v>1.1018069634200089E-4</v>
      </c>
      <c r="N363">
        <f>IF(KAG_conversion_data_raw__1[[#This Row],[Spent]] = 0,0,KAG_conversion_data_raw__1[[#This Row],[Spent]]/KAG_conversion_data_raw__1[[#This Row],[Clicks]])</f>
        <v>1.3799999949999999</v>
      </c>
      <c r="O363">
        <f>IFERROR(KAG_conversion_data_raw__1[[#This Row],[Spent]]/KAG_conversion_data_raw__1[[#This Row],[Approved_Conversion]],0)</f>
        <v>1.3799999949999999</v>
      </c>
      <c r="P363">
        <f>IFERROR((KAG_conversion_data_raw__1[[#This Row],[Spent]]/KAG_conversion_data_raw__1[[#This Row],[Impressions]])*1000,0)</f>
        <v>0.15204936040105774</v>
      </c>
      <c r="Q363">
        <f>IFERROR((KAG_conversion_data_raw__1[[#This Row],[Approved_Conversion]]/KAG_conversion_data_raw__1[[#This Row],[Clicks]]),0)</f>
        <v>1</v>
      </c>
    </row>
    <row r="364" spans="1:17" x14ac:dyDescent="0.3">
      <c r="A364">
        <v>780655</v>
      </c>
      <c r="B364" s="19">
        <v>936</v>
      </c>
      <c r="C364">
        <v>116244</v>
      </c>
      <c r="D364" s="19" t="s">
        <v>69</v>
      </c>
      <c r="E364" t="s">
        <v>11</v>
      </c>
      <c r="F364" t="s">
        <v>16</v>
      </c>
      <c r="G364">
        <v>29</v>
      </c>
      <c r="H364">
        <v>20941</v>
      </c>
      <c r="I364">
        <v>4</v>
      </c>
      <c r="J364" s="60">
        <v>5.9099999670000001</v>
      </c>
      <c r="K364">
        <v>1</v>
      </c>
      <c r="L364">
        <v>1</v>
      </c>
      <c r="M364" s="3">
        <f>KAG_conversion_data_raw__1[[#This Row],[Clicks]]/KAG_conversion_data_raw__1[[#This Row],[Impressions]]</f>
        <v>1.9101284561386754E-4</v>
      </c>
      <c r="N364">
        <f>IF(KAG_conversion_data_raw__1[[#This Row],[Spent]] = 0,0,KAG_conversion_data_raw__1[[#This Row],[Spent]]/KAG_conversion_data_raw__1[[#This Row],[Clicks]])</f>
        <v>1.47749999175</v>
      </c>
      <c r="O364">
        <f>IFERROR(KAG_conversion_data_raw__1[[#This Row],[Spent]]/KAG_conversion_data_raw__1[[#This Row],[Approved_Conversion]],0)</f>
        <v>5.9099999670000001</v>
      </c>
      <c r="P364">
        <f>IFERROR((KAG_conversion_data_raw__1[[#This Row],[Spent]]/KAG_conversion_data_raw__1[[#This Row],[Impressions]])*1000,0)</f>
        <v>0.28222147781863333</v>
      </c>
      <c r="Q364">
        <f>IFERROR((KAG_conversion_data_raw__1[[#This Row],[Approved_Conversion]]/KAG_conversion_data_raw__1[[#This Row],[Clicks]]),0)</f>
        <v>0.25</v>
      </c>
    </row>
    <row r="365" spans="1:17" x14ac:dyDescent="0.3">
      <c r="A365">
        <v>780666</v>
      </c>
      <c r="B365" s="19">
        <v>936</v>
      </c>
      <c r="C365">
        <v>116246</v>
      </c>
      <c r="D365" s="19" t="s">
        <v>69</v>
      </c>
      <c r="E365" t="s">
        <v>15</v>
      </c>
      <c r="F365" t="s">
        <v>16</v>
      </c>
      <c r="G365">
        <v>10</v>
      </c>
      <c r="H365">
        <v>3462</v>
      </c>
      <c r="I365">
        <v>1</v>
      </c>
      <c r="J365" s="60">
        <v>1.31596639</v>
      </c>
      <c r="K365">
        <v>1</v>
      </c>
      <c r="L365">
        <v>0</v>
      </c>
      <c r="M365" s="3">
        <f>KAG_conversion_data_raw__1[[#This Row],[Clicks]]/KAG_conversion_data_raw__1[[#This Row],[Impressions]]</f>
        <v>2.8885037550548814E-4</v>
      </c>
      <c r="N365">
        <f>IF(KAG_conversion_data_raw__1[[#This Row],[Spent]] = 0,0,KAG_conversion_data_raw__1[[#This Row],[Spent]]/KAG_conversion_data_raw__1[[#This Row],[Clicks]])</f>
        <v>1.31596639</v>
      </c>
      <c r="O365">
        <f>IFERROR(KAG_conversion_data_raw__1[[#This Row],[Spent]]/KAG_conversion_data_raw__1[[#This Row],[Approved_Conversion]],0)</f>
        <v>0</v>
      </c>
      <c r="P365">
        <f>IFERROR((KAG_conversion_data_raw__1[[#This Row],[Spent]]/KAG_conversion_data_raw__1[[#This Row],[Impressions]])*1000,0)</f>
        <v>0.38011738590410166</v>
      </c>
      <c r="Q365">
        <f>IFERROR((KAG_conversion_data_raw__1[[#This Row],[Approved_Conversion]]/KAG_conversion_data_raw__1[[#This Row],[Clicks]]),0)</f>
        <v>0</v>
      </c>
    </row>
    <row r="366" spans="1:17" x14ac:dyDescent="0.3">
      <c r="A366">
        <v>780681</v>
      </c>
      <c r="B366" s="19">
        <v>936</v>
      </c>
      <c r="C366">
        <v>116248</v>
      </c>
      <c r="D366" s="19" t="s">
        <v>69</v>
      </c>
      <c r="E366" t="s">
        <v>11</v>
      </c>
      <c r="F366" t="s">
        <v>16</v>
      </c>
      <c r="G366">
        <v>26</v>
      </c>
      <c r="H366">
        <v>4073</v>
      </c>
      <c r="I366">
        <v>1</v>
      </c>
      <c r="J366" s="60">
        <v>1.31596639</v>
      </c>
      <c r="K366">
        <v>1</v>
      </c>
      <c r="L366">
        <v>1</v>
      </c>
      <c r="M366" s="3">
        <f>KAG_conversion_data_raw__1[[#This Row],[Clicks]]/KAG_conversion_data_raw__1[[#This Row],[Impressions]]</f>
        <v>2.4551927326295114E-4</v>
      </c>
      <c r="N366">
        <f>IF(KAG_conversion_data_raw__1[[#This Row],[Spent]] = 0,0,KAG_conversion_data_raw__1[[#This Row],[Spent]]/KAG_conversion_data_raw__1[[#This Row],[Clicks]])</f>
        <v>1.31596639</v>
      </c>
      <c r="O366">
        <f>IFERROR(KAG_conversion_data_raw__1[[#This Row],[Spent]]/KAG_conversion_data_raw__1[[#This Row],[Approved_Conversion]],0)</f>
        <v>1.31596639</v>
      </c>
      <c r="P366">
        <f>IFERROR((KAG_conversion_data_raw__1[[#This Row],[Spent]]/KAG_conversion_data_raw__1[[#This Row],[Impressions]])*1000,0)</f>
        <v>0.32309511171126931</v>
      </c>
      <c r="Q366">
        <f>IFERROR((KAG_conversion_data_raw__1[[#This Row],[Approved_Conversion]]/KAG_conversion_data_raw__1[[#This Row],[Clicks]]),0)</f>
        <v>1</v>
      </c>
    </row>
    <row r="367" spans="1:17" x14ac:dyDescent="0.3">
      <c r="A367">
        <v>780700</v>
      </c>
      <c r="B367" s="19">
        <v>936</v>
      </c>
      <c r="C367">
        <v>116252</v>
      </c>
      <c r="D367" s="19" t="s">
        <v>69</v>
      </c>
      <c r="E367" t="s">
        <v>11</v>
      </c>
      <c r="F367" t="s">
        <v>16</v>
      </c>
      <c r="G367">
        <v>27</v>
      </c>
      <c r="H367">
        <v>3745</v>
      </c>
      <c r="I367">
        <v>1</v>
      </c>
      <c r="J367" s="60">
        <v>1.31596639</v>
      </c>
      <c r="K367">
        <v>1</v>
      </c>
      <c r="L367">
        <v>0</v>
      </c>
      <c r="M367" s="3">
        <f>KAG_conversion_data_raw__1[[#This Row],[Clicks]]/KAG_conversion_data_raw__1[[#This Row],[Impressions]]</f>
        <v>2.6702269692923899E-4</v>
      </c>
      <c r="N367">
        <f>IF(KAG_conversion_data_raw__1[[#This Row],[Spent]] = 0,0,KAG_conversion_data_raw__1[[#This Row],[Spent]]/KAG_conversion_data_raw__1[[#This Row],[Clicks]])</f>
        <v>1.31596639</v>
      </c>
      <c r="O367">
        <f>IFERROR(KAG_conversion_data_raw__1[[#This Row],[Spent]]/KAG_conversion_data_raw__1[[#This Row],[Approved_Conversion]],0)</f>
        <v>0</v>
      </c>
      <c r="P367">
        <f>IFERROR((KAG_conversion_data_raw__1[[#This Row],[Spent]]/KAG_conversion_data_raw__1[[#This Row],[Impressions]])*1000,0)</f>
        <v>0.35139289452603473</v>
      </c>
      <c r="Q367">
        <f>IFERROR((KAG_conversion_data_raw__1[[#This Row],[Approved_Conversion]]/KAG_conversion_data_raw__1[[#This Row],[Clicks]]),0)</f>
        <v>0</v>
      </c>
    </row>
    <row r="368" spans="1:17" x14ac:dyDescent="0.3">
      <c r="A368">
        <v>780748</v>
      </c>
      <c r="B368" s="19">
        <v>936</v>
      </c>
      <c r="C368">
        <v>116265</v>
      </c>
      <c r="D368" s="19" t="s">
        <v>69</v>
      </c>
      <c r="E368" t="s">
        <v>11</v>
      </c>
      <c r="F368" t="s">
        <v>16</v>
      </c>
      <c r="G368">
        <v>24</v>
      </c>
      <c r="H368">
        <v>830</v>
      </c>
      <c r="I368">
        <v>1</v>
      </c>
      <c r="J368" s="60">
        <v>1.31596639</v>
      </c>
      <c r="K368">
        <v>1</v>
      </c>
      <c r="L368">
        <v>0</v>
      </c>
      <c r="M368" s="3">
        <f>KAG_conversion_data_raw__1[[#This Row],[Clicks]]/KAG_conversion_data_raw__1[[#This Row],[Impressions]]</f>
        <v>1.2048192771084338E-3</v>
      </c>
      <c r="N368">
        <f>IF(KAG_conversion_data_raw__1[[#This Row],[Spent]] = 0,0,KAG_conversion_data_raw__1[[#This Row],[Spent]]/KAG_conversion_data_raw__1[[#This Row],[Clicks]])</f>
        <v>1.31596639</v>
      </c>
      <c r="O368">
        <f>IFERROR(KAG_conversion_data_raw__1[[#This Row],[Spent]]/KAG_conversion_data_raw__1[[#This Row],[Approved_Conversion]],0)</f>
        <v>0</v>
      </c>
      <c r="P368">
        <f>IFERROR((KAG_conversion_data_raw__1[[#This Row],[Spent]]/KAG_conversion_data_raw__1[[#This Row],[Impressions]])*1000,0)</f>
        <v>1.5855016746987953</v>
      </c>
      <c r="Q368">
        <f>IFERROR((KAG_conversion_data_raw__1[[#This Row],[Approved_Conversion]]/KAG_conversion_data_raw__1[[#This Row],[Clicks]]),0)</f>
        <v>0</v>
      </c>
    </row>
    <row r="369" spans="1:17" x14ac:dyDescent="0.3">
      <c r="A369">
        <v>780759</v>
      </c>
      <c r="B369" s="19">
        <v>936</v>
      </c>
      <c r="C369">
        <v>116267</v>
      </c>
      <c r="D369" s="19" t="s">
        <v>69</v>
      </c>
      <c r="E369" t="s">
        <v>15</v>
      </c>
      <c r="F369" t="s">
        <v>16</v>
      </c>
      <c r="G369">
        <v>18</v>
      </c>
      <c r="H369">
        <v>2912</v>
      </c>
      <c r="I369">
        <v>1</v>
      </c>
      <c r="J369" s="60">
        <v>1.31596639</v>
      </c>
      <c r="K369">
        <v>1</v>
      </c>
      <c r="L369">
        <v>0</v>
      </c>
      <c r="M369" s="3">
        <f>KAG_conversion_data_raw__1[[#This Row],[Clicks]]/KAG_conversion_data_raw__1[[#This Row],[Impressions]]</f>
        <v>3.4340659340659343E-4</v>
      </c>
      <c r="N369">
        <f>IF(KAG_conversion_data_raw__1[[#This Row],[Spent]] = 0,0,KAG_conversion_data_raw__1[[#This Row],[Spent]]/KAG_conversion_data_raw__1[[#This Row],[Clicks]])</f>
        <v>1.31596639</v>
      </c>
      <c r="O369">
        <f>IFERROR(KAG_conversion_data_raw__1[[#This Row],[Spent]]/KAG_conversion_data_raw__1[[#This Row],[Approved_Conversion]],0)</f>
        <v>0</v>
      </c>
      <c r="P369">
        <f>IFERROR((KAG_conversion_data_raw__1[[#This Row],[Spent]]/KAG_conversion_data_raw__1[[#This Row],[Impressions]])*1000,0)</f>
        <v>0.45191153502747256</v>
      </c>
      <c r="Q369">
        <f>IFERROR((KAG_conversion_data_raw__1[[#This Row],[Approved_Conversion]]/KAG_conversion_data_raw__1[[#This Row],[Clicks]]),0)</f>
        <v>0</v>
      </c>
    </row>
    <row r="370" spans="1:17" x14ac:dyDescent="0.3">
      <c r="A370">
        <v>780760</v>
      </c>
      <c r="B370" s="19">
        <v>936</v>
      </c>
      <c r="C370">
        <v>116267</v>
      </c>
      <c r="D370" s="19" t="s">
        <v>69</v>
      </c>
      <c r="E370" t="s">
        <v>15</v>
      </c>
      <c r="F370" t="s">
        <v>16</v>
      </c>
      <c r="G370">
        <v>18</v>
      </c>
      <c r="H370">
        <v>17167</v>
      </c>
      <c r="I370">
        <v>5</v>
      </c>
      <c r="J370" s="60">
        <v>6.9100000860000002</v>
      </c>
      <c r="K370">
        <v>1</v>
      </c>
      <c r="L370">
        <v>0</v>
      </c>
      <c r="M370" s="3">
        <f>KAG_conversion_data_raw__1[[#This Row],[Clicks]]/KAG_conversion_data_raw__1[[#This Row],[Impressions]]</f>
        <v>2.9125648045669016E-4</v>
      </c>
      <c r="N370">
        <f>IF(KAG_conversion_data_raw__1[[#This Row],[Spent]] = 0,0,KAG_conversion_data_raw__1[[#This Row],[Spent]]/KAG_conversion_data_raw__1[[#This Row],[Clicks]])</f>
        <v>1.3820000172</v>
      </c>
      <c r="O370">
        <f>IFERROR(KAG_conversion_data_raw__1[[#This Row],[Spent]]/KAG_conversion_data_raw__1[[#This Row],[Approved_Conversion]],0)</f>
        <v>0</v>
      </c>
      <c r="P370">
        <f>IFERROR((KAG_conversion_data_raw__1[[#This Row],[Spent]]/KAG_conversion_data_raw__1[[#This Row],[Impressions]])*1000,0)</f>
        <v>0.40251646100075728</v>
      </c>
      <c r="Q370">
        <f>IFERROR((KAG_conversion_data_raw__1[[#This Row],[Approved_Conversion]]/KAG_conversion_data_raw__1[[#This Row],[Clicks]]),0)</f>
        <v>0</v>
      </c>
    </row>
    <row r="371" spans="1:17" x14ac:dyDescent="0.3">
      <c r="A371">
        <v>780797</v>
      </c>
      <c r="B371" s="19">
        <v>936</v>
      </c>
      <c r="C371">
        <v>116273</v>
      </c>
      <c r="D371" s="19" t="s">
        <v>69</v>
      </c>
      <c r="E371" t="s">
        <v>11</v>
      </c>
      <c r="F371" t="s">
        <v>16</v>
      </c>
      <c r="G371">
        <v>22</v>
      </c>
      <c r="H371">
        <v>24491</v>
      </c>
      <c r="I371">
        <v>7</v>
      </c>
      <c r="J371" s="60">
        <v>9.5399999619999996</v>
      </c>
      <c r="K371">
        <v>1</v>
      </c>
      <c r="L371">
        <v>0</v>
      </c>
      <c r="M371" s="3">
        <f>KAG_conversion_data_raw__1[[#This Row],[Clicks]]/KAG_conversion_data_raw__1[[#This Row],[Impressions]]</f>
        <v>2.8581928055203954E-4</v>
      </c>
      <c r="N371">
        <f>IF(KAG_conversion_data_raw__1[[#This Row],[Spent]] = 0,0,KAG_conversion_data_raw__1[[#This Row],[Spent]]/KAG_conversion_data_raw__1[[#This Row],[Clicks]])</f>
        <v>1.3628571374285714</v>
      </c>
      <c r="O371">
        <f>IFERROR(KAG_conversion_data_raw__1[[#This Row],[Spent]]/KAG_conversion_data_raw__1[[#This Row],[Approved_Conversion]],0)</f>
        <v>0</v>
      </c>
      <c r="P371">
        <f>IFERROR((KAG_conversion_data_raw__1[[#This Row],[Spent]]/KAG_conversion_data_raw__1[[#This Row],[Impressions]])*1000,0)</f>
        <v>0.38953084651504633</v>
      </c>
      <c r="Q371">
        <f>IFERROR((KAG_conversion_data_raw__1[[#This Row],[Approved_Conversion]]/KAG_conversion_data_raw__1[[#This Row],[Clicks]]),0)</f>
        <v>0</v>
      </c>
    </row>
    <row r="372" spans="1:17" x14ac:dyDescent="0.3">
      <c r="A372">
        <v>780799</v>
      </c>
      <c r="B372" s="19">
        <v>936</v>
      </c>
      <c r="C372">
        <v>116273</v>
      </c>
      <c r="D372" s="19" t="s">
        <v>69</v>
      </c>
      <c r="E372" t="s">
        <v>11</v>
      </c>
      <c r="F372" t="s">
        <v>16</v>
      </c>
      <c r="G372">
        <v>22</v>
      </c>
      <c r="H372">
        <v>44699</v>
      </c>
      <c r="I372">
        <v>13</v>
      </c>
      <c r="J372" s="60">
        <v>17.300000369999999</v>
      </c>
      <c r="K372">
        <v>2</v>
      </c>
      <c r="L372">
        <v>0</v>
      </c>
      <c r="M372" s="3">
        <f>KAG_conversion_data_raw__1[[#This Row],[Clicks]]/KAG_conversion_data_raw__1[[#This Row],[Impressions]]</f>
        <v>2.9083424685115997E-4</v>
      </c>
      <c r="N372">
        <f>IF(KAG_conversion_data_raw__1[[#This Row],[Spent]] = 0,0,KAG_conversion_data_raw__1[[#This Row],[Spent]]/KAG_conversion_data_raw__1[[#This Row],[Clicks]])</f>
        <v>1.3307692592307692</v>
      </c>
      <c r="O372">
        <f>IFERROR(KAG_conversion_data_raw__1[[#This Row],[Spent]]/KAG_conversion_data_raw__1[[#This Row],[Approved_Conversion]],0)</f>
        <v>0</v>
      </c>
      <c r="P372">
        <f>IFERROR((KAG_conversion_data_raw__1[[#This Row],[Spent]]/KAG_conversion_data_raw__1[[#This Row],[Impressions]])*1000,0)</f>
        <v>0.38703327524105685</v>
      </c>
      <c r="Q372">
        <f>IFERROR((KAG_conversion_data_raw__1[[#This Row],[Approved_Conversion]]/KAG_conversion_data_raw__1[[#This Row],[Clicks]]),0)</f>
        <v>0</v>
      </c>
    </row>
    <row r="373" spans="1:17" x14ac:dyDescent="0.3">
      <c r="A373">
        <v>780821</v>
      </c>
      <c r="B373" s="19">
        <v>936</v>
      </c>
      <c r="C373">
        <v>116277</v>
      </c>
      <c r="D373" s="19" t="s">
        <v>69</v>
      </c>
      <c r="E373" t="s">
        <v>11</v>
      </c>
      <c r="F373" t="s">
        <v>16</v>
      </c>
      <c r="G373">
        <v>23</v>
      </c>
      <c r="H373">
        <v>6469</v>
      </c>
      <c r="I373">
        <v>2</v>
      </c>
      <c r="J373" s="60">
        <v>1.309999943</v>
      </c>
      <c r="K373">
        <v>1</v>
      </c>
      <c r="L373">
        <v>0</v>
      </c>
      <c r="M373" s="3">
        <f>KAG_conversion_data_raw__1[[#This Row],[Clicks]]/KAG_conversion_data_raw__1[[#This Row],[Impressions]]</f>
        <v>3.0916679548616477E-4</v>
      </c>
      <c r="N373">
        <f>IF(KAG_conversion_data_raw__1[[#This Row],[Spent]] = 0,0,KAG_conversion_data_raw__1[[#This Row],[Spent]]/KAG_conversion_data_raw__1[[#This Row],[Clicks]])</f>
        <v>0.6549999715</v>
      </c>
      <c r="O373">
        <f>IFERROR(KAG_conversion_data_raw__1[[#This Row],[Spent]]/KAG_conversion_data_raw__1[[#This Row],[Approved_Conversion]],0)</f>
        <v>0</v>
      </c>
      <c r="P373">
        <f>IFERROR((KAG_conversion_data_raw__1[[#This Row],[Spent]]/KAG_conversion_data_raw__1[[#This Row],[Impressions]])*1000,0)</f>
        <v>0.20250424223218427</v>
      </c>
      <c r="Q373">
        <f>IFERROR((KAG_conversion_data_raw__1[[#This Row],[Approved_Conversion]]/KAG_conversion_data_raw__1[[#This Row],[Clicks]]),0)</f>
        <v>0</v>
      </c>
    </row>
    <row r="374" spans="1:17" x14ac:dyDescent="0.3">
      <c r="A374">
        <v>780830</v>
      </c>
      <c r="B374" s="19">
        <v>936</v>
      </c>
      <c r="C374">
        <v>116279</v>
      </c>
      <c r="D374" s="19" t="s">
        <v>69</v>
      </c>
      <c r="E374" t="s">
        <v>15</v>
      </c>
      <c r="F374" t="s">
        <v>16</v>
      </c>
      <c r="G374">
        <v>16</v>
      </c>
      <c r="H374">
        <v>16053</v>
      </c>
      <c r="I374">
        <v>3</v>
      </c>
      <c r="J374" s="60">
        <v>4.079999924</v>
      </c>
      <c r="K374">
        <v>1</v>
      </c>
      <c r="L374">
        <v>1</v>
      </c>
      <c r="M374" s="3">
        <f>KAG_conversion_data_raw__1[[#This Row],[Clicks]]/KAG_conversion_data_raw__1[[#This Row],[Impressions]]</f>
        <v>1.8688095683049897E-4</v>
      </c>
      <c r="N374">
        <f>IF(KAG_conversion_data_raw__1[[#This Row],[Spent]] = 0,0,KAG_conversion_data_raw__1[[#This Row],[Spent]]/KAG_conversion_data_raw__1[[#This Row],[Clicks]])</f>
        <v>1.3599999746666667</v>
      </c>
      <c r="O374">
        <f>IFERROR(KAG_conversion_data_raw__1[[#This Row],[Spent]]/KAG_conversion_data_raw__1[[#This Row],[Approved_Conversion]],0)</f>
        <v>4.079999924</v>
      </c>
      <c r="P374">
        <f>IFERROR((KAG_conversion_data_raw__1[[#This Row],[Spent]]/KAG_conversion_data_raw__1[[#This Row],[Impressions]])*1000,0)</f>
        <v>0.25415809655516103</v>
      </c>
      <c r="Q374">
        <f>IFERROR((KAG_conversion_data_raw__1[[#This Row],[Approved_Conversion]]/KAG_conversion_data_raw__1[[#This Row],[Clicks]]),0)</f>
        <v>0.33333333333333331</v>
      </c>
    </row>
    <row r="375" spans="1:17" x14ac:dyDescent="0.3">
      <c r="A375">
        <v>780835</v>
      </c>
      <c r="B375" s="19">
        <v>936</v>
      </c>
      <c r="C375">
        <v>116279</v>
      </c>
      <c r="D375" s="19" t="s">
        <v>69</v>
      </c>
      <c r="E375" t="s">
        <v>15</v>
      </c>
      <c r="F375" t="s">
        <v>16</v>
      </c>
      <c r="G375">
        <v>16</v>
      </c>
      <c r="H375">
        <v>54724</v>
      </c>
      <c r="I375">
        <v>12</v>
      </c>
      <c r="J375" s="60">
        <v>17.929999949999999</v>
      </c>
      <c r="K375">
        <v>1</v>
      </c>
      <c r="L375">
        <v>1</v>
      </c>
      <c r="M375" s="3">
        <f>KAG_conversion_data_raw__1[[#This Row],[Clicks]]/KAG_conversion_data_raw__1[[#This Row],[Impressions]]</f>
        <v>2.1928221621226519E-4</v>
      </c>
      <c r="N375">
        <f>IF(KAG_conversion_data_raw__1[[#This Row],[Spent]] = 0,0,KAG_conversion_data_raw__1[[#This Row],[Spent]]/KAG_conversion_data_raw__1[[#This Row],[Clicks]])</f>
        <v>1.4941666624999999</v>
      </c>
      <c r="O375">
        <f>IFERROR(KAG_conversion_data_raw__1[[#This Row],[Spent]]/KAG_conversion_data_raw__1[[#This Row],[Approved_Conversion]],0)</f>
        <v>17.929999949999999</v>
      </c>
      <c r="P375">
        <f>IFERROR((KAG_conversion_data_raw__1[[#This Row],[Spent]]/KAG_conversion_data_raw__1[[#This Row],[Impressions]])*1000,0)</f>
        <v>0.32764417714348365</v>
      </c>
      <c r="Q375">
        <f>IFERROR((KAG_conversion_data_raw__1[[#This Row],[Approved_Conversion]]/KAG_conversion_data_raw__1[[#This Row],[Clicks]]),0)</f>
        <v>8.3333333333333329E-2</v>
      </c>
    </row>
    <row r="376" spans="1:17" x14ac:dyDescent="0.3">
      <c r="A376">
        <v>780867</v>
      </c>
      <c r="B376" s="19">
        <v>936</v>
      </c>
      <c r="C376">
        <v>116285</v>
      </c>
      <c r="D376" s="19" t="s">
        <v>69</v>
      </c>
      <c r="E376" t="s">
        <v>11</v>
      </c>
      <c r="F376" t="s">
        <v>16</v>
      </c>
      <c r="G376">
        <v>21</v>
      </c>
      <c r="H376">
        <v>4706</v>
      </c>
      <c r="I376">
        <v>1</v>
      </c>
      <c r="J376" s="60">
        <v>1.2200000289999999</v>
      </c>
      <c r="K376">
        <v>1</v>
      </c>
      <c r="L376">
        <v>0</v>
      </c>
      <c r="M376" s="3">
        <f>KAG_conversion_data_raw__1[[#This Row],[Clicks]]/KAG_conversion_data_raw__1[[#This Row],[Impressions]]</f>
        <v>2.1249468763280918E-4</v>
      </c>
      <c r="N376">
        <f>IF(KAG_conversion_data_raw__1[[#This Row],[Spent]] = 0,0,KAG_conversion_data_raw__1[[#This Row],[Spent]]/KAG_conversion_data_raw__1[[#This Row],[Clicks]])</f>
        <v>1.2200000289999999</v>
      </c>
      <c r="O376">
        <f>IFERROR(KAG_conversion_data_raw__1[[#This Row],[Spent]]/KAG_conversion_data_raw__1[[#This Row],[Approved_Conversion]],0)</f>
        <v>0</v>
      </c>
      <c r="P376">
        <f>IFERROR((KAG_conversion_data_raw__1[[#This Row],[Spent]]/KAG_conversion_data_raw__1[[#This Row],[Impressions]])*1000,0)</f>
        <v>0.25924352507437315</v>
      </c>
      <c r="Q376">
        <f>IFERROR((KAG_conversion_data_raw__1[[#This Row],[Approved_Conversion]]/KAG_conversion_data_raw__1[[#This Row],[Clicks]]),0)</f>
        <v>0</v>
      </c>
    </row>
    <row r="377" spans="1:17" x14ac:dyDescent="0.3">
      <c r="A377">
        <v>780974</v>
      </c>
      <c r="B377" s="19">
        <v>936</v>
      </c>
      <c r="C377">
        <v>116303</v>
      </c>
      <c r="D377" s="19" t="s">
        <v>69</v>
      </c>
      <c r="E377" t="s">
        <v>14</v>
      </c>
      <c r="F377" t="s">
        <v>16</v>
      </c>
      <c r="G377">
        <v>32</v>
      </c>
      <c r="H377">
        <v>8316</v>
      </c>
      <c r="I377">
        <v>3</v>
      </c>
      <c r="J377" s="60">
        <v>4.5699999330000001</v>
      </c>
      <c r="K377">
        <v>1</v>
      </c>
      <c r="L377">
        <v>1</v>
      </c>
      <c r="M377" s="3">
        <f>KAG_conversion_data_raw__1[[#This Row],[Clicks]]/KAG_conversion_data_raw__1[[#This Row],[Impressions]]</f>
        <v>3.6075036075036075E-4</v>
      </c>
      <c r="N377">
        <f>IF(KAG_conversion_data_raw__1[[#This Row],[Spent]] = 0,0,KAG_conversion_data_raw__1[[#This Row],[Spent]]/KAG_conversion_data_raw__1[[#This Row],[Clicks]])</f>
        <v>1.523333311</v>
      </c>
      <c r="O377">
        <f>IFERROR(KAG_conversion_data_raw__1[[#This Row],[Spent]]/KAG_conversion_data_raw__1[[#This Row],[Approved_Conversion]],0)</f>
        <v>4.5699999330000001</v>
      </c>
      <c r="P377">
        <f>IFERROR((KAG_conversion_data_raw__1[[#This Row],[Spent]]/KAG_conversion_data_raw__1[[#This Row],[Impressions]])*1000,0)</f>
        <v>0.54954304148629152</v>
      </c>
      <c r="Q377">
        <f>IFERROR((KAG_conversion_data_raw__1[[#This Row],[Approved_Conversion]]/KAG_conversion_data_raw__1[[#This Row],[Clicks]]),0)</f>
        <v>0.33333333333333331</v>
      </c>
    </row>
    <row r="378" spans="1:17" x14ac:dyDescent="0.3">
      <c r="A378">
        <v>781066</v>
      </c>
      <c r="B378" s="19">
        <v>936</v>
      </c>
      <c r="C378">
        <v>116323</v>
      </c>
      <c r="D378" s="19" t="s">
        <v>69</v>
      </c>
      <c r="E378" t="s">
        <v>14</v>
      </c>
      <c r="F378" t="s">
        <v>16</v>
      </c>
      <c r="G378">
        <v>22</v>
      </c>
      <c r="H378">
        <v>5794</v>
      </c>
      <c r="I378">
        <v>2</v>
      </c>
      <c r="J378" s="60">
        <v>2.2699999809999998</v>
      </c>
      <c r="K378">
        <v>1</v>
      </c>
      <c r="L378">
        <v>0</v>
      </c>
      <c r="M378" s="3">
        <f>KAG_conversion_data_raw__1[[#This Row],[Clicks]]/KAG_conversion_data_raw__1[[#This Row],[Impressions]]</f>
        <v>3.4518467380048324E-4</v>
      </c>
      <c r="N378">
        <f>IF(KAG_conversion_data_raw__1[[#This Row],[Spent]] = 0,0,KAG_conversion_data_raw__1[[#This Row],[Spent]]/KAG_conversion_data_raw__1[[#This Row],[Clicks]])</f>
        <v>1.1349999904999999</v>
      </c>
      <c r="O378">
        <f>IFERROR(KAG_conversion_data_raw__1[[#This Row],[Spent]]/KAG_conversion_data_raw__1[[#This Row],[Approved_Conversion]],0)</f>
        <v>0</v>
      </c>
      <c r="P378">
        <f>IFERROR((KAG_conversion_data_raw__1[[#This Row],[Spent]]/KAG_conversion_data_raw__1[[#This Row],[Impressions]])*1000,0)</f>
        <v>0.39178460148429406</v>
      </c>
      <c r="Q378">
        <f>IFERROR((KAG_conversion_data_raw__1[[#This Row],[Approved_Conversion]]/KAG_conversion_data_raw__1[[#This Row],[Clicks]]),0)</f>
        <v>0</v>
      </c>
    </row>
    <row r="379" spans="1:17" x14ac:dyDescent="0.3">
      <c r="A379">
        <v>781114</v>
      </c>
      <c r="B379" s="19">
        <v>936</v>
      </c>
      <c r="C379">
        <v>116331</v>
      </c>
      <c r="D379" s="19" t="s">
        <v>69</v>
      </c>
      <c r="E379" t="s">
        <v>14</v>
      </c>
      <c r="F379" t="s">
        <v>16</v>
      </c>
      <c r="G379">
        <v>18</v>
      </c>
      <c r="H379">
        <v>4813</v>
      </c>
      <c r="I379">
        <v>1</v>
      </c>
      <c r="J379" s="60">
        <v>1.0299999710000001</v>
      </c>
      <c r="K379">
        <v>1</v>
      </c>
      <c r="L379">
        <v>0</v>
      </c>
      <c r="M379" s="3">
        <f>KAG_conversion_data_raw__1[[#This Row],[Clicks]]/KAG_conversion_data_raw__1[[#This Row],[Impressions]]</f>
        <v>2.0777062123415748E-4</v>
      </c>
      <c r="N379">
        <f>IF(KAG_conversion_data_raw__1[[#This Row],[Spent]] = 0,0,KAG_conversion_data_raw__1[[#This Row],[Spent]]/KAG_conversion_data_raw__1[[#This Row],[Clicks]])</f>
        <v>1.0299999710000001</v>
      </c>
      <c r="O379">
        <f>IFERROR(KAG_conversion_data_raw__1[[#This Row],[Spent]]/KAG_conversion_data_raw__1[[#This Row],[Approved_Conversion]],0)</f>
        <v>0</v>
      </c>
      <c r="P379">
        <f>IFERROR((KAG_conversion_data_raw__1[[#This Row],[Spent]]/KAG_conversion_data_raw__1[[#This Row],[Impressions]])*1000,0)</f>
        <v>0.21400373384583421</v>
      </c>
      <c r="Q379">
        <f>IFERROR((KAG_conversion_data_raw__1[[#This Row],[Approved_Conversion]]/KAG_conversion_data_raw__1[[#This Row],[Clicks]]),0)</f>
        <v>0</v>
      </c>
    </row>
    <row r="380" spans="1:17" x14ac:dyDescent="0.3">
      <c r="A380">
        <v>781159</v>
      </c>
      <c r="B380" s="19">
        <v>936</v>
      </c>
      <c r="C380">
        <v>116339</v>
      </c>
      <c r="D380" s="19" t="s">
        <v>69</v>
      </c>
      <c r="E380" t="s">
        <v>14</v>
      </c>
      <c r="F380" t="s">
        <v>16</v>
      </c>
      <c r="G380">
        <v>10</v>
      </c>
      <c r="H380">
        <v>85285</v>
      </c>
      <c r="I380">
        <v>26</v>
      </c>
      <c r="J380" s="60">
        <v>36.130000350000003</v>
      </c>
      <c r="K380">
        <v>1</v>
      </c>
      <c r="L380">
        <v>0</v>
      </c>
      <c r="M380" s="3">
        <f>KAG_conversion_data_raw__1[[#This Row],[Clicks]]/KAG_conversion_data_raw__1[[#This Row],[Impressions]]</f>
        <v>3.0486017470833087E-4</v>
      </c>
      <c r="N380">
        <f>IF(KAG_conversion_data_raw__1[[#This Row],[Spent]] = 0,0,KAG_conversion_data_raw__1[[#This Row],[Spent]]/KAG_conversion_data_raw__1[[#This Row],[Clicks]])</f>
        <v>1.3896153980769232</v>
      </c>
      <c r="O380">
        <f>IFERROR(KAG_conversion_data_raw__1[[#This Row],[Spent]]/KAG_conversion_data_raw__1[[#This Row],[Approved_Conversion]],0)</f>
        <v>0</v>
      </c>
      <c r="P380">
        <f>IFERROR((KAG_conversion_data_raw__1[[#This Row],[Spent]]/KAG_conversion_data_raw__1[[#This Row],[Impressions]])*1000,0)</f>
        <v>0.42363839303511758</v>
      </c>
      <c r="Q380">
        <f>IFERROR((KAG_conversion_data_raw__1[[#This Row],[Approved_Conversion]]/KAG_conversion_data_raw__1[[#This Row],[Clicks]]),0)</f>
        <v>0</v>
      </c>
    </row>
    <row r="381" spans="1:17" x14ac:dyDescent="0.3">
      <c r="A381">
        <v>781162</v>
      </c>
      <c r="B381" s="19">
        <v>936</v>
      </c>
      <c r="C381">
        <v>116339</v>
      </c>
      <c r="D381" s="19" t="s">
        <v>69</v>
      </c>
      <c r="E381" t="s">
        <v>14</v>
      </c>
      <c r="F381" t="s">
        <v>16</v>
      </c>
      <c r="G381">
        <v>10</v>
      </c>
      <c r="H381">
        <v>5839</v>
      </c>
      <c r="I381">
        <v>1</v>
      </c>
      <c r="J381" s="60">
        <v>1.3700000050000001</v>
      </c>
      <c r="K381">
        <v>1</v>
      </c>
      <c r="L381">
        <v>0</v>
      </c>
      <c r="M381" s="3">
        <f>KAG_conversion_data_raw__1[[#This Row],[Clicks]]/KAG_conversion_data_raw__1[[#This Row],[Impressions]]</f>
        <v>1.7126220243192326E-4</v>
      </c>
      <c r="N381">
        <f>IF(KAG_conversion_data_raw__1[[#This Row],[Spent]] = 0,0,KAG_conversion_data_raw__1[[#This Row],[Spent]]/KAG_conversion_data_raw__1[[#This Row],[Clicks]])</f>
        <v>1.3700000050000001</v>
      </c>
      <c r="O381">
        <f>IFERROR(KAG_conversion_data_raw__1[[#This Row],[Spent]]/KAG_conversion_data_raw__1[[#This Row],[Approved_Conversion]],0)</f>
        <v>0</v>
      </c>
      <c r="P381">
        <f>IFERROR((KAG_conversion_data_raw__1[[#This Row],[Spent]]/KAG_conversion_data_raw__1[[#This Row],[Impressions]])*1000,0)</f>
        <v>0.23462921818804591</v>
      </c>
      <c r="Q381">
        <f>IFERROR((KAG_conversion_data_raw__1[[#This Row],[Approved_Conversion]]/KAG_conversion_data_raw__1[[#This Row],[Clicks]]),0)</f>
        <v>0</v>
      </c>
    </row>
    <row r="382" spans="1:17" x14ac:dyDescent="0.3">
      <c r="A382">
        <v>781175</v>
      </c>
      <c r="B382" s="19">
        <v>936</v>
      </c>
      <c r="C382">
        <v>116341</v>
      </c>
      <c r="D382" s="19" t="s">
        <v>69</v>
      </c>
      <c r="E382" t="s">
        <v>14</v>
      </c>
      <c r="F382" t="s">
        <v>16</v>
      </c>
      <c r="G382">
        <v>15</v>
      </c>
      <c r="H382">
        <v>5859</v>
      </c>
      <c r="I382">
        <v>1</v>
      </c>
      <c r="J382" s="60">
        <v>1.539999962</v>
      </c>
      <c r="K382">
        <v>1</v>
      </c>
      <c r="L382">
        <v>0</v>
      </c>
      <c r="M382" s="3">
        <f>KAG_conversion_data_raw__1[[#This Row],[Clicks]]/KAG_conversion_data_raw__1[[#This Row],[Impressions]]</f>
        <v>1.7067759003242875E-4</v>
      </c>
      <c r="N382">
        <f>IF(KAG_conversion_data_raw__1[[#This Row],[Spent]] = 0,0,KAG_conversion_data_raw__1[[#This Row],[Spent]]/KAG_conversion_data_raw__1[[#This Row],[Clicks]])</f>
        <v>1.539999962</v>
      </c>
      <c r="O382">
        <f>IFERROR(KAG_conversion_data_raw__1[[#This Row],[Spent]]/KAG_conversion_data_raw__1[[#This Row],[Approved_Conversion]],0)</f>
        <v>0</v>
      </c>
      <c r="P382">
        <f>IFERROR((KAG_conversion_data_raw__1[[#This Row],[Spent]]/KAG_conversion_data_raw__1[[#This Row],[Impressions]])*1000,0)</f>
        <v>0.26284348216419184</v>
      </c>
      <c r="Q382">
        <f>IFERROR((KAG_conversion_data_raw__1[[#This Row],[Approved_Conversion]]/KAG_conversion_data_raw__1[[#This Row],[Clicks]]),0)</f>
        <v>0</v>
      </c>
    </row>
    <row r="383" spans="1:17" x14ac:dyDescent="0.3">
      <c r="A383">
        <v>781187</v>
      </c>
      <c r="B383" s="19">
        <v>936</v>
      </c>
      <c r="C383">
        <v>116343</v>
      </c>
      <c r="D383" s="19" t="s">
        <v>69</v>
      </c>
      <c r="E383" t="s">
        <v>14</v>
      </c>
      <c r="F383" t="s">
        <v>16</v>
      </c>
      <c r="G383">
        <v>16</v>
      </c>
      <c r="H383">
        <v>164118</v>
      </c>
      <c r="I383">
        <v>41</v>
      </c>
      <c r="J383" s="60">
        <v>59.069999930000002</v>
      </c>
      <c r="K383">
        <v>1</v>
      </c>
      <c r="L383">
        <v>0</v>
      </c>
      <c r="M383" s="3">
        <f>KAG_conversion_data_raw__1[[#This Row],[Clicks]]/KAG_conversion_data_raw__1[[#This Row],[Impressions]]</f>
        <v>2.4982025128261374E-4</v>
      </c>
      <c r="N383">
        <f>IF(KAG_conversion_data_raw__1[[#This Row],[Spent]] = 0,0,KAG_conversion_data_raw__1[[#This Row],[Spent]]/KAG_conversion_data_raw__1[[#This Row],[Clicks]])</f>
        <v>1.4407317056097562</v>
      </c>
      <c r="O383">
        <f>IFERROR(KAG_conversion_data_raw__1[[#This Row],[Spent]]/KAG_conversion_data_raw__1[[#This Row],[Approved_Conversion]],0)</f>
        <v>0</v>
      </c>
      <c r="P383">
        <f>IFERROR((KAG_conversion_data_raw__1[[#This Row],[Spent]]/KAG_conversion_data_raw__1[[#This Row],[Impressions]])*1000,0)</f>
        <v>0.35992395672625793</v>
      </c>
      <c r="Q383">
        <f>IFERROR((KAG_conversion_data_raw__1[[#This Row],[Approved_Conversion]]/KAG_conversion_data_raw__1[[#This Row],[Clicks]]),0)</f>
        <v>0</v>
      </c>
    </row>
    <row r="384" spans="1:17" x14ac:dyDescent="0.3">
      <c r="A384">
        <v>781195</v>
      </c>
      <c r="B384" s="19">
        <v>936</v>
      </c>
      <c r="C384">
        <v>116345</v>
      </c>
      <c r="D384" s="19" t="s">
        <v>69</v>
      </c>
      <c r="E384" t="s">
        <v>13</v>
      </c>
      <c r="F384" t="s">
        <v>16</v>
      </c>
      <c r="G384">
        <v>63</v>
      </c>
      <c r="H384">
        <v>18234</v>
      </c>
      <c r="I384">
        <v>6</v>
      </c>
      <c r="J384" s="60">
        <v>7.8100000620000003</v>
      </c>
      <c r="K384">
        <v>1</v>
      </c>
      <c r="L384">
        <v>0</v>
      </c>
      <c r="M384" s="3">
        <f>KAG_conversion_data_raw__1[[#This Row],[Clicks]]/KAG_conversion_data_raw__1[[#This Row],[Impressions]]</f>
        <v>3.2905561039815728E-4</v>
      </c>
      <c r="N384">
        <f>IF(KAG_conversion_data_raw__1[[#This Row],[Spent]] = 0,0,KAG_conversion_data_raw__1[[#This Row],[Spent]]/KAG_conversion_data_raw__1[[#This Row],[Clicks]])</f>
        <v>1.301666677</v>
      </c>
      <c r="O384">
        <f>IFERROR(KAG_conversion_data_raw__1[[#This Row],[Spent]]/KAG_conversion_data_raw__1[[#This Row],[Approved_Conversion]],0)</f>
        <v>0</v>
      </c>
      <c r="P384">
        <f>IFERROR((KAG_conversion_data_raw__1[[#This Row],[Spent]]/KAG_conversion_data_raw__1[[#This Row],[Impressions]])*1000,0)</f>
        <v>0.42832072293517609</v>
      </c>
      <c r="Q384">
        <f>IFERROR((KAG_conversion_data_raw__1[[#This Row],[Approved_Conversion]]/KAG_conversion_data_raw__1[[#This Row],[Clicks]]),0)</f>
        <v>0</v>
      </c>
    </row>
    <row r="385" spans="1:17" x14ac:dyDescent="0.3">
      <c r="A385">
        <v>781207</v>
      </c>
      <c r="B385" s="19">
        <v>936</v>
      </c>
      <c r="C385">
        <v>116347</v>
      </c>
      <c r="D385" s="19" t="s">
        <v>69</v>
      </c>
      <c r="E385" t="s">
        <v>13</v>
      </c>
      <c r="F385" t="s">
        <v>16</v>
      </c>
      <c r="G385">
        <v>64</v>
      </c>
      <c r="H385">
        <v>2755</v>
      </c>
      <c r="I385">
        <v>1</v>
      </c>
      <c r="J385" s="60">
        <v>1.31596639</v>
      </c>
      <c r="K385">
        <v>1</v>
      </c>
      <c r="L385">
        <v>0</v>
      </c>
      <c r="M385" s="3">
        <f>KAG_conversion_data_raw__1[[#This Row],[Clicks]]/KAG_conversion_data_raw__1[[#This Row],[Impressions]]</f>
        <v>3.6297640653357529E-4</v>
      </c>
      <c r="N385">
        <f>IF(KAG_conversion_data_raw__1[[#This Row],[Spent]] = 0,0,KAG_conversion_data_raw__1[[#This Row],[Spent]]/KAG_conversion_data_raw__1[[#This Row],[Clicks]])</f>
        <v>1.31596639</v>
      </c>
      <c r="O385">
        <f>IFERROR(KAG_conversion_data_raw__1[[#This Row],[Spent]]/KAG_conversion_data_raw__1[[#This Row],[Approved_Conversion]],0)</f>
        <v>0</v>
      </c>
      <c r="P385">
        <f>IFERROR((KAG_conversion_data_raw__1[[#This Row],[Spent]]/KAG_conversion_data_raw__1[[#This Row],[Impressions]])*1000,0)</f>
        <v>0.47766475136116154</v>
      </c>
      <c r="Q385">
        <f>IFERROR((KAG_conversion_data_raw__1[[#This Row],[Approved_Conversion]]/KAG_conversion_data_raw__1[[#This Row],[Clicks]]),0)</f>
        <v>0</v>
      </c>
    </row>
    <row r="386" spans="1:17" x14ac:dyDescent="0.3">
      <c r="A386">
        <v>781303</v>
      </c>
      <c r="B386" s="19">
        <v>936</v>
      </c>
      <c r="C386">
        <v>116363</v>
      </c>
      <c r="D386" s="19" t="s">
        <v>69</v>
      </c>
      <c r="E386" t="s">
        <v>13</v>
      </c>
      <c r="F386" t="s">
        <v>16</v>
      </c>
      <c r="G386">
        <v>27</v>
      </c>
      <c r="H386">
        <v>73676</v>
      </c>
      <c r="I386">
        <v>20</v>
      </c>
      <c r="J386" s="60">
        <v>28.5</v>
      </c>
      <c r="K386">
        <v>1</v>
      </c>
      <c r="L386">
        <v>0</v>
      </c>
      <c r="M386" s="3">
        <f>KAG_conversion_data_raw__1[[#This Row],[Clicks]]/KAG_conversion_data_raw__1[[#This Row],[Impressions]]</f>
        <v>2.7145881969705196E-4</v>
      </c>
      <c r="N386">
        <f>IF(KAG_conversion_data_raw__1[[#This Row],[Spent]] = 0,0,KAG_conversion_data_raw__1[[#This Row],[Spent]]/KAG_conversion_data_raw__1[[#This Row],[Clicks]])</f>
        <v>1.425</v>
      </c>
      <c r="O386">
        <f>IFERROR(KAG_conversion_data_raw__1[[#This Row],[Spent]]/KAG_conversion_data_raw__1[[#This Row],[Approved_Conversion]],0)</f>
        <v>0</v>
      </c>
      <c r="P386">
        <f>IFERROR((KAG_conversion_data_raw__1[[#This Row],[Spent]]/KAG_conversion_data_raw__1[[#This Row],[Impressions]])*1000,0)</f>
        <v>0.38682881806829905</v>
      </c>
      <c r="Q386">
        <f>IFERROR((KAG_conversion_data_raw__1[[#This Row],[Approved_Conversion]]/KAG_conversion_data_raw__1[[#This Row],[Clicks]]),0)</f>
        <v>0</v>
      </c>
    </row>
    <row r="387" spans="1:17" x14ac:dyDescent="0.3">
      <c r="A387">
        <v>781305</v>
      </c>
      <c r="B387" s="19">
        <v>936</v>
      </c>
      <c r="C387">
        <v>116363</v>
      </c>
      <c r="D387" s="19" t="s">
        <v>69</v>
      </c>
      <c r="E387" t="s">
        <v>13</v>
      </c>
      <c r="F387" t="s">
        <v>16</v>
      </c>
      <c r="G387">
        <v>27</v>
      </c>
      <c r="H387">
        <v>18421</v>
      </c>
      <c r="I387">
        <v>7</v>
      </c>
      <c r="J387" s="60">
        <v>10.079999920000001</v>
      </c>
      <c r="K387">
        <v>1</v>
      </c>
      <c r="L387">
        <v>0</v>
      </c>
      <c r="M387" s="3">
        <f>KAG_conversion_data_raw__1[[#This Row],[Clicks]]/KAG_conversion_data_raw__1[[#This Row],[Impressions]]</f>
        <v>3.8000108571738776E-4</v>
      </c>
      <c r="N387">
        <f>IF(KAG_conversion_data_raw__1[[#This Row],[Spent]] = 0,0,KAG_conversion_data_raw__1[[#This Row],[Spent]]/KAG_conversion_data_raw__1[[#This Row],[Clicks]])</f>
        <v>1.4399999885714287</v>
      </c>
      <c r="O387">
        <f>IFERROR(KAG_conversion_data_raw__1[[#This Row],[Spent]]/KAG_conversion_data_raw__1[[#This Row],[Approved_Conversion]],0)</f>
        <v>0</v>
      </c>
      <c r="P387">
        <f>IFERROR((KAG_conversion_data_raw__1[[#This Row],[Spent]]/KAG_conversion_data_raw__1[[#This Row],[Impressions]])*1000,0)</f>
        <v>0.54720155909016888</v>
      </c>
      <c r="Q387">
        <f>IFERROR((KAG_conversion_data_raw__1[[#This Row],[Approved_Conversion]]/KAG_conversion_data_raw__1[[#This Row],[Clicks]]),0)</f>
        <v>0</v>
      </c>
    </row>
    <row r="388" spans="1:17" x14ac:dyDescent="0.3">
      <c r="A388">
        <v>781327</v>
      </c>
      <c r="B388" s="19">
        <v>936</v>
      </c>
      <c r="C388">
        <v>116367</v>
      </c>
      <c r="D388" s="19" t="s">
        <v>69</v>
      </c>
      <c r="E388" t="s">
        <v>13</v>
      </c>
      <c r="F388" t="s">
        <v>16</v>
      </c>
      <c r="G388">
        <v>29</v>
      </c>
      <c r="H388">
        <v>164754</v>
      </c>
      <c r="I388">
        <v>49</v>
      </c>
      <c r="J388" s="60">
        <v>67.97999978</v>
      </c>
      <c r="K388">
        <v>2</v>
      </c>
      <c r="L388">
        <v>1</v>
      </c>
      <c r="M388" s="3">
        <f>KAG_conversion_data_raw__1[[#This Row],[Clicks]]/KAG_conversion_data_raw__1[[#This Row],[Impressions]]</f>
        <v>2.9741311288345048E-4</v>
      </c>
      <c r="N388">
        <f>IF(KAG_conversion_data_raw__1[[#This Row],[Spent]] = 0,0,KAG_conversion_data_raw__1[[#This Row],[Spent]]/KAG_conversion_data_raw__1[[#This Row],[Clicks]])</f>
        <v>1.3873469342857143</v>
      </c>
      <c r="O388">
        <f>IFERROR(KAG_conversion_data_raw__1[[#This Row],[Spent]]/KAG_conversion_data_raw__1[[#This Row],[Approved_Conversion]],0)</f>
        <v>67.97999978</v>
      </c>
      <c r="P388">
        <f>IFERROR((KAG_conversion_data_raw__1[[#This Row],[Spent]]/KAG_conversion_data_raw__1[[#This Row],[Impressions]])*1000,0)</f>
        <v>0.4126151703752261</v>
      </c>
      <c r="Q388">
        <f>IFERROR((KAG_conversion_data_raw__1[[#This Row],[Approved_Conversion]]/KAG_conversion_data_raw__1[[#This Row],[Clicks]]),0)</f>
        <v>2.0408163265306121E-2</v>
      </c>
    </row>
    <row r="389" spans="1:17" x14ac:dyDescent="0.3">
      <c r="A389">
        <v>781353</v>
      </c>
      <c r="B389" s="19">
        <v>936</v>
      </c>
      <c r="C389">
        <v>116371</v>
      </c>
      <c r="D389" s="19" t="s">
        <v>69</v>
      </c>
      <c r="E389" t="s">
        <v>13</v>
      </c>
      <c r="F389" t="s">
        <v>16</v>
      </c>
      <c r="G389">
        <v>10</v>
      </c>
      <c r="H389">
        <v>7449</v>
      </c>
      <c r="I389">
        <v>1</v>
      </c>
      <c r="J389" s="60">
        <v>1.6399999860000001</v>
      </c>
      <c r="K389">
        <v>1</v>
      </c>
      <c r="L389">
        <v>1</v>
      </c>
      <c r="M389" s="3">
        <f>KAG_conversion_data_raw__1[[#This Row],[Clicks]]/KAG_conversion_data_raw__1[[#This Row],[Impressions]]</f>
        <v>1.3424620754463686E-4</v>
      </c>
      <c r="N389">
        <f>IF(KAG_conversion_data_raw__1[[#This Row],[Spent]] = 0,0,KAG_conversion_data_raw__1[[#This Row],[Spent]]/KAG_conversion_data_raw__1[[#This Row],[Clicks]])</f>
        <v>1.6399999860000001</v>
      </c>
      <c r="O389">
        <f>IFERROR(KAG_conversion_data_raw__1[[#This Row],[Spent]]/KAG_conversion_data_raw__1[[#This Row],[Approved_Conversion]],0)</f>
        <v>1.6399999860000001</v>
      </c>
      <c r="P389">
        <f>IFERROR((KAG_conversion_data_raw__1[[#This Row],[Spent]]/KAG_conversion_data_raw__1[[#This Row],[Impressions]])*1000,0)</f>
        <v>0.22016377849375754</v>
      </c>
      <c r="Q389">
        <f>IFERROR((KAG_conversion_data_raw__1[[#This Row],[Approved_Conversion]]/KAG_conversion_data_raw__1[[#This Row],[Clicks]]),0)</f>
        <v>1</v>
      </c>
    </row>
    <row r="390" spans="1:17" x14ac:dyDescent="0.3">
      <c r="A390">
        <v>781354</v>
      </c>
      <c r="B390" s="19">
        <v>936</v>
      </c>
      <c r="C390">
        <v>116371</v>
      </c>
      <c r="D390" s="19" t="s">
        <v>69</v>
      </c>
      <c r="E390" t="s">
        <v>13</v>
      </c>
      <c r="F390" t="s">
        <v>16</v>
      </c>
      <c r="G390">
        <v>10</v>
      </c>
      <c r="H390">
        <v>6424</v>
      </c>
      <c r="I390">
        <v>1</v>
      </c>
      <c r="J390" s="60">
        <v>0.52999997099999996</v>
      </c>
      <c r="K390">
        <v>1</v>
      </c>
      <c r="L390">
        <v>0</v>
      </c>
      <c r="M390" s="3">
        <f>KAG_conversion_data_raw__1[[#This Row],[Clicks]]/KAG_conversion_data_raw__1[[#This Row],[Impressions]]</f>
        <v>1.5566625155666251E-4</v>
      </c>
      <c r="N390">
        <f>IF(KAG_conversion_data_raw__1[[#This Row],[Spent]] = 0,0,KAG_conversion_data_raw__1[[#This Row],[Spent]]/KAG_conversion_data_raw__1[[#This Row],[Clicks]])</f>
        <v>0.52999997099999996</v>
      </c>
      <c r="O390">
        <f>IFERROR(KAG_conversion_data_raw__1[[#This Row],[Spent]]/KAG_conversion_data_raw__1[[#This Row],[Approved_Conversion]],0)</f>
        <v>0</v>
      </c>
      <c r="P390">
        <f>IFERROR((KAG_conversion_data_raw__1[[#This Row],[Spent]]/KAG_conversion_data_raw__1[[#This Row],[Impressions]])*1000,0)</f>
        <v>8.2503108810709838E-2</v>
      </c>
      <c r="Q390">
        <f>IFERROR((KAG_conversion_data_raw__1[[#This Row],[Approved_Conversion]]/KAG_conversion_data_raw__1[[#This Row],[Clicks]]),0)</f>
        <v>0</v>
      </c>
    </row>
    <row r="391" spans="1:17" x14ac:dyDescent="0.3">
      <c r="A391">
        <v>781438</v>
      </c>
      <c r="B391" s="19">
        <v>936</v>
      </c>
      <c r="C391">
        <v>116385</v>
      </c>
      <c r="D391" s="19" t="s">
        <v>69</v>
      </c>
      <c r="E391" t="s">
        <v>11</v>
      </c>
      <c r="F391" t="s">
        <v>12</v>
      </c>
      <c r="G391">
        <v>63</v>
      </c>
      <c r="H391">
        <v>2086</v>
      </c>
      <c r="I391">
        <v>1</v>
      </c>
      <c r="J391" s="60">
        <v>1.31596639</v>
      </c>
      <c r="K391">
        <v>1</v>
      </c>
      <c r="L391">
        <v>0</v>
      </c>
      <c r="M391" s="3">
        <f>KAG_conversion_data_raw__1[[#This Row],[Clicks]]/KAG_conversion_data_raw__1[[#This Row],[Impressions]]</f>
        <v>4.7938638542665386E-4</v>
      </c>
      <c r="N391">
        <f>IF(KAG_conversion_data_raw__1[[#This Row],[Spent]] = 0,0,KAG_conversion_data_raw__1[[#This Row],[Spent]]/KAG_conversion_data_raw__1[[#This Row],[Clicks]])</f>
        <v>1.31596639</v>
      </c>
      <c r="O391">
        <f>IFERROR(KAG_conversion_data_raw__1[[#This Row],[Spent]]/KAG_conversion_data_raw__1[[#This Row],[Approved_Conversion]],0)</f>
        <v>0</v>
      </c>
      <c r="P391">
        <f>IFERROR((KAG_conversion_data_raw__1[[#This Row],[Spent]]/KAG_conversion_data_raw__1[[#This Row],[Impressions]])*1000,0)</f>
        <v>0.63085637104506231</v>
      </c>
      <c r="Q391">
        <f>IFERROR((KAG_conversion_data_raw__1[[#This Row],[Approved_Conversion]]/KAG_conversion_data_raw__1[[#This Row],[Clicks]]),0)</f>
        <v>0</v>
      </c>
    </row>
    <row r="392" spans="1:17" x14ac:dyDescent="0.3">
      <c r="A392">
        <v>781470</v>
      </c>
      <c r="B392" s="19">
        <v>936</v>
      </c>
      <c r="C392">
        <v>116391</v>
      </c>
      <c r="D392" s="19" t="s">
        <v>69</v>
      </c>
      <c r="E392" t="s">
        <v>13</v>
      </c>
      <c r="F392" t="s">
        <v>12</v>
      </c>
      <c r="G392">
        <v>16</v>
      </c>
      <c r="H392">
        <v>6016</v>
      </c>
      <c r="I392">
        <v>1</v>
      </c>
      <c r="J392" s="60">
        <v>1.31596639</v>
      </c>
      <c r="K392">
        <v>1</v>
      </c>
      <c r="L392">
        <v>0</v>
      </c>
      <c r="M392" s="3">
        <f>KAG_conversion_data_raw__1[[#This Row],[Clicks]]/KAG_conversion_data_raw__1[[#This Row],[Impressions]]</f>
        <v>1.6622340425531914E-4</v>
      </c>
      <c r="N392">
        <f>IF(KAG_conversion_data_raw__1[[#This Row],[Spent]] = 0,0,KAG_conversion_data_raw__1[[#This Row],[Spent]]/KAG_conversion_data_raw__1[[#This Row],[Clicks]])</f>
        <v>1.31596639</v>
      </c>
      <c r="O392">
        <f>IFERROR(KAG_conversion_data_raw__1[[#This Row],[Spent]]/KAG_conversion_data_raw__1[[#This Row],[Approved_Conversion]],0)</f>
        <v>0</v>
      </c>
      <c r="P392">
        <f>IFERROR((KAG_conversion_data_raw__1[[#This Row],[Spent]]/KAG_conversion_data_raw__1[[#This Row],[Impressions]])*1000,0)</f>
        <v>0.21874441323138299</v>
      </c>
      <c r="Q392">
        <f>IFERROR((KAG_conversion_data_raw__1[[#This Row],[Approved_Conversion]]/KAG_conversion_data_raw__1[[#This Row],[Clicks]]),0)</f>
        <v>0</v>
      </c>
    </row>
    <row r="393" spans="1:17" x14ac:dyDescent="0.3">
      <c r="A393">
        <v>781499</v>
      </c>
      <c r="B393" s="19">
        <v>936</v>
      </c>
      <c r="C393">
        <v>116395</v>
      </c>
      <c r="D393" s="19" t="s">
        <v>69</v>
      </c>
      <c r="E393" t="s">
        <v>13</v>
      </c>
      <c r="F393" t="s">
        <v>12</v>
      </c>
      <c r="G393">
        <v>15</v>
      </c>
      <c r="H393">
        <v>6412</v>
      </c>
      <c r="I393">
        <v>1</v>
      </c>
      <c r="J393" s="60">
        <v>1.3700000050000001</v>
      </c>
      <c r="K393">
        <v>1</v>
      </c>
      <c r="L393">
        <v>0</v>
      </c>
      <c r="M393" s="3">
        <f>KAG_conversion_data_raw__1[[#This Row],[Clicks]]/KAG_conversion_data_raw__1[[#This Row],[Impressions]]</f>
        <v>1.5595757953836556E-4</v>
      </c>
      <c r="N393">
        <f>IF(KAG_conversion_data_raw__1[[#This Row],[Spent]] = 0,0,KAG_conversion_data_raw__1[[#This Row],[Spent]]/KAG_conversion_data_raw__1[[#This Row],[Clicks]])</f>
        <v>1.3700000050000001</v>
      </c>
      <c r="O393">
        <f>IFERROR(KAG_conversion_data_raw__1[[#This Row],[Spent]]/KAG_conversion_data_raw__1[[#This Row],[Approved_Conversion]],0)</f>
        <v>0</v>
      </c>
      <c r="P393">
        <f>IFERROR((KAG_conversion_data_raw__1[[#This Row],[Spent]]/KAG_conversion_data_raw__1[[#This Row],[Impressions]])*1000,0)</f>
        <v>0.21366188474734873</v>
      </c>
      <c r="Q393">
        <f>IFERROR((KAG_conversion_data_raw__1[[#This Row],[Approved_Conversion]]/KAG_conversion_data_raw__1[[#This Row],[Clicks]]),0)</f>
        <v>0</v>
      </c>
    </row>
    <row r="394" spans="1:17" x14ac:dyDescent="0.3">
      <c r="A394">
        <v>781508</v>
      </c>
      <c r="B394" s="19">
        <v>936</v>
      </c>
      <c r="C394">
        <v>116397</v>
      </c>
      <c r="D394" s="19" t="s">
        <v>69</v>
      </c>
      <c r="E394" t="s">
        <v>11</v>
      </c>
      <c r="F394" t="s">
        <v>16</v>
      </c>
      <c r="G394">
        <v>63</v>
      </c>
      <c r="H394">
        <v>5040</v>
      </c>
      <c r="I394">
        <v>1</v>
      </c>
      <c r="J394" s="60">
        <v>1.440000057</v>
      </c>
      <c r="K394">
        <v>1</v>
      </c>
      <c r="L394">
        <v>0</v>
      </c>
      <c r="M394" s="3">
        <f>KAG_conversion_data_raw__1[[#This Row],[Clicks]]/KAG_conversion_data_raw__1[[#This Row],[Impressions]]</f>
        <v>1.9841269841269841E-4</v>
      </c>
      <c r="N394">
        <f>IF(KAG_conversion_data_raw__1[[#This Row],[Spent]] = 0,0,KAG_conversion_data_raw__1[[#This Row],[Spent]]/KAG_conversion_data_raw__1[[#This Row],[Clicks]])</f>
        <v>1.440000057</v>
      </c>
      <c r="O394">
        <f>IFERROR(KAG_conversion_data_raw__1[[#This Row],[Spent]]/KAG_conversion_data_raw__1[[#This Row],[Approved_Conversion]],0)</f>
        <v>0</v>
      </c>
      <c r="P394">
        <f>IFERROR((KAG_conversion_data_raw__1[[#This Row],[Spent]]/KAG_conversion_data_raw__1[[#This Row],[Impressions]])*1000,0)</f>
        <v>0.28571429702380952</v>
      </c>
      <c r="Q394">
        <f>IFERROR((KAG_conversion_data_raw__1[[#This Row],[Approved_Conversion]]/KAG_conversion_data_raw__1[[#This Row],[Clicks]]),0)</f>
        <v>0</v>
      </c>
    </row>
    <row r="395" spans="1:17" x14ac:dyDescent="0.3">
      <c r="A395">
        <v>781556</v>
      </c>
      <c r="B395" s="19">
        <v>936</v>
      </c>
      <c r="C395">
        <v>116405</v>
      </c>
      <c r="D395" s="19" t="s">
        <v>69</v>
      </c>
      <c r="E395" t="s">
        <v>11</v>
      </c>
      <c r="F395" t="s">
        <v>16</v>
      </c>
      <c r="G395">
        <v>32</v>
      </c>
      <c r="H395">
        <v>1772</v>
      </c>
      <c r="I395">
        <v>1</v>
      </c>
      <c r="J395" s="60">
        <v>1.31596639</v>
      </c>
      <c r="K395">
        <v>1</v>
      </c>
      <c r="L395">
        <v>0</v>
      </c>
      <c r="M395" s="3">
        <f>KAG_conversion_data_raw__1[[#This Row],[Clicks]]/KAG_conversion_data_raw__1[[#This Row],[Impressions]]</f>
        <v>5.6433408577878099E-4</v>
      </c>
      <c r="N395">
        <f>IF(KAG_conversion_data_raw__1[[#This Row],[Spent]] = 0,0,KAG_conversion_data_raw__1[[#This Row],[Spent]]/KAG_conversion_data_raw__1[[#This Row],[Clicks]])</f>
        <v>1.31596639</v>
      </c>
      <c r="O395">
        <f>IFERROR(KAG_conversion_data_raw__1[[#This Row],[Spent]]/KAG_conversion_data_raw__1[[#This Row],[Approved_Conversion]],0)</f>
        <v>0</v>
      </c>
      <c r="P395">
        <f>IFERROR((KAG_conversion_data_raw__1[[#This Row],[Spent]]/KAG_conversion_data_raw__1[[#This Row],[Impressions]])*1000,0)</f>
        <v>0.74264468961625285</v>
      </c>
      <c r="Q395">
        <f>IFERROR((KAG_conversion_data_raw__1[[#This Row],[Approved_Conversion]]/KAG_conversion_data_raw__1[[#This Row],[Clicks]]),0)</f>
        <v>0</v>
      </c>
    </row>
    <row r="396" spans="1:17" x14ac:dyDescent="0.3">
      <c r="A396">
        <v>781559</v>
      </c>
      <c r="B396" s="19">
        <v>936</v>
      </c>
      <c r="C396">
        <v>116405</v>
      </c>
      <c r="D396" s="19" t="s">
        <v>69</v>
      </c>
      <c r="E396" t="s">
        <v>11</v>
      </c>
      <c r="F396" t="s">
        <v>16</v>
      </c>
      <c r="G396">
        <v>32</v>
      </c>
      <c r="H396">
        <v>1783</v>
      </c>
      <c r="I396">
        <v>1</v>
      </c>
      <c r="J396" s="60">
        <v>1.31596639</v>
      </c>
      <c r="K396">
        <v>1</v>
      </c>
      <c r="L396">
        <v>0</v>
      </c>
      <c r="M396" s="3">
        <f>KAG_conversion_data_raw__1[[#This Row],[Clicks]]/KAG_conversion_data_raw__1[[#This Row],[Impressions]]</f>
        <v>5.6085249579360629E-4</v>
      </c>
      <c r="N396">
        <f>IF(KAG_conversion_data_raw__1[[#This Row],[Spent]] = 0,0,KAG_conversion_data_raw__1[[#This Row],[Spent]]/KAG_conversion_data_raw__1[[#This Row],[Clicks]])</f>
        <v>1.31596639</v>
      </c>
      <c r="O396">
        <f>IFERROR(KAG_conversion_data_raw__1[[#This Row],[Spent]]/KAG_conversion_data_raw__1[[#This Row],[Approved_Conversion]],0)</f>
        <v>0</v>
      </c>
      <c r="P396">
        <f>IFERROR((KAG_conversion_data_raw__1[[#This Row],[Spent]]/KAG_conversion_data_raw__1[[#This Row],[Impressions]])*1000,0)</f>
        <v>0.73806303421200226</v>
      </c>
      <c r="Q396">
        <f>IFERROR((KAG_conversion_data_raw__1[[#This Row],[Approved_Conversion]]/KAG_conversion_data_raw__1[[#This Row],[Clicks]]),0)</f>
        <v>0</v>
      </c>
    </row>
    <row r="397" spans="1:17" x14ac:dyDescent="0.3">
      <c r="A397">
        <v>781606</v>
      </c>
      <c r="B397" s="19">
        <v>936</v>
      </c>
      <c r="C397">
        <v>116413</v>
      </c>
      <c r="D397" s="19" t="s">
        <v>69</v>
      </c>
      <c r="E397" t="s">
        <v>13</v>
      </c>
      <c r="F397" t="s">
        <v>12</v>
      </c>
      <c r="G397">
        <v>20</v>
      </c>
      <c r="H397">
        <v>8200</v>
      </c>
      <c r="I397">
        <v>3</v>
      </c>
      <c r="J397" s="60">
        <v>3.9199999569999999</v>
      </c>
      <c r="K397">
        <v>1</v>
      </c>
      <c r="L397">
        <v>0</v>
      </c>
      <c r="M397" s="3">
        <f>KAG_conversion_data_raw__1[[#This Row],[Clicks]]/KAG_conversion_data_raw__1[[#This Row],[Impressions]]</f>
        <v>3.6585365853658537E-4</v>
      </c>
      <c r="N397">
        <f>IF(KAG_conversion_data_raw__1[[#This Row],[Spent]] = 0,0,KAG_conversion_data_raw__1[[#This Row],[Spent]]/KAG_conversion_data_raw__1[[#This Row],[Clicks]])</f>
        <v>1.3066666523333332</v>
      </c>
      <c r="O397">
        <f>IFERROR(KAG_conversion_data_raw__1[[#This Row],[Spent]]/KAG_conversion_data_raw__1[[#This Row],[Approved_Conversion]],0)</f>
        <v>0</v>
      </c>
      <c r="P397">
        <f>IFERROR((KAG_conversion_data_raw__1[[#This Row],[Spent]]/KAG_conversion_data_raw__1[[#This Row],[Impressions]])*1000,0)</f>
        <v>0.47804877524390244</v>
      </c>
      <c r="Q397">
        <f>IFERROR((KAG_conversion_data_raw__1[[#This Row],[Approved_Conversion]]/KAG_conversion_data_raw__1[[#This Row],[Clicks]]),0)</f>
        <v>0</v>
      </c>
    </row>
    <row r="398" spans="1:17" x14ac:dyDescent="0.3">
      <c r="A398">
        <v>781690</v>
      </c>
      <c r="B398" s="19">
        <v>936</v>
      </c>
      <c r="C398">
        <v>116427</v>
      </c>
      <c r="D398" s="19" t="s">
        <v>69</v>
      </c>
      <c r="E398" t="s">
        <v>15</v>
      </c>
      <c r="F398" t="s">
        <v>16</v>
      </c>
      <c r="G398">
        <v>26</v>
      </c>
      <c r="H398">
        <v>115896</v>
      </c>
      <c r="I398">
        <v>38</v>
      </c>
      <c r="J398" s="60">
        <v>49.440000060000003</v>
      </c>
      <c r="K398">
        <v>1</v>
      </c>
      <c r="L398">
        <v>0</v>
      </c>
      <c r="M398" s="3">
        <f>KAG_conversion_data_raw__1[[#This Row],[Clicks]]/KAG_conversion_data_raw__1[[#This Row],[Impressions]]</f>
        <v>3.2788016842686546E-4</v>
      </c>
      <c r="N398">
        <f>IF(KAG_conversion_data_raw__1[[#This Row],[Spent]] = 0,0,KAG_conversion_data_raw__1[[#This Row],[Spent]]/KAG_conversion_data_raw__1[[#This Row],[Clicks]])</f>
        <v>1.3010526331578949</v>
      </c>
      <c r="O398">
        <f>IFERROR(KAG_conversion_data_raw__1[[#This Row],[Spent]]/KAG_conversion_data_raw__1[[#This Row],[Approved_Conversion]],0)</f>
        <v>0</v>
      </c>
      <c r="P398">
        <f>IFERROR((KAG_conversion_data_raw__1[[#This Row],[Spent]]/KAG_conversion_data_raw__1[[#This Row],[Impressions]])*1000,0)</f>
        <v>0.42658935649202734</v>
      </c>
      <c r="Q398">
        <f>IFERROR((KAG_conversion_data_raw__1[[#This Row],[Approved_Conversion]]/KAG_conversion_data_raw__1[[#This Row],[Clicks]]),0)</f>
        <v>0</v>
      </c>
    </row>
    <row r="399" spans="1:17" x14ac:dyDescent="0.3">
      <c r="A399">
        <v>781811</v>
      </c>
      <c r="B399" s="19">
        <v>936</v>
      </c>
      <c r="C399">
        <v>116447</v>
      </c>
      <c r="D399" s="19" t="s">
        <v>69</v>
      </c>
      <c r="E399" t="s">
        <v>13</v>
      </c>
      <c r="F399" t="s">
        <v>16</v>
      </c>
      <c r="G399">
        <v>16</v>
      </c>
      <c r="H399">
        <v>10186</v>
      </c>
      <c r="I399">
        <v>1</v>
      </c>
      <c r="J399" s="60">
        <v>1.230000019</v>
      </c>
      <c r="K399">
        <v>1</v>
      </c>
      <c r="L399">
        <v>1</v>
      </c>
      <c r="M399" s="3">
        <f>KAG_conversion_data_raw__1[[#This Row],[Clicks]]/KAG_conversion_data_raw__1[[#This Row],[Impressions]]</f>
        <v>9.8173964264677014E-5</v>
      </c>
      <c r="N399">
        <f>IF(KAG_conversion_data_raw__1[[#This Row],[Spent]] = 0,0,KAG_conversion_data_raw__1[[#This Row],[Spent]]/KAG_conversion_data_raw__1[[#This Row],[Clicks]])</f>
        <v>1.230000019</v>
      </c>
      <c r="O399">
        <f>IFERROR(KAG_conversion_data_raw__1[[#This Row],[Spent]]/KAG_conversion_data_raw__1[[#This Row],[Approved_Conversion]],0)</f>
        <v>1.230000019</v>
      </c>
      <c r="P399">
        <f>IFERROR((KAG_conversion_data_raw__1[[#This Row],[Spent]]/KAG_conversion_data_raw__1[[#This Row],[Impressions]])*1000,0)</f>
        <v>0.12075397791085804</v>
      </c>
      <c r="Q399">
        <f>IFERROR((KAG_conversion_data_raw__1[[#This Row],[Approved_Conversion]]/KAG_conversion_data_raw__1[[#This Row],[Clicks]]),0)</f>
        <v>1</v>
      </c>
    </row>
    <row r="400" spans="1:17" x14ac:dyDescent="0.3">
      <c r="A400">
        <v>781857</v>
      </c>
      <c r="B400" s="19">
        <v>936</v>
      </c>
      <c r="C400">
        <v>116455</v>
      </c>
      <c r="D400" s="19" t="s">
        <v>69</v>
      </c>
      <c r="E400" t="s">
        <v>11</v>
      </c>
      <c r="F400" t="s">
        <v>12</v>
      </c>
      <c r="G400">
        <v>20</v>
      </c>
      <c r="H400">
        <v>9134</v>
      </c>
      <c r="I400">
        <v>3</v>
      </c>
      <c r="J400" s="60">
        <v>4.1800000669999999</v>
      </c>
      <c r="K400">
        <v>2</v>
      </c>
      <c r="L400">
        <v>0</v>
      </c>
      <c r="M400" s="3">
        <f>KAG_conversion_data_raw__1[[#This Row],[Clicks]]/KAG_conversion_data_raw__1[[#This Row],[Impressions]]</f>
        <v>3.2844317932997593E-4</v>
      </c>
      <c r="N400">
        <f>IF(KAG_conversion_data_raw__1[[#This Row],[Spent]] = 0,0,KAG_conversion_data_raw__1[[#This Row],[Spent]]/KAG_conversion_data_raw__1[[#This Row],[Clicks]])</f>
        <v>1.3933333556666667</v>
      </c>
      <c r="O400">
        <f>IFERROR(KAG_conversion_data_raw__1[[#This Row],[Spent]]/KAG_conversion_data_raw__1[[#This Row],[Approved_Conversion]],0)</f>
        <v>0</v>
      </c>
      <c r="P400">
        <f>IFERROR((KAG_conversion_data_raw__1[[#This Row],[Spent]]/KAG_conversion_data_raw__1[[#This Row],[Impressions]])*1000,0)</f>
        <v>0.45763083720166409</v>
      </c>
      <c r="Q400">
        <f>IFERROR((KAG_conversion_data_raw__1[[#This Row],[Approved_Conversion]]/KAG_conversion_data_raw__1[[#This Row],[Clicks]]),0)</f>
        <v>0</v>
      </c>
    </row>
    <row r="401" spans="1:17" x14ac:dyDescent="0.3">
      <c r="A401">
        <v>781858</v>
      </c>
      <c r="B401" s="19">
        <v>936</v>
      </c>
      <c r="C401">
        <v>116455</v>
      </c>
      <c r="D401" s="19" t="s">
        <v>69</v>
      </c>
      <c r="E401" t="s">
        <v>11</v>
      </c>
      <c r="F401" t="s">
        <v>12</v>
      </c>
      <c r="G401">
        <v>20</v>
      </c>
      <c r="H401">
        <v>3385</v>
      </c>
      <c r="I401">
        <v>1</v>
      </c>
      <c r="J401" s="60">
        <v>1.440000057</v>
      </c>
      <c r="K401">
        <v>1</v>
      </c>
      <c r="L401">
        <v>1</v>
      </c>
      <c r="M401" s="3">
        <f>KAG_conversion_data_raw__1[[#This Row],[Clicks]]/KAG_conversion_data_raw__1[[#This Row],[Impressions]]</f>
        <v>2.9542097488921711E-4</v>
      </c>
      <c r="N401">
        <f>IF(KAG_conversion_data_raw__1[[#This Row],[Spent]] = 0,0,KAG_conversion_data_raw__1[[#This Row],[Spent]]/KAG_conversion_data_raw__1[[#This Row],[Clicks]])</f>
        <v>1.440000057</v>
      </c>
      <c r="O401">
        <f>IFERROR(KAG_conversion_data_raw__1[[#This Row],[Spent]]/KAG_conversion_data_raw__1[[#This Row],[Approved_Conversion]],0)</f>
        <v>1.440000057</v>
      </c>
      <c r="P401">
        <f>IFERROR((KAG_conversion_data_raw__1[[#This Row],[Spent]]/KAG_conversion_data_raw__1[[#This Row],[Impressions]])*1000,0)</f>
        <v>0.42540622067946826</v>
      </c>
      <c r="Q401">
        <f>IFERROR((KAG_conversion_data_raw__1[[#This Row],[Approved_Conversion]]/KAG_conversion_data_raw__1[[#This Row],[Clicks]]),0)</f>
        <v>1</v>
      </c>
    </row>
    <row r="402" spans="1:17" x14ac:dyDescent="0.3">
      <c r="A402">
        <v>781907</v>
      </c>
      <c r="B402" s="19">
        <v>936</v>
      </c>
      <c r="C402">
        <v>116463</v>
      </c>
      <c r="D402" s="19" t="s">
        <v>69</v>
      </c>
      <c r="E402" t="s">
        <v>15</v>
      </c>
      <c r="F402" t="s">
        <v>16</v>
      </c>
      <c r="G402">
        <v>21</v>
      </c>
      <c r="H402">
        <v>1314</v>
      </c>
      <c r="I402">
        <v>1</v>
      </c>
      <c r="J402" s="60">
        <v>1.31596639</v>
      </c>
      <c r="K402">
        <v>1</v>
      </c>
      <c r="L402">
        <v>0</v>
      </c>
      <c r="M402" s="3">
        <f>KAG_conversion_data_raw__1[[#This Row],[Clicks]]/KAG_conversion_data_raw__1[[#This Row],[Impressions]]</f>
        <v>7.6103500761035003E-4</v>
      </c>
      <c r="N402">
        <f>IF(KAG_conversion_data_raw__1[[#This Row],[Spent]] = 0,0,KAG_conversion_data_raw__1[[#This Row],[Spent]]/KAG_conversion_data_raw__1[[#This Row],[Clicks]])</f>
        <v>1.31596639</v>
      </c>
      <c r="O402">
        <f>IFERROR(KAG_conversion_data_raw__1[[#This Row],[Spent]]/KAG_conversion_data_raw__1[[#This Row],[Approved_Conversion]],0)</f>
        <v>0</v>
      </c>
      <c r="P402">
        <f>IFERROR((KAG_conversion_data_raw__1[[#This Row],[Spent]]/KAG_conversion_data_raw__1[[#This Row],[Impressions]])*1000,0)</f>
        <v>1.0014964916286149</v>
      </c>
      <c r="Q402">
        <f>IFERROR((KAG_conversion_data_raw__1[[#This Row],[Approved_Conversion]]/KAG_conversion_data_raw__1[[#This Row],[Clicks]]),0)</f>
        <v>0</v>
      </c>
    </row>
    <row r="403" spans="1:17" x14ac:dyDescent="0.3">
      <c r="A403">
        <v>781928</v>
      </c>
      <c r="B403" s="19">
        <v>936</v>
      </c>
      <c r="C403">
        <v>116467</v>
      </c>
      <c r="D403" s="19" t="s">
        <v>69</v>
      </c>
      <c r="E403" t="s">
        <v>11</v>
      </c>
      <c r="F403" t="s">
        <v>12</v>
      </c>
      <c r="G403">
        <v>18</v>
      </c>
      <c r="H403">
        <v>2916</v>
      </c>
      <c r="I403">
        <v>1</v>
      </c>
      <c r="J403" s="60">
        <v>1.31596639</v>
      </c>
      <c r="K403">
        <v>1</v>
      </c>
      <c r="L403">
        <v>1</v>
      </c>
      <c r="M403" s="3">
        <f>KAG_conversion_data_raw__1[[#This Row],[Clicks]]/KAG_conversion_data_raw__1[[#This Row],[Impressions]]</f>
        <v>3.4293552812071328E-4</v>
      </c>
      <c r="N403">
        <f>IF(KAG_conversion_data_raw__1[[#This Row],[Spent]] = 0,0,KAG_conversion_data_raw__1[[#This Row],[Spent]]/KAG_conversion_data_raw__1[[#This Row],[Clicks]])</f>
        <v>1.31596639</v>
      </c>
      <c r="O403">
        <f>IFERROR(KAG_conversion_data_raw__1[[#This Row],[Spent]]/KAG_conversion_data_raw__1[[#This Row],[Approved_Conversion]],0)</f>
        <v>1.31596639</v>
      </c>
      <c r="P403">
        <f>IFERROR((KAG_conversion_data_raw__1[[#This Row],[Spent]]/KAG_conversion_data_raw__1[[#This Row],[Impressions]])*1000,0)</f>
        <v>0.45129162894375863</v>
      </c>
      <c r="Q403">
        <f>IFERROR((KAG_conversion_data_raw__1[[#This Row],[Approved_Conversion]]/KAG_conversion_data_raw__1[[#This Row],[Clicks]]),0)</f>
        <v>1</v>
      </c>
    </row>
    <row r="404" spans="1:17" x14ac:dyDescent="0.3">
      <c r="A404">
        <v>781929</v>
      </c>
      <c r="B404" s="19">
        <v>936</v>
      </c>
      <c r="C404">
        <v>116467</v>
      </c>
      <c r="D404" s="19" t="s">
        <v>69</v>
      </c>
      <c r="E404" t="s">
        <v>11</v>
      </c>
      <c r="F404" t="s">
        <v>12</v>
      </c>
      <c r="G404">
        <v>18</v>
      </c>
      <c r="H404">
        <v>6142</v>
      </c>
      <c r="I404">
        <v>1</v>
      </c>
      <c r="J404" s="60">
        <v>1.3300000430000001</v>
      </c>
      <c r="K404">
        <v>1</v>
      </c>
      <c r="L404">
        <v>0</v>
      </c>
      <c r="M404" s="3">
        <f>KAG_conversion_data_raw__1[[#This Row],[Clicks]]/KAG_conversion_data_raw__1[[#This Row],[Impressions]]</f>
        <v>1.6281341582546403E-4</v>
      </c>
      <c r="N404">
        <f>IF(KAG_conversion_data_raw__1[[#This Row],[Spent]] = 0,0,KAG_conversion_data_raw__1[[#This Row],[Spent]]/KAG_conversion_data_raw__1[[#This Row],[Clicks]])</f>
        <v>1.3300000430000001</v>
      </c>
      <c r="O404">
        <f>IFERROR(KAG_conversion_data_raw__1[[#This Row],[Spent]]/KAG_conversion_data_raw__1[[#This Row],[Approved_Conversion]],0)</f>
        <v>0</v>
      </c>
      <c r="P404">
        <f>IFERROR((KAG_conversion_data_raw__1[[#This Row],[Spent]]/KAG_conversion_data_raw__1[[#This Row],[Impressions]])*1000,0)</f>
        <v>0.21654185004884402</v>
      </c>
      <c r="Q404">
        <f>IFERROR((KAG_conversion_data_raw__1[[#This Row],[Approved_Conversion]]/KAG_conversion_data_raw__1[[#This Row],[Clicks]]),0)</f>
        <v>0</v>
      </c>
    </row>
    <row r="405" spans="1:17" x14ac:dyDescent="0.3">
      <c r="A405">
        <v>781950</v>
      </c>
      <c r="B405" s="19">
        <v>936</v>
      </c>
      <c r="C405">
        <v>116471</v>
      </c>
      <c r="D405" s="19" t="s">
        <v>69</v>
      </c>
      <c r="E405" t="s">
        <v>11</v>
      </c>
      <c r="F405" t="s">
        <v>16</v>
      </c>
      <c r="G405">
        <v>20</v>
      </c>
      <c r="H405">
        <v>1984</v>
      </c>
      <c r="I405">
        <v>1</v>
      </c>
      <c r="J405" s="60">
        <v>1.31596639</v>
      </c>
      <c r="K405">
        <v>1</v>
      </c>
      <c r="L405">
        <v>0</v>
      </c>
      <c r="M405" s="3">
        <f>KAG_conversion_data_raw__1[[#This Row],[Clicks]]/KAG_conversion_data_raw__1[[#This Row],[Impressions]]</f>
        <v>5.0403225806451612E-4</v>
      </c>
      <c r="N405">
        <f>IF(KAG_conversion_data_raw__1[[#This Row],[Spent]] = 0,0,KAG_conversion_data_raw__1[[#This Row],[Spent]]/KAG_conversion_data_raw__1[[#This Row],[Clicks]])</f>
        <v>1.31596639</v>
      </c>
      <c r="O405">
        <f>IFERROR(KAG_conversion_data_raw__1[[#This Row],[Spent]]/KAG_conversion_data_raw__1[[#This Row],[Approved_Conversion]],0)</f>
        <v>0</v>
      </c>
      <c r="P405">
        <f>IFERROR((KAG_conversion_data_raw__1[[#This Row],[Spent]]/KAG_conversion_data_raw__1[[#This Row],[Impressions]])*1000,0)</f>
        <v>0.6632895110887097</v>
      </c>
      <c r="Q405">
        <f>IFERROR((KAG_conversion_data_raw__1[[#This Row],[Approved_Conversion]]/KAG_conversion_data_raw__1[[#This Row],[Clicks]]),0)</f>
        <v>0</v>
      </c>
    </row>
    <row r="406" spans="1:17" x14ac:dyDescent="0.3">
      <c r="A406">
        <v>781999</v>
      </c>
      <c r="B406" s="19">
        <v>936</v>
      </c>
      <c r="C406">
        <v>116479</v>
      </c>
      <c r="D406" s="19" t="s">
        <v>69</v>
      </c>
      <c r="E406" t="s">
        <v>11</v>
      </c>
      <c r="F406" t="s">
        <v>12</v>
      </c>
      <c r="G406">
        <v>24</v>
      </c>
      <c r="H406">
        <v>9142</v>
      </c>
      <c r="I406">
        <v>3</v>
      </c>
      <c r="J406" s="60">
        <v>3.7499998809999999</v>
      </c>
      <c r="K406">
        <v>1</v>
      </c>
      <c r="L406">
        <v>0</v>
      </c>
      <c r="M406" s="3">
        <f>KAG_conversion_data_raw__1[[#This Row],[Clicks]]/KAG_conversion_data_raw__1[[#This Row],[Impressions]]</f>
        <v>3.2815576460293154E-4</v>
      </c>
      <c r="N406">
        <f>IF(KAG_conversion_data_raw__1[[#This Row],[Spent]] = 0,0,KAG_conversion_data_raw__1[[#This Row],[Spent]]/KAG_conversion_data_raw__1[[#This Row],[Clicks]])</f>
        <v>1.2499999603333334</v>
      </c>
      <c r="O406">
        <f>IFERROR(KAG_conversion_data_raw__1[[#This Row],[Spent]]/KAG_conversion_data_raw__1[[#This Row],[Approved_Conversion]],0)</f>
        <v>0</v>
      </c>
      <c r="P406">
        <f>IFERROR((KAG_conversion_data_raw__1[[#This Row],[Spent]]/KAG_conversion_data_raw__1[[#This Row],[Impressions]])*1000,0)</f>
        <v>0.41019469273681908</v>
      </c>
      <c r="Q406">
        <f>IFERROR((KAG_conversion_data_raw__1[[#This Row],[Approved_Conversion]]/KAG_conversion_data_raw__1[[#This Row],[Clicks]]),0)</f>
        <v>0</v>
      </c>
    </row>
    <row r="407" spans="1:17" x14ac:dyDescent="0.3">
      <c r="A407">
        <v>782001</v>
      </c>
      <c r="B407" s="19">
        <v>936</v>
      </c>
      <c r="C407">
        <v>116479</v>
      </c>
      <c r="D407" s="19" t="s">
        <v>69</v>
      </c>
      <c r="E407" t="s">
        <v>11</v>
      </c>
      <c r="F407" t="s">
        <v>12</v>
      </c>
      <c r="G407">
        <v>24</v>
      </c>
      <c r="H407">
        <v>5475</v>
      </c>
      <c r="I407">
        <v>2</v>
      </c>
      <c r="J407" s="60">
        <v>2.7300000190000002</v>
      </c>
      <c r="K407">
        <v>1</v>
      </c>
      <c r="L407">
        <v>1</v>
      </c>
      <c r="M407" s="3">
        <f>KAG_conversion_data_raw__1[[#This Row],[Clicks]]/KAG_conversion_data_raw__1[[#This Row],[Impressions]]</f>
        <v>3.6529680365296805E-4</v>
      </c>
      <c r="N407">
        <f>IF(KAG_conversion_data_raw__1[[#This Row],[Spent]] = 0,0,KAG_conversion_data_raw__1[[#This Row],[Spent]]/KAG_conversion_data_raw__1[[#This Row],[Clicks]])</f>
        <v>1.3650000095000001</v>
      </c>
      <c r="O407">
        <f>IFERROR(KAG_conversion_data_raw__1[[#This Row],[Spent]]/KAG_conversion_data_raw__1[[#This Row],[Approved_Conversion]],0)</f>
        <v>2.7300000190000002</v>
      </c>
      <c r="P407">
        <f>IFERROR((KAG_conversion_data_raw__1[[#This Row],[Spent]]/KAG_conversion_data_raw__1[[#This Row],[Impressions]])*1000,0)</f>
        <v>0.49863014045662107</v>
      </c>
      <c r="Q407">
        <f>IFERROR((KAG_conversion_data_raw__1[[#This Row],[Approved_Conversion]]/KAG_conversion_data_raw__1[[#This Row],[Clicks]]),0)</f>
        <v>0.5</v>
      </c>
    </row>
    <row r="408" spans="1:17" x14ac:dyDescent="0.3">
      <c r="A408">
        <v>782022</v>
      </c>
      <c r="B408" s="19">
        <v>936</v>
      </c>
      <c r="C408">
        <v>116483</v>
      </c>
      <c r="D408" s="19" t="s">
        <v>69</v>
      </c>
      <c r="E408" t="s">
        <v>11</v>
      </c>
      <c r="F408" t="s">
        <v>16</v>
      </c>
      <c r="G408">
        <v>18</v>
      </c>
      <c r="H408">
        <v>8254</v>
      </c>
      <c r="I408">
        <v>2</v>
      </c>
      <c r="J408" s="60">
        <v>2.3200000520000001</v>
      </c>
      <c r="K408">
        <v>1</v>
      </c>
      <c r="L408">
        <v>1</v>
      </c>
      <c r="M408" s="3">
        <f>KAG_conversion_data_raw__1[[#This Row],[Clicks]]/KAG_conversion_data_raw__1[[#This Row],[Impressions]]</f>
        <v>2.4230676035861401E-4</v>
      </c>
      <c r="N408">
        <f>IF(KAG_conversion_data_raw__1[[#This Row],[Spent]] = 0,0,KAG_conversion_data_raw__1[[#This Row],[Spent]]/KAG_conversion_data_raw__1[[#This Row],[Clicks]])</f>
        <v>1.1600000260000001</v>
      </c>
      <c r="O408">
        <f>IFERROR(KAG_conversion_data_raw__1[[#This Row],[Spent]]/KAG_conversion_data_raw__1[[#This Row],[Approved_Conversion]],0)</f>
        <v>2.3200000520000001</v>
      </c>
      <c r="P408">
        <f>IFERROR((KAG_conversion_data_raw__1[[#This Row],[Spent]]/KAG_conversion_data_raw__1[[#This Row],[Impressions]])*1000,0)</f>
        <v>0.28107584831596805</v>
      </c>
      <c r="Q408">
        <f>IFERROR((KAG_conversion_data_raw__1[[#This Row],[Approved_Conversion]]/KAG_conversion_data_raw__1[[#This Row],[Clicks]]),0)</f>
        <v>0.5</v>
      </c>
    </row>
    <row r="409" spans="1:17" x14ac:dyDescent="0.3">
      <c r="A409">
        <v>782026</v>
      </c>
      <c r="B409" s="19">
        <v>936</v>
      </c>
      <c r="C409">
        <v>116483</v>
      </c>
      <c r="D409" s="19" t="s">
        <v>69</v>
      </c>
      <c r="E409" t="s">
        <v>11</v>
      </c>
      <c r="F409" t="s">
        <v>16</v>
      </c>
      <c r="G409">
        <v>18</v>
      </c>
      <c r="H409">
        <v>5704</v>
      </c>
      <c r="I409">
        <v>1</v>
      </c>
      <c r="J409" s="60">
        <v>1.3200000519999999</v>
      </c>
      <c r="K409">
        <v>1</v>
      </c>
      <c r="L409">
        <v>0</v>
      </c>
      <c r="M409" s="3">
        <f>KAG_conversion_data_raw__1[[#This Row],[Clicks]]/KAG_conversion_data_raw__1[[#This Row],[Impressions]]</f>
        <v>1.7531556802244039E-4</v>
      </c>
      <c r="N409">
        <f>IF(KAG_conversion_data_raw__1[[#This Row],[Spent]] = 0,0,KAG_conversion_data_raw__1[[#This Row],[Spent]]/KAG_conversion_data_raw__1[[#This Row],[Clicks]])</f>
        <v>1.3200000519999999</v>
      </c>
      <c r="O409">
        <f>IFERROR(KAG_conversion_data_raw__1[[#This Row],[Spent]]/KAG_conversion_data_raw__1[[#This Row],[Approved_Conversion]],0)</f>
        <v>0</v>
      </c>
      <c r="P409">
        <f>IFERROR((KAG_conversion_data_raw__1[[#This Row],[Spent]]/KAG_conversion_data_raw__1[[#This Row],[Impressions]])*1000,0)</f>
        <v>0.23141655890603086</v>
      </c>
      <c r="Q409">
        <f>IFERROR((KAG_conversion_data_raw__1[[#This Row],[Approved_Conversion]]/KAG_conversion_data_raw__1[[#This Row],[Clicks]]),0)</f>
        <v>0</v>
      </c>
    </row>
    <row r="410" spans="1:17" x14ac:dyDescent="0.3">
      <c r="A410">
        <v>782130</v>
      </c>
      <c r="B410" s="19">
        <v>936</v>
      </c>
      <c r="C410">
        <v>116501</v>
      </c>
      <c r="D410" s="19" t="s">
        <v>69</v>
      </c>
      <c r="E410" t="s">
        <v>11</v>
      </c>
      <c r="F410" t="s">
        <v>16</v>
      </c>
      <c r="G410">
        <v>16</v>
      </c>
      <c r="H410">
        <v>7301</v>
      </c>
      <c r="I410">
        <v>2</v>
      </c>
      <c r="J410" s="60">
        <v>1.31596639</v>
      </c>
      <c r="K410">
        <v>1</v>
      </c>
      <c r="L410">
        <v>0</v>
      </c>
      <c r="M410" s="3">
        <f>KAG_conversion_data_raw__1[[#This Row],[Clicks]]/KAG_conversion_data_raw__1[[#This Row],[Impressions]]</f>
        <v>2.7393507738665936E-4</v>
      </c>
      <c r="N410">
        <f>IF(KAG_conversion_data_raw__1[[#This Row],[Spent]] = 0,0,KAG_conversion_data_raw__1[[#This Row],[Spent]]/KAG_conversion_data_raw__1[[#This Row],[Clicks]])</f>
        <v>0.65798319500000002</v>
      </c>
      <c r="O410">
        <f>IFERROR(KAG_conversion_data_raw__1[[#This Row],[Spent]]/KAG_conversion_data_raw__1[[#This Row],[Approved_Conversion]],0)</f>
        <v>0</v>
      </c>
      <c r="P410">
        <f>IFERROR((KAG_conversion_data_raw__1[[#This Row],[Spent]]/KAG_conversion_data_raw__1[[#This Row],[Impressions]])*1000,0)</f>
        <v>0.1802446774414464</v>
      </c>
      <c r="Q410">
        <f>IFERROR((KAG_conversion_data_raw__1[[#This Row],[Approved_Conversion]]/KAG_conversion_data_raw__1[[#This Row],[Clicks]]),0)</f>
        <v>0</v>
      </c>
    </row>
    <row r="411" spans="1:17" x14ac:dyDescent="0.3">
      <c r="A411">
        <v>782134</v>
      </c>
      <c r="B411" s="19">
        <v>936</v>
      </c>
      <c r="C411">
        <v>116501</v>
      </c>
      <c r="D411" s="19" t="s">
        <v>69</v>
      </c>
      <c r="E411" t="s">
        <v>11</v>
      </c>
      <c r="F411" t="s">
        <v>16</v>
      </c>
      <c r="G411">
        <v>16</v>
      </c>
      <c r="H411">
        <v>37873</v>
      </c>
      <c r="I411">
        <v>5</v>
      </c>
      <c r="J411" s="60">
        <v>6.1699999569999999</v>
      </c>
      <c r="K411">
        <v>1</v>
      </c>
      <c r="L411">
        <v>1</v>
      </c>
      <c r="M411" s="3">
        <f>KAG_conversion_data_raw__1[[#This Row],[Clicks]]/KAG_conversion_data_raw__1[[#This Row],[Impressions]]</f>
        <v>1.3202017268238586E-4</v>
      </c>
      <c r="N411">
        <f>IF(KAG_conversion_data_raw__1[[#This Row],[Spent]] = 0,0,KAG_conversion_data_raw__1[[#This Row],[Spent]]/KAG_conversion_data_raw__1[[#This Row],[Clicks]])</f>
        <v>1.2339999913999999</v>
      </c>
      <c r="O411">
        <f>IFERROR(KAG_conversion_data_raw__1[[#This Row],[Spent]]/KAG_conversion_data_raw__1[[#This Row],[Approved_Conversion]],0)</f>
        <v>6.1699999569999999</v>
      </c>
      <c r="P411">
        <f>IFERROR((KAG_conversion_data_raw__1[[#This Row],[Spent]]/KAG_conversion_data_raw__1[[#This Row],[Impressions]])*1000,0)</f>
        <v>0.16291289195469066</v>
      </c>
      <c r="Q411">
        <f>IFERROR((KAG_conversion_data_raw__1[[#This Row],[Approved_Conversion]]/KAG_conversion_data_raw__1[[#This Row],[Clicks]]),0)</f>
        <v>0.2</v>
      </c>
    </row>
    <row r="412" spans="1:17" x14ac:dyDescent="0.3">
      <c r="A412">
        <v>782135</v>
      </c>
      <c r="B412" s="19">
        <v>936</v>
      </c>
      <c r="C412">
        <v>116501</v>
      </c>
      <c r="D412" s="19" t="s">
        <v>69</v>
      </c>
      <c r="E412" t="s">
        <v>11</v>
      </c>
      <c r="F412" t="s">
        <v>16</v>
      </c>
      <c r="G412">
        <v>16</v>
      </c>
      <c r="H412">
        <v>25267</v>
      </c>
      <c r="I412">
        <v>4</v>
      </c>
      <c r="J412" s="60">
        <v>4.9400000569999998</v>
      </c>
      <c r="K412">
        <v>2</v>
      </c>
      <c r="L412">
        <v>1</v>
      </c>
      <c r="M412" s="3">
        <f>KAG_conversion_data_raw__1[[#This Row],[Clicks]]/KAG_conversion_data_raw__1[[#This Row],[Impressions]]</f>
        <v>1.5830925713381091E-4</v>
      </c>
      <c r="N412">
        <f>IF(KAG_conversion_data_raw__1[[#This Row],[Spent]] = 0,0,KAG_conversion_data_raw__1[[#This Row],[Spent]]/KAG_conversion_data_raw__1[[#This Row],[Clicks]])</f>
        <v>1.2350000142499999</v>
      </c>
      <c r="O412">
        <f>IFERROR(KAG_conversion_data_raw__1[[#This Row],[Spent]]/KAG_conversion_data_raw__1[[#This Row],[Approved_Conversion]],0)</f>
        <v>4.9400000569999998</v>
      </c>
      <c r="P412">
        <f>IFERROR((KAG_conversion_data_raw__1[[#This Row],[Spent]]/KAG_conversion_data_raw__1[[#This Row],[Impressions]])*1000,0)</f>
        <v>0.19551193481616336</v>
      </c>
      <c r="Q412">
        <f>IFERROR((KAG_conversion_data_raw__1[[#This Row],[Approved_Conversion]]/KAG_conversion_data_raw__1[[#This Row],[Clicks]]),0)</f>
        <v>0.25</v>
      </c>
    </row>
    <row r="413" spans="1:17" x14ac:dyDescent="0.3">
      <c r="A413">
        <v>782171</v>
      </c>
      <c r="B413" s="19">
        <v>936</v>
      </c>
      <c r="C413">
        <v>116507</v>
      </c>
      <c r="D413" s="19" t="s">
        <v>69</v>
      </c>
      <c r="E413" t="s">
        <v>11</v>
      </c>
      <c r="F413" t="s">
        <v>16</v>
      </c>
      <c r="G413">
        <v>30</v>
      </c>
      <c r="H413">
        <v>535</v>
      </c>
      <c r="I413">
        <v>1</v>
      </c>
      <c r="J413" s="60">
        <v>1.31596639</v>
      </c>
      <c r="K413">
        <v>1</v>
      </c>
      <c r="L413">
        <v>0</v>
      </c>
      <c r="M413" s="3">
        <f>KAG_conversion_data_raw__1[[#This Row],[Clicks]]/KAG_conversion_data_raw__1[[#This Row],[Impressions]]</f>
        <v>1.869158878504673E-3</v>
      </c>
      <c r="N413">
        <f>IF(KAG_conversion_data_raw__1[[#This Row],[Spent]] = 0,0,KAG_conversion_data_raw__1[[#This Row],[Spent]]/KAG_conversion_data_raw__1[[#This Row],[Clicks]])</f>
        <v>1.31596639</v>
      </c>
      <c r="O413">
        <f>IFERROR(KAG_conversion_data_raw__1[[#This Row],[Spent]]/KAG_conversion_data_raw__1[[#This Row],[Approved_Conversion]],0)</f>
        <v>0</v>
      </c>
      <c r="P413">
        <f>IFERROR((KAG_conversion_data_raw__1[[#This Row],[Spent]]/KAG_conversion_data_raw__1[[#This Row],[Impressions]])*1000,0)</f>
        <v>2.4597502616822431</v>
      </c>
      <c r="Q413">
        <f>IFERROR((KAG_conversion_data_raw__1[[#This Row],[Approved_Conversion]]/KAG_conversion_data_raw__1[[#This Row],[Clicks]]),0)</f>
        <v>0</v>
      </c>
    </row>
    <row r="414" spans="1:17" x14ac:dyDescent="0.3">
      <c r="A414">
        <v>782180</v>
      </c>
      <c r="B414" s="19">
        <v>936</v>
      </c>
      <c r="C414">
        <v>116509</v>
      </c>
      <c r="D414" s="19" t="s">
        <v>69</v>
      </c>
      <c r="E414" t="s">
        <v>11</v>
      </c>
      <c r="F414" t="s">
        <v>12</v>
      </c>
      <c r="G414">
        <v>29</v>
      </c>
      <c r="H414">
        <v>3396</v>
      </c>
      <c r="I414">
        <v>1</v>
      </c>
      <c r="J414" s="60">
        <v>1.31596639</v>
      </c>
      <c r="K414">
        <v>1</v>
      </c>
      <c r="L414">
        <v>0</v>
      </c>
      <c r="M414" s="3">
        <f>KAG_conversion_data_raw__1[[#This Row],[Clicks]]/KAG_conversion_data_raw__1[[#This Row],[Impressions]]</f>
        <v>2.9446407538280328E-4</v>
      </c>
      <c r="N414">
        <f>IF(KAG_conversion_data_raw__1[[#This Row],[Spent]] = 0,0,KAG_conversion_data_raw__1[[#This Row],[Spent]]/KAG_conversion_data_raw__1[[#This Row],[Clicks]])</f>
        <v>1.31596639</v>
      </c>
      <c r="O414">
        <f>IFERROR(KAG_conversion_data_raw__1[[#This Row],[Spent]]/KAG_conversion_data_raw__1[[#This Row],[Approved_Conversion]],0)</f>
        <v>0</v>
      </c>
      <c r="P414">
        <f>IFERROR((KAG_conversion_data_raw__1[[#This Row],[Spent]]/KAG_conversion_data_raw__1[[#This Row],[Impressions]])*1000,0)</f>
        <v>0.38750482626619553</v>
      </c>
      <c r="Q414">
        <f>IFERROR((KAG_conversion_data_raw__1[[#This Row],[Approved_Conversion]]/KAG_conversion_data_raw__1[[#This Row],[Clicks]]),0)</f>
        <v>0</v>
      </c>
    </row>
    <row r="415" spans="1:17" x14ac:dyDescent="0.3">
      <c r="A415">
        <v>782219</v>
      </c>
      <c r="B415" s="19">
        <v>936</v>
      </c>
      <c r="C415">
        <v>116515</v>
      </c>
      <c r="D415" s="19" t="s">
        <v>69</v>
      </c>
      <c r="E415" t="s">
        <v>11</v>
      </c>
      <c r="F415" t="s">
        <v>12</v>
      </c>
      <c r="G415">
        <v>26</v>
      </c>
      <c r="H415">
        <v>977</v>
      </c>
      <c r="I415">
        <v>1</v>
      </c>
      <c r="J415" s="60">
        <v>1.31596639</v>
      </c>
      <c r="K415">
        <v>1</v>
      </c>
      <c r="L415">
        <v>0</v>
      </c>
      <c r="M415" s="3">
        <f>KAG_conversion_data_raw__1[[#This Row],[Clicks]]/KAG_conversion_data_raw__1[[#This Row],[Impressions]]</f>
        <v>1.0235414534288639E-3</v>
      </c>
      <c r="N415">
        <f>IF(KAG_conversion_data_raw__1[[#This Row],[Spent]] = 0,0,KAG_conversion_data_raw__1[[#This Row],[Spent]]/KAG_conversion_data_raw__1[[#This Row],[Clicks]])</f>
        <v>1.31596639</v>
      </c>
      <c r="O415">
        <f>IFERROR(KAG_conversion_data_raw__1[[#This Row],[Spent]]/KAG_conversion_data_raw__1[[#This Row],[Approved_Conversion]],0)</f>
        <v>0</v>
      </c>
      <c r="P415">
        <f>IFERROR((KAG_conversion_data_raw__1[[#This Row],[Spent]]/KAG_conversion_data_raw__1[[#This Row],[Impressions]])*1000,0)</f>
        <v>1.3469461514841352</v>
      </c>
      <c r="Q415">
        <f>IFERROR((KAG_conversion_data_raw__1[[#This Row],[Approved_Conversion]]/KAG_conversion_data_raw__1[[#This Row],[Clicks]]),0)</f>
        <v>0</v>
      </c>
    </row>
    <row r="416" spans="1:17" x14ac:dyDescent="0.3">
      <c r="A416">
        <v>782228</v>
      </c>
      <c r="B416" s="19">
        <v>936</v>
      </c>
      <c r="C416">
        <v>116517</v>
      </c>
      <c r="D416" s="19" t="s">
        <v>69</v>
      </c>
      <c r="E416" t="s">
        <v>14</v>
      </c>
      <c r="F416" t="s">
        <v>16</v>
      </c>
      <c r="G416">
        <v>63</v>
      </c>
      <c r="H416">
        <v>12318</v>
      </c>
      <c r="I416">
        <v>5</v>
      </c>
      <c r="J416" s="60">
        <v>6.3400001530000001</v>
      </c>
      <c r="K416">
        <v>1</v>
      </c>
      <c r="L416">
        <v>1</v>
      </c>
      <c r="M416" s="3">
        <f>KAG_conversion_data_raw__1[[#This Row],[Clicks]]/KAG_conversion_data_raw__1[[#This Row],[Impressions]]</f>
        <v>4.0591005033284623E-4</v>
      </c>
      <c r="N416">
        <f>IF(KAG_conversion_data_raw__1[[#This Row],[Spent]] = 0,0,KAG_conversion_data_raw__1[[#This Row],[Spent]]/KAG_conversion_data_raw__1[[#This Row],[Clicks]])</f>
        <v>1.2680000306000001</v>
      </c>
      <c r="O416">
        <f>IFERROR(KAG_conversion_data_raw__1[[#This Row],[Spent]]/KAG_conversion_data_raw__1[[#This Row],[Approved_Conversion]],0)</f>
        <v>6.3400001530000001</v>
      </c>
      <c r="P416">
        <f>IFERROR((KAG_conversion_data_raw__1[[#This Row],[Spent]]/KAG_conversion_data_raw__1[[#This Row],[Impressions]])*1000,0)</f>
        <v>0.5146939562428966</v>
      </c>
      <c r="Q416">
        <f>IFERROR((KAG_conversion_data_raw__1[[#This Row],[Approved_Conversion]]/KAG_conversion_data_raw__1[[#This Row],[Clicks]]),0)</f>
        <v>0.2</v>
      </c>
    </row>
    <row r="417" spans="1:17" x14ac:dyDescent="0.3">
      <c r="A417">
        <v>782242</v>
      </c>
      <c r="B417" s="19">
        <v>936</v>
      </c>
      <c r="C417">
        <v>116519</v>
      </c>
      <c r="D417" s="19" t="s">
        <v>69</v>
      </c>
      <c r="E417" t="s">
        <v>11</v>
      </c>
      <c r="F417" t="s">
        <v>16</v>
      </c>
      <c r="G417">
        <v>28</v>
      </c>
      <c r="H417">
        <v>4783</v>
      </c>
      <c r="I417">
        <v>1</v>
      </c>
      <c r="J417" s="60">
        <v>0.86000001400000003</v>
      </c>
      <c r="K417">
        <v>1</v>
      </c>
      <c r="L417">
        <v>0</v>
      </c>
      <c r="M417" s="3">
        <f>KAG_conversion_data_raw__1[[#This Row],[Clicks]]/KAG_conversion_data_raw__1[[#This Row],[Impressions]]</f>
        <v>2.0907380305247751E-4</v>
      </c>
      <c r="N417">
        <f>IF(KAG_conversion_data_raw__1[[#This Row],[Spent]] = 0,0,KAG_conversion_data_raw__1[[#This Row],[Spent]]/KAG_conversion_data_raw__1[[#This Row],[Clicks]])</f>
        <v>0.86000001400000003</v>
      </c>
      <c r="O417">
        <f>IFERROR(KAG_conversion_data_raw__1[[#This Row],[Spent]]/KAG_conversion_data_raw__1[[#This Row],[Approved_Conversion]],0)</f>
        <v>0</v>
      </c>
      <c r="P417">
        <f>IFERROR((KAG_conversion_data_raw__1[[#This Row],[Spent]]/KAG_conversion_data_raw__1[[#This Row],[Impressions]])*1000,0)</f>
        <v>0.17980347355216392</v>
      </c>
      <c r="Q417">
        <f>IFERROR((KAG_conversion_data_raw__1[[#This Row],[Approved_Conversion]]/KAG_conversion_data_raw__1[[#This Row],[Clicks]]),0)</f>
        <v>0</v>
      </c>
    </row>
    <row r="418" spans="1:17" x14ac:dyDescent="0.3">
      <c r="A418">
        <v>782275</v>
      </c>
      <c r="B418" s="19">
        <v>936</v>
      </c>
      <c r="C418">
        <v>116525</v>
      </c>
      <c r="D418" s="19" t="s">
        <v>69</v>
      </c>
      <c r="E418" t="s">
        <v>11</v>
      </c>
      <c r="F418" t="s">
        <v>16</v>
      </c>
      <c r="G418">
        <v>29</v>
      </c>
      <c r="H418">
        <v>6475</v>
      </c>
      <c r="I418">
        <v>1</v>
      </c>
      <c r="J418" s="60">
        <v>1.3500000240000001</v>
      </c>
      <c r="K418">
        <v>1</v>
      </c>
      <c r="L418">
        <v>0</v>
      </c>
      <c r="M418" s="3">
        <f>KAG_conversion_data_raw__1[[#This Row],[Clicks]]/KAG_conversion_data_raw__1[[#This Row],[Impressions]]</f>
        <v>1.5444015444015445E-4</v>
      </c>
      <c r="N418">
        <f>IF(KAG_conversion_data_raw__1[[#This Row],[Spent]] = 0,0,KAG_conversion_data_raw__1[[#This Row],[Spent]]/KAG_conversion_data_raw__1[[#This Row],[Clicks]])</f>
        <v>1.3500000240000001</v>
      </c>
      <c r="O418">
        <f>IFERROR(KAG_conversion_data_raw__1[[#This Row],[Spent]]/KAG_conversion_data_raw__1[[#This Row],[Approved_Conversion]],0)</f>
        <v>0</v>
      </c>
      <c r="P418">
        <f>IFERROR((KAG_conversion_data_raw__1[[#This Row],[Spent]]/KAG_conversion_data_raw__1[[#This Row],[Impressions]])*1000,0)</f>
        <v>0.20849421220077222</v>
      </c>
      <c r="Q418">
        <f>IFERROR((KAG_conversion_data_raw__1[[#This Row],[Approved_Conversion]]/KAG_conversion_data_raw__1[[#This Row],[Clicks]]),0)</f>
        <v>0</v>
      </c>
    </row>
    <row r="419" spans="1:17" x14ac:dyDescent="0.3">
      <c r="A419">
        <v>782337</v>
      </c>
      <c r="B419" s="19">
        <v>936</v>
      </c>
      <c r="C419">
        <v>116535</v>
      </c>
      <c r="D419" s="19" t="s">
        <v>69</v>
      </c>
      <c r="E419" t="s">
        <v>15</v>
      </c>
      <c r="F419" t="s">
        <v>16</v>
      </c>
      <c r="G419">
        <v>16</v>
      </c>
      <c r="H419">
        <v>104578</v>
      </c>
      <c r="I419">
        <v>29</v>
      </c>
      <c r="J419" s="60">
        <v>39.25000095</v>
      </c>
      <c r="K419">
        <v>1</v>
      </c>
      <c r="L419">
        <v>1</v>
      </c>
      <c r="M419" s="3">
        <f>KAG_conversion_data_raw__1[[#This Row],[Clicks]]/KAG_conversion_data_raw__1[[#This Row],[Impressions]]</f>
        <v>2.7730497810246895E-4</v>
      </c>
      <c r="N419">
        <f>IF(KAG_conversion_data_raw__1[[#This Row],[Spent]] = 0,0,KAG_conversion_data_raw__1[[#This Row],[Spent]]/KAG_conversion_data_raw__1[[#This Row],[Clicks]])</f>
        <v>1.3534483086206897</v>
      </c>
      <c r="O419">
        <f>IFERROR(KAG_conversion_data_raw__1[[#This Row],[Spent]]/KAG_conversion_data_raw__1[[#This Row],[Approved_Conversion]],0)</f>
        <v>39.25000095</v>
      </c>
      <c r="P419">
        <f>IFERROR((KAG_conversion_data_raw__1[[#This Row],[Spent]]/KAG_conversion_data_raw__1[[#This Row],[Impressions]])*1000,0)</f>
        <v>0.37531795358488401</v>
      </c>
      <c r="Q419">
        <f>IFERROR((KAG_conversion_data_raw__1[[#This Row],[Approved_Conversion]]/KAG_conversion_data_raw__1[[#This Row],[Clicks]]),0)</f>
        <v>3.4482758620689655E-2</v>
      </c>
    </row>
    <row r="420" spans="1:17" x14ac:dyDescent="0.3">
      <c r="A420">
        <v>782407</v>
      </c>
      <c r="B420" s="19">
        <v>936</v>
      </c>
      <c r="C420">
        <v>116547</v>
      </c>
      <c r="D420" s="19" t="s">
        <v>69</v>
      </c>
      <c r="E420" t="s">
        <v>15</v>
      </c>
      <c r="F420" t="s">
        <v>16</v>
      </c>
      <c r="G420">
        <v>10</v>
      </c>
      <c r="H420">
        <v>33664</v>
      </c>
      <c r="I420">
        <v>11</v>
      </c>
      <c r="J420" s="60">
        <v>12.51000035</v>
      </c>
      <c r="K420">
        <v>1</v>
      </c>
      <c r="L420">
        <v>0</v>
      </c>
      <c r="M420" s="3">
        <f>KAG_conversion_data_raw__1[[#This Row],[Clicks]]/KAG_conversion_data_raw__1[[#This Row],[Impressions]]</f>
        <v>3.2675855513307982E-4</v>
      </c>
      <c r="N420">
        <f>IF(KAG_conversion_data_raw__1[[#This Row],[Spent]] = 0,0,KAG_conversion_data_raw__1[[#This Row],[Spent]]/KAG_conversion_data_raw__1[[#This Row],[Clicks]])</f>
        <v>1.1372727590909091</v>
      </c>
      <c r="O420">
        <f>IFERROR(KAG_conversion_data_raw__1[[#This Row],[Spent]]/KAG_conversion_data_raw__1[[#This Row],[Approved_Conversion]],0)</f>
        <v>0</v>
      </c>
      <c r="P420">
        <f>IFERROR((KAG_conversion_data_raw__1[[#This Row],[Spent]]/KAG_conversion_data_raw__1[[#This Row],[Impressions]])*1000,0)</f>
        <v>0.37161360355275669</v>
      </c>
      <c r="Q420">
        <f>IFERROR((KAG_conversion_data_raw__1[[#This Row],[Approved_Conversion]]/KAG_conversion_data_raw__1[[#This Row],[Clicks]]),0)</f>
        <v>0</v>
      </c>
    </row>
    <row r="421" spans="1:17" x14ac:dyDescent="0.3">
      <c r="A421">
        <v>782443</v>
      </c>
      <c r="B421" s="19">
        <v>936</v>
      </c>
      <c r="C421">
        <v>116553</v>
      </c>
      <c r="D421" s="19" t="s">
        <v>69</v>
      </c>
      <c r="E421" t="s">
        <v>14</v>
      </c>
      <c r="F421" t="s">
        <v>16</v>
      </c>
      <c r="G421">
        <v>20</v>
      </c>
      <c r="H421">
        <v>979</v>
      </c>
      <c r="I421">
        <v>1</v>
      </c>
      <c r="J421" s="60">
        <v>1.31596639</v>
      </c>
      <c r="K421">
        <v>1</v>
      </c>
      <c r="L421">
        <v>0</v>
      </c>
      <c r="M421" s="3">
        <f>KAG_conversion_data_raw__1[[#This Row],[Clicks]]/KAG_conversion_data_raw__1[[#This Row],[Impressions]]</f>
        <v>1.0214504596527069E-3</v>
      </c>
      <c r="N421">
        <f>IF(KAG_conversion_data_raw__1[[#This Row],[Spent]] = 0,0,KAG_conversion_data_raw__1[[#This Row],[Spent]]/KAG_conversion_data_raw__1[[#This Row],[Clicks]])</f>
        <v>1.31596639</v>
      </c>
      <c r="O421">
        <f>IFERROR(KAG_conversion_data_raw__1[[#This Row],[Spent]]/KAG_conversion_data_raw__1[[#This Row],[Approved_Conversion]],0)</f>
        <v>0</v>
      </c>
      <c r="P421">
        <f>IFERROR((KAG_conversion_data_raw__1[[#This Row],[Spent]]/KAG_conversion_data_raw__1[[#This Row],[Impressions]])*1000,0)</f>
        <v>1.3441944739530134</v>
      </c>
      <c r="Q421">
        <f>IFERROR((KAG_conversion_data_raw__1[[#This Row],[Approved_Conversion]]/KAG_conversion_data_raw__1[[#This Row],[Clicks]]),0)</f>
        <v>0</v>
      </c>
    </row>
    <row r="422" spans="1:17" x14ac:dyDescent="0.3">
      <c r="A422">
        <v>782541</v>
      </c>
      <c r="B422" s="19">
        <v>936</v>
      </c>
      <c r="C422">
        <v>116569</v>
      </c>
      <c r="D422" s="19" t="s">
        <v>69</v>
      </c>
      <c r="E422" t="s">
        <v>14</v>
      </c>
      <c r="F422" t="s">
        <v>16</v>
      </c>
      <c r="G422">
        <v>28</v>
      </c>
      <c r="H422">
        <v>7337</v>
      </c>
      <c r="I422">
        <v>3</v>
      </c>
      <c r="J422" s="60">
        <v>4.079999924</v>
      </c>
      <c r="K422">
        <v>1</v>
      </c>
      <c r="L422">
        <v>0</v>
      </c>
      <c r="M422" s="3">
        <f>KAG_conversion_data_raw__1[[#This Row],[Clicks]]/KAG_conversion_data_raw__1[[#This Row],[Impressions]]</f>
        <v>4.0888646585798008E-4</v>
      </c>
      <c r="N422">
        <f>IF(KAG_conversion_data_raw__1[[#This Row],[Spent]] = 0,0,KAG_conversion_data_raw__1[[#This Row],[Spent]]/KAG_conversion_data_raw__1[[#This Row],[Clicks]])</f>
        <v>1.3599999746666667</v>
      </c>
      <c r="O422">
        <f>IFERROR(KAG_conversion_data_raw__1[[#This Row],[Spent]]/KAG_conversion_data_raw__1[[#This Row],[Approved_Conversion]],0)</f>
        <v>0</v>
      </c>
      <c r="P422">
        <f>IFERROR((KAG_conversion_data_raw__1[[#This Row],[Spent]]/KAG_conversion_data_raw__1[[#This Row],[Impressions]])*1000,0)</f>
        <v>0.55608558320839585</v>
      </c>
      <c r="Q422">
        <f>IFERROR((KAG_conversion_data_raw__1[[#This Row],[Approved_Conversion]]/KAG_conversion_data_raw__1[[#This Row],[Clicks]]),0)</f>
        <v>0</v>
      </c>
    </row>
    <row r="423" spans="1:17" x14ac:dyDescent="0.3">
      <c r="A423">
        <v>782587</v>
      </c>
      <c r="B423" s="19">
        <v>936</v>
      </c>
      <c r="C423">
        <v>116577</v>
      </c>
      <c r="D423" s="19" t="s">
        <v>69</v>
      </c>
      <c r="E423" t="s">
        <v>11</v>
      </c>
      <c r="F423" t="s">
        <v>12</v>
      </c>
      <c r="G423">
        <v>10</v>
      </c>
      <c r="H423">
        <v>2499</v>
      </c>
      <c r="I423">
        <v>1</v>
      </c>
      <c r="J423" s="60">
        <v>1.31596639</v>
      </c>
      <c r="K423">
        <v>1</v>
      </c>
      <c r="L423">
        <v>0</v>
      </c>
      <c r="M423" s="3">
        <f>KAG_conversion_data_raw__1[[#This Row],[Clicks]]/KAG_conversion_data_raw__1[[#This Row],[Impressions]]</f>
        <v>4.0016006402561027E-4</v>
      </c>
      <c r="N423">
        <f>IF(KAG_conversion_data_raw__1[[#This Row],[Spent]] = 0,0,KAG_conversion_data_raw__1[[#This Row],[Spent]]/KAG_conversion_data_raw__1[[#This Row],[Clicks]])</f>
        <v>1.31596639</v>
      </c>
      <c r="O423">
        <f>IFERROR(KAG_conversion_data_raw__1[[#This Row],[Spent]]/KAG_conversion_data_raw__1[[#This Row],[Approved_Conversion]],0)</f>
        <v>0</v>
      </c>
      <c r="P423">
        <f>IFERROR((KAG_conversion_data_raw__1[[#This Row],[Spent]]/KAG_conversion_data_raw__1[[#This Row],[Impressions]])*1000,0)</f>
        <v>0.5265971948779512</v>
      </c>
      <c r="Q423">
        <f>IFERROR((KAG_conversion_data_raw__1[[#This Row],[Approved_Conversion]]/KAG_conversion_data_raw__1[[#This Row],[Clicks]]),0)</f>
        <v>0</v>
      </c>
    </row>
    <row r="424" spans="1:17" x14ac:dyDescent="0.3">
      <c r="A424">
        <v>782647</v>
      </c>
      <c r="B424" s="19">
        <v>936</v>
      </c>
      <c r="C424">
        <v>116587</v>
      </c>
      <c r="D424" s="19" t="s">
        <v>69</v>
      </c>
      <c r="E424" t="s">
        <v>14</v>
      </c>
      <c r="F424" t="s">
        <v>16</v>
      </c>
      <c r="G424">
        <v>27</v>
      </c>
      <c r="H424">
        <v>11244</v>
      </c>
      <c r="I424">
        <v>3</v>
      </c>
      <c r="J424" s="60">
        <v>4.5500001909999996</v>
      </c>
      <c r="K424">
        <v>1</v>
      </c>
      <c r="L424">
        <v>0</v>
      </c>
      <c r="M424" s="3">
        <f>KAG_conversion_data_raw__1[[#This Row],[Clicks]]/KAG_conversion_data_raw__1[[#This Row],[Impressions]]</f>
        <v>2.6680896478121667E-4</v>
      </c>
      <c r="N424">
        <f>IF(KAG_conversion_data_raw__1[[#This Row],[Spent]] = 0,0,KAG_conversion_data_raw__1[[#This Row],[Spent]]/KAG_conversion_data_raw__1[[#This Row],[Clicks]])</f>
        <v>1.5166667303333332</v>
      </c>
      <c r="O424">
        <f>IFERROR(KAG_conversion_data_raw__1[[#This Row],[Spent]]/KAG_conversion_data_raw__1[[#This Row],[Approved_Conversion]],0)</f>
        <v>0</v>
      </c>
      <c r="P424">
        <f>IFERROR((KAG_conversion_data_raw__1[[#This Row],[Spent]]/KAG_conversion_data_raw__1[[#This Row],[Impressions]])*1000,0)</f>
        <v>0.40466028023834932</v>
      </c>
      <c r="Q424">
        <f>IFERROR((KAG_conversion_data_raw__1[[#This Row],[Approved_Conversion]]/KAG_conversion_data_raw__1[[#This Row],[Clicks]]),0)</f>
        <v>0</v>
      </c>
    </row>
    <row r="425" spans="1:17" x14ac:dyDescent="0.3">
      <c r="A425">
        <v>782658</v>
      </c>
      <c r="B425" s="19">
        <v>936</v>
      </c>
      <c r="C425">
        <v>116589</v>
      </c>
      <c r="D425" s="19" t="s">
        <v>69</v>
      </c>
      <c r="E425" t="s">
        <v>11</v>
      </c>
      <c r="F425" t="s">
        <v>12</v>
      </c>
      <c r="G425">
        <v>15</v>
      </c>
      <c r="H425">
        <v>4827</v>
      </c>
      <c r="I425">
        <v>1</v>
      </c>
      <c r="J425" s="60">
        <v>1.31596639</v>
      </c>
      <c r="K425">
        <v>1</v>
      </c>
      <c r="L425">
        <v>0</v>
      </c>
      <c r="M425" s="3">
        <f>KAG_conversion_data_raw__1[[#This Row],[Clicks]]/KAG_conversion_data_raw__1[[#This Row],[Impressions]]</f>
        <v>2.0716801325875285E-4</v>
      </c>
      <c r="N425">
        <f>IF(KAG_conversion_data_raw__1[[#This Row],[Spent]] = 0,0,KAG_conversion_data_raw__1[[#This Row],[Spent]]/KAG_conversion_data_raw__1[[#This Row],[Clicks]])</f>
        <v>1.31596639</v>
      </c>
      <c r="O425">
        <f>IFERROR(KAG_conversion_data_raw__1[[#This Row],[Spent]]/KAG_conversion_data_raw__1[[#This Row],[Approved_Conversion]],0)</f>
        <v>0</v>
      </c>
      <c r="P425">
        <f>IFERROR((KAG_conversion_data_raw__1[[#This Row],[Spent]]/KAG_conversion_data_raw__1[[#This Row],[Impressions]])*1000,0)</f>
        <v>0.27262614253159312</v>
      </c>
      <c r="Q425">
        <f>IFERROR((KAG_conversion_data_raw__1[[#This Row],[Approved_Conversion]]/KAG_conversion_data_raw__1[[#This Row],[Clicks]]),0)</f>
        <v>0</v>
      </c>
    </row>
    <row r="426" spans="1:17" x14ac:dyDescent="0.3">
      <c r="A426">
        <v>782694</v>
      </c>
      <c r="B426" s="19">
        <v>936</v>
      </c>
      <c r="C426">
        <v>116595</v>
      </c>
      <c r="D426" s="19" t="s">
        <v>69</v>
      </c>
      <c r="E426" t="s">
        <v>13</v>
      </c>
      <c r="F426" t="s">
        <v>16</v>
      </c>
      <c r="G426">
        <v>29</v>
      </c>
      <c r="H426">
        <v>29035</v>
      </c>
      <c r="I426">
        <v>7</v>
      </c>
      <c r="J426" s="60">
        <v>8.9100000860000002</v>
      </c>
      <c r="K426">
        <v>2</v>
      </c>
      <c r="L426">
        <v>2</v>
      </c>
      <c r="M426" s="3">
        <f>KAG_conversion_data_raw__1[[#This Row],[Clicks]]/KAG_conversion_data_raw__1[[#This Row],[Impressions]]</f>
        <v>2.4108834165662132E-4</v>
      </c>
      <c r="N426">
        <f>IF(KAG_conversion_data_raw__1[[#This Row],[Spent]] = 0,0,KAG_conversion_data_raw__1[[#This Row],[Spent]]/KAG_conversion_data_raw__1[[#This Row],[Clicks]])</f>
        <v>1.2728571551428571</v>
      </c>
      <c r="O426">
        <f>IFERROR(KAG_conversion_data_raw__1[[#This Row],[Spent]]/KAG_conversion_data_raw__1[[#This Row],[Approved_Conversion]],0)</f>
        <v>4.4550000430000001</v>
      </c>
      <c r="P426">
        <f>IFERROR((KAG_conversion_data_raw__1[[#This Row],[Spent]]/KAG_conversion_data_raw__1[[#This Row],[Impressions]])*1000,0)</f>
        <v>0.30687102069915623</v>
      </c>
      <c r="Q426">
        <f>IFERROR((KAG_conversion_data_raw__1[[#This Row],[Approved_Conversion]]/KAG_conversion_data_raw__1[[#This Row],[Clicks]]),0)</f>
        <v>0.2857142857142857</v>
      </c>
    </row>
    <row r="427" spans="1:17" x14ac:dyDescent="0.3">
      <c r="A427">
        <v>782706</v>
      </c>
      <c r="B427" s="19">
        <v>936</v>
      </c>
      <c r="C427">
        <v>116597</v>
      </c>
      <c r="D427" s="19" t="s">
        <v>69</v>
      </c>
      <c r="E427" t="s">
        <v>13</v>
      </c>
      <c r="F427" t="s">
        <v>16</v>
      </c>
      <c r="G427">
        <v>30</v>
      </c>
      <c r="H427">
        <v>761</v>
      </c>
      <c r="I427">
        <v>1</v>
      </c>
      <c r="J427" s="60">
        <v>1.31596639</v>
      </c>
      <c r="K427">
        <v>1</v>
      </c>
      <c r="L427">
        <v>0</v>
      </c>
      <c r="M427" s="3">
        <f>KAG_conversion_data_raw__1[[#This Row],[Clicks]]/KAG_conversion_data_raw__1[[#This Row],[Impressions]]</f>
        <v>1.3140604467805519E-3</v>
      </c>
      <c r="N427">
        <f>IF(KAG_conversion_data_raw__1[[#This Row],[Spent]] = 0,0,KAG_conversion_data_raw__1[[#This Row],[Spent]]/KAG_conversion_data_raw__1[[#This Row],[Clicks]])</f>
        <v>1.31596639</v>
      </c>
      <c r="O427">
        <f>IFERROR(KAG_conversion_data_raw__1[[#This Row],[Spent]]/KAG_conversion_data_raw__1[[#This Row],[Approved_Conversion]],0)</f>
        <v>0</v>
      </c>
      <c r="P427">
        <f>IFERROR((KAG_conversion_data_raw__1[[#This Row],[Spent]]/KAG_conversion_data_raw__1[[#This Row],[Impressions]])*1000,0)</f>
        <v>1.72925938239159</v>
      </c>
      <c r="Q427">
        <f>IFERROR((KAG_conversion_data_raw__1[[#This Row],[Approved_Conversion]]/KAG_conversion_data_raw__1[[#This Row],[Clicks]]),0)</f>
        <v>0</v>
      </c>
    </row>
    <row r="428" spans="1:17" x14ac:dyDescent="0.3">
      <c r="A428">
        <v>782754</v>
      </c>
      <c r="B428" s="19">
        <v>936</v>
      </c>
      <c r="C428">
        <v>116605</v>
      </c>
      <c r="D428" s="19" t="s">
        <v>69</v>
      </c>
      <c r="E428" t="s">
        <v>13</v>
      </c>
      <c r="F428" t="s">
        <v>16</v>
      </c>
      <c r="G428">
        <v>26</v>
      </c>
      <c r="H428">
        <v>6532</v>
      </c>
      <c r="I428">
        <v>1</v>
      </c>
      <c r="J428" s="60">
        <v>1.6100000139999999</v>
      </c>
      <c r="K428">
        <v>1</v>
      </c>
      <c r="L428">
        <v>0</v>
      </c>
      <c r="M428" s="3">
        <f>KAG_conversion_data_raw__1[[#This Row],[Clicks]]/KAG_conversion_data_raw__1[[#This Row],[Impressions]]</f>
        <v>1.5309246785058175E-4</v>
      </c>
      <c r="N428">
        <f>IF(KAG_conversion_data_raw__1[[#This Row],[Spent]] = 0,0,KAG_conversion_data_raw__1[[#This Row],[Spent]]/KAG_conversion_data_raw__1[[#This Row],[Clicks]])</f>
        <v>1.6100000139999999</v>
      </c>
      <c r="O428">
        <f>IFERROR(KAG_conversion_data_raw__1[[#This Row],[Spent]]/KAG_conversion_data_raw__1[[#This Row],[Approved_Conversion]],0)</f>
        <v>0</v>
      </c>
      <c r="P428">
        <f>IFERROR((KAG_conversion_data_raw__1[[#This Row],[Spent]]/KAG_conversion_data_raw__1[[#This Row],[Impressions]])*1000,0)</f>
        <v>0.24647887538273117</v>
      </c>
      <c r="Q428">
        <f>IFERROR((KAG_conversion_data_raw__1[[#This Row],[Approved_Conversion]]/KAG_conversion_data_raw__1[[#This Row],[Clicks]]),0)</f>
        <v>0</v>
      </c>
    </row>
    <row r="429" spans="1:17" x14ac:dyDescent="0.3">
      <c r="A429">
        <v>782815</v>
      </c>
      <c r="B429" s="19">
        <v>936</v>
      </c>
      <c r="C429">
        <v>116615</v>
      </c>
      <c r="D429" s="19" t="s">
        <v>69</v>
      </c>
      <c r="E429" t="s">
        <v>14</v>
      </c>
      <c r="F429" t="s">
        <v>16</v>
      </c>
      <c r="G429">
        <v>10</v>
      </c>
      <c r="H429">
        <v>11537</v>
      </c>
      <c r="I429">
        <v>3</v>
      </c>
      <c r="J429" s="60">
        <v>4.3000001909999996</v>
      </c>
      <c r="K429">
        <v>1</v>
      </c>
      <c r="L429">
        <v>0</v>
      </c>
      <c r="M429" s="3">
        <f>KAG_conversion_data_raw__1[[#This Row],[Clicks]]/KAG_conversion_data_raw__1[[#This Row],[Impressions]]</f>
        <v>2.6003293750541737E-4</v>
      </c>
      <c r="N429">
        <f>IF(KAG_conversion_data_raw__1[[#This Row],[Spent]] = 0,0,KAG_conversion_data_raw__1[[#This Row],[Spent]]/KAG_conversion_data_raw__1[[#This Row],[Clicks]])</f>
        <v>1.433333397</v>
      </c>
      <c r="O429">
        <f>IFERROR(KAG_conversion_data_raw__1[[#This Row],[Spent]]/KAG_conversion_data_raw__1[[#This Row],[Approved_Conversion]],0)</f>
        <v>0</v>
      </c>
      <c r="P429">
        <f>IFERROR((KAG_conversion_data_raw__1[[#This Row],[Spent]]/KAG_conversion_data_raw__1[[#This Row],[Impressions]])*1000,0)</f>
        <v>0.37271389364652852</v>
      </c>
      <c r="Q429">
        <f>IFERROR((KAG_conversion_data_raw__1[[#This Row],[Approved_Conversion]]/KAG_conversion_data_raw__1[[#This Row],[Clicks]]),0)</f>
        <v>0</v>
      </c>
    </row>
    <row r="430" spans="1:17" x14ac:dyDescent="0.3">
      <c r="A430">
        <v>782816</v>
      </c>
      <c r="B430" s="19">
        <v>936</v>
      </c>
      <c r="C430">
        <v>116615</v>
      </c>
      <c r="D430" s="19" t="s">
        <v>69</v>
      </c>
      <c r="E430" t="s">
        <v>14</v>
      </c>
      <c r="F430" t="s">
        <v>16</v>
      </c>
      <c r="G430">
        <v>10</v>
      </c>
      <c r="H430">
        <v>12183</v>
      </c>
      <c r="I430">
        <v>3</v>
      </c>
      <c r="J430" s="60">
        <v>2.869999945</v>
      </c>
      <c r="K430">
        <v>1</v>
      </c>
      <c r="L430">
        <v>0</v>
      </c>
      <c r="M430" s="3">
        <f>KAG_conversion_data_raw__1[[#This Row],[Clicks]]/KAG_conversion_data_raw__1[[#This Row],[Impressions]]</f>
        <v>2.4624476729869491E-4</v>
      </c>
      <c r="N430">
        <f>IF(KAG_conversion_data_raw__1[[#This Row],[Spent]] = 0,0,KAG_conversion_data_raw__1[[#This Row],[Spent]]/KAG_conversion_data_raw__1[[#This Row],[Clicks]])</f>
        <v>0.95666664833333337</v>
      </c>
      <c r="O430">
        <f>IFERROR(KAG_conversion_data_raw__1[[#This Row],[Spent]]/KAG_conversion_data_raw__1[[#This Row],[Approved_Conversion]],0)</f>
        <v>0</v>
      </c>
      <c r="P430">
        <f>IFERROR((KAG_conversion_data_raw__1[[#This Row],[Spent]]/KAG_conversion_data_raw__1[[#This Row],[Impressions]])*1000,0)</f>
        <v>0.23557415620126407</v>
      </c>
      <c r="Q430">
        <f>IFERROR((KAG_conversion_data_raw__1[[#This Row],[Approved_Conversion]]/KAG_conversion_data_raw__1[[#This Row],[Clicks]]),0)</f>
        <v>0</v>
      </c>
    </row>
    <row r="431" spans="1:17" x14ac:dyDescent="0.3">
      <c r="A431">
        <v>782862</v>
      </c>
      <c r="B431" s="19">
        <v>936</v>
      </c>
      <c r="C431">
        <v>116623</v>
      </c>
      <c r="D431" s="19" t="s">
        <v>69</v>
      </c>
      <c r="E431" t="s">
        <v>13</v>
      </c>
      <c r="F431" t="s">
        <v>16</v>
      </c>
      <c r="G431">
        <v>64</v>
      </c>
      <c r="H431">
        <v>5912</v>
      </c>
      <c r="I431">
        <v>1</v>
      </c>
      <c r="J431" s="60">
        <v>1.559999943</v>
      </c>
      <c r="K431">
        <v>1</v>
      </c>
      <c r="L431">
        <v>1</v>
      </c>
      <c r="M431" s="3">
        <f>KAG_conversion_data_raw__1[[#This Row],[Clicks]]/KAG_conversion_data_raw__1[[#This Row],[Impressions]]</f>
        <v>1.6914749661705008E-4</v>
      </c>
      <c r="N431">
        <f>IF(KAG_conversion_data_raw__1[[#This Row],[Spent]] = 0,0,KAG_conversion_data_raw__1[[#This Row],[Spent]]/KAG_conversion_data_raw__1[[#This Row],[Clicks]])</f>
        <v>1.559999943</v>
      </c>
      <c r="O431">
        <f>IFERROR(KAG_conversion_data_raw__1[[#This Row],[Spent]]/KAG_conversion_data_raw__1[[#This Row],[Approved_Conversion]],0)</f>
        <v>1.559999943</v>
      </c>
      <c r="P431">
        <f>IFERROR((KAG_conversion_data_raw__1[[#This Row],[Spent]]/KAG_conversion_data_raw__1[[#This Row],[Impressions]])*1000,0)</f>
        <v>0.26387008508119081</v>
      </c>
      <c r="Q431">
        <f>IFERROR((KAG_conversion_data_raw__1[[#This Row],[Approved_Conversion]]/KAG_conversion_data_raw__1[[#This Row],[Clicks]]),0)</f>
        <v>1</v>
      </c>
    </row>
    <row r="432" spans="1:17" x14ac:dyDescent="0.3">
      <c r="A432">
        <v>950068</v>
      </c>
      <c r="B432" s="19">
        <v>936</v>
      </c>
      <c r="C432">
        <v>123438</v>
      </c>
      <c r="D432" s="19" t="s">
        <v>69</v>
      </c>
      <c r="E432" t="s">
        <v>11</v>
      </c>
      <c r="F432" t="s">
        <v>12</v>
      </c>
      <c r="G432">
        <v>10</v>
      </c>
      <c r="H432">
        <v>4012</v>
      </c>
      <c r="I432">
        <v>1</v>
      </c>
      <c r="J432" s="60">
        <v>1.5700000519999999</v>
      </c>
      <c r="K432">
        <v>1</v>
      </c>
      <c r="L432">
        <v>0</v>
      </c>
      <c r="M432" s="3">
        <f>KAG_conversion_data_raw__1[[#This Row],[Clicks]]/KAG_conversion_data_raw__1[[#This Row],[Impressions]]</f>
        <v>2.4925224327018941E-4</v>
      </c>
      <c r="N432">
        <f>IF(KAG_conversion_data_raw__1[[#This Row],[Spent]] = 0,0,KAG_conversion_data_raw__1[[#This Row],[Spent]]/KAG_conversion_data_raw__1[[#This Row],[Clicks]])</f>
        <v>1.5700000519999999</v>
      </c>
      <c r="O432">
        <f>IFERROR(KAG_conversion_data_raw__1[[#This Row],[Spent]]/KAG_conversion_data_raw__1[[#This Row],[Approved_Conversion]],0)</f>
        <v>0</v>
      </c>
      <c r="P432">
        <f>IFERROR((KAG_conversion_data_raw__1[[#This Row],[Spent]]/KAG_conversion_data_raw__1[[#This Row],[Impressions]])*1000,0)</f>
        <v>0.39132603489531403</v>
      </c>
      <c r="Q432">
        <f>IFERROR((KAG_conversion_data_raw__1[[#This Row],[Approved_Conversion]]/KAG_conversion_data_raw__1[[#This Row],[Clicks]]),0)</f>
        <v>0</v>
      </c>
    </row>
    <row r="433" spans="1:17" x14ac:dyDescent="0.3">
      <c r="A433">
        <v>950078</v>
      </c>
      <c r="B433" s="19">
        <v>936</v>
      </c>
      <c r="C433">
        <v>123440</v>
      </c>
      <c r="D433" s="19" t="s">
        <v>69</v>
      </c>
      <c r="E433" t="s">
        <v>11</v>
      </c>
      <c r="F433" t="s">
        <v>12</v>
      </c>
      <c r="G433">
        <v>16</v>
      </c>
      <c r="H433">
        <v>12396</v>
      </c>
      <c r="I433">
        <v>2</v>
      </c>
      <c r="J433" s="60">
        <v>3.210000038</v>
      </c>
      <c r="K433">
        <v>2</v>
      </c>
      <c r="L433">
        <v>1</v>
      </c>
      <c r="M433" s="3">
        <f>KAG_conversion_data_raw__1[[#This Row],[Clicks]]/KAG_conversion_data_raw__1[[#This Row],[Impressions]]</f>
        <v>1.6134236850596966E-4</v>
      </c>
      <c r="N433">
        <f>IF(KAG_conversion_data_raw__1[[#This Row],[Spent]] = 0,0,KAG_conversion_data_raw__1[[#This Row],[Spent]]/KAG_conversion_data_raw__1[[#This Row],[Clicks]])</f>
        <v>1.605000019</v>
      </c>
      <c r="O433">
        <f>IFERROR(KAG_conversion_data_raw__1[[#This Row],[Spent]]/KAG_conversion_data_raw__1[[#This Row],[Approved_Conversion]],0)</f>
        <v>3.210000038</v>
      </c>
      <c r="P433">
        <f>IFERROR((KAG_conversion_data_raw__1[[#This Row],[Spent]]/KAG_conversion_data_raw__1[[#This Row],[Impressions]])*1000,0)</f>
        <v>0.25895450451758634</v>
      </c>
      <c r="Q433">
        <f>IFERROR((KAG_conversion_data_raw__1[[#This Row],[Approved_Conversion]]/KAG_conversion_data_raw__1[[#This Row],[Clicks]]),0)</f>
        <v>0.5</v>
      </c>
    </row>
    <row r="434" spans="1:17" x14ac:dyDescent="0.3">
      <c r="A434">
        <v>950079</v>
      </c>
      <c r="B434" s="19">
        <v>936</v>
      </c>
      <c r="C434">
        <v>123440</v>
      </c>
      <c r="D434" s="19" t="s">
        <v>69</v>
      </c>
      <c r="E434" t="s">
        <v>11</v>
      </c>
      <c r="F434" t="s">
        <v>12</v>
      </c>
      <c r="G434">
        <v>16</v>
      </c>
      <c r="H434">
        <v>3142</v>
      </c>
      <c r="I434">
        <v>1</v>
      </c>
      <c r="J434" s="60">
        <v>1.31596639</v>
      </c>
      <c r="K434">
        <v>2</v>
      </c>
      <c r="L434">
        <v>2</v>
      </c>
      <c r="M434" s="3">
        <f>KAG_conversion_data_raw__1[[#This Row],[Clicks]]/KAG_conversion_data_raw__1[[#This Row],[Impressions]]</f>
        <v>3.1826861871419476E-4</v>
      </c>
      <c r="N434">
        <f>IF(KAG_conversion_data_raw__1[[#This Row],[Spent]] = 0,0,KAG_conversion_data_raw__1[[#This Row],[Spent]]/KAG_conversion_data_raw__1[[#This Row],[Clicks]])</f>
        <v>1.31596639</v>
      </c>
      <c r="O434">
        <f>IFERROR(KAG_conversion_data_raw__1[[#This Row],[Spent]]/KAG_conversion_data_raw__1[[#This Row],[Approved_Conversion]],0)</f>
        <v>0.65798319500000002</v>
      </c>
      <c r="P434">
        <f>IFERROR((KAG_conversion_data_raw__1[[#This Row],[Spent]]/KAG_conversion_data_raw__1[[#This Row],[Impressions]])*1000,0)</f>
        <v>0.41883080521960536</v>
      </c>
      <c r="Q434">
        <f>IFERROR((KAG_conversion_data_raw__1[[#This Row],[Approved_Conversion]]/KAG_conversion_data_raw__1[[#This Row],[Clicks]]),0)</f>
        <v>2</v>
      </c>
    </row>
    <row r="435" spans="1:17" x14ac:dyDescent="0.3">
      <c r="A435">
        <v>950099</v>
      </c>
      <c r="B435" s="19">
        <v>936</v>
      </c>
      <c r="C435">
        <v>123443</v>
      </c>
      <c r="D435" s="19" t="s">
        <v>69</v>
      </c>
      <c r="E435" t="s">
        <v>11</v>
      </c>
      <c r="F435" t="s">
        <v>12</v>
      </c>
      <c r="G435">
        <v>18</v>
      </c>
      <c r="H435">
        <v>1120</v>
      </c>
      <c r="I435">
        <v>1</v>
      </c>
      <c r="J435" s="60">
        <v>1.31596639</v>
      </c>
      <c r="K435">
        <v>1</v>
      </c>
      <c r="L435">
        <v>0</v>
      </c>
      <c r="M435" s="3">
        <f>KAG_conversion_data_raw__1[[#This Row],[Clicks]]/KAG_conversion_data_raw__1[[#This Row],[Impressions]]</f>
        <v>8.9285714285714283E-4</v>
      </c>
      <c r="N435">
        <f>IF(KAG_conversion_data_raw__1[[#This Row],[Spent]] = 0,0,KAG_conversion_data_raw__1[[#This Row],[Spent]]/KAG_conversion_data_raw__1[[#This Row],[Clicks]])</f>
        <v>1.31596639</v>
      </c>
      <c r="O435">
        <f>IFERROR(KAG_conversion_data_raw__1[[#This Row],[Spent]]/KAG_conversion_data_raw__1[[#This Row],[Approved_Conversion]],0)</f>
        <v>0</v>
      </c>
      <c r="P435">
        <f>IFERROR((KAG_conversion_data_raw__1[[#This Row],[Spent]]/KAG_conversion_data_raw__1[[#This Row],[Impressions]])*1000,0)</f>
        <v>1.1749699910714286</v>
      </c>
      <c r="Q435">
        <f>IFERROR((KAG_conversion_data_raw__1[[#This Row],[Approved_Conversion]]/KAG_conversion_data_raw__1[[#This Row],[Clicks]]),0)</f>
        <v>0</v>
      </c>
    </row>
    <row r="436" spans="1:17" x14ac:dyDescent="0.3">
      <c r="A436">
        <v>950109</v>
      </c>
      <c r="B436" s="19">
        <v>936</v>
      </c>
      <c r="C436">
        <v>123445</v>
      </c>
      <c r="D436" s="19" t="s">
        <v>69</v>
      </c>
      <c r="E436" t="s">
        <v>11</v>
      </c>
      <c r="F436" t="s">
        <v>12</v>
      </c>
      <c r="G436">
        <v>20</v>
      </c>
      <c r="H436">
        <v>343</v>
      </c>
      <c r="I436">
        <v>1</v>
      </c>
      <c r="J436" s="60">
        <v>1.31596639</v>
      </c>
      <c r="K436">
        <v>1</v>
      </c>
      <c r="L436">
        <v>1</v>
      </c>
      <c r="M436" s="3">
        <f>KAG_conversion_data_raw__1[[#This Row],[Clicks]]/KAG_conversion_data_raw__1[[#This Row],[Impressions]]</f>
        <v>2.9154518950437317E-3</v>
      </c>
      <c r="N436">
        <f>IF(KAG_conversion_data_raw__1[[#This Row],[Spent]] = 0,0,KAG_conversion_data_raw__1[[#This Row],[Spent]]/KAG_conversion_data_raw__1[[#This Row],[Clicks]])</f>
        <v>1.31596639</v>
      </c>
      <c r="O436">
        <f>IFERROR(KAG_conversion_data_raw__1[[#This Row],[Spent]]/KAG_conversion_data_raw__1[[#This Row],[Approved_Conversion]],0)</f>
        <v>1.31596639</v>
      </c>
      <c r="P436">
        <f>IFERROR((KAG_conversion_data_raw__1[[#This Row],[Spent]]/KAG_conversion_data_raw__1[[#This Row],[Impressions]])*1000,0)</f>
        <v>3.8366367055393589</v>
      </c>
      <c r="Q436">
        <f>IFERROR((KAG_conversion_data_raw__1[[#This Row],[Approved_Conversion]]/KAG_conversion_data_raw__1[[#This Row],[Clicks]]),0)</f>
        <v>1</v>
      </c>
    </row>
    <row r="437" spans="1:17" x14ac:dyDescent="0.3">
      <c r="A437">
        <v>950170</v>
      </c>
      <c r="B437" s="19">
        <v>936</v>
      </c>
      <c r="C437">
        <v>123455</v>
      </c>
      <c r="D437" s="19" t="s">
        <v>69</v>
      </c>
      <c r="E437" t="s">
        <v>11</v>
      </c>
      <c r="F437" t="s">
        <v>12</v>
      </c>
      <c r="G437">
        <v>15</v>
      </c>
      <c r="H437">
        <v>1720</v>
      </c>
      <c r="I437">
        <v>1</v>
      </c>
      <c r="J437" s="60">
        <v>1.31596639</v>
      </c>
      <c r="K437">
        <v>1</v>
      </c>
      <c r="L437">
        <v>1</v>
      </c>
      <c r="M437" s="3">
        <f>KAG_conversion_data_raw__1[[#This Row],[Clicks]]/KAG_conversion_data_raw__1[[#This Row],[Impressions]]</f>
        <v>5.8139534883720929E-4</v>
      </c>
      <c r="N437">
        <f>IF(KAG_conversion_data_raw__1[[#This Row],[Spent]] = 0,0,KAG_conversion_data_raw__1[[#This Row],[Spent]]/KAG_conversion_data_raw__1[[#This Row],[Clicks]])</f>
        <v>1.31596639</v>
      </c>
      <c r="O437">
        <f>IFERROR(KAG_conversion_data_raw__1[[#This Row],[Spent]]/KAG_conversion_data_raw__1[[#This Row],[Approved_Conversion]],0)</f>
        <v>1.31596639</v>
      </c>
      <c r="P437">
        <f>IFERROR((KAG_conversion_data_raw__1[[#This Row],[Spent]]/KAG_conversion_data_raw__1[[#This Row],[Impressions]])*1000,0)</f>
        <v>0.76509673837209302</v>
      </c>
      <c r="Q437">
        <f>IFERROR((KAG_conversion_data_raw__1[[#This Row],[Approved_Conversion]]/KAG_conversion_data_raw__1[[#This Row],[Clicks]]),0)</f>
        <v>1</v>
      </c>
    </row>
    <row r="438" spans="1:17" x14ac:dyDescent="0.3">
      <c r="A438">
        <v>950179</v>
      </c>
      <c r="B438" s="19">
        <v>936</v>
      </c>
      <c r="C438">
        <v>123457</v>
      </c>
      <c r="D438" s="19" t="s">
        <v>69</v>
      </c>
      <c r="E438" t="s">
        <v>11</v>
      </c>
      <c r="F438" t="s">
        <v>12</v>
      </c>
      <c r="G438">
        <v>16</v>
      </c>
      <c r="H438">
        <v>3423</v>
      </c>
      <c r="I438">
        <v>1</v>
      </c>
      <c r="J438" s="60">
        <v>1.31596639</v>
      </c>
      <c r="K438">
        <v>1</v>
      </c>
      <c r="L438">
        <v>1</v>
      </c>
      <c r="M438" s="3">
        <f>KAG_conversion_data_raw__1[[#This Row],[Clicks]]/KAG_conversion_data_raw__1[[#This Row],[Impressions]]</f>
        <v>2.9214139643587495E-4</v>
      </c>
      <c r="N438">
        <f>IF(KAG_conversion_data_raw__1[[#This Row],[Spent]] = 0,0,KAG_conversion_data_raw__1[[#This Row],[Spent]]/KAG_conversion_data_raw__1[[#This Row],[Clicks]])</f>
        <v>1.31596639</v>
      </c>
      <c r="O438">
        <f>IFERROR(KAG_conversion_data_raw__1[[#This Row],[Spent]]/KAG_conversion_data_raw__1[[#This Row],[Approved_Conversion]],0)</f>
        <v>1.31596639</v>
      </c>
      <c r="P438">
        <f>IFERROR((KAG_conversion_data_raw__1[[#This Row],[Spent]]/KAG_conversion_data_raw__1[[#This Row],[Impressions]])*1000,0)</f>
        <v>0.38444825883727723</v>
      </c>
      <c r="Q438">
        <f>IFERROR((KAG_conversion_data_raw__1[[#This Row],[Approved_Conversion]]/KAG_conversion_data_raw__1[[#This Row],[Clicks]]),0)</f>
        <v>1</v>
      </c>
    </row>
    <row r="439" spans="1:17" x14ac:dyDescent="0.3">
      <c r="A439">
        <v>950182</v>
      </c>
      <c r="B439" s="19">
        <v>936</v>
      </c>
      <c r="C439">
        <v>123457</v>
      </c>
      <c r="D439" s="19" t="s">
        <v>69</v>
      </c>
      <c r="E439" t="s">
        <v>11</v>
      </c>
      <c r="F439" t="s">
        <v>12</v>
      </c>
      <c r="G439">
        <v>16</v>
      </c>
      <c r="H439">
        <v>3242</v>
      </c>
      <c r="I439">
        <v>1</v>
      </c>
      <c r="J439" s="60">
        <v>1.31596639</v>
      </c>
      <c r="K439">
        <v>1</v>
      </c>
      <c r="L439">
        <v>0</v>
      </c>
      <c r="M439" s="3">
        <f>KAG_conversion_data_raw__1[[#This Row],[Clicks]]/KAG_conversion_data_raw__1[[#This Row],[Impressions]]</f>
        <v>3.0845157310302283E-4</v>
      </c>
      <c r="N439">
        <f>IF(KAG_conversion_data_raw__1[[#This Row],[Spent]] = 0,0,KAG_conversion_data_raw__1[[#This Row],[Spent]]/KAG_conversion_data_raw__1[[#This Row],[Clicks]])</f>
        <v>1.31596639</v>
      </c>
      <c r="O439">
        <f>IFERROR(KAG_conversion_data_raw__1[[#This Row],[Spent]]/KAG_conversion_data_raw__1[[#This Row],[Approved_Conversion]],0)</f>
        <v>0</v>
      </c>
      <c r="P439">
        <f>IFERROR((KAG_conversion_data_raw__1[[#This Row],[Spent]]/KAG_conversion_data_raw__1[[#This Row],[Impressions]])*1000,0)</f>
        <v>0.40591190314620607</v>
      </c>
      <c r="Q439">
        <f>IFERROR((KAG_conversion_data_raw__1[[#This Row],[Approved_Conversion]]/KAG_conversion_data_raw__1[[#This Row],[Clicks]]),0)</f>
        <v>0</v>
      </c>
    </row>
    <row r="440" spans="1:17" x14ac:dyDescent="0.3">
      <c r="A440">
        <v>950183</v>
      </c>
      <c r="B440" s="19">
        <v>936</v>
      </c>
      <c r="C440">
        <v>123457</v>
      </c>
      <c r="D440" s="19" t="s">
        <v>69</v>
      </c>
      <c r="E440" t="s">
        <v>11</v>
      </c>
      <c r="F440" t="s">
        <v>12</v>
      </c>
      <c r="G440">
        <v>16</v>
      </c>
      <c r="H440">
        <v>15720</v>
      </c>
      <c r="I440">
        <v>1</v>
      </c>
      <c r="J440" s="60">
        <v>1.3799999949999999</v>
      </c>
      <c r="K440">
        <v>1</v>
      </c>
      <c r="L440">
        <v>0</v>
      </c>
      <c r="M440" s="3">
        <f>KAG_conversion_data_raw__1[[#This Row],[Clicks]]/KAG_conversion_data_raw__1[[#This Row],[Impressions]]</f>
        <v>6.3613231552162849E-5</v>
      </c>
      <c r="N440">
        <f>IF(KAG_conversion_data_raw__1[[#This Row],[Spent]] = 0,0,KAG_conversion_data_raw__1[[#This Row],[Spent]]/KAG_conversion_data_raw__1[[#This Row],[Clicks]])</f>
        <v>1.3799999949999999</v>
      </c>
      <c r="O440">
        <f>IFERROR(KAG_conversion_data_raw__1[[#This Row],[Spent]]/KAG_conversion_data_raw__1[[#This Row],[Approved_Conversion]],0)</f>
        <v>0</v>
      </c>
      <c r="P440">
        <f>IFERROR((KAG_conversion_data_raw__1[[#This Row],[Spent]]/KAG_conversion_data_raw__1[[#This Row],[Impressions]])*1000,0)</f>
        <v>8.778625922391857E-2</v>
      </c>
      <c r="Q440">
        <f>IFERROR((KAG_conversion_data_raw__1[[#This Row],[Approved_Conversion]]/KAG_conversion_data_raw__1[[#This Row],[Clicks]]),0)</f>
        <v>0</v>
      </c>
    </row>
    <row r="441" spans="1:17" x14ac:dyDescent="0.3">
      <c r="A441">
        <v>950200</v>
      </c>
      <c r="B441" s="19">
        <v>936</v>
      </c>
      <c r="C441">
        <v>123460</v>
      </c>
      <c r="D441" s="19" t="s">
        <v>69</v>
      </c>
      <c r="E441" t="s">
        <v>11</v>
      </c>
      <c r="F441" t="s">
        <v>12</v>
      </c>
      <c r="G441">
        <v>10</v>
      </c>
      <c r="H441">
        <v>1217</v>
      </c>
      <c r="I441">
        <v>1</v>
      </c>
      <c r="J441" s="60">
        <v>1.31596639</v>
      </c>
      <c r="K441">
        <v>1</v>
      </c>
      <c r="L441">
        <v>1</v>
      </c>
      <c r="M441" s="3">
        <f>KAG_conversion_data_raw__1[[#This Row],[Clicks]]/KAG_conversion_data_raw__1[[#This Row],[Impressions]]</f>
        <v>8.2169268693508624E-4</v>
      </c>
      <c r="N441">
        <f>IF(KAG_conversion_data_raw__1[[#This Row],[Spent]] = 0,0,KAG_conversion_data_raw__1[[#This Row],[Spent]]/KAG_conversion_data_raw__1[[#This Row],[Clicks]])</f>
        <v>1.31596639</v>
      </c>
      <c r="O441">
        <f>IFERROR(KAG_conversion_data_raw__1[[#This Row],[Spent]]/KAG_conversion_data_raw__1[[#This Row],[Approved_Conversion]],0)</f>
        <v>1.31596639</v>
      </c>
      <c r="P441">
        <f>IFERROR((KAG_conversion_data_raw__1[[#This Row],[Spent]]/KAG_conversion_data_raw__1[[#This Row],[Impressions]])*1000,0)</f>
        <v>1.0813199589153657</v>
      </c>
      <c r="Q441">
        <f>IFERROR((KAG_conversion_data_raw__1[[#This Row],[Approved_Conversion]]/KAG_conversion_data_raw__1[[#This Row],[Clicks]]),0)</f>
        <v>1</v>
      </c>
    </row>
    <row r="442" spans="1:17" x14ac:dyDescent="0.3">
      <c r="A442">
        <v>950224</v>
      </c>
      <c r="B442" s="19">
        <v>936</v>
      </c>
      <c r="C442">
        <v>123464</v>
      </c>
      <c r="D442" s="19" t="s">
        <v>69</v>
      </c>
      <c r="E442" t="s">
        <v>14</v>
      </c>
      <c r="F442" t="s">
        <v>12</v>
      </c>
      <c r="G442">
        <v>20</v>
      </c>
      <c r="H442">
        <v>2367</v>
      </c>
      <c r="I442">
        <v>2</v>
      </c>
      <c r="J442" s="60">
        <v>2.8399999139999998</v>
      </c>
      <c r="K442">
        <v>1</v>
      </c>
      <c r="L442">
        <v>1</v>
      </c>
      <c r="M442" s="3">
        <f>KAG_conversion_data_raw__1[[#This Row],[Clicks]]/KAG_conversion_data_raw__1[[#This Row],[Impressions]]</f>
        <v>8.449514152936206E-4</v>
      </c>
      <c r="N442">
        <f>IF(KAG_conversion_data_raw__1[[#This Row],[Spent]] = 0,0,KAG_conversion_data_raw__1[[#This Row],[Spent]]/KAG_conversion_data_raw__1[[#This Row],[Clicks]])</f>
        <v>1.4199999569999999</v>
      </c>
      <c r="O442">
        <f>IFERROR(KAG_conversion_data_raw__1[[#This Row],[Spent]]/KAG_conversion_data_raw__1[[#This Row],[Approved_Conversion]],0)</f>
        <v>2.8399999139999998</v>
      </c>
      <c r="P442">
        <f>IFERROR((KAG_conversion_data_raw__1[[#This Row],[Spent]]/KAG_conversion_data_raw__1[[#This Row],[Impressions]])*1000,0)</f>
        <v>1.1998309733840302</v>
      </c>
      <c r="Q442">
        <f>IFERROR((KAG_conversion_data_raw__1[[#This Row],[Approved_Conversion]]/KAG_conversion_data_raw__1[[#This Row],[Clicks]]),0)</f>
        <v>0.5</v>
      </c>
    </row>
    <row r="443" spans="1:17" x14ac:dyDescent="0.3">
      <c r="A443">
        <v>950326</v>
      </c>
      <c r="B443" s="19">
        <v>936</v>
      </c>
      <c r="C443">
        <v>123481</v>
      </c>
      <c r="D443" s="19" t="s">
        <v>69</v>
      </c>
      <c r="E443" t="s">
        <v>13</v>
      </c>
      <c r="F443" t="s">
        <v>12</v>
      </c>
      <c r="G443">
        <v>16</v>
      </c>
      <c r="H443">
        <v>6607</v>
      </c>
      <c r="I443">
        <v>1</v>
      </c>
      <c r="J443" s="60">
        <v>1.3200000519999999</v>
      </c>
      <c r="K443">
        <v>2</v>
      </c>
      <c r="L443">
        <v>0</v>
      </c>
      <c r="M443" s="3">
        <f>KAG_conversion_data_raw__1[[#This Row],[Clicks]]/KAG_conversion_data_raw__1[[#This Row],[Impressions]]</f>
        <v>1.5135462388375965E-4</v>
      </c>
      <c r="N443">
        <f>IF(KAG_conversion_data_raw__1[[#This Row],[Spent]] = 0,0,KAG_conversion_data_raw__1[[#This Row],[Spent]]/KAG_conversion_data_raw__1[[#This Row],[Clicks]])</f>
        <v>1.3200000519999999</v>
      </c>
      <c r="O443">
        <f>IFERROR(KAG_conversion_data_raw__1[[#This Row],[Spent]]/KAG_conversion_data_raw__1[[#This Row],[Approved_Conversion]],0)</f>
        <v>0</v>
      </c>
      <c r="P443">
        <f>IFERROR((KAG_conversion_data_raw__1[[#This Row],[Spent]]/KAG_conversion_data_raw__1[[#This Row],[Impressions]])*1000,0)</f>
        <v>0.19978811139700317</v>
      </c>
      <c r="Q443">
        <f>IFERROR((KAG_conversion_data_raw__1[[#This Row],[Approved_Conversion]]/KAG_conversion_data_raw__1[[#This Row],[Clicks]]),0)</f>
        <v>0</v>
      </c>
    </row>
    <row r="444" spans="1:17" x14ac:dyDescent="0.3">
      <c r="A444">
        <v>950345</v>
      </c>
      <c r="B444" s="19">
        <v>936</v>
      </c>
      <c r="C444">
        <v>123484</v>
      </c>
      <c r="D444" s="19" t="s">
        <v>69</v>
      </c>
      <c r="E444" t="s">
        <v>11</v>
      </c>
      <c r="F444" t="s">
        <v>12</v>
      </c>
      <c r="G444">
        <v>64</v>
      </c>
      <c r="H444">
        <v>616</v>
      </c>
      <c r="I444">
        <v>1</v>
      </c>
      <c r="J444" s="60">
        <v>1.31596639</v>
      </c>
      <c r="K444">
        <v>1</v>
      </c>
      <c r="L444">
        <v>0</v>
      </c>
      <c r="M444" s="3">
        <f>KAG_conversion_data_raw__1[[#This Row],[Clicks]]/KAG_conversion_data_raw__1[[#This Row],[Impressions]]</f>
        <v>1.6233766233766235E-3</v>
      </c>
      <c r="N444">
        <f>IF(KAG_conversion_data_raw__1[[#This Row],[Spent]] = 0,0,KAG_conversion_data_raw__1[[#This Row],[Spent]]/KAG_conversion_data_raw__1[[#This Row],[Clicks]])</f>
        <v>1.31596639</v>
      </c>
      <c r="O444">
        <f>IFERROR(KAG_conversion_data_raw__1[[#This Row],[Spent]]/KAG_conversion_data_raw__1[[#This Row],[Approved_Conversion]],0)</f>
        <v>0</v>
      </c>
      <c r="P444">
        <f>IFERROR((KAG_conversion_data_raw__1[[#This Row],[Spent]]/KAG_conversion_data_raw__1[[#This Row],[Impressions]])*1000,0)</f>
        <v>2.1363090746753248</v>
      </c>
      <c r="Q444">
        <f>IFERROR((KAG_conversion_data_raw__1[[#This Row],[Approved_Conversion]]/KAG_conversion_data_raw__1[[#This Row],[Clicks]]),0)</f>
        <v>0</v>
      </c>
    </row>
    <row r="445" spans="1:17" x14ac:dyDescent="0.3">
      <c r="A445">
        <v>950452</v>
      </c>
      <c r="B445" s="19">
        <v>936</v>
      </c>
      <c r="C445">
        <v>123502</v>
      </c>
      <c r="D445" s="19" t="s">
        <v>69</v>
      </c>
      <c r="E445" t="s">
        <v>15</v>
      </c>
      <c r="F445" t="s">
        <v>12</v>
      </c>
      <c r="G445">
        <v>16</v>
      </c>
      <c r="H445">
        <v>5537</v>
      </c>
      <c r="I445">
        <v>1</v>
      </c>
      <c r="J445" s="60">
        <v>1.519999981</v>
      </c>
      <c r="K445">
        <v>1</v>
      </c>
      <c r="L445">
        <v>0</v>
      </c>
      <c r="M445" s="3">
        <f>KAG_conversion_data_raw__1[[#This Row],[Clicks]]/KAG_conversion_data_raw__1[[#This Row],[Impressions]]</f>
        <v>1.8060321473722233E-4</v>
      </c>
      <c r="N445">
        <f>IF(KAG_conversion_data_raw__1[[#This Row],[Spent]] = 0,0,KAG_conversion_data_raw__1[[#This Row],[Spent]]/KAG_conversion_data_raw__1[[#This Row],[Clicks]])</f>
        <v>1.519999981</v>
      </c>
      <c r="O445">
        <f>IFERROR(KAG_conversion_data_raw__1[[#This Row],[Spent]]/KAG_conversion_data_raw__1[[#This Row],[Approved_Conversion]],0)</f>
        <v>0</v>
      </c>
      <c r="P445">
        <f>IFERROR((KAG_conversion_data_raw__1[[#This Row],[Spent]]/KAG_conversion_data_raw__1[[#This Row],[Impressions]])*1000,0)</f>
        <v>0.27451688296911686</v>
      </c>
      <c r="Q445">
        <f>IFERROR((KAG_conversion_data_raw__1[[#This Row],[Approved_Conversion]]/KAG_conversion_data_raw__1[[#This Row],[Clicks]]),0)</f>
        <v>0</v>
      </c>
    </row>
    <row r="446" spans="1:17" x14ac:dyDescent="0.3">
      <c r="A446">
        <v>950463</v>
      </c>
      <c r="B446" s="19">
        <v>936</v>
      </c>
      <c r="C446">
        <v>123504</v>
      </c>
      <c r="D446" s="19" t="s">
        <v>69</v>
      </c>
      <c r="E446" t="s">
        <v>15</v>
      </c>
      <c r="F446" t="s">
        <v>12</v>
      </c>
      <c r="G446">
        <v>15</v>
      </c>
      <c r="H446">
        <v>818</v>
      </c>
      <c r="I446">
        <v>1</v>
      </c>
      <c r="J446" s="60">
        <v>1.31596639</v>
      </c>
      <c r="K446">
        <v>1</v>
      </c>
      <c r="L446">
        <v>0</v>
      </c>
      <c r="M446" s="3">
        <f>KAG_conversion_data_raw__1[[#This Row],[Clicks]]/KAG_conversion_data_raw__1[[#This Row],[Impressions]]</f>
        <v>1.2224938875305623E-3</v>
      </c>
      <c r="N446">
        <f>IF(KAG_conversion_data_raw__1[[#This Row],[Spent]] = 0,0,KAG_conversion_data_raw__1[[#This Row],[Spent]]/KAG_conversion_data_raw__1[[#This Row],[Clicks]])</f>
        <v>1.31596639</v>
      </c>
      <c r="O446">
        <f>IFERROR(KAG_conversion_data_raw__1[[#This Row],[Spent]]/KAG_conversion_data_raw__1[[#This Row],[Approved_Conversion]],0)</f>
        <v>0</v>
      </c>
      <c r="P446">
        <f>IFERROR((KAG_conversion_data_raw__1[[#This Row],[Spent]]/KAG_conversion_data_raw__1[[#This Row],[Impressions]])*1000,0)</f>
        <v>1.6087608679706602</v>
      </c>
      <c r="Q446">
        <f>IFERROR((KAG_conversion_data_raw__1[[#This Row],[Approved_Conversion]]/KAG_conversion_data_raw__1[[#This Row],[Clicks]]),0)</f>
        <v>0</v>
      </c>
    </row>
    <row r="447" spans="1:17" x14ac:dyDescent="0.3">
      <c r="A447">
        <v>950495</v>
      </c>
      <c r="B447" s="19">
        <v>936</v>
      </c>
      <c r="C447">
        <v>123509</v>
      </c>
      <c r="D447" s="19" t="s">
        <v>69</v>
      </c>
      <c r="E447" t="s">
        <v>15</v>
      </c>
      <c r="F447" t="s">
        <v>12</v>
      </c>
      <c r="G447">
        <v>21</v>
      </c>
      <c r="H447">
        <v>1909</v>
      </c>
      <c r="I447">
        <v>1</v>
      </c>
      <c r="J447" s="60">
        <v>0.980000019</v>
      </c>
      <c r="K447">
        <v>1</v>
      </c>
      <c r="L447">
        <v>0</v>
      </c>
      <c r="M447" s="3">
        <f>KAG_conversion_data_raw__1[[#This Row],[Clicks]]/KAG_conversion_data_raw__1[[#This Row],[Impressions]]</f>
        <v>5.2383446830801469E-4</v>
      </c>
      <c r="N447">
        <f>IF(KAG_conversion_data_raw__1[[#This Row],[Spent]] = 0,0,KAG_conversion_data_raw__1[[#This Row],[Spent]]/KAG_conversion_data_raw__1[[#This Row],[Clicks]])</f>
        <v>0.980000019</v>
      </c>
      <c r="O447">
        <f>IFERROR(KAG_conversion_data_raw__1[[#This Row],[Spent]]/KAG_conversion_data_raw__1[[#This Row],[Approved_Conversion]],0)</f>
        <v>0</v>
      </c>
      <c r="P447">
        <f>IFERROR((KAG_conversion_data_raw__1[[#This Row],[Spent]]/KAG_conversion_data_raw__1[[#This Row],[Impressions]])*1000,0)</f>
        <v>0.51335778889470929</v>
      </c>
      <c r="Q447">
        <f>IFERROR((KAG_conversion_data_raw__1[[#This Row],[Approved_Conversion]]/KAG_conversion_data_raw__1[[#This Row],[Clicks]]),0)</f>
        <v>0</v>
      </c>
    </row>
    <row r="448" spans="1:17" x14ac:dyDescent="0.3">
      <c r="A448">
        <v>950521</v>
      </c>
      <c r="B448" s="19">
        <v>936</v>
      </c>
      <c r="C448">
        <v>123514</v>
      </c>
      <c r="D448" s="19" t="s">
        <v>69</v>
      </c>
      <c r="E448" t="s">
        <v>11</v>
      </c>
      <c r="F448" t="s">
        <v>12</v>
      </c>
      <c r="G448">
        <v>21</v>
      </c>
      <c r="H448">
        <v>351</v>
      </c>
      <c r="I448">
        <v>1</v>
      </c>
      <c r="J448" s="60">
        <v>1.31596639</v>
      </c>
      <c r="K448">
        <v>1</v>
      </c>
      <c r="L448">
        <v>0</v>
      </c>
      <c r="M448" s="3">
        <f>KAG_conversion_data_raw__1[[#This Row],[Clicks]]/KAG_conversion_data_raw__1[[#This Row],[Impressions]]</f>
        <v>2.8490028490028491E-3</v>
      </c>
      <c r="N448">
        <f>IF(KAG_conversion_data_raw__1[[#This Row],[Spent]] = 0,0,KAG_conversion_data_raw__1[[#This Row],[Spent]]/KAG_conversion_data_raw__1[[#This Row],[Clicks]])</f>
        <v>1.31596639</v>
      </c>
      <c r="O448">
        <f>IFERROR(KAG_conversion_data_raw__1[[#This Row],[Spent]]/KAG_conversion_data_raw__1[[#This Row],[Approved_Conversion]],0)</f>
        <v>0</v>
      </c>
      <c r="P448">
        <f>IFERROR((KAG_conversion_data_raw__1[[#This Row],[Spent]]/KAG_conversion_data_raw__1[[#This Row],[Impressions]])*1000,0)</f>
        <v>3.7491919943019942</v>
      </c>
      <c r="Q448">
        <f>IFERROR((KAG_conversion_data_raw__1[[#This Row],[Approved_Conversion]]/KAG_conversion_data_raw__1[[#This Row],[Clicks]]),0)</f>
        <v>0</v>
      </c>
    </row>
    <row r="449" spans="1:17" x14ac:dyDescent="0.3">
      <c r="A449">
        <v>950531</v>
      </c>
      <c r="B449" s="19">
        <v>936</v>
      </c>
      <c r="C449">
        <v>123515</v>
      </c>
      <c r="D449" s="19" t="s">
        <v>69</v>
      </c>
      <c r="E449" t="s">
        <v>15</v>
      </c>
      <c r="F449" t="s">
        <v>12</v>
      </c>
      <c r="G449">
        <v>22</v>
      </c>
      <c r="H449">
        <v>572</v>
      </c>
      <c r="I449">
        <v>1</v>
      </c>
      <c r="J449" s="60">
        <v>1.31596639</v>
      </c>
      <c r="K449">
        <v>1</v>
      </c>
      <c r="L449">
        <v>0</v>
      </c>
      <c r="M449" s="3">
        <f>KAG_conversion_data_raw__1[[#This Row],[Clicks]]/KAG_conversion_data_raw__1[[#This Row],[Impressions]]</f>
        <v>1.7482517482517483E-3</v>
      </c>
      <c r="N449">
        <f>IF(KAG_conversion_data_raw__1[[#This Row],[Spent]] = 0,0,KAG_conversion_data_raw__1[[#This Row],[Spent]]/KAG_conversion_data_raw__1[[#This Row],[Clicks]])</f>
        <v>1.31596639</v>
      </c>
      <c r="O449">
        <f>IFERROR(KAG_conversion_data_raw__1[[#This Row],[Spent]]/KAG_conversion_data_raw__1[[#This Row],[Approved_Conversion]],0)</f>
        <v>0</v>
      </c>
      <c r="P449">
        <f>IFERROR((KAG_conversion_data_raw__1[[#This Row],[Spent]]/KAG_conversion_data_raw__1[[#This Row],[Impressions]])*1000,0)</f>
        <v>2.300640541958042</v>
      </c>
      <c r="Q449">
        <f>IFERROR((KAG_conversion_data_raw__1[[#This Row],[Approved_Conversion]]/KAG_conversion_data_raw__1[[#This Row],[Clicks]]),0)</f>
        <v>0</v>
      </c>
    </row>
    <row r="450" spans="1:17" x14ac:dyDescent="0.3">
      <c r="A450">
        <v>950537</v>
      </c>
      <c r="B450" s="19">
        <v>936</v>
      </c>
      <c r="C450">
        <v>123516</v>
      </c>
      <c r="D450" s="19" t="s">
        <v>69</v>
      </c>
      <c r="E450" t="s">
        <v>14</v>
      </c>
      <c r="F450" t="s">
        <v>12</v>
      </c>
      <c r="G450">
        <v>36</v>
      </c>
      <c r="H450">
        <v>1884</v>
      </c>
      <c r="I450">
        <v>1</v>
      </c>
      <c r="J450" s="60">
        <v>1.4099999670000001</v>
      </c>
      <c r="K450">
        <v>1</v>
      </c>
      <c r="L450">
        <v>0</v>
      </c>
      <c r="M450" s="3">
        <f>KAG_conversion_data_raw__1[[#This Row],[Clicks]]/KAG_conversion_data_raw__1[[#This Row],[Impressions]]</f>
        <v>5.3078556263269638E-4</v>
      </c>
      <c r="N450">
        <f>IF(KAG_conversion_data_raw__1[[#This Row],[Spent]] = 0,0,KAG_conversion_data_raw__1[[#This Row],[Spent]]/KAG_conversion_data_raw__1[[#This Row],[Clicks]])</f>
        <v>1.4099999670000001</v>
      </c>
      <c r="O450">
        <f>IFERROR(KAG_conversion_data_raw__1[[#This Row],[Spent]]/KAG_conversion_data_raw__1[[#This Row],[Approved_Conversion]],0)</f>
        <v>0</v>
      </c>
      <c r="P450">
        <f>IFERROR((KAG_conversion_data_raw__1[[#This Row],[Spent]]/KAG_conversion_data_raw__1[[#This Row],[Impressions]])*1000,0)</f>
        <v>0.74840762579617837</v>
      </c>
      <c r="Q450">
        <f>IFERROR((KAG_conversion_data_raw__1[[#This Row],[Approved_Conversion]]/KAG_conversion_data_raw__1[[#This Row],[Clicks]]),0)</f>
        <v>0</v>
      </c>
    </row>
    <row r="451" spans="1:17" x14ac:dyDescent="0.3">
      <c r="A451">
        <v>950550</v>
      </c>
      <c r="B451" s="19">
        <v>936</v>
      </c>
      <c r="C451">
        <v>123519</v>
      </c>
      <c r="D451" s="19" t="s">
        <v>69</v>
      </c>
      <c r="E451" t="s">
        <v>11</v>
      </c>
      <c r="F451" t="s">
        <v>12</v>
      </c>
      <c r="G451">
        <v>30</v>
      </c>
      <c r="H451">
        <v>219</v>
      </c>
      <c r="I451">
        <v>1</v>
      </c>
      <c r="J451" s="60">
        <v>1.31596639</v>
      </c>
      <c r="K451">
        <v>1</v>
      </c>
      <c r="L451">
        <v>0</v>
      </c>
      <c r="M451" s="3">
        <f>KAG_conversion_data_raw__1[[#This Row],[Clicks]]/KAG_conversion_data_raw__1[[#This Row],[Impressions]]</f>
        <v>4.5662100456621002E-3</v>
      </c>
      <c r="N451">
        <f>IF(KAG_conversion_data_raw__1[[#This Row],[Spent]] = 0,0,KAG_conversion_data_raw__1[[#This Row],[Spent]]/KAG_conversion_data_raw__1[[#This Row],[Clicks]])</f>
        <v>1.31596639</v>
      </c>
      <c r="O451">
        <f>IFERROR(KAG_conversion_data_raw__1[[#This Row],[Spent]]/KAG_conversion_data_raw__1[[#This Row],[Approved_Conversion]],0)</f>
        <v>0</v>
      </c>
      <c r="P451">
        <f>IFERROR((KAG_conversion_data_raw__1[[#This Row],[Spent]]/KAG_conversion_data_raw__1[[#This Row],[Impressions]])*1000,0)</f>
        <v>6.0089789497716897</v>
      </c>
      <c r="Q451">
        <f>IFERROR((KAG_conversion_data_raw__1[[#This Row],[Approved_Conversion]]/KAG_conversion_data_raw__1[[#This Row],[Clicks]]),0)</f>
        <v>0</v>
      </c>
    </row>
    <row r="452" spans="1:17" x14ac:dyDescent="0.3">
      <c r="A452">
        <v>950577</v>
      </c>
      <c r="B452" s="19">
        <v>936</v>
      </c>
      <c r="C452">
        <v>123523</v>
      </c>
      <c r="D452" s="19" t="s">
        <v>69</v>
      </c>
      <c r="E452" t="s">
        <v>11</v>
      </c>
      <c r="F452" t="s">
        <v>12</v>
      </c>
      <c r="G452">
        <v>32</v>
      </c>
      <c r="H452">
        <v>540</v>
      </c>
      <c r="I452">
        <v>1</v>
      </c>
      <c r="J452" s="60">
        <v>1.31596639</v>
      </c>
      <c r="K452">
        <v>1</v>
      </c>
      <c r="L452">
        <v>1</v>
      </c>
      <c r="M452" s="3">
        <f>KAG_conversion_data_raw__1[[#This Row],[Clicks]]/KAG_conversion_data_raw__1[[#This Row],[Impressions]]</f>
        <v>1.8518518518518519E-3</v>
      </c>
      <c r="N452">
        <f>IF(KAG_conversion_data_raw__1[[#This Row],[Spent]] = 0,0,KAG_conversion_data_raw__1[[#This Row],[Spent]]/KAG_conversion_data_raw__1[[#This Row],[Clicks]])</f>
        <v>1.31596639</v>
      </c>
      <c r="O452">
        <f>IFERROR(KAG_conversion_data_raw__1[[#This Row],[Spent]]/KAG_conversion_data_raw__1[[#This Row],[Approved_Conversion]],0)</f>
        <v>1.31596639</v>
      </c>
      <c r="P452">
        <f>IFERROR((KAG_conversion_data_raw__1[[#This Row],[Spent]]/KAG_conversion_data_raw__1[[#This Row],[Impressions]])*1000,0)</f>
        <v>2.4369747962962967</v>
      </c>
      <c r="Q452">
        <f>IFERROR((KAG_conversion_data_raw__1[[#This Row],[Approved_Conversion]]/KAG_conversion_data_raw__1[[#This Row],[Clicks]]),0)</f>
        <v>1</v>
      </c>
    </row>
    <row r="453" spans="1:17" x14ac:dyDescent="0.3">
      <c r="A453">
        <v>950578</v>
      </c>
      <c r="B453" s="19">
        <v>936</v>
      </c>
      <c r="C453">
        <v>123523</v>
      </c>
      <c r="D453" s="19" t="s">
        <v>69</v>
      </c>
      <c r="E453" t="s">
        <v>11</v>
      </c>
      <c r="F453" t="s">
        <v>12</v>
      </c>
      <c r="G453">
        <v>32</v>
      </c>
      <c r="H453">
        <v>550</v>
      </c>
      <c r="I453">
        <v>1</v>
      </c>
      <c r="J453" s="60">
        <v>1.31596639</v>
      </c>
      <c r="K453">
        <v>1</v>
      </c>
      <c r="L453">
        <v>0</v>
      </c>
      <c r="M453" s="3">
        <f>KAG_conversion_data_raw__1[[#This Row],[Clicks]]/KAG_conversion_data_raw__1[[#This Row],[Impressions]]</f>
        <v>1.8181818181818182E-3</v>
      </c>
      <c r="N453">
        <f>IF(KAG_conversion_data_raw__1[[#This Row],[Spent]] = 0,0,KAG_conversion_data_raw__1[[#This Row],[Spent]]/KAG_conversion_data_raw__1[[#This Row],[Clicks]])</f>
        <v>1.31596639</v>
      </c>
      <c r="O453">
        <f>IFERROR(KAG_conversion_data_raw__1[[#This Row],[Spent]]/KAG_conversion_data_raw__1[[#This Row],[Approved_Conversion]],0)</f>
        <v>0</v>
      </c>
      <c r="P453">
        <f>IFERROR((KAG_conversion_data_raw__1[[#This Row],[Spent]]/KAG_conversion_data_raw__1[[#This Row],[Impressions]])*1000,0)</f>
        <v>2.3926661636363638</v>
      </c>
      <c r="Q453">
        <f>IFERROR((KAG_conversion_data_raw__1[[#This Row],[Approved_Conversion]]/KAG_conversion_data_raw__1[[#This Row],[Clicks]]),0)</f>
        <v>0</v>
      </c>
    </row>
    <row r="454" spans="1:17" x14ac:dyDescent="0.3">
      <c r="A454">
        <v>950595</v>
      </c>
      <c r="B454" s="19">
        <v>936</v>
      </c>
      <c r="C454">
        <v>123526</v>
      </c>
      <c r="D454" s="19" t="s">
        <v>69</v>
      </c>
      <c r="E454" t="s">
        <v>11</v>
      </c>
      <c r="F454" t="s">
        <v>12</v>
      </c>
      <c r="G454">
        <v>26</v>
      </c>
      <c r="H454">
        <v>465</v>
      </c>
      <c r="I454">
        <v>1</v>
      </c>
      <c r="J454" s="60">
        <v>1.31596639</v>
      </c>
      <c r="K454">
        <v>1</v>
      </c>
      <c r="L454">
        <v>0</v>
      </c>
      <c r="M454" s="3">
        <f>KAG_conversion_data_raw__1[[#This Row],[Clicks]]/KAG_conversion_data_raw__1[[#This Row],[Impressions]]</f>
        <v>2.1505376344086021E-3</v>
      </c>
      <c r="N454">
        <f>IF(KAG_conversion_data_raw__1[[#This Row],[Spent]] = 0,0,KAG_conversion_data_raw__1[[#This Row],[Spent]]/KAG_conversion_data_raw__1[[#This Row],[Clicks]])</f>
        <v>1.31596639</v>
      </c>
      <c r="O454">
        <f>IFERROR(KAG_conversion_data_raw__1[[#This Row],[Spent]]/KAG_conversion_data_raw__1[[#This Row],[Approved_Conversion]],0)</f>
        <v>0</v>
      </c>
      <c r="P454">
        <f>IFERROR((KAG_conversion_data_raw__1[[#This Row],[Spent]]/KAG_conversion_data_raw__1[[#This Row],[Impressions]])*1000,0)</f>
        <v>2.830035247311828</v>
      </c>
      <c r="Q454">
        <f>IFERROR((KAG_conversion_data_raw__1[[#This Row],[Approved_Conversion]]/KAG_conversion_data_raw__1[[#This Row],[Clicks]]),0)</f>
        <v>0</v>
      </c>
    </row>
    <row r="455" spans="1:17" x14ac:dyDescent="0.3">
      <c r="A455">
        <v>950609</v>
      </c>
      <c r="B455" s="19">
        <v>936</v>
      </c>
      <c r="C455">
        <v>123528</v>
      </c>
      <c r="D455" s="19" t="s">
        <v>69</v>
      </c>
      <c r="E455" t="s">
        <v>11</v>
      </c>
      <c r="F455" t="s">
        <v>12</v>
      </c>
      <c r="G455">
        <v>29</v>
      </c>
      <c r="H455">
        <v>1761</v>
      </c>
      <c r="I455">
        <v>1</v>
      </c>
      <c r="J455" s="60">
        <v>1.31596639</v>
      </c>
      <c r="K455">
        <v>1</v>
      </c>
      <c r="L455">
        <v>1</v>
      </c>
      <c r="M455" s="3">
        <f>KAG_conversion_data_raw__1[[#This Row],[Clicks]]/KAG_conversion_data_raw__1[[#This Row],[Impressions]]</f>
        <v>5.6785917092561046E-4</v>
      </c>
      <c r="N455">
        <f>IF(KAG_conversion_data_raw__1[[#This Row],[Spent]] = 0,0,KAG_conversion_data_raw__1[[#This Row],[Spent]]/KAG_conversion_data_raw__1[[#This Row],[Clicks]])</f>
        <v>1.31596639</v>
      </c>
      <c r="O455">
        <f>IFERROR(KAG_conversion_data_raw__1[[#This Row],[Spent]]/KAG_conversion_data_raw__1[[#This Row],[Approved_Conversion]],0)</f>
        <v>1.31596639</v>
      </c>
      <c r="P455">
        <f>IFERROR((KAG_conversion_data_raw__1[[#This Row],[Spent]]/KAG_conversion_data_raw__1[[#This Row],[Impressions]])*1000,0)</f>
        <v>0.74728358319136856</v>
      </c>
      <c r="Q455">
        <f>IFERROR((KAG_conversion_data_raw__1[[#This Row],[Approved_Conversion]]/KAG_conversion_data_raw__1[[#This Row],[Clicks]]),0)</f>
        <v>1</v>
      </c>
    </row>
    <row r="456" spans="1:17" x14ac:dyDescent="0.3">
      <c r="A456">
        <v>950629</v>
      </c>
      <c r="B456" s="19">
        <v>936</v>
      </c>
      <c r="C456">
        <v>123532</v>
      </c>
      <c r="D456" s="19" t="s">
        <v>69</v>
      </c>
      <c r="E456" t="s">
        <v>11</v>
      </c>
      <c r="F456" t="s">
        <v>12</v>
      </c>
      <c r="G456">
        <v>65</v>
      </c>
      <c r="H456">
        <v>152</v>
      </c>
      <c r="I456">
        <v>1</v>
      </c>
      <c r="J456" s="60">
        <v>1.31596639</v>
      </c>
      <c r="K456">
        <v>1</v>
      </c>
      <c r="L456">
        <v>1</v>
      </c>
      <c r="M456" s="3">
        <f>KAG_conversion_data_raw__1[[#This Row],[Clicks]]/KAG_conversion_data_raw__1[[#This Row],[Impressions]]</f>
        <v>6.5789473684210523E-3</v>
      </c>
      <c r="N456">
        <f>IF(KAG_conversion_data_raw__1[[#This Row],[Spent]] = 0,0,KAG_conversion_data_raw__1[[#This Row],[Spent]]/KAG_conversion_data_raw__1[[#This Row],[Clicks]])</f>
        <v>1.31596639</v>
      </c>
      <c r="O456">
        <f>IFERROR(KAG_conversion_data_raw__1[[#This Row],[Spent]]/KAG_conversion_data_raw__1[[#This Row],[Approved_Conversion]],0)</f>
        <v>1.31596639</v>
      </c>
      <c r="P456">
        <f>IFERROR((KAG_conversion_data_raw__1[[#This Row],[Spent]]/KAG_conversion_data_raw__1[[#This Row],[Impressions]])*1000,0)</f>
        <v>8.6576736184210539</v>
      </c>
      <c r="Q456">
        <f>IFERROR((KAG_conversion_data_raw__1[[#This Row],[Approved_Conversion]]/KAG_conversion_data_raw__1[[#This Row],[Clicks]]),0)</f>
        <v>1</v>
      </c>
    </row>
    <row r="457" spans="1:17" x14ac:dyDescent="0.3">
      <c r="A457">
        <v>950631</v>
      </c>
      <c r="B457" s="19">
        <v>936</v>
      </c>
      <c r="C457">
        <v>123532</v>
      </c>
      <c r="D457" s="19" t="s">
        <v>69</v>
      </c>
      <c r="E457" t="s">
        <v>11</v>
      </c>
      <c r="F457" t="s">
        <v>12</v>
      </c>
      <c r="G457">
        <v>65</v>
      </c>
      <c r="H457">
        <v>152</v>
      </c>
      <c r="I457">
        <v>1</v>
      </c>
      <c r="J457" s="60">
        <v>1.31596639</v>
      </c>
      <c r="K457">
        <v>1</v>
      </c>
      <c r="L457">
        <v>1</v>
      </c>
      <c r="M457" s="3">
        <f>KAG_conversion_data_raw__1[[#This Row],[Clicks]]/KAG_conversion_data_raw__1[[#This Row],[Impressions]]</f>
        <v>6.5789473684210523E-3</v>
      </c>
      <c r="N457">
        <f>IF(KAG_conversion_data_raw__1[[#This Row],[Spent]] = 0,0,KAG_conversion_data_raw__1[[#This Row],[Spent]]/KAG_conversion_data_raw__1[[#This Row],[Clicks]])</f>
        <v>1.31596639</v>
      </c>
      <c r="O457">
        <f>IFERROR(KAG_conversion_data_raw__1[[#This Row],[Spent]]/KAG_conversion_data_raw__1[[#This Row],[Approved_Conversion]],0)</f>
        <v>1.31596639</v>
      </c>
      <c r="P457">
        <f>IFERROR((KAG_conversion_data_raw__1[[#This Row],[Spent]]/KAG_conversion_data_raw__1[[#This Row],[Impressions]])*1000,0)</f>
        <v>8.6576736184210539</v>
      </c>
      <c r="Q457">
        <f>IFERROR((KAG_conversion_data_raw__1[[#This Row],[Approved_Conversion]]/KAG_conversion_data_raw__1[[#This Row],[Clicks]]),0)</f>
        <v>1</v>
      </c>
    </row>
    <row r="458" spans="1:17" x14ac:dyDescent="0.3">
      <c r="A458">
        <v>950649</v>
      </c>
      <c r="B458" s="19">
        <v>936</v>
      </c>
      <c r="C458">
        <v>123535</v>
      </c>
      <c r="D458" s="19" t="s">
        <v>69</v>
      </c>
      <c r="E458" t="s">
        <v>11</v>
      </c>
      <c r="F458" t="s">
        <v>12</v>
      </c>
      <c r="G458">
        <v>64</v>
      </c>
      <c r="H458">
        <v>429</v>
      </c>
      <c r="I458">
        <v>1</v>
      </c>
      <c r="J458" s="60">
        <v>1.31596639</v>
      </c>
      <c r="K458">
        <v>1</v>
      </c>
      <c r="L458">
        <v>0</v>
      </c>
      <c r="M458" s="3">
        <f>KAG_conversion_data_raw__1[[#This Row],[Clicks]]/KAG_conversion_data_raw__1[[#This Row],[Impressions]]</f>
        <v>2.331002331002331E-3</v>
      </c>
      <c r="N458">
        <f>IF(KAG_conversion_data_raw__1[[#This Row],[Spent]] = 0,0,KAG_conversion_data_raw__1[[#This Row],[Spent]]/KAG_conversion_data_raw__1[[#This Row],[Clicks]])</f>
        <v>1.31596639</v>
      </c>
      <c r="O458">
        <f>IFERROR(KAG_conversion_data_raw__1[[#This Row],[Spent]]/KAG_conversion_data_raw__1[[#This Row],[Approved_Conversion]],0)</f>
        <v>0</v>
      </c>
      <c r="P458">
        <f>IFERROR((KAG_conversion_data_raw__1[[#This Row],[Spent]]/KAG_conversion_data_raw__1[[#This Row],[Impressions]])*1000,0)</f>
        <v>3.0675207226107228</v>
      </c>
      <c r="Q458">
        <f>IFERROR((KAG_conversion_data_raw__1[[#This Row],[Approved_Conversion]]/KAG_conversion_data_raw__1[[#This Row],[Clicks]]),0)</f>
        <v>0</v>
      </c>
    </row>
    <row r="459" spans="1:17" x14ac:dyDescent="0.3">
      <c r="A459">
        <v>950745</v>
      </c>
      <c r="B459" s="19">
        <v>936</v>
      </c>
      <c r="C459">
        <v>123551</v>
      </c>
      <c r="D459" s="19" t="s">
        <v>69</v>
      </c>
      <c r="E459" t="s">
        <v>11</v>
      </c>
      <c r="F459" t="s">
        <v>12</v>
      </c>
      <c r="G459">
        <v>29</v>
      </c>
      <c r="H459">
        <v>1514</v>
      </c>
      <c r="I459">
        <v>1</v>
      </c>
      <c r="J459" s="60">
        <v>1.31596639</v>
      </c>
      <c r="K459">
        <v>2</v>
      </c>
      <c r="L459">
        <v>2</v>
      </c>
      <c r="M459" s="3">
        <f>KAG_conversion_data_raw__1[[#This Row],[Clicks]]/KAG_conversion_data_raw__1[[#This Row],[Impressions]]</f>
        <v>6.6050198150594452E-4</v>
      </c>
      <c r="N459">
        <f>IF(KAG_conversion_data_raw__1[[#This Row],[Spent]] = 0,0,KAG_conversion_data_raw__1[[#This Row],[Spent]]/KAG_conversion_data_raw__1[[#This Row],[Clicks]])</f>
        <v>1.31596639</v>
      </c>
      <c r="O459">
        <f>IFERROR(KAG_conversion_data_raw__1[[#This Row],[Spent]]/KAG_conversion_data_raw__1[[#This Row],[Approved_Conversion]],0)</f>
        <v>0.65798319500000002</v>
      </c>
      <c r="P459">
        <f>IFERROR((KAG_conversion_data_raw__1[[#This Row],[Spent]]/KAG_conversion_data_raw__1[[#This Row],[Impressions]])*1000,0)</f>
        <v>0.86919840819022465</v>
      </c>
      <c r="Q459">
        <f>IFERROR((KAG_conversion_data_raw__1[[#This Row],[Approved_Conversion]]/KAG_conversion_data_raw__1[[#This Row],[Clicks]]),0)</f>
        <v>2</v>
      </c>
    </row>
    <row r="460" spans="1:17" x14ac:dyDescent="0.3">
      <c r="A460">
        <v>950770</v>
      </c>
      <c r="B460" s="19">
        <v>936</v>
      </c>
      <c r="C460">
        <v>123555</v>
      </c>
      <c r="D460" s="19" t="s">
        <v>69</v>
      </c>
      <c r="E460" t="s">
        <v>11</v>
      </c>
      <c r="F460" t="s">
        <v>12</v>
      </c>
      <c r="G460">
        <v>28</v>
      </c>
      <c r="H460">
        <v>7780</v>
      </c>
      <c r="I460">
        <v>3</v>
      </c>
      <c r="J460" s="60">
        <v>4.329999924</v>
      </c>
      <c r="K460">
        <v>2</v>
      </c>
      <c r="L460">
        <v>2</v>
      </c>
      <c r="M460" s="3">
        <f>KAG_conversion_data_raw__1[[#This Row],[Clicks]]/KAG_conversion_data_raw__1[[#This Row],[Impressions]]</f>
        <v>3.8560411311053987E-4</v>
      </c>
      <c r="N460">
        <f>IF(KAG_conversion_data_raw__1[[#This Row],[Spent]] = 0,0,KAG_conversion_data_raw__1[[#This Row],[Spent]]/KAG_conversion_data_raw__1[[#This Row],[Clicks]])</f>
        <v>1.4433333079999999</v>
      </c>
      <c r="O460">
        <f>IFERROR(KAG_conversion_data_raw__1[[#This Row],[Spent]]/KAG_conversion_data_raw__1[[#This Row],[Approved_Conversion]],0)</f>
        <v>2.164999962</v>
      </c>
      <c r="P460">
        <f>IFERROR((KAG_conversion_data_raw__1[[#This Row],[Spent]]/KAG_conversion_data_raw__1[[#This Row],[Impressions]])*1000,0)</f>
        <v>0.55655526015424162</v>
      </c>
      <c r="Q460">
        <f>IFERROR((KAG_conversion_data_raw__1[[#This Row],[Approved_Conversion]]/KAG_conversion_data_raw__1[[#This Row],[Clicks]]),0)</f>
        <v>0.66666666666666663</v>
      </c>
    </row>
    <row r="461" spans="1:17" x14ac:dyDescent="0.3">
      <c r="A461">
        <v>950772</v>
      </c>
      <c r="B461" s="19">
        <v>936</v>
      </c>
      <c r="C461">
        <v>123556</v>
      </c>
      <c r="D461" s="19" t="s">
        <v>69</v>
      </c>
      <c r="E461" t="s">
        <v>13</v>
      </c>
      <c r="F461" t="s">
        <v>12</v>
      </c>
      <c r="G461">
        <v>28</v>
      </c>
      <c r="H461">
        <v>460</v>
      </c>
      <c r="I461">
        <v>1</v>
      </c>
      <c r="J461" s="60">
        <v>1.31596639</v>
      </c>
      <c r="K461">
        <v>1</v>
      </c>
      <c r="L461">
        <v>0</v>
      </c>
      <c r="M461" s="3">
        <f>KAG_conversion_data_raw__1[[#This Row],[Clicks]]/KAG_conversion_data_raw__1[[#This Row],[Impressions]]</f>
        <v>2.1739130434782609E-3</v>
      </c>
      <c r="N461">
        <f>IF(KAG_conversion_data_raw__1[[#This Row],[Spent]] = 0,0,KAG_conversion_data_raw__1[[#This Row],[Spent]]/KAG_conversion_data_raw__1[[#This Row],[Clicks]])</f>
        <v>1.31596639</v>
      </c>
      <c r="O461">
        <f>IFERROR(KAG_conversion_data_raw__1[[#This Row],[Spent]]/KAG_conversion_data_raw__1[[#This Row],[Approved_Conversion]],0)</f>
        <v>0</v>
      </c>
      <c r="P461">
        <f>IFERROR((KAG_conversion_data_raw__1[[#This Row],[Spent]]/KAG_conversion_data_raw__1[[#This Row],[Impressions]])*1000,0)</f>
        <v>2.8607965000000002</v>
      </c>
      <c r="Q461">
        <f>IFERROR((KAG_conversion_data_raw__1[[#This Row],[Approved_Conversion]]/KAG_conversion_data_raw__1[[#This Row],[Clicks]]),0)</f>
        <v>0</v>
      </c>
    </row>
    <row r="462" spans="1:17" x14ac:dyDescent="0.3">
      <c r="A462">
        <v>950773</v>
      </c>
      <c r="B462" s="19">
        <v>936</v>
      </c>
      <c r="C462">
        <v>123556</v>
      </c>
      <c r="D462" s="19" t="s">
        <v>69</v>
      </c>
      <c r="E462" t="s">
        <v>13</v>
      </c>
      <c r="F462" t="s">
        <v>12</v>
      </c>
      <c r="G462">
        <v>28</v>
      </c>
      <c r="H462">
        <v>471</v>
      </c>
      <c r="I462">
        <v>1</v>
      </c>
      <c r="J462" s="60">
        <v>1.31596639</v>
      </c>
      <c r="K462">
        <v>1</v>
      </c>
      <c r="L462">
        <v>0</v>
      </c>
      <c r="M462" s="3">
        <f>KAG_conversion_data_raw__1[[#This Row],[Clicks]]/KAG_conversion_data_raw__1[[#This Row],[Impressions]]</f>
        <v>2.1231422505307855E-3</v>
      </c>
      <c r="N462">
        <f>IF(KAG_conversion_data_raw__1[[#This Row],[Spent]] = 0,0,KAG_conversion_data_raw__1[[#This Row],[Spent]]/KAG_conversion_data_raw__1[[#This Row],[Clicks]])</f>
        <v>1.31596639</v>
      </c>
      <c r="O462">
        <f>IFERROR(KAG_conversion_data_raw__1[[#This Row],[Spent]]/KAG_conversion_data_raw__1[[#This Row],[Approved_Conversion]],0)</f>
        <v>0</v>
      </c>
      <c r="P462">
        <f>IFERROR((KAG_conversion_data_raw__1[[#This Row],[Spent]]/KAG_conversion_data_raw__1[[#This Row],[Impressions]])*1000,0)</f>
        <v>2.7939838428874735</v>
      </c>
      <c r="Q462">
        <f>IFERROR((KAG_conversion_data_raw__1[[#This Row],[Approved_Conversion]]/KAG_conversion_data_raw__1[[#This Row],[Clicks]]),0)</f>
        <v>0</v>
      </c>
    </row>
    <row r="463" spans="1:17" x14ac:dyDescent="0.3">
      <c r="A463">
        <v>950776</v>
      </c>
      <c r="B463" s="19">
        <v>936</v>
      </c>
      <c r="C463">
        <v>123556</v>
      </c>
      <c r="D463" s="19" t="s">
        <v>69</v>
      </c>
      <c r="E463" t="s">
        <v>13</v>
      </c>
      <c r="F463" t="s">
        <v>12</v>
      </c>
      <c r="G463">
        <v>28</v>
      </c>
      <c r="H463">
        <v>2633</v>
      </c>
      <c r="I463">
        <v>1</v>
      </c>
      <c r="J463" s="60">
        <v>1.0700000519999999</v>
      </c>
      <c r="K463">
        <v>1</v>
      </c>
      <c r="L463">
        <v>0</v>
      </c>
      <c r="M463" s="3">
        <f>KAG_conversion_data_raw__1[[#This Row],[Clicks]]/KAG_conversion_data_raw__1[[#This Row],[Impressions]]</f>
        <v>3.7979491074819596E-4</v>
      </c>
      <c r="N463">
        <f>IF(KAG_conversion_data_raw__1[[#This Row],[Spent]] = 0,0,KAG_conversion_data_raw__1[[#This Row],[Spent]]/KAG_conversion_data_raw__1[[#This Row],[Clicks]])</f>
        <v>1.0700000519999999</v>
      </c>
      <c r="O463">
        <f>IFERROR(KAG_conversion_data_raw__1[[#This Row],[Spent]]/KAG_conversion_data_raw__1[[#This Row],[Approved_Conversion]],0)</f>
        <v>0</v>
      </c>
      <c r="P463">
        <f>IFERROR((KAG_conversion_data_raw__1[[#This Row],[Spent]]/KAG_conversion_data_raw__1[[#This Row],[Impressions]])*1000,0)</f>
        <v>0.40638057424990504</v>
      </c>
      <c r="Q463">
        <f>IFERROR((KAG_conversion_data_raw__1[[#This Row],[Approved_Conversion]]/KAG_conversion_data_raw__1[[#This Row],[Clicks]]),0)</f>
        <v>0</v>
      </c>
    </row>
    <row r="464" spans="1:17" x14ac:dyDescent="0.3">
      <c r="A464">
        <v>950787</v>
      </c>
      <c r="B464" s="19">
        <v>936</v>
      </c>
      <c r="C464">
        <v>123558</v>
      </c>
      <c r="D464" s="19" t="s">
        <v>69</v>
      </c>
      <c r="E464" t="s">
        <v>11</v>
      </c>
      <c r="F464" t="s">
        <v>12</v>
      </c>
      <c r="G464">
        <v>27</v>
      </c>
      <c r="H464">
        <v>199</v>
      </c>
      <c r="I464">
        <v>1</v>
      </c>
      <c r="J464" s="60">
        <v>1.31596639</v>
      </c>
      <c r="K464">
        <v>1</v>
      </c>
      <c r="L464">
        <v>0</v>
      </c>
      <c r="M464" s="3">
        <f>KAG_conversion_data_raw__1[[#This Row],[Clicks]]/KAG_conversion_data_raw__1[[#This Row],[Impressions]]</f>
        <v>5.0251256281407036E-3</v>
      </c>
      <c r="N464">
        <f>IF(KAG_conversion_data_raw__1[[#This Row],[Spent]] = 0,0,KAG_conversion_data_raw__1[[#This Row],[Spent]]/KAG_conversion_data_raw__1[[#This Row],[Clicks]])</f>
        <v>1.31596639</v>
      </c>
      <c r="O464">
        <f>IFERROR(KAG_conversion_data_raw__1[[#This Row],[Spent]]/KAG_conversion_data_raw__1[[#This Row],[Approved_Conversion]],0)</f>
        <v>0</v>
      </c>
      <c r="P464">
        <f>IFERROR((KAG_conversion_data_raw__1[[#This Row],[Spent]]/KAG_conversion_data_raw__1[[#This Row],[Impressions]])*1000,0)</f>
        <v>6.612896432160805</v>
      </c>
      <c r="Q464">
        <f>IFERROR((KAG_conversion_data_raw__1[[#This Row],[Approved_Conversion]]/KAG_conversion_data_raw__1[[#This Row],[Clicks]]),0)</f>
        <v>0</v>
      </c>
    </row>
    <row r="465" spans="1:17" x14ac:dyDescent="0.3">
      <c r="A465">
        <v>950808</v>
      </c>
      <c r="B465" s="19">
        <v>936</v>
      </c>
      <c r="C465">
        <v>123562</v>
      </c>
      <c r="D465" s="19" t="s">
        <v>69</v>
      </c>
      <c r="E465" t="s">
        <v>13</v>
      </c>
      <c r="F465" t="s">
        <v>12</v>
      </c>
      <c r="G465">
        <v>32</v>
      </c>
      <c r="H465">
        <v>398</v>
      </c>
      <c r="I465">
        <v>1</v>
      </c>
      <c r="J465" s="60">
        <v>1.31596639</v>
      </c>
      <c r="K465">
        <v>1</v>
      </c>
      <c r="L465">
        <v>0</v>
      </c>
      <c r="M465" s="3">
        <f>KAG_conversion_data_raw__1[[#This Row],[Clicks]]/KAG_conversion_data_raw__1[[#This Row],[Impressions]]</f>
        <v>2.5125628140703518E-3</v>
      </c>
      <c r="N465">
        <f>IF(KAG_conversion_data_raw__1[[#This Row],[Spent]] = 0,0,KAG_conversion_data_raw__1[[#This Row],[Spent]]/KAG_conversion_data_raw__1[[#This Row],[Clicks]])</f>
        <v>1.31596639</v>
      </c>
      <c r="O465">
        <f>IFERROR(KAG_conversion_data_raw__1[[#This Row],[Spent]]/KAG_conversion_data_raw__1[[#This Row],[Approved_Conversion]],0)</f>
        <v>0</v>
      </c>
      <c r="P465">
        <f>IFERROR((KAG_conversion_data_raw__1[[#This Row],[Spent]]/KAG_conversion_data_raw__1[[#This Row],[Impressions]])*1000,0)</f>
        <v>3.3064482160804025</v>
      </c>
      <c r="Q465">
        <f>IFERROR((KAG_conversion_data_raw__1[[#This Row],[Approved_Conversion]]/KAG_conversion_data_raw__1[[#This Row],[Clicks]]),0)</f>
        <v>0</v>
      </c>
    </row>
    <row r="466" spans="1:17" x14ac:dyDescent="0.3">
      <c r="A466">
        <v>950839</v>
      </c>
      <c r="B466" s="19">
        <v>936</v>
      </c>
      <c r="C466">
        <v>123567</v>
      </c>
      <c r="D466" s="19" t="s">
        <v>69</v>
      </c>
      <c r="E466" t="s">
        <v>11</v>
      </c>
      <c r="F466" t="s">
        <v>12</v>
      </c>
      <c r="G466">
        <v>24</v>
      </c>
      <c r="H466">
        <v>246</v>
      </c>
      <c r="I466">
        <v>1</v>
      </c>
      <c r="J466" s="60">
        <v>1.31596639</v>
      </c>
      <c r="K466">
        <v>2</v>
      </c>
      <c r="L466">
        <v>2</v>
      </c>
      <c r="M466" s="3">
        <f>KAG_conversion_data_raw__1[[#This Row],[Clicks]]/KAG_conversion_data_raw__1[[#This Row],[Impressions]]</f>
        <v>4.0650406504065045E-3</v>
      </c>
      <c r="N466">
        <f>IF(KAG_conversion_data_raw__1[[#This Row],[Spent]] = 0,0,KAG_conversion_data_raw__1[[#This Row],[Spent]]/KAG_conversion_data_raw__1[[#This Row],[Clicks]])</f>
        <v>1.31596639</v>
      </c>
      <c r="O466">
        <f>IFERROR(KAG_conversion_data_raw__1[[#This Row],[Spent]]/KAG_conversion_data_raw__1[[#This Row],[Approved_Conversion]],0)</f>
        <v>0.65798319500000002</v>
      </c>
      <c r="P466">
        <f>IFERROR((KAG_conversion_data_raw__1[[#This Row],[Spent]]/KAG_conversion_data_raw__1[[#This Row],[Impressions]])*1000,0)</f>
        <v>5.3494568699186997</v>
      </c>
      <c r="Q466">
        <f>IFERROR((KAG_conversion_data_raw__1[[#This Row],[Approved_Conversion]]/KAG_conversion_data_raw__1[[#This Row],[Clicks]]),0)</f>
        <v>2</v>
      </c>
    </row>
    <row r="467" spans="1:17" x14ac:dyDescent="0.3">
      <c r="A467">
        <v>950878</v>
      </c>
      <c r="B467" s="19">
        <v>936</v>
      </c>
      <c r="C467">
        <v>123573</v>
      </c>
      <c r="D467" s="19" t="s">
        <v>69</v>
      </c>
      <c r="E467" t="s">
        <v>14</v>
      </c>
      <c r="F467" t="s">
        <v>12</v>
      </c>
      <c r="G467">
        <v>10</v>
      </c>
      <c r="H467">
        <v>2967</v>
      </c>
      <c r="I467">
        <v>1</v>
      </c>
      <c r="J467" s="60">
        <v>1.5</v>
      </c>
      <c r="K467">
        <v>1</v>
      </c>
      <c r="L467">
        <v>1</v>
      </c>
      <c r="M467" s="3">
        <f>KAG_conversion_data_raw__1[[#This Row],[Clicks]]/KAG_conversion_data_raw__1[[#This Row],[Impressions]]</f>
        <v>3.370407819346141E-4</v>
      </c>
      <c r="N467">
        <f>IF(KAG_conversion_data_raw__1[[#This Row],[Spent]] = 0,0,KAG_conversion_data_raw__1[[#This Row],[Spent]]/KAG_conversion_data_raw__1[[#This Row],[Clicks]])</f>
        <v>1.5</v>
      </c>
      <c r="O467">
        <f>IFERROR(KAG_conversion_data_raw__1[[#This Row],[Spent]]/KAG_conversion_data_raw__1[[#This Row],[Approved_Conversion]],0)</f>
        <v>1.5</v>
      </c>
      <c r="P467">
        <f>IFERROR((KAG_conversion_data_raw__1[[#This Row],[Spent]]/KAG_conversion_data_raw__1[[#This Row],[Impressions]])*1000,0)</f>
        <v>0.50556117290192115</v>
      </c>
      <c r="Q467">
        <f>IFERROR((KAG_conversion_data_raw__1[[#This Row],[Approved_Conversion]]/KAG_conversion_data_raw__1[[#This Row],[Clicks]]),0)</f>
        <v>1</v>
      </c>
    </row>
    <row r="468" spans="1:17" x14ac:dyDescent="0.3">
      <c r="A468">
        <v>950969</v>
      </c>
      <c r="B468" s="19">
        <v>936</v>
      </c>
      <c r="C468">
        <v>123588</v>
      </c>
      <c r="D468" s="19" t="s">
        <v>69</v>
      </c>
      <c r="E468" t="s">
        <v>15</v>
      </c>
      <c r="F468" t="s">
        <v>12</v>
      </c>
      <c r="G468">
        <v>36</v>
      </c>
      <c r="H468">
        <v>255</v>
      </c>
      <c r="I468">
        <v>1</v>
      </c>
      <c r="J468" s="60">
        <v>1.31596639</v>
      </c>
      <c r="K468">
        <v>1</v>
      </c>
      <c r="L468">
        <v>0</v>
      </c>
      <c r="M468" s="3">
        <f>KAG_conversion_data_raw__1[[#This Row],[Clicks]]/KAG_conversion_data_raw__1[[#This Row],[Impressions]]</f>
        <v>3.9215686274509803E-3</v>
      </c>
      <c r="N468">
        <f>IF(KAG_conversion_data_raw__1[[#This Row],[Spent]] = 0,0,KAG_conversion_data_raw__1[[#This Row],[Spent]]/KAG_conversion_data_raw__1[[#This Row],[Clicks]])</f>
        <v>1.31596639</v>
      </c>
      <c r="O468">
        <f>IFERROR(KAG_conversion_data_raw__1[[#This Row],[Spent]]/KAG_conversion_data_raw__1[[#This Row],[Approved_Conversion]],0)</f>
        <v>0</v>
      </c>
      <c r="P468">
        <f>IFERROR((KAG_conversion_data_raw__1[[#This Row],[Spent]]/KAG_conversion_data_raw__1[[#This Row],[Impressions]])*1000,0)</f>
        <v>5.1606525098039224</v>
      </c>
      <c r="Q468">
        <f>IFERROR((KAG_conversion_data_raw__1[[#This Row],[Approved_Conversion]]/KAG_conversion_data_raw__1[[#This Row],[Clicks]]),0)</f>
        <v>0</v>
      </c>
    </row>
    <row r="469" spans="1:17" x14ac:dyDescent="0.3">
      <c r="A469">
        <v>951021</v>
      </c>
      <c r="B469" s="19">
        <v>936</v>
      </c>
      <c r="C469">
        <v>123597</v>
      </c>
      <c r="D469" s="19" t="s">
        <v>69</v>
      </c>
      <c r="E469" t="s">
        <v>11</v>
      </c>
      <c r="F469" t="s">
        <v>16</v>
      </c>
      <c r="G469">
        <v>7</v>
      </c>
      <c r="H469">
        <v>457</v>
      </c>
      <c r="I469">
        <v>1</v>
      </c>
      <c r="J469" s="60">
        <v>1.31596639</v>
      </c>
      <c r="K469">
        <v>1</v>
      </c>
      <c r="L469">
        <v>1</v>
      </c>
      <c r="M469" s="3">
        <f>KAG_conversion_data_raw__1[[#This Row],[Clicks]]/KAG_conversion_data_raw__1[[#This Row],[Impressions]]</f>
        <v>2.1881838074398249E-3</v>
      </c>
      <c r="N469">
        <f>IF(KAG_conversion_data_raw__1[[#This Row],[Spent]] = 0,0,KAG_conversion_data_raw__1[[#This Row],[Spent]]/KAG_conversion_data_raw__1[[#This Row],[Clicks]])</f>
        <v>1.31596639</v>
      </c>
      <c r="O469">
        <f>IFERROR(KAG_conversion_data_raw__1[[#This Row],[Spent]]/KAG_conversion_data_raw__1[[#This Row],[Approved_Conversion]],0)</f>
        <v>1.31596639</v>
      </c>
      <c r="P469">
        <f>IFERROR((KAG_conversion_data_raw__1[[#This Row],[Spent]]/KAG_conversion_data_raw__1[[#This Row],[Impressions]])*1000,0)</f>
        <v>2.8795763457330414</v>
      </c>
      <c r="Q469">
        <f>IFERROR((KAG_conversion_data_raw__1[[#This Row],[Approved_Conversion]]/KAG_conversion_data_raw__1[[#This Row],[Clicks]]),0)</f>
        <v>1</v>
      </c>
    </row>
    <row r="470" spans="1:17" x14ac:dyDescent="0.3">
      <c r="A470">
        <v>951033</v>
      </c>
      <c r="B470" s="19">
        <v>936</v>
      </c>
      <c r="C470">
        <v>123599</v>
      </c>
      <c r="D470" s="19" t="s">
        <v>69</v>
      </c>
      <c r="E470" t="s">
        <v>11</v>
      </c>
      <c r="F470" t="s">
        <v>16</v>
      </c>
      <c r="G470">
        <v>10</v>
      </c>
      <c r="H470">
        <v>5517</v>
      </c>
      <c r="I470">
        <v>1</v>
      </c>
      <c r="J470" s="60">
        <v>1.230000019</v>
      </c>
      <c r="K470">
        <v>1</v>
      </c>
      <c r="L470">
        <v>0</v>
      </c>
      <c r="M470" s="3">
        <f>KAG_conversion_data_raw__1[[#This Row],[Clicks]]/KAG_conversion_data_raw__1[[#This Row],[Impressions]]</f>
        <v>1.8125793003443902E-4</v>
      </c>
      <c r="N470">
        <f>IF(KAG_conversion_data_raw__1[[#This Row],[Spent]] = 0,0,KAG_conversion_data_raw__1[[#This Row],[Spent]]/KAG_conversion_data_raw__1[[#This Row],[Clicks]])</f>
        <v>1.230000019</v>
      </c>
      <c r="O470">
        <f>IFERROR(KAG_conversion_data_raw__1[[#This Row],[Spent]]/KAG_conversion_data_raw__1[[#This Row],[Approved_Conversion]],0)</f>
        <v>0</v>
      </c>
      <c r="P470">
        <f>IFERROR((KAG_conversion_data_raw__1[[#This Row],[Spent]]/KAG_conversion_data_raw__1[[#This Row],[Impressions]])*1000,0)</f>
        <v>0.22294725738626064</v>
      </c>
      <c r="Q470">
        <f>IFERROR((KAG_conversion_data_raw__1[[#This Row],[Approved_Conversion]]/KAG_conversion_data_raw__1[[#This Row],[Clicks]]),0)</f>
        <v>0</v>
      </c>
    </row>
    <row r="471" spans="1:17" x14ac:dyDescent="0.3">
      <c r="A471">
        <v>951035</v>
      </c>
      <c r="B471" s="19">
        <v>936</v>
      </c>
      <c r="C471">
        <v>123599</v>
      </c>
      <c r="D471" s="19" t="s">
        <v>69</v>
      </c>
      <c r="E471" t="s">
        <v>11</v>
      </c>
      <c r="F471" t="s">
        <v>16</v>
      </c>
      <c r="G471">
        <v>10</v>
      </c>
      <c r="H471">
        <v>1539</v>
      </c>
      <c r="I471">
        <v>1</v>
      </c>
      <c r="J471" s="60">
        <v>1.31596639</v>
      </c>
      <c r="K471">
        <v>1</v>
      </c>
      <c r="L471">
        <v>1</v>
      </c>
      <c r="M471" s="3">
        <f>KAG_conversion_data_raw__1[[#This Row],[Clicks]]/KAG_conversion_data_raw__1[[#This Row],[Impressions]]</f>
        <v>6.4977257959714096E-4</v>
      </c>
      <c r="N471">
        <f>IF(KAG_conversion_data_raw__1[[#This Row],[Spent]] = 0,0,KAG_conversion_data_raw__1[[#This Row],[Spent]]/KAG_conversion_data_raw__1[[#This Row],[Clicks]])</f>
        <v>1.31596639</v>
      </c>
      <c r="O471">
        <f>IFERROR(KAG_conversion_data_raw__1[[#This Row],[Spent]]/KAG_conversion_data_raw__1[[#This Row],[Approved_Conversion]],0)</f>
        <v>1.31596639</v>
      </c>
      <c r="P471">
        <f>IFERROR((KAG_conversion_data_raw__1[[#This Row],[Spent]]/KAG_conversion_data_raw__1[[#This Row],[Impressions]])*1000,0)</f>
        <v>0.85507887589343734</v>
      </c>
      <c r="Q471">
        <f>IFERROR((KAG_conversion_data_raw__1[[#This Row],[Approved_Conversion]]/KAG_conversion_data_raw__1[[#This Row],[Clicks]]),0)</f>
        <v>1</v>
      </c>
    </row>
    <row r="472" spans="1:17" x14ac:dyDescent="0.3">
      <c r="A472">
        <v>951043</v>
      </c>
      <c r="B472" s="19">
        <v>936</v>
      </c>
      <c r="C472">
        <v>123601</v>
      </c>
      <c r="D472" s="19" t="s">
        <v>69</v>
      </c>
      <c r="E472" t="s">
        <v>11</v>
      </c>
      <c r="F472" t="s">
        <v>16</v>
      </c>
      <c r="G472">
        <v>16</v>
      </c>
      <c r="H472">
        <v>3189</v>
      </c>
      <c r="I472">
        <v>1</v>
      </c>
      <c r="J472" s="60">
        <v>1.31596639</v>
      </c>
      <c r="K472">
        <v>1</v>
      </c>
      <c r="L472">
        <v>0</v>
      </c>
      <c r="M472" s="3">
        <f>KAG_conversion_data_raw__1[[#This Row],[Clicks]]/KAG_conversion_data_raw__1[[#This Row],[Impressions]]</f>
        <v>3.1357792411414236E-4</v>
      </c>
      <c r="N472">
        <f>IF(KAG_conversion_data_raw__1[[#This Row],[Spent]] = 0,0,KAG_conversion_data_raw__1[[#This Row],[Spent]]/KAG_conversion_data_raw__1[[#This Row],[Clicks]])</f>
        <v>1.31596639</v>
      </c>
      <c r="O472">
        <f>IFERROR(KAG_conversion_data_raw__1[[#This Row],[Spent]]/KAG_conversion_data_raw__1[[#This Row],[Approved_Conversion]],0)</f>
        <v>0</v>
      </c>
      <c r="P472">
        <f>IFERROR((KAG_conversion_data_raw__1[[#This Row],[Spent]]/KAG_conversion_data_raw__1[[#This Row],[Impressions]])*1000,0)</f>
        <v>0.41265800878018188</v>
      </c>
      <c r="Q472">
        <f>IFERROR((KAG_conversion_data_raw__1[[#This Row],[Approved_Conversion]]/KAG_conversion_data_raw__1[[#This Row],[Clicks]]),0)</f>
        <v>0</v>
      </c>
    </row>
    <row r="473" spans="1:17" x14ac:dyDescent="0.3">
      <c r="A473">
        <v>951045</v>
      </c>
      <c r="B473" s="19">
        <v>936</v>
      </c>
      <c r="C473">
        <v>123601</v>
      </c>
      <c r="D473" s="19" t="s">
        <v>69</v>
      </c>
      <c r="E473" t="s">
        <v>11</v>
      </c>
      <c r="F473" t="s">
        <v>16</v>
      </c>
      <c r="G473">
        <v>16</v>
      </c>
      <c r="H473">
        <v>3348</v>
      </c>
      <c r="I473">
        <v>1</v>
      </c>
      <c r="J473" s="60">
        <v>1.31596639</v>
      </c>
      <c r="K473">
        <v>1</v>
      </c>
      <c r="L473">
        <v>0</v>
      </c>
      <c r="M473" s="3">
        <f>KAG_conversion_data_raw__1[[#This Row],[Clicks]]/KAG_conversion_data_raw__1[[#This Row],[Impressions]]</f>
        <v>2.9868578255675028E-4</v>
      </c>
      <c r="N473">
        <f>IF(KAG_conversion_data_raw__1[[#This Row],[Spent]] = 0,0,KAG_conversion_data_raw__1[[#This Row],[Spent]]/KAG_conversion_data_raw__1[[#This Row],[Clicks]])</f>
        <v>1.31596639</v>
      </c>
      <c r="O473">
        <f>IFERROR(KAG_conversion_data_raw__1[[#This Row],[Spent]]/KAG_conversion_data_raw__1[[#This Row],[Approved_Conversion]],0)</f>
        <v>0</v>
      </c>
      <c r="P473">
        <f>IFERROR((KAG_conversion_data_raw__1[[#This Row],[Spent]]/KAG_conversion_data_raw__1[[#This Row],[Impressions]])*1000,0)</f>
        <v>0.39306045101553166</v>
      </c>
      <c r="Q473">
        <f>IFERROR((KAG_conversion_data_raw__1[[#This Row],[Approved_Conversion]]/KAG_conversion_data_raw__1[[#This Row],[Clicks]]),0)</f>
        <v>0</v>
      </c>
    </row>
    <row r="474" spans="1:17" x14ac:dyDescent="0.3">
      <c r="A474">
        <v>951046</v>
      </c>
      <c r="B474" s="19">
        <v>936</v>
      </c>
      <c r="C474">
        <v>123601</v>
      </c>
      <c r="D474" s="19" t="s">
        <v>69</v>
      </c>
      <c r="E474" t="s">
        <v>11</v>
      </c>
      <c r="F474" t="s">
        <v>16</v>
      </c>
      <c r="G474">
        <v>16</v>
      </c>
      <c r="H474">
        <v>20050</v>
      </c>
      <c r="I474">
        <v>4</v>
      </c>
      <c r="J474" s="60">
        <v>4.6599998469999999</v>
      </c>
      <c r="K474">
        <v>4</v>
      </c>
      <c r="L474">
        <v>1</v>
      </c>
      <c r="M474" s="3">
        <f>KAG_conversion_data_raw__1[[#This Row],[Clicks]]/KAG_conversion_data_raw__1[[#This Row],[Impressions]]</f>
        <v>1.9950124688279303E-4</v>
      </c>
      <c r="N474">
        <f>IF(KAG_conversion_data_raw__1[[#This Row],[Spent]] = 0,0,KAG_conversion_data_raw__1[[#This Row],[Spent]]/KAG_conversion_data_raw__1[[#This Row],[Clicks]])</f>
        <v>1.16499996175</v>
      </c>
      <c r="O474">
        <f>IFERROR(KAG_conversion_data_raw__1[[#This Row],[Spent]]/KAG_conversion_data_raw__1[[#This Row],[Approved_Conversion]],0)</f>
        <v>4.6599998469999999</v>
      </c>
      <c r="P474">
        <f>IFERROR((KAG_conversion_data_raw__1[[#This Row],[Spent]]/KAG_conversion_data_raw__1[[#This Row],[Impressions]])*1000,0)</f>
        <v>0.23241894498753118</v>
      </c>
      <c r="Q474">
        <f>IFERROR((KAG_conversion_data_raw__1[[#This Row],[Approved_Conversion]]/KAG_conversion_data_raw__1[[#This Row],[Clicks]]),0)</f>
        <v>0.25</v>
      </c>
    </row>
    <row r="475" spans="1:17" x14ac:dyDescent="0.3">
      <c r="A475">
        <v>951102</v>
      </c>
      <c r="B475" s="19">
        <v>936</v>
      </c>
      <c r="C475">
        <v>123611</v>
      </c>
      <c r="D475" s="19" t="s">
        <v>69</v>
      </c>
      <c r="E475" t="s">
        <v>15</v>
      </c>
      <c r="F475" t="s">
        <v>12</v>
      </c>
      <c r="G475">
        <v>16</v>
      </c>
      <c r="H475">
        <v>2254</v>
      </c>
      <c r="I475">
        <v>1</v>
      </c>
      <c r="J475" s="60">
        <v>1.31596639</v>
      </c>
      <c r="K475">
        <v>1</v>
      </c>
      <c r="L475">
        <v>0</v>
      </c>
      <c r="M475" s="3">
        <f>KAG_conversion_data_raw__1[[#This Row],[Clicks]]/KAG_conversion_data_raw__1[[#This Row],[Impressions]]</f>
        <v>4.4365572315882877E-4</v>
      </c>
      <c r="N475">
        <f>IF(KAG_conversion_data_raw__1[[#This Row],[Spent]] = 0,0,KAG_conversion_data_raw__1[[#This Row],[Spent]]/KAG_conversion_data_raw__1[[#This Row],[Clicks]])</f>
        <v>1.31596639</v>
      </c>
      <c r="O475">
        <f>IFERROR(KAG_conversion_data_raw__1[[#This Row],[Spent]]/KAG_conversion_data_raw__1[[#This Row],[Approved_Conversion]],0)</f>
        <v>0</v>
      </c>
      <c r="P475">
        <f>IFERROR((KAG_conversion_data_raw__1[[#This Row],[Spent]]/KAG_conversion_data_raw__1[[#This Row],[Impressions]])*1000,0)</f>
        <v>0.58383602040816318</v>
      </c>
      <c r="Q475">
        <f>IFERROR((KAG_conversion_data_raw__1[[#This Row],[Approved_Conversion]]/KAG_conversion_data_raw__1[[#This Row],[Clicks]]),0)</f>
        <v>0</v>
      </c>
    </row>
    <row r="476" spans="1:17" x14ac:dyDescent="0.3">
      <c r="A476">
        <v>951105</v>
      </c>
      <c r="B476" s="19">
        <v>936</v>
      </c>
      <c r="C476">
        <v>123611</v>
      </c>
      <c r="D476" s="19" t="s">
        <v>69</v>
      </c>
      <c r="E476" t="s">
        <v>15</v>
      </c>
      <c r="F476" t="s">
        <v>12</v>
      </c>
      <c r="G476">
        <v>16</v>
      </c>
      <c r="H476">
        <v>5894</v>
      </c>
      <c r="I476">
        <v>1</v>
      </c>
      <c r="J476" s="60">
        <v>1.539999962</v>
      </c>
      <c r="K476">
        <v>1</v>
      </c>
      <c r="L476">
        <v>1</v>
      </c>
      <c r="M476" s="3">
        <f>KAG_conversion_data_raw__1[[#This Row],[Clicks]]/KAG_conversion_data_raw__1[[#This Row],[Impressions]]</f>
        <v>1.6966406515100103E-4</v>
      </c>
      <c r="N476">
        <f>IF(KAG_conversion_data_raw__1[[#This Row],[Spent]] = 0,0,KAG_conversion_data_raw__1[[#This Row],[Spent]]/KAG_conversion_data_raw__1[[#This Row],[Clicks]])</f>
        <v>1.539999962</v>
      </c>
      <c r="O476">
        <f>IFERROR(KAG_conversion_data_raw__1[[#This Row],[Spent]]/KAG_conversion_data_raw__1[[#This Row],[Approved_Conversion]],0)</f>
        <v>1.539999962</v>
      </c>
      <c r="P476">
        <f>IFERROR((KAG_conversion_data_raw__1[[#This Row],[Spent]]/KAG_conversion_data_raw__1[[#This Row],[Impressions]])*1000,0)</f>
        <v>0.26128265388530714</v>
      </c>
      <c r="Q476">
        <f>IFERROR((KAG_conversion_data_raw__1[[#This Row],[Approved_Conversion]]/KAG_conversion_data_raw__1[[#This Row],[Clicks]]),0)</f>
        <v>1</v>
      </c>
    </row>
    <row r="477" spans="1:17" x14ac:dyDescent="0.3">
      <c r="A477">
        <v>951133</v>
      </c>
      <c r="B477" s="19">
        <v>936</v>
      </c>
      <c r="C477">
        <v>123616</v>
      </c>
      <c r="D477" s="19" t="s">
        <v>69</v>
      </c>
      <c r="E477" t="s">
        <v>13</v>
      </c>
      <c r="F477" t="s">
        <v>12</v>
      </c>
      <c r="G477">
        <v>16</v>
      </c>
      <c r="H477">
        <v>9948</v>
      </c>
      <c r="I477">
        <v>2</v>
      </c>
      <c r="J477" s="60">
        <v>2.7200000289999999</v>
      </c>
      <c r="K477">
        <v>2</v>
      </c>
      <c r="L477">
        <v>0</v>
      </c>
      <c r="M477" s="3">
        <f>KAG_conversion_data_raw__1[[#This Row],[Clicks]]/KAG_conversion_data_raw__1[[#This Row],[Impressions]]</f>
        <v>2.010454362685967E-4</v>
      </c>
      <c r="N477">
        <f>IF(KAG_conversion_data_raw__1[[#This Row],[Spent]] = 0,0,KAG_conversion_data_raw__1[[#This Row],[Spent]]/KAG_conversion_data_raw__1[[#This Row],[Clicks]])</f>
        <v>1.3600000145</v>
      </c>
      <c r="O477">
        <f>IFERROR(KAG_conversion_data_raw__1[[#This Row],[Spent]]/KAG_conversion_data_raw__1[[#This Row],[Approved_Conversion]],0)</f>
        <v>0</v>
      </c>
      <c r="P477">
        <f>IFERROR((KAG_conversion_data_raw__1[[#This Row],[Spent]]/KAG_conversion_data_raw__1[[#This Row],[Impressions]])*1000,0)</f>
        <v>0.27342179624045032</v>
      </c>
      <c r="Q477">
        <f>IFERROR((KAG_conversion_data_raw__1[[#This Row],[Approved_Conversion]]/KAG_conversion_data_raw__1[[#This Row],[Clicks]]),0)</f>
        <v>0</v>
      </c>
    </row>
    <row r="478" spans="1:17" x14ac:dyDescent="0.3">
      <c r="A478">
        <v>951202</v>
      </c>
      <c r="B478" s="19">
        <v>936</v>
      </c>
      <c r="C478">
        <v>123627</v>
      </c>
      <c r="D478" s="19" t="s">
        <v>69</v>
      </c>
      <c r="E478" t="s">
        <v>15</v>
      </c>
      <c r="F478" t="s">
        <v>16</v>
      </c>
      <c r="G478">
        <v>26</v>
      </c>
      <c r="H478">
        <v>5307</v>
      </c>
      <c r="I478">
        <v>3</v>
      </c>
      <c r="J478" s="60">
        <v>4.2899999620000004</v>
      </c>
      <c r="K478">
        <v>2</v>
      </c>
      <c r="L478">
        <v>1</v>
      </c>
      <c r="M478" s="3">
        <f>KAG_conversion_data_raw__1[[#This Row],[Clicks]]/KAG_conversion_data_raw__1[[#This Row],[Impressions]]</f>
        <v>5.6529112492933857E-4</v>
      </c>
      <c r="N478">
        <f>IF(KAG_conversion_data_raw__1[[#This Row],[Spent]] = 0,0,KAG_conversion_data_raw__1[[#This Row],[Spent]]/KAG_conversion_data_raw__1[[#This Row],[Clicks]])</f>
        <v>1.4299999873333336</v>
      </c>
      <c r="O478">
        <f>IFERROR(KAG_conversion_data_raw__1[[#This Row],[Spent]]/KAG_conversion_data_raw__1[[#This Row],[Approved_Conversion]],0)</f>
        <v>4.2899999620000004</v>
      </c>
      <c r="P478">
        <f>IFERROR((KAG_conversion_data_raw__1[[#This Row],[Spent]]/KAG_conversion_data_raw__1[[#This Row],[Impressions]])*1000,0)</f>
        <v>0.80836630148860011</v>
      </c>
      <c r="Q478">
        <f>IFERROR((KAG_conversion_data_raw__1[[#This Row],[Approved_Conversion]]/KAG_conversion_data_raw__1[[#This Row],[Clicks]]),0)</f>
        <v>0.33333333333333331</v>
      </c>
    </row>
    <row r="479" spans="1:17" x14ac:dyDescent="0.3">
      <c r="A479">
        <v>951225</v>
      </c>
      <c r="B479" s="19">
        <v>936</v>
      </c>
      <c r="C479">
        <v>123631</v>
      </c>
      <c r="D479" s="19" t="s">
        <v>69</v>
      </c>
      <c r="E479" t="s">
        <v>13</v>
      </c>
      <c r="F479" t="s">
        <v>16</v>
      </c>
      <c r="G479">
        <v>22</v>
      </c>
      <c r="H479">
        <v>4621</v>
      </c>
      <c r="I479">
        <v>2</v>
      </c>
      <c r="J479" s="60">
        <v>3.25</v>
      </c>
      <c r="K479">
        <v>1</v>
      </c>
      <c r="L479">
        <v>1</v>
      </c>
      <c r="M479" s="3">
        <f>KAG_conversion_data_raw__1[[#This Row],[Clicks]]/KAG_conversion_data_raw__1[[#This Row],[Impressions]]</f>
        <v>4.3280675178532783E-4</v>
      </c>
      <c r="N479">
        <f>IF(KAG_conversion_data_raw__1[[#This Row],[Spent]] = 0,0,KAG_conversion_data_raw__1[[#This Row],[Spent]]/KAG_conversion_data_raw__1[[#This Row],[Clicks]])</f>
        <v>1.625</v>
      </c>
      <c r="O479">
        <f>IFERROR(KAG_conversion_data_raw__1[[#This Row],[Spent]]/KAG_conversion_data_raw__1[[#This Row],[Approved_Conversion]],0)</f>
        <v>3.25</v>
      </c>
      <c r="P479">
        <f>IFERROR((KAG_conversion_data_raw__1[[#This Row],[Spent]]/KAG_conversion_data_raw__1[[#This Row],[Impressions]])*1000,0)</f>
        <v>0.70331097165115775</v>
      </c>
      <c r="Q479">
        <f>IFERROR((KAG_conversion_data_raw__1[[#This Row],[Approved_Conversion]]/KAG_conversion_data_raw__1[[#This Row],[Clicks]]),0)</f>
        <v>0.5</v>
      </c>
    </row>
    <row r="480" spans="1:17" x14ac:dyDescent="0.3">
      <c r="A480">
        <v>951270</v>
      </c>
      <c r="B480" s="19">
        <v>936</v>
      </c>
      <c r="C480">
        <v>123639</v>
      </c>
      <c r="D480" s="19" t="s">
        <v>69</v>
      </c>
      <c r="E480" t="s">
        <v>13</v>
      </c>
      <c r="F480" t="s">
        <v>16</v>
      </c>
      <c r="G480">
        <v>18</v>
      </c>
      <c r="H480">
        <v>784</v>
      </c>
      <c r="I480">
        <v>1</v>
      </c>
      <c r="J480" s="60">
        <v>1.31596639</v>
      </c>
      <c r="K480">
        <v>1</v>
      </c>
      <c r="L480">
        <v>1</v>
      </c>
      <c r="M480" s="3">
        <f>KAG_conversion_data_raw__1[[#This Row],[Clicks]]/KAG_conversion_data_raw__1[[#This Row],[Impressions]]</f>
        <v>1.2755102040816326E-3</v>
      </c>
      <c r="N480">
        <f>IF(KAG_conversion_data_raw__1[[#This Row],[Spent]] = 0,0,KAG_conversion_data_raw__1[[#This Row],[Spent]]/KAG_conversion_data_raw__1[[#This Row],[Clicks]])</f>
        <v>1.31596639</v>
      </c>
      <c r="O480">
        <f>IFERROR(KAG_conversion_data_raw__1[[#This Row],[Spent]]/KAG_conversion_data_raw__1[[#This Row],[Approved_Conversion]],0)</f>
        <v>1.31596639</v>
      </c>
      <c r="P480">
        <f>IFERROR((KAG_conversion_data_raw__1[[#This Row],[Spent]]/KAG_conversion_data_raw__1[[#This Row],[Impressions]])*1000,0)</f>
        <v>1.6785285586734693</v>
      </c>
      <c r="Q480">
        <f>IFERROR((KAG_conversion_data_raw__1[[#This Row],[Approved_Conversion]]/KAG_conversion_data_raw__1[[#This Row],[Clicks]]),0)</f>
        <v>1</v>
      </c>
    </row>
    <row r="481" spans="1:17" x14ac:dyDescent="0.3">
      <c r="A481">
        <v>951282</v>
      </c>
      <c r="B481" s="19">
        <v>936</v>
      </c>
      <c r="C481">
        <v>123641</v>
      </c>
      <c r="D481" s="19" t="s">
        <v>69</v>
      </c>
      <c r="E481" t="s">
        <v>13</v>
      </c>
      <c r="F481" t="s">
        <v>16</v>
      </c>
      <c r="G481">
        <v>16</v>
      </c>
      <c r="H481">
        <v>5775</v>
      </c>
      <c r="I481">
        <v>1</v>
      </c>
      <c r="J481" s="60">
        <v>1.5800000430000001</v>
      </c>
      <c r="K481">
        <v>1</v>
      </c>
      <c r="L481">
        <v>1</v>
      </c>
      <c r="M481" s="3">
        <f>KAG_conversion_data_raw__1[[#This Row],[Clicks]]/KAG_conversion_data_raw__1[[#This Row],[Impressions]]</f>
        <v>1.7316017316017316E-4</v>
      </c>
      <c r="N481">
        <f>IF(KAG_conversion_data_raw__1[[#This Row],[Spent]] = 0,0,KAG_conversion_data_raw__1[[#This Row],[Spent]]/KAG_conversion_data_raw__1[[#This Row],[Clicks]])</f>
        <v>1.5800000430000001</v>
      </c>
      <c r="O481">
        <f>IFERROR(KAG_conversion_data_raw__1[[#This Row],[Spent]]/KAG_conversion_data_raw__1[[#This Row],[Approved_Conversion]],0)</f>
        <v>1.5800000430000001</v>
      </c>
      <c r="P481">
        <f>IFERROR((KAG_conversion_data_raw__1[[#This Row],[Spent]]/KAG_conversion_data_raw__1[[#This Row],[Impressions]])*1000,0)</f>
        <v>0.27359308103896107</v>
      </c>
      <c r="Q481">
        <f>IFERROR((KAG_conversion_data_raw__1[[#This Row],[Approved_Conversion]]/KAG_conversion_data_raw__1[[#This Row],[Clicks]]),0)</f>
        <v>1</v>
      </c>
    </row>
    <row r="482" spans="1:17" x14ac:dyDescent="0.3">
      <c r="A482">
        <v>951285</v>
      </c>
      <c r="B482" s="19">
        <v>936</v>
      </c>
      <c r="C482">
        <v>123641</v>
      </c>
      <c r="D482" s="19" t="s">
        <v>69</v>
      </c>
      <c r="E482" t="s">
        <v>13</v>
      </c>
      <c r="F482" t="s">
        <v>16</v>
      </c>
      <c r="G482">
        <v>16</v>
      </c>
      <c r="H482">
        <v>9297</v>
      </c>
      <c r="I482">
        <v>2</v>
      </c>
      <c r="J482" s="60">
        <v>2.619999886</v>
      </c>
      <c r="K482">
        <v>2</v>
      </c>
      <c r="L482">
        <v>1</v>
      </c>
      <c r="M482" s="3">
        <f>KAG_conversion_data_raw__1[[#This Row],[Clicks]]/KAG_conversion_data_raw__1[[#This Row],[Impressions]]</f>
        <v>2.1512315800795956E-4</v>
      </c>
      <c r="N482">
        <f>IF(KAG_conversion_data_raw__1[[#This Row],[Spent]] = 0,0,KAG_conversion_data_raw__1[[#This Row],[Spent]]/KAG_conversion_data_raw__1[[#This Row],[Clicks]])</f>
        <v>1.309999943</v>
      </c>
      <c r="O482">
        <f>IFERROR(KAG_conversion_data_raw__1[[#This Row],[Spent]]/KAG_conversion_data_raw__1[[#This Row],[Approved_Conversion]],0)</f>
        <v>2.619999886</v>
      </c>
      <c r="P482">
        <f>IFERROR((KAG_conversion_data_raw__1[[#This Row],[Spent]]/KAG_conversion_data_raw__1[[#This Row],[Impressions]])*1000,0)</f>
        <v>0.28181132472840703</v>
      </c>
      <c r="Q482">
        <f>IFERROR((KAG_conversion_data_raw__1[[#This Row],[Approved_Conversion]]/KAG_conversion_data_raw__1[[#This Row],[Clicks]]),0)</f>
        <v>0.5</v>
      </c>
    </row>
    <row r="483" spans="1:17" x14ac:dyDescent="0.3">
      <c r="A483">
        <v>951294</v>
      </c>
      <c r="B483" s="19">
        <v>936</v>
      </c>
      <c r="C483">
        <v>123643</v>
      </c>
      <c r="D483" s="19" t="s">
        <v>69</v>
      </c>
      <c r="E483" t="s">
        <v>13</v>
      </c>
      <c r="F483" t="s">
        <v>16</v>
      </c>
      <c r="G483">
        <v>15</v>
      </c>
      <c r="H483">
        <v>699</v>
      </c>
      <c r="I483">
        <v>1</v>
      </c>
      <c r="J483" s="60">
        <v>1.31596639</v>
      </c>
      <c r="K483">
        <v>1</v>
      </c>
      <c r="L483">
        <v>0</v>
      </c>
      <c r="M483" s="3">
        <f>KAG_conversion_data_raw__1[[#This Row],[Clicks]]/KAG_conversion_data_raw__1[[#This Row],[Impressions]]</f>
        <v>1.4306151645207439E-3</v>
      </c>
      <c r="N483">
        <f>IF(KAG_conversion_data_raw__1[[#This Row],[Spent]] = 0,0,KAG_conversion_data_raw__1[[#This Row],[Spent]]/KAG_conversion_data_raw__1[[#This Row],[Clicks]])</f>
        <v>1.31596639</v>
      </c>
      <c r="O483">
        <f>IFERROR(KAG_conversion_data_raw__1[[#This Row],[Spent]]/KAG_conversion_data_raw__1[[#This Row],[Approved_Conversion]],0)</f>
        <v>0</v>
      </c>
      <c r="P483">
        <f>IFERROR((KAG_conversion_data_raw__1[[#This Row],[Spent]]/KAG_conversion_data_raw__1[[#This Row],[Impressions]])*1000,0)</f>
        <v>1.8826414735336194</v>
      </c>
      <c r="Q483">
        <f>IFERROR((KAG_conversion_data_raw__1[[#This Row],[Approved_Conversion]]/KAG_conversion_data_raw__1[[#This Row],[Clicks]]),0)</f>
        <v>0</v>
      </c>
    </row>
    <row r="484" spans="1:17" x14ac:dyDescent="0.3">
      <c r="A484">
        <v>951305</v>
      </c>
      <c r="B484" s="19">
        <v>936</v>
      </c>
      <c r="C484">
        <v>123644</v>
      </c>
      <c r="D484" s="19" t="s">
        <v>69</v>
      </c>
      <c r="E484" t="s">
        <v>13</v>
      </c>
      <c r="F484" t="s">
        <v>16</v>
      </c>
      <c r="G484">
        <v>10</v>
      </c>
      <c r="H484">
        <v>1104</v>
      </c>
      <c r="I484">
        <v>1</v>
      </c>
      <c r="J484" s="60">
        <v>1.31596639</v>
      </c>
      <c r="K484">
        <v>1</v>
      </c>
      <c r="L484">
        <v>0</v>
      </c>
      <c r="M484" s="3">
        <f>KAG_conversion_data_raw__1[[#This Row],[Clicks]]/KAG_conversion_data_raw__1[[#This Row],[Impressions]]</f>
        <v>9.0579710144927537E-4</v>
      </c>
      <c r="N484">
        <f>IF(KAG_conversion_data_raw__1[[#This Row],[Spent]] = 0,0,KAG_conversion_data_raw__1[[#This Row],[Spent]]/KAG_conversion_data_raw__1[[#This Row],[Clicks]])</f>
        <v>1.31596639</v>
      </c>
      <c r="O484">
        <f>IFERROR(KAG_conversion_data_raw__1[[#This Row],[Spent]]/KAG_conversion_data_raw__1[[#This Row],[Approved_Conversion]],0)</f>
        <v>0</v>
      </c>
      <c r="P484">
        <f>IFERROR((KAG_conversion_data_raw__1[[#This Row],[Spent]]/KAG_conversion_data_raw__1[[#This Row],[Impressions]])*1000,0)</f>
        <v>1.1919985416666667</v>
      </c>
      <c r="Q484">
        <f>IFERROR((KAG_conversion_data_raw__1[[#This Row],[Approved_Conversion]]/KAG_conversion_data_raw__1[[#This Row],[Clicks]]),0)</f>
        <v>0</v>
      </c>
    </row>
    <row r="485" spans="1:17" x14ac:dyDescent="0.3">
      <c r="A485">
        <v>951334</v>
      </c>
      <c r="B485" s="19">
        <v>936</v>
      </c>
      <c r="C485">
        <v>123649</v>
      </c>
      <c r="D485" s="19" t="s">
        <v>69</v>
      </c>
      <c r="E485" t="s">
        <v>11</v>
      </c>
      <c r="F485" t="s">
        <v>16</v>
      </c>
      <c r="G485">
        <v>64</v>
      </c>
      <c r="H485">
        <v>3717</v>
      </c>
      <c r="I485">
        <v>1</v>
      </c>
      <c r="J485" s="60">
        <v>1.539999962</v>
      </c>
      <c r="K485">
        <v>1</v>
      </c>
      <c r="L485">
        <v>0</v>
      </c>
      <c r="M485" s="3">
        <f>KAG_conversion_data_raw__1[[#This Row],[Clicks]]/KAG_conversion_data_raw__1[[#This Row],[Impressions]]</f>
        <v>2.6903416733925207E-4</v>
      </c>
      <c r="N485">
        <f>IF(KAG_conversion_data_raw__1[[#This Row],[Spent]] = 0,0,KAG_conversion_data_raw__1[[#This Row],[Spent]]/KAG_conversion_data_raw__1[[#This Row],[Clicks]])</f>
        <v>1.539999962</v>
      </c>
      <c r="O485">
        <f>IFERROR(KAG_conversion_data_raw__1[[#This Row],[Spent]]/KAG_conversion_data_raw__1[[#This Row],[Approved_Conversion]],0)</f>
        <v>0</v>
      </c>
      <c r="P485">
        <f>IFERROR((KAG_conversion_data_raw__1[[#This Row],[Spent]]/KAG_conversion_data_raw__1[[#This Row],[Impressions]])*1000,0)</f>
        <v>0.41431260747914983</v>
      </c>
      <c r="Q485">
        <f>IFERROR((KAG_conversion_data_raw__1[[#This Row],[Approved_Conversion]]/KAG_conversion_data_raw__1[[#This Row],[Clicks]]),0)</f>
        <v>0</v>
      </c>
    </row>
    <row r="486" spans="1:17" x14ac:dyDescent="0.3">
      <c r="A486">
        <v>951391</v>
      </c>
      <c r="B486" s="19">
        <v>936</v>
      </c>
      <c r="C486">
        <v>123659</v>
      </c>
      <c r="D486" s="19" t="s">
        <v>69</v>
      </c>
      <c r="E486" t="s">
        <v>11</v>
      </c>
      <c r="F486" t="s">
        <v>16</v>
      </c>
      <c r="G486">
        <v>28</v>
      </c>
      <c r="H486">
        <v>2879</v>
      </c>
      <c r="I486">
        <v>1</v>
      </c>
      <c r="J486" s="60">
        <v>1.5900000329999999</v>
      </c>
      <c r="K486">
        <v>2</v>
      </c>
      <c r="L486">
        <v>2</v>
      </c>
      <c r="M486" s="3">
        <f>KAG_conversion_data_raw__1[[#This Row],[Clicks]]/KAG_conversion_data_raw__1[[#This Row],[Impressions]]</f>
        <v>3.4734282737061478E-4</v>
      </c>
      <c r="N486">
        <f>IF(KAG_conversion_data_raw__1[[#This Row],[Spent]] = 0,0,KAG_conversion_data_raw__1[[#This Row],[Spent]]/KAG_conversion_data_raw__1[[#This Row],[Clicks]])</f>
        <v>1.5900000329999999</v>
      </c>
      <c r="O486">
        <f>IFERROR(KAG_conversion_data_raw__1[[#This Row],[Spent]]/KAG_conversion_data_raw__1[[#This Row],[Approved_Conversion]],0)</f>
        <v>0.79500001649999996</v>
      </c>
      <c r="P486">
        <f>IFERROR((KAG_conversion_data_raw__1[[#This Row],[Spent]]/KAG_conversion_data_raw__1[[#This Row],[Impressions]])*1000,0)</f>
        <v>0.55227510698159077</v>
      </c>
      <c r="Q486">
        <f>IFERROR((KAG_conversion_data_raw__1[[#This Row],[Approved_Conversion]]/KAG_conversion_data_raw__1[[#This Row],[Clicks]]),0)</f>
        <v>2</v>
      </c>
    </row>
    <row r="487" spans="1:17" x14ac:dyDescent="0.3">
      <c r="A487">
        <v>951392</v>
      </c>
      <c r="B487" s="19">
        <v>936</v>
      </c>
      <c r="C487">
        <v>123659</v>
      </c>
      <c r="D487" s="19" t="s">
        <v>69</v>
      </c>
      <c r="E487" t="s">
        <v>11</v>
      </c>
      <c r="F487" t="s">
        <v>16</v>
      </c>
      <c r="G487">
        <v>28</v>
      </c>
      <c r="H487">
        <v>2749</v>
      </c>
      <c r="I487">
        <v>1</v>
      </c>
      <c r="J487" s="60">
        <v>1.3899999860000001</v>
      </c>
      <c r="K487">
        <v>1</v>
      </c>
      <c r="L487">
        <v>0</v>
      </c>
      <c r="M487" s="3">
        <f>KAG_conversion_data_raw__1[[#This Row],[Clicks]]/KAG_conversion_data_raw__1[[#This Row],[Impressions]]</f>
        <v>3.6376864314296108E-4</v>
      </c>
      <c r="N487">
        <f>IF(KAG_conversion_data_raw__1[[#This Row],[Spent]] = 0,0,KAG_conversion_data_raw__1[[#This Row],[Spent]]/KAG_conversion_data_raw__1[[#This Row],[Clicks]])</f>
        <v>1.3899999860000001</v>
      </c>
      <c r="O487">
        <f>IFERROR(KAG_conversion_data_raw__1[[#This Row],[Spent]]/KAG_conversion_data_raw__1[[#This Row],[Approved_Conversion]],0)</f>
        <v>0</v>
      </c>
      <c r="P487">
        <f>IFERROR((KAG_conversion_data_raw__1[[#This Row],[Spent]]/KAG_conversion_data_raw__1[[#This Row],[Impressions]])*1000,0)</f>
        <v>0.5056384088759549</v>
      </c>
      <c r="Q487">
        <f>IFERROR((KAG_conversion_data_raw__1[[#This Row],[Approved_Conversion]]/KAG_conversion_data_raw__1[[#This Row],[Clicks]]),0)</f>
        <v>0</v>
      </c>
    </row>
    <row r="488" spans="1:17" x14ac:dyDescent="0.3">
      <c r="A488">
        <v>951400</v>
      </c>
      <c r="B488" s="19">
        <v>936</v>
      </c>
      <c r="C488">
        <v>123660</v>
      </c>
      <c r="D488" s="19" t="s">
        <v>69</v>
      </c>
      <c r="E488" t="s">
        <v>15</v>
      </c>
      <c r="F488" t="s">
        <v>16</v>
      </c>
      <c r="G488">
        <v>10</v>
      </c>
      <c r="H488">
        <v>24028</v>
      </c>
      <c r="I488">
        <v>9</v>
      </c>
      <c r="J488" s="60">
        <v>12.39000034</v>
      </c>
      <c r="K488">
        <v>2</v>
      </c>
      <c r="L488">
        <v>0</v>
      </c>
      <c r="M488" s="3">
        <f>KAG_conversion_data_raw__1[[#This Row],[Clicks]]/KAG_conversion_data_raw__1[[#This Row],[Impressions]]</f>
        <v>3.745630098218745E-4</v>
      </c>
      <c r="N488">
        <f>IF(KAG_conversion_data_raw__1[[#This Row],[Spent]] = 0,0,KAG_conversion_data_raw__1[[#This Row],[Spent]]/KAG_conversion_data_raw__1[[#This Row],[Clicks]])</f>
        <v>1.3766667044444445</v>
      </c>
      <c r="O488">
        <f>IFERROR(KAG_conversion_data_raw__1[[#This Row],[Spent]]/KAG_conversion_data_raw__1[[#This Row],[Approved_Conversion]],0)</f>
        <v>0</v>
      </c>
      <c r="P488">
        <f>IFERROR((KAG_conversion_data_raw__1[[#This Row],[Spent]]/KAG_conversion_data_raw__1[[#This Row],[Impressions]])*1000,0)</f>
        <v>0.51564842433827207</v>
      </c>
      <c r="Q488">
        <f>IFERROR((KAG_conversion_data_raw__1[[#This Row],[Approved_Conversion]]/KAG_conversion_data_raw__1[[#This Row],[Clicks]]),0)</f>
        <v>0</v>
      </c>
    </row>
    <row r="489" spans="1:17" x14ac:dyDescent="0.3">
      <c r="A489">
        <v>951402</v>
      </c>
      <c r="B489" s="19">
        <v>936</v>
      </c>
      <c r="C489">
        <v>123661</v>
      </c>
      <c r="D489" s="19" t="s">
        <v>69</v>
      </c>
      <c r="E489" t="s">
        <v>11</v>
      </c>
      <c r="F489" t="s">
        <v>16</v>
      </c>
      <c r="G489">
        <v>29</v>
      </c>
      <c r="H489">
        <v>1118</v>
      </c>
      <c r="I489">
        <v>1</v>
      </c>
      <c r="J489" s="60">
        <v>1.31596639</v>
      </c>
      <c r="K489">
        <v>1</v>
      </c>
      <c r="L489">
        <v>1</v>
      </c>
      <c r="M489" s="3">
        <f>KAG_conversion_data_raw__1[[#This Row],[Clicks]]/KAG_conversion_data_raw__1[[#This Row],[Impressions]]</f>
        <v>8.9445438282647585E-4</v>
      </c>
      <c r="N489">
        <f>IF(KAG_conversion_data_raw__1[[#This Row],[Spent]] = 0,0,KAG_conversion_data_raw__1[[#This Row],[Spent]]/KAG_conversion_data_raw__1[[#This Row],[Clicks]])</f>
        <v>1.31596639</v>
      </c>
      <c r="O489">
        <f>IFERROR(KAG_conversion_data_raw__1[[#This Row],[Spent]]/KAG_conversion_data_raw__1[[#This Row],[Approved_Conversion]],0)</f>
        <v>1.31596639</v>
      </c>
      <c r="P489">
        <f>IFERROR((KAG_conversion_data_raw__1[[#This Row],[Spent]]/KAG_conversion_data_raw__1[[#This Row],[Impressions]])*1000,0)</f>
        <v>1.1770719051878356</v>
      </c>
      <c r="Q489">
        <f>IFERROR((KAG_conversion_data_raw__1[[#This Row],[Approved_Conversion]]/KAG_conversion_data_raw__1[[#This Row],[Clicks]]),0)</f>
        <v>1</v>
      </c>
    </row>
    <row r="490" spans="1:17" x14ac:dyDescent="0.3">
      <c r="A490">
        <v>951413</v>
      </c>
      <c r="B490" s="19">
        <v>936</v>
      </c>
      <c r="C490">
        <v>123662</v>
      </c>
      <c r="D490" s="19" t="s">
        <v>69</v>
      </c>
      <c r="E490" t="s">
        <v>11</v>
      </c>
      <c r="F490" t="s">
        <v>16</v>
      </c>
      <c r="G490">
        <v>26</v>
      </c>
      <c r="H490">
        <v>1083</v>
      </c>
      <c r="I490">
        <v>1</v>
      </c>
      <c r="J490" s="60">
        <v>1.31596639</v>
      </c>
      <c r="K490">
        <v>2</v>
      </c>
      <c r="L490">
        <v>1</v>
      </c>
      <c r="M490" s="3">
        <f>KAG_conversion_data_raw__1[[#This Row],[Clicks]]/KAG_conversion_data_raw__1[[#This Row],[Impressions]]</f>
        <v>9.2336103416435823E-4</v>
      </c>
      <c r="N490">
        <f>IF(KAG_conversion_data_raw__1[[#This Row],[Spent]] = 0,0,KAG_conversion_data_raw__1[[#This Row],[Spent]]/KAG_conversion_data_raw__1[[#This Row],[Clicks]])</f>
        <v>1.31596639</v>
      </c>
      <c r="O490">
        <f>IFERROR(KAG_conversion_data_raw__1[[#This Row],[Spent]]/KAG_conversion_data_raw__1[[#This Row],[Approved_Conversion]],0)</f>
        <v>1.31596639</v>
      </c>
      <c r="P490">
        <f>IFERROR((KAG_conversion_data_raw__1[[#This Row],[Spent]]/KAG_conversion_data_raw__1[[#This Row],[Impressions]])*1000,0)</f>
        <v>1.2151120867959371</v>
      </c>
      <c r="Q490">
        <f>IFERROR((KAG_conversion_data_raw__1[[#This Row],[Approved_Conversion]]/KAG_conversion_data_raw__1[[#This Row],[Clicks]]),0)</f>
        <v>1</v>
      </c>
    </row>
    <row r="491" spans="1:17" x14ac:dyDescent="0.3">
      <c r="A491">
        <v>951420</v>
      </c>
      <c r="B491" s="19">
        <v>936</v>
      </c>
      <c r="C491">
        <v>123664</v>
      </c>
      <c r="D491" s="19" t="s">
        <v>69</v>
      </c>
      <c r="E491" t="s">
        <v>11</v>
      </c>
      <c r="F491" t="s">
        <v>16</v>
      </c>
      <c r="G491">
        <v>27</v>
      </c>
      <c r="H491">
        <v>843</v>
      </c>
      <c r="I491">
        <v>1</v>
      </c>
      <c r="J491" s="60">
        <v>1.31596639</v>
      </c>
      <c r="K491">
        <v>1</v>
      </c>
      <c r="L491">
        <v>0</v>
      </c>
      <c r="M491" s="3">
        <f>KAG_conversion_data_raw__1[[#This Row],[Clicks]]/KAG_conversion_data_raw__1[[#This Row],[Impressions]]</f>
        <v>1.1862396204033216E-3</v>
      </c>
      <c r="N491">
        <f>IF(KAG_conversion_data_raw__1[[#This Row],[Spent]] = 0,0,KAG_conversion_data_raw__1[[#This Row],[Spent]]/KAG_conversion_data_raw__1[[#This Row],[Clicks]])</f>
        <v>1.31596639</v>
      </c>
      <c r="O491">
        <f>IFERROR(KAG_conversion_data_raw__1[[#This Row],[Spent]]/KAG_conversion_data_raw__1[[#This Row],[Approved_Conversion]],0)</f>
        <v>0</v>
      </c>
      <c r="P491">
        <f>IFERROR((KAG_conversion_data_raw__1[[#This Row],[Spent]]/KAG_conversion_data_raw__1[[#This Row],[Impressions]])*1000,0)</f>
        <v>1.5610514709371293</v>
      </c>
      <c r="Q491">
        <f>IFERROR((KAG_conversion_data_raw__1[[#This Row],[Approved_Conversion]]/KAG_conversion_data_raw__1[[#This Row],[Clicks]]),0)</f>
        <v>0</v>
      </c>
    </row>
    <row r="492" spans="1:17" x14ac:dyDescent="0.3">
      <c r="A492">
        <v>951444</v>
      </c>
      <c r="B492" s="19">
        <v>936</v>
      </c>
      <c r="C492">
        <v>123668</v>
      </c>
      <c r="D492" s="19" t="s">
        <v>69</v>
      </c>
      <c r="E492" t="s">
        <v>11</v>
      </c>
      <c r="F492" t="s">
        <v>16</v>
      </c>
      <c r="G492">
        <v>25</v>
      </c>
      <c r="H492">
        <v>2983</v>
      </c>
      <c r="I492">
        <v>1</v>
      </c>
      <c r="J492" s="60">
        <v>0.97000002900000004</v>
      </c>
      <c r="K492">
        <v>1</v>
      </c>
      <c r="L492">
        <v>0</v>
      </c>
      <c r="M492" s="3">
        <f>KAG_conversion_data_raw__1[[#This Row],[Clicks]]/KAG_conversion_data_raw__1[[#This Row],[Impressions]]</f>
        <v>3.3523298692591353E-4</v>
      </c>
      <c r="N492">
        <f>IF(KAG_conversion_data_raw__1[[#This Row],[Spent]] = 0,0,KAG_conversion_data_raw__1[[#This Row],[Spent]]/KAG_conversion_data_raw__1[[#This Row],[Clicks]])</f>
        <v>0.97000002900000004</v>
      </c>
      <c r="O492">
        <f>IFERROR(KAG_conversion_data_raw__1[[#This Row],[Spent]]/KAG_conversion_data_raw__1[[#This Row],[Approved_Conversion]],0)</f>
        <v>0</v>
      </c>
      <c r="P492">
        <f>IFERROR((KAG_conversion_data_raw__1[[#This Row],[Spent]]/KAG_conversion_data_raw__1[[#This Row],[Impressions]])*1000,0)</f>
        <v>0.32517600703989274</v>
      </c>
      <c r="Q492">
        <f>IFERROR((KAG_conversion_data_raw__1[[#This Row],[Approved_Conversion]]/KAG_conversion_data_raw__1[[#This Row],[Clicks]]),0)</f>
        <v>0</v>
      </c>
    </row>
    <row r="493" spans="1:17" x14ac:dyDescent="0.3">
      <c r="A493">
        <v>951448</v>
      </c>
      <c r="B493" s="19">
        <v>936</v>
      </c>
      <c r="C493">
        <v>123668</v>
      </c>
      <c r="D493" s="19" t="s">
        <v>69</v>
      </c>
      <c r="E493" t="s">
        <v>11</v>
      </c>
      <c r="F493" t="s">
        <v>16</v>
      </c>
      <c r="G493">
        <v>25</v>
      </c>
      <c r="H493">
        <v>696</v>
      </c>
      <c r="I493">
        <v>1</v>
      </c>
      <c r="J493" s="60">
        <v>1.31596639</v>
      </c>
      <c r="K493">
        <v>1</v>
      </c>
      <c r="L493">
        <v>0</v>
      </c>
      <c r="M493" s="3">
        <f>KAG_conversion_data_raw__1[[#This Row],[Clicks]]/KAG_conversion_data_raw__1[[#This Row],[Impressions]]</f>
        <v>1.4367816091954023E-3</v>
      </c>
      <c r="N493">
        <f>IF(KAG_conversion_data_raw__1[[#This Row],[Spent]] = 0,0,KAG_conversion_data_raw__1[[#This Row],[Spent]]/KAG_conversion_data_raw__1[[#This Row],[Clicks]])</f>
        <v>1.31596639</v>
      </c>
      <c r="O493">
        <f>IFERROR(KAG_conversion_data_raw__1[[#This Row],[Spent]]/KAG_conversion_data_raw__1[[#This Row],[Approved_Conversion]],0)</f>
        <v>0</v>
      </c>
      <c r="P493">
        <f>IFERROR((KAG_conversion_data_raw__1[[#This Row],[Spent]]/KAG_conversion_data_raw__1[[#This Row],[Impressions]])*1000,0)</f>
        <v>1.8907563074712643</v>
      </c>
      <c r="Q493">
        <f>IFERROR((KAG_conversion_data_raw__1[[#This Row],[Approved_Conversion]]/KAG_conversion_data_raw__1[[#This Row],[Clicks]]),0)</f>
        <v>0</v>
      </c>
    </row>
    <row r="494" spans="1:17" x14ac:dyDescent="0.3">
      <c r="A494">
        <v>951462</v>
      </c>
      <c r="B494" s="19">
        <v>936</v>
      </c>
      <c r="C494">
        <v>123671</v>
      </c>
      <c r="D494" s="19" t="s">
        <v>69</v>
      </c>
      <c r="E494" t="s">
        <v>15</v>
      </c>
      <c r="F494" t="s">
        <v>16</v>
      </c>
      <c r="G494">
        <v>16</v>
      </c>
      <c r="H494">
        <v>7589</v>
      </c>
      <c r="I494">
        <v>2</v>
      </c>
      <c r="J494" s="60">
        <v>3.1500000950000002</v>
      </c>
      <c r="K494">
        <v>1</v>
      </c>
      <c r="L494">
        <v>1</v>
      </c>
      <c r="M494" s="3">
        <f>KAG_conversion_data_raw__1[[#This Row],[Clicks]]/KAG_conversion_data_raw__1[[#This Row],[Impressions]]</f>
        <v>2.635393332454869E-4</v>
      </c>
      <c r="N494">
        <f>IF(KAG_conversion_data_raw__1[[#This Row],[Spent]] = 0,0,KAG_conversion_data_raw__1[[#This Row],[Spent]]/KAG_conversion_data_raw__1[[#This Row],[Clicks]])</f>
        <v>1.5750000475000001</v>
      </c>
      <c r="O494">
        <f>IFERROR(KAG_conversion_data_raw__1[[#This Row],[Spent]]/KAG_conversion_data_raw__1[[#This Row],[Approved_Conversion]],0)</f>
        <v>3.1500000950000002</v>
      </c>
      <c r="P494">
        <f>IFERROR((KAG_conversion_data_raw__1[[#This Row],[Spent]]/KAG_conversion_data_raw__1[[#This Row],[Impressions]])*1000,0)</f>
        <v>0.4150744623797602</v>
      </c>
      <c r="Q494">
        <f>IFERROR((KAG_conversion_data_raw__1[[#This Row],[Approved_Conversion]]/KAG_conversion_data_raw__1[[#This Row],[Clicks]]),0)</f>
        <v>0.5</v>
      </c>
    </row>
    <row r="495" spans="1:17" x14ac:dyDescent="0.3">
      <c r="A495">
        <v>951464</v>
      </c>
      <c r="B495" s="19">
        <v>936</v>
      </c>
      <c r="C495">
        <v>123671</v>
      </c>
      <c r="D495" s="19" t="s">
        <v>69</v>
      </c>
      <c r="E495" t="s">
        <v>15</v>
      </c>
      <c r="F495" t="s">
        <v>16</v>
      </c>
      <c r="G495">
        <v>16</v>
      </c>
      <c r="H495">
        <v>20997</v>
      </c>
      <c r="I495">
        <v>10</v>
      </c>
      <c r="J495" s="60">
        <v>11.94999981</v>
      </c>
      <c r="K495">
        <v>1</v>
      </c>
      <c r="L495">
        <v>0</v>
      </c>
      <c r="M495" s="3">
        <f>KAG_conversion_data_raw__1[[#This Row],[Clicks]]/KAG_conversion_data_raw__1[[#This Row],[Impressions]]</f>
        <v>4.7625851312092202E-4</v>
      </c>
      <c r="N495">
        <f>IF(KAG_conversion_data_raw__1[[#This Row],[Spent]] = 0,0,KAG_conversion_data_raw__1[[#This Row],[Spent]]/KAG_conversion_data_raw__1[[#This Row],[Clicks]])</f>
        <v>1.194999981</v>
      </c>
      <c r="O495">
        <f>IFERROR(KAG_conversion_data_raw__1[[#This Row],[Spent]]/KAG_conversion_data_raw__1[[#This Row],[Approved_Conversion]],0)</f>
        <v>0</v>
      </c>
      <c r="P495">
        <f>IFERROR((KAG_conversion_data_raw__1[[#This Row],[Spent]]/KAG_conversion_data_raw__1[[#This Row],[Impressions]])*1000,0)</f>
        <v>0.56912891413059008</v>
      </c>
      <c r="Q495">
        <f>IFERROR((KAG_conversion_data_raw__1[[#This Row],[Approved_Conversion]]/KAG_conversion_data_raw__1[[#This Row],[Clicks]]),0)</f>
        <v>0</v>
      </c>
    </row>
    <row r="496" spans="1:17" x14ac:dyDescent="0.3">
      <c r="A496">
        <v>951465</v>
      </c>
      <c r="B496" s="19">
        <v>936</v>
      </c>
      <c r="C496">
        <v>123671</v>
      </c>
      <c r="D496" s="19" t="s">
        <v>69</v>
      </c>
      <c r="E496" t="s">
        <v>15</v>
      </c>
      <c r="F496" t="s">
        <v>16</v>
      </c>
      <c r="G496">
        <v>16</v>
      </c>
      <c r="H496">
        <v>4617</v>
      </c>
      <c r="I496">
        <v>1</v>
      </c>
      <c r="J496" s="60">
        <v>1.3600000139999999</v>
      </c>
      <c r="K496">
        <v>1</v>
      </c>
      <c r="L496">
        <v>0</v>
      </c>
      <c r="M496" s="3">
        <f>KAG_conversion_data_raw__1[[#This Row],[Clicks]]/KAG_conversion_data_raw__1[[#This Row],[Impressions]]</f>
        <v>2.1659085986571366E-4</v>
      </c>
      <c r="N496">
        <f>IF(KAG_conversion_data_raw__1[[#This Row],[Spent]] = 0,0,KAG_conversion_data_raw__1[[#This Row],[Spent]]/KAG_conversion_data_raw__1[[#This Row],[Clicks]])</f>
        <v>1.3600000139999999</v>
      </c>
      <c r="O496">
        <f>IFERROR(KAG_conversion_data_raw__1[[#This Row],[Spent]]/KAG_conversion_data_raw__1[[#This Row],[Approved_Conversion]],0)</f>
        <v>0</v>
      </c>
      <c r="P496">
        <f>IFERROR((KAG_conversion_data_raw__1[[#This Row],[Spent]]/KAG_conversion_data_raw__1[[#This Row],[Impressions]])*1000,0)</f>
        <v>0.2945635724496426</v>
      </c>
      <c r="Q496">
        <f>IFERROR((KAG_conversion_data_raw__1[[#This Row],[Approved_Conversion]]/KAG_conversion_data_raw__1[[#This Row],[Clicks]]),0)</f>
        <v>0</v>
      </c>
    </row>
    <row r="497" spans="1:17" x14ac:dyDescent="0.3">
      <c r="A497">
        <v>951498</v>
      </c>
      <c r="B497" s="19">
        <v>936</v>
      </c>
      <c r="C497">
        <v>123677</v>
      </c>
      <c r="D497" s="19" t="s">
        <v>69</v>
      </c>
      <c r="E497" t="s">
        <v>15</v>
      </c>
      <c r="F497" t="s">
        <v>16</v>
      </c>
      <c r="G497">
        <v>20</v>
      </c>
      <c r="H497">
        <v>259</v>
      </c>
      <c r="I497">
        <v>1</v>
      </c>
      <c r="J497" s="60">
        <v>1.31596639</v>
      </c>
      <c r="K497">
        <v>1</v>
      </c>
      <c r="L497">
        <v>0</v>
      </c>
      <c r="M497" s="3">
        <f>KAG_conversion_data_raw__1[[#This Row],[Clicks]]/KAG_conversion_data_raw__1[[#This Row],[Impressions]]</f>
        <v>3.8610038610038611E-3</v>
      </c>
      <c r="N497">
        <f>IF(KAG_conversion_data_raw__1[[#This Row],[Spent]] = 0,0,KAG_conversion_data_raw__1[[#This Row],[Spent]]/KAG_conversion_data_raw__1[[#This Row],[Clicks]])</f>
        <v>1.31596639</v>
      </c>
      <c r="O497">
        <f>IFERROR(KAG_conversion_data_raw__1[[#This Row],[Spent]]/KAG_conversion_data_raw__1[[#This Row],[Approved_Conversion]],0)</f>
        <v>0</v>
      </c>
      <c r="P497">
        <f>IFERROR((KAG_conversion_data_raw__1[[#This Row],[Spent]]/KAG_conversion_data_raw__1[[#This Row],[Impressions]])*1000,0)</f>
        <v>5.0809513127413135</v>
      </c>
      <c r="Q497">
        <f>IFERROR((KAG_conversion_data_raw__1[[#This Row],[Approved_Conversion]]/KAG_conversion_data_raw__1[[#This Row],[Clicks]]),0)</f>
        <v>0</v>
      </c>
    </row>
    <row r="498" spans="1:17" x14ac:dyDescent="0.3">
      <c r="A498">
        <v>951508</v>
      </c>
      <c r="B498" s="19">
        <v>936</v>
      </c>
      <c r="C498">
        <v>123678</v>
      </c>
      <c r="D498" s="19" t="s">
        <v>69</v>
      </c>
      <c r="E498" t="s">
        <v>11</v>
      </c>
      <c r="F498" t="s">
        <v>16</v>
      </c>
      <c r="G498">
        <v>18</v>
      </c>
      <c r="H498">
        <v>1134</v>
      </c>
      <c r="I498">
        <v>1</v>
      </c>
      <c r="J498" s="60">
        <v>1.31596639</v>
      </c>
      <c r="K498">
        <v>1</v>
      </c>
      <c r="L498">
        <v>0</v>
      </c>
      <c r="M498" s="3">
        <f>KAG_conversion_data_raw__1[[#This Row],[Clicks]]/KAG_conversion_data_raw__1[[#This Row],[Impressions]]</f>
        <v>8.8183421516754845E-4</v>
      </c>
      <c r="N498">
        <f>IF(KAG_conversion_data_raw__1[[#This Row],[Spent]] = 0,0,KAG_conversion_data_raw__1[[#This Row],[Spent]]/KAG_conversion_data_raw__1[[#This Row],[Clicks]])</f>
        <v>1.31596639</v>
      </c>
      <c r="O498">
        <f>IFERROR(KAG_conversion_data_raw__1[[#This Row],[Spent]]/KAG_conversion_data_raw__1[[#This Row],[Approved_Conversion]],0)</f>
        <v>0</v>
      </c>
      <c r="P498">
        <f>IFERROR((KAG_conversion_data_raw__1[[#This Row],[Spent]]/KAG_conversion_data_raw__1[[#This Row],[Impressions]])*1000,0)</f>
        <v>1.1604641887125222</v>
      </c>
      <c r="Q498">
        <f>IFERROR((KAG_conversion_data_raw__1[[#This Row],[Approved_Conversion]]/KAG_conversion_data_raw__1[[#This Row],[Clicks]]),0)</f>
        <v>0</v>
      </c>
    </row>
    <row r="499" spans="1:17" x14ac:dyDescent="0.3">
      <c r="A499">
        <v>951542</v>
      </c>
      <c r="B499" s="19">
        <v>936</v>
      </c>
      <c r="C499">
        <v>123684</v>
      </c>
      <c r="D499" s="19" t="s">
        <v>69</v>
      </c>
      <c r="E499" t="s">
        <v>14</v>
      </c>
      <c r="F499" t="s">
        <v>16</v>
      </c>
      <c r="G499">
        <v>27</v>
      </c>
      <c r="H499">
        <v>357</v>
      </c>
      <c r="I499">
        <v>1</v>
      </c>
      <c r="J499" s="60">
        <v>1.31596639</v>
      </c>
      <c r="K499">
        <v>1</v>
      </c>
      <c r="L499">
        <v>0</v>
      </c>
      <c r="M499" s="3">
        <f>KAG_conversion_data_raw__1[[#This Row],[Clicks]]/KAG_conversion_data_raw__1[[#This Row],[Impressions]]</f>
        <v>2.8011204481792717E-3</v>
      </c>
      <c r="N499">
        <f>IF(KAG_conversion_data_raw__1[[#This Row],[Spent]] = 0,0,KAG_conversion_data_raw__1[[#This Row],[Spent]]/KAG_conversion_data_raw__1[[#This Row],[Clicks]])</f>
        <v>1.31596639</v>
      </c>
      <c r="O499">
        <f>IFERROR(KAG_conversion_data_raw__1[[#This Row],[Spent]]/KAG_conversion_data_raw__1[[#This Row],[Approved_Conversion]],0)</f>
        <v>0</v>
      </c>
      <c r="P499">
        <f>IFERROR((KAG_conversion_data_raw__1[[#This Row],[Spent]]/KAG_conversion_data_raw__1[[#This Row],[Impressions]])*1000,0)</f>
        <v>3.6861803641456583</v>
      </c>
      <c r="Q499">
        <f>IFERROR((KAG_conversion_data_raw__1[[#This Row],[Approved_Conversion]]/KAG_conversion_data_raw__1[[#This Row],[Clicks]]),0)</f>
        <v>0</v>
      </c>
    </row>
    <row r="500" spans="1:17" x14ac:dyDescent="0.3">
      <c r="A500">
        <v>951607</v>
      </c>
      <c r="B500" s="19">
        <v>936</v>
      </c>
      <c r="C500">
        <v>123695</v>
      </c>
      <c r="D500" s="19" t="s">
        <v>69</v>
      </c>
      <c r="E500" t="s">
        <v>14</v>
      </c>
      <c r="F500" t="s">
        <v>16</v>
      </c>
      <c r="G500">
        <v>10</v>
      </c>
      <c r="H500">
        <v>848</v>
      </c>
      <c r="I500">
        <v>1</v>
      </c>
      <c r="J500" s="60">
        <v>1.31596639</v>
      </c>
      <c r="K500">
        <v>1</v>
      </c>
      <c r="L500">
        <v>1</v>
      </c>
      <c r="M500" s="3">
        <f>KAG_conversion_data_raw__1[[#This Row],[Clicks]]/KAG_conversion_data_raw__1[[#This Row],[Impressions]]</f>
        <v>1.1792452830188679E-3</v>
      </c>
      <c r="N500">
        <f>IF(KAG_conversion_data_raw__1[[#This Row],[Spent]] = 0,0,KAG_conversion_data_raw__1[[#This Row],[Spent]]/KAG_conversion_data_raw__1[[#This Row],[Clicks]])</f>
        <v>1.31596639</v>
      </c>
      <c r="O500">
        <f>IFERROR(KAG_conversion_data_raw__1[[#This Row],[Spent]]/KAG_conversion_data_raw__1[[#This Row],[Approved_Conversion]],0)</f>
        <v>1.31596639</v>
      </c>
      <c r="P500">
        <f>IFERROR((KAG_conversion_data_raw__1[[#This Row],[Spent]]/KAG_conversion_data_raw__1[[#This Row],[Impressions]])*1000,0)</f>
        <v>1.551847158018868</v>
      </c>
      <c r="Q500">
        <f>IFERROR((KAG_conversion_data_raw__1[[#This Row],[Approved_Conversion]]/KAG_conversion_data_raw__1[[#This Row],[Clicks]]),0)</f>
        <v>1</v>
      </c>
    </row>
    <row r="501" spans="1:17" x14ac:dyDescent="0.3">
      <c r="A501">
        <v>951608</v>
      </c>
      <c r="B501" s="19">
        <v>936</v>
      </c>
      <c r="C501">
        <v>123695</v>
      </c>
      <c r="D501" s="19" t="s">
        <v>69</v>
      </c>
      <c r="E501" t="s">
        <v>14</v>
      </c>
      <c r="F501" t="s">
        <v>16</v>
      </c>
      <c r="G501">
        <v>10</v>
      </c>
      <c r="H501">
        <v>3149</v>
      </c>
      <c r="I501">
        <v>1</v>
      </c>
      <c r="J501" s="60">
        <v>1.480000019</v>
      </c>
      <c r="K501">
        <v>1</v>
      </c>
      <c r="L501">
        <v>0</v>
      </c>
      <c r="M501" s="3">
        <f>KAG_conversion_data_raw__1[[#This Row],[Clicks]]/KAG_conversion_data_raw__1[[#This Row],[Impressions]]</f>
        <v>3.1756113051762465E-4</v>
      </c>
      <c r="N501">
        <f>IF(KAG_conversion_data_raw__1[[#This Row],[Spent]] = 0,0,KAG_conversion_data_raw__1[[#This Row],[Spent]]/KAG_conversion_data_raw__1[[#This Row],[Clicks]])</f>
        <v>1.480000019</v>
      </c>
      <c r="O501">
        <f>IFERROR(KAG_conversion_data_raw__1[[#This Row],[Spent]]/KAG_conversion_data_raw__1[[#This Row],[Approved_Conversion]],0)</f>
        <v>0</v>
      </c>
      <c r="P501">
        <f>IFERROR((KAG_conversion_data_raw__1[[#This Row],[Spent]]/KAG_conversion_data_raw__1[[#This Row],[Impressions]])*1000,0)</f>
        <v>0.46999047919974596</v>
      </c>
      <c r="Q501">
        <f>IFERROR((KAG_conversion_data_raw__1[[#This Row],[Approved_Conversion]]/KAG_conversion_data_raw__1[[#This Row],[Clicks]]),0)</f>
        <v>0</v>
      </c>
    </row>
    <row r="502" spans="1:17" x14ac:dyDescent="0.3">
      <c r="A502">
        <v>951641</v>
      </c>
      <c r="B502" s="19">
        <v>936</v>
      </c>
      <c r="C502">
        <v>123700</v>
      </c>
      <c r="D502" s="19" t="s">
        <v>69</v>
      </c>
      <c r="E502" t="s">
        <v>14</v>
      </c>
      <c r="F502" t="s">
        <v>16</v>
      </c>
      <c r="G502">
        <v>2</v>
      </c>
      <c r="H502">
        <v>87</v>
      </c>
      <c r="I502">
        <v>1</v>
      </c>
      <c r="J502" s="60">
        <v>1.31596639</v>
      </c>
      <c r="K502">
        <v>1</v>
      </c>
      <c r="L502">
        <v>1</v>
      </c>
      <c r="M502" s="3">
        <f>KAG_conversion_data_raw__1[[#This Row],[Clicks]]/KAG_conversion_data_raw__1[[#This Row],[Impressions]]</f>
        <v>1.1494252873563218E-2</v>
      </c>
      <c r="N502">
        <f>IF(KAG_conversion_data_raw__1[[#This Row],[Spent]] = 0,0,KAG_conversion_data_raw__1[[#This Row],[Spent]]/KAG_conversion_data_raw__1[[#This Row],[Clicks]])</f>
        <v>1.31596639</v>
      </c>
      <c r="O502">
        <f>IFERROR(KAG_conversion_data_raw__1[[#This Row],[Spent]]/KAG_conversion_data_raw__1[[#This Row],[Approved_Conversion]],0)</f>
        <v>1.31596639</v>
      </c>
      <c r="P502">
        <f>IFERROR((KAG_conversion_data_raw__1[[#This Row],[Spent]]/KAG_conversion_data_raw__1[[#This Row],[Impressions]])*1000,0)</f>
        <v>15.126050459770115</v>
      </c>
      <c r="Q502">
        <f>IFERROR((KAG_conversion_data_raw__1[[#This Row],[Approved_Conversion]]/KAG_conversion_data_raw__1[[#This Row],[Clicks]]),0)</f>
        <v>1</v>
      </c>
    </row>
    <row r="503" spans="1:17" x14ac:dyDescent="0.3">
      <c r="A503">
        <v>951677</v>
      </c>
      <c r="B503" s="19">
        <v>936</v>
      </c>
      <c r="C503">
        <v>123706</v>
      </c>
      <c r="D503" s="19" t="s">
        <v>69</v>
      </c>
      <c r="E503" t="s">
        <v>13</v>
      </c>
      <c r="F503" t="s">
        <v>16</v>
      </c>
      <c r="G503">
        <v>27</v>
      </c>
      <c r="H503">
        <v>2563</v>
      </c>
      <c r="I503">
        <v>1</v>
      </c>
      <c r="J503" s="60">
        <v>1.480000019</v>
      </c>
      <c r="K503">
        <v>1</v>
      </c>
      <c r="L503">
        <v>0</v>
      </c>
      <c r="M503" s="3">
        <f>KAG_conversion_data_raw__1[[#This Row],[Clicks]]/KAG_conversion_data_raw__1[[#This Row],[Impressions]]</f>
        <v>3.9016777214202108E-4</v>
      </c>
      <c r="N503">
        <f>IF(KAG_conversion_data_raw__1[[#This Row],[Spent]] = 0,0,KAG_conversion_data_raw__1[[#This Row],[Spent]]/KAG_conversion_data_raw__1[[#This Row],[Clicks]])</f>
        <v>1.480000019</v>
      </c>
      <c r="O503">
        <f>IFERROR(KAG_conversion_data_raw__1[[#This Row],[Spent]]/KAG_conversion_data_raw__1[[#This Row],[Approved_Conversion]],0)</f>
        <v>0</v>
      </c>
      <c r="P503">
        <f>IFERROR((KAG_conversion_data_raw__1[[#This Row],[Spent]]/KAG_conversion_data_raw__1[[#This Row],[Impressions]])*1000,0)</f>
        <v>0.57744831018337883</v>
      </c>
      <c r="Q503">
        <f>IFERROR((KAG_conversion_data_raw__1[[#This Row],[Approved_Conversion]]/KAG_conversion_data_raw__1[[#This Row],[Clicks]]),0)</f>
        <v>0</v>
      </c>
    </row>
    <row r="504" spans="1:17" x14ac:dyDescent="0.3">
      <c r="A504">
        <v>951692</v>
      </c>
      <c r="B504" s="19">
        <v>936</v>
      </c>
      <c r="C504">
        <v>123709</v>
      </c>
      <c r="D504" s="19" t="s">
        <v>69</v>
      </c>
      <c r="E504" t="s">
        <v>13</v>
      </c>
      <c r="F504" t="s">
        <v>16</v>
      </c>
      <c r="G504">
        <v>10</v>
      </c>
      <c r="H504">
        <v>1107</v>
      </c>
      <c r="I504">
        <v>1</v>
      </c>
      <c r="J504" s="60">
        <v>1.31596639</v>
      </c>
      <c r="K504">
        <v>1</v>
      </c>
      <c r="L504">
        <v>0</v>
      </c>
      <c r="M504" s="3">
        <f>KAG_conversion_data_raw__1[[#This Row],[Clicks]]/KAG_conversion_data_raw__1[[#This Row],[Impressions]]</f>
        <v>9.0334236675700087E-4</v>
      </c>
      <c r="N504">
        <f>IF(KAG_conversion_data_raw__1[[#This Row],[Spent]] = 0,0,KAG_conversion_data_raw__1[[#This Row],[Spent]]/KAG_conversion_data_raw__1[[#This Row],[Clicks]])</f>
        <v>1.31596639</v>
      </c>
      <c r="O504">
        <f>IFERROR(KAG_conversion_data_raw__1[[#This Row],[Spent]]/KAG_conversion_data_raw__1[[#This Row],[Approved_Conversion]],0)</f>
        <v>0</v>
      </c>
      <c r="P504">
        <f>IFERROR((KAG_conversion_data_raw__1[[#This Row],[Spent]]/KAG_conversion_data_raw__1[[#This Row],[Impressions]])*1000,0)</f>
        <v>1.1887681933152665</v>
      </c>
      <c r="Q504">
        <f>IFERROR((KAG_conversion_data_raw__1[[#This Row],[Approved_Conversion]]/KAG_conversion_data_raw__1[[#This Row],[Clicks]]),0)</f>
        <v>0</v>
      </c>
    </row>
    <row r="505" spans="1:17" x14ac:dyDescent="0.3">
      <c r="A505">
        <v>951715</v>
      </c>
      <c r="B505" s="19">
        <v>936</v>
      </c>
      <c r="C505">
        <v>123713</v>
      </c>
      <c r="D505" s="19" t="s">
        <v>69</v>
      </c>
      <c r="E505" t="s">
        <v>15</v>
      </c>
      <c r="F505" t="s">
        <v>16</v>
      </c>
      <c r="G505">
        <v>64</v>
      </c>
      <c r="H505">
        <v>10677</v>
      </c>
      <c r="I505">
        <v>5</v>
      </c>
      <c r="J505" s="60">
        <v>7.2699999809999998</v>
      </c>
      <c r="K505">
        <v>1</v>
      </c>
      <c r="L505">
        <v>0</v>
      </c>
      <c r="M505" s="3">
        <f>KAG_conversion_data_raw__1[[#This Row],[Clicks]]/KAG_conversion_data_raw__1[[#This Row],[Impressions]]</f>
        <v>4.6829633792263745E-4</v>
      </c>
      <c r="N505">
        <f>IF(KAG_conversion_data_raw__1[[#This Row],[Spent]] = 0,0,KAG_conversion_data_raw__1[[#This Row],[Spent]]/KAG_conversion_data_raw__1[[#This Row],[Clicks]])</f>
        <v>1.4539999961999999</v>
      </c>
      <c r="O505">
        <f>IFERROR(KAG_conversion_data_raw__1[[#This Row],[Spent]]/KAG_conversion_data_raw__1[[#This Row],[Approved_Conversion]],0)</f>
        <v>0</v>
      </c>
      <c r="P505">
        <f>IFERROR((KAG_conversion_data_raw__1[[#This Row],[Spent]]/KAG_conversion_data_raw__1[[#This Row],[Impressions]])*1000,0)</f>
        <v>0.68090287355998869</v>
      </c>
      <c r="Q505">
        <f>IFERROR((KAG_conversion_data_raw__1[[#This Row],[Approved_Conversion]]/KAG_conversion_data_raw__1[[#This Row],[Clicks]]),0)</f>
        <v>0</v>
      </c>
    </row>
    <row r="506" spans="1:17" x14ac:dyDescent="0.3">
      <c r="A506">
        <v>951756</v>
      </c>
      <c r="B506" s="19">
        <v>936</v>
      </c>
      <c r="C506">
        <v>123720</v>
      </c>
      <c r="D506" s="19" t="s">
        <v>69</v>
      </c>
      <c r="E506" t="s">
        <v>13</v>
      </c>
      <c r="F506" t="s">
        <v>16</v>
      </c>
      <c r="G506">
        <v>22</v>
      </c>
      <c r="H506">
        <v>2189</v>
      </c>
      <c r="I506">
        <v>1</v>
      </c>
      <c r="J506" s="60">
        <v>0.40999999599999998</v>
      </c>
      <c r="K506">
        <v>1</v>
      </c>
      <c r="L506">
        <v>0</v>
      </c>
      <c r="M506" s="3">
        <f>KAG_conversion_data_raw__1[[#This Row],[Clicks]]/KAG_conversion_data_raw__1[[#This Row],[Impressions]]</f>
        <v>4.5682960255824577E-4</v>
      </c>
      <c r="N506">
        <f>IF(KAG_conversion_data_raw__1[[#This Row],[Spent]] = 0,0,KAG_conversion_data_raw__1[[#This Row],[Spent]]/KAG_conversion_data_raw__1[[#This Row],[Clicks]])</f>
        <v>0.40999999599999998</v>
      </c>
      <c r="O506">
        <f>IFERROR(KAG_conversion_data_raw__1[[#This Row],[Spent]]/KAG_conversion_data_raw__1[[#This Row],[Approved_Conversion]],0)</f>
        <v>0</v>
      </c>
      <c r="P506">
        <f>IFERROR((KAG_conversion_data_raw__1[[#This Row],[Spent]]/KAG_conversion_data_raw__1[[#This Row],[Impressions]])*1000,0)</f>
        <v>0.18730013522156236</v>
      </c>
      <c r="Q506">
        <f>IFERROR((KAG_conversion_data_raw__1[[#This Row],[Approved_Conversion]]/KAG_conversion_data_raw__1[[#This Row],[Clicks]]),0)</f>
        <v>0</v>
      </c>
    </row>
    <row r="507" spans="1:17" x14ac:dyDescent="0.3">
      <c r="A507">
        <v>951779</v>
      </c>
      <c r="B507" s="19">
        <v>936</v>
      </c>
      <c r="C507">
        <v>123723</v>
      </c>
      <c r="D507" s="19" t="s">
        <v>69</v>
      </c>
      <c r="E507" t="s">
        <v>15</v>
      </c>
      <c r="F507" t="s">
        <v>16</v>
      </c>
      <c r="G507">
        <v>27</v>
      </c>
      <c r="H507">
        <v>3277</v>
      </c>
      <c r="I507">
        <v>2</v>
      </c>
      <c r="J507" s="60">
        <v>2.6800000669999999</v>
      </c>
      <c r="K507">
        <v>1</v>
      </c>
      <c r="L507">
        <v>0</v>
      </c>
      <c r="M507" s="3">
        <f>KAG_conversion_data_raw__1[[#This Row],[Clicks]]/KAG_conversion_data_raw__1[[#This Row],[Impressions]]</f>
        <v>6.1031431187061336E-4</v>
      </c>
      <c r="N507">
        <f>IF(KAG_conversion_data_raw__1[[#This Row],[Spent]] = 0,0,KAG_conversion_data_raw__1[[#This Row],[Spent]]/KAG_conversion_data_raw__1[[#This Row],[Clicks]])</f>
        <v>1.3400000335</v>
      </c>
      <c r="O507">
        <f>IFERROR(KAG_conversion_data_raw__1[[#This Row],[Spent]]/KAG_conversion_data_raw__1[[#This Row],[Approved_Conversion]],0)</f>
        <v>0</v>
      </c>
      <c r="P507">
        <f>IFERROR((KAG_conversion_data_raw__1[[#This Row],[Spent]]/KAG_conversion_data_raw__1[[#This Row],[Impressions]])*1000,0)</f>
        <v>0.81782119835215139</v>
      </c>
      <c r="Q507">
        <f>IFERROR((KAG_conversion_data_raw__1[[#This Row],[Approved_Conversion]]/KAG_conversion_data_raw__1[[#This Row],[Clicks]]),0)</f>
        <v>0</v>
      </c>
    </row>
    <row r="508" spans="1:17" x14ac:dyDescent="0.3">
      <c r="A508">
        <v>951782</v>
      </c>
      <c r="B508" s="19">
        <v>936</v>
      </c>
      <c r="C508">
        <v>123724</v>
      </c>
      <c r="D508" s="19" t="s">
        <v>69</v>
      </c>
      <c r="E508" t="s">
        <v>15</v>
      </c>
      <c r="F508" t="s">
        <v>16</v>
      </c>
      <c r="G508">
        <v>26</v>
      </c>
      <c r="H508">
        <v>781</v>
      </c>
      <c r="I508">
        <v>1</v>
      </c>
      <c r="J508" s="60">
        <v>1.31596639</v>
      </c>
      <c r="K508">
        <v>1</v>
      </c>
      <c r="L508">
        <v>0</v>
      </c>
      <c r="M508" s="3">
        <f>KAG_conversion_data_raw__1[[#This Row],[Clicks]]/KAG_conversion_data_raw__1[[#This Row],[Impressions]]</f>
        <v>1.2804097311139564E-3</v>
      </c>
      <c r="N508">
        <f>IF(KAG_conversion_data_raw__1[[#This Row],[Spent]] = 0,0,KAG_conversion_data_raw__1[[#This Row],[Spent]]/KAG_conversion_data_raw__1[[#This Row],[Clicks]])</f>
        <v>1.31596639</v>
      </c>
      <c r="O508">
        <f>IFERROR(KAG_conversion_data_raw__1[[#This Row],[Spent]]/KAG_conversion_data_raw__1[[#This Row],[Approved_Conversion]],0)</f>
        <v>0</v>
      </c>
      <c r="P508">
        <f>IFERROR((KAG_conversion_data_raw__1[[#This Row],[Spent]]/KAG_conversion_data_raw__1[[#This Row],[Impressions]])*1000,0)</f>
        <v>1.6849761715749039</v>
      </c>
      <c r="Q508">
        <f>IFERROR((KAG_conversion_data_raw__1[[#This Row],[Approved_Conversion]]/KAG_conversion_data_raw__1[[#This Row],[Clicks]]),0)</f>
        <v>0</v>
      </c>
    </row>
    <row r="509" spans="1:17" x14ac:dyDescent="0.3">
      <c r="A509">
        <v>951810</v>
      </c>
      <c r="B509" s="19">
        <v>936</v>
      </c>
      <c r="C509">
        <v>123729</v>
      </c>
      <c r="D509" s="19" t="s">
        <v>69</v>
      </c>
      <c r="E509" t="s">
        <v>13</v>
      </c>
      <c r="F509" t="s">
        <v>16</v>
      </c>
      <c r="G509">
        <v>16</v>
      </c>
      <c r="H509">
        <v>2226</v>
      </c>
      <c r="I509">
        <v>1</v>
      </c>
      <c r="J509" s="60">
        <v>1.31596639</v>
      </c>
      <c r="K509">
        <v>1</v>
      </c>
      <c r="L509">
        <v>0</v>
      </c>
      <c r="M509" s="3">
        <f>KAG_conversion_data_raw__1[[#This Row],[Clicks]]/KAG_conversion_data_raw__1[[#This Row],[Impressions]]</f>
        <v>4.4923629829290209E-4</v>
      </c>
      <c r="N509">
        <f>IF(KAG_conversion_data_raw__1[[#This Row],[Spent]] = 0,0,KAG_conversion_data_raw__1[[#This Row],[Spent]]/KAG_conversion_data_raw__1[[#This Row],[Clicks]])</f>
        <v>1.31596639</v>
      </c>
      <c r="O509">
        <f>IFERROR(KAG_conversion_data_raw__1[[#This Row],[Spent]]/KAG_conversion_data_raw__1[[#This Row],[Approved_Conversion]],0)</f>
        <v>0</v>
      </c>
      <c r="P509">
        <f>IFERROR((KAG_conversion_data_raw__1[[#This Row],[Spent]]/KAG_conversion_data_raw__1[[#This Row],[Impressions]])*1000,0)</f>
        <v>0.59117986972147352</v>
      </c>
      <c r="Q509">
        <f>IFERROR((KAG_conversion_data_raw__1[[#This Row],[Approved_Conversion]]/KAG_conversion_data_raw__1[[#This Row],[Clicks]]),0)</f>
        <v>0</v>
      </c>
    </row>
    <row r="510" spans="1:17" x14ac:dyDescent="0.3">
      <c r="A510">
        <v>951812</v>
      </c>
      <c r="B510" s="19">
        <v>936</v>
      </c>
      <c r="C510">
        <v>123729</v>
      </c>
      <c r="D510" s="19" t="s">
        <v>69</v>
      </c>
      <c r="E510" t="s">
        <v>13</v>
      </c>
      <c r="F510" t="s">
        <v>16</v>
      </c>
      <c r="G510">
        <v>16</v>
      </c>
      <c r="H510">
        <v>16274</v>
      </c>
      <c r="I510">
        <v>4</v>
      </c>
      <c r="J510" s="60">
        <v>6.079999924</v>
      </c>
      <c r="K510">
        <v>2</v>
      </c>
      <c r="L510">
        <v>0</v>
      </c>
      <c r="M510" s="3">
        <f>KAG_conversion_data_raw__1[[#This Row],[Clicks]]/KAG_conversion_data_raw__1[[#This Row],[Impressions]]</f>
        <v>2.4579083200196631E-4</v>
      </c>
      <c r="N510">
        <f>IF(KAG_conversion_data_raw__1[[#This Row],[Spent]] = 0,0,KAG_conversion_data_raw__1[[#This Row],[Spent]]/KAG_conversion_data_raw__1[[#This Row],[Clicks]])</f>
        <v>1.519999981</v>
      </c>
      <c r="O510">
        <f>IFERROR(KAG_conversion_data_raw__1[[#This Row],[Spent]]/KAG_conversion_data_raw__1[[#This Row],[Approved_Conversion]],0)</f>
        <v>0</v>
      </c>
      <c r="P510">
        <f>IFERROR((KAG_conversion_data_raw__1[[#This Row],[Spent]]/KAG_conversion_data_raw__1[[#This Row],[Impressions]])*1000,0)</f>
        <v>0.37360205997296303</v>
      </c>
      <c r="Q510">
        <f>IFERROR((KAG_conversion_data_raw__1[[#This Row],[Approved_Conversion]]/KAG_conversion_data_raw__1[[#This Row],[Clicks]]),0)</f>
        <v>0</v>
      </c>
    </row>
    <row r="511" spans="1:17" x14ac:dyDescent="0.3">
      <c r="A511">
        <v>951837</v>
      </c>
      <c r="B511" s="19">
        <v>936</v>
      </c>
      <c r="C511">
        <v>123733</v>
      </c>
      <c r="D511" s="19" t="s">
        <v>69</v>
      </c>
      <c r="E511" t="s">
        <v>15</v>
      </c>
      <c r="F511" t="s">
        <v>16</v>
      </c>
      <c r="G511">
        <v>20</v>
      </c>
      <c r="H511">
        <v>2077</v>
      </c>
      <c r="I511">
        <v>1</v>
      </c>
      <c r="J511" s="60">
        <v>1.5099999900000001</v>
      </c>
      <c r="K511">
        <v>1</v>
      </c>
      <c r="L511">
        <v>1</v>
      </c>
      <c r="M511" s="3">
        <f>KAG_conversion_data_raw__1[[#This Row],[Clicks]]/KAG_conversion_data_raw__1[[#This Row],[Impressions]]</f>
        <v>4.8146364949446316E-4</v>
      </c>
      <c r="N511">
        <f>IF(KAG_conversion_data_raw__1[[#This Row],[Spent]] = 0,0,KAG_conversion_data_raw__1[[#This Row],[Spent]]/KAG_conversion_data_raw__1[[#This Row],[Clicks]])</f>
        <v>1.5099999900000001</v>
      </c>
      <c r="O511">
        <f>IFERROR(KAG_conversion_data_raw__1[[#This Row],[Spent]]/KAG_conversion_data_raw__1[[#This Row],[Approved_Conversion]],0)</f>
        <v>1.5099999900000001</v>
      </c>
      <c r="P511">
        <f>IFERROR((KAG_conversion_data_raw__1[[#This Row],[Spent]]/KAG_conversion_data_raw__1[[#This Row],[Impressions]])*1000,0)</f>
        <v>0.72701010592200288</v>
      </c>
      <c r="Q511">
        <f>IFERROR((KAG_conversion_data_raw__1[[#This Row],[Approved_Conversion]]/KAG_conversion_data_raw__1[[#This Row],[Clicks]]),0)</f>
        <v>1</v>
      </c>
    </row>
    <row r="512" spans="1:17" x14ac:dyDescent="0.3">
      <c r="A512">
        <v>951853</v>
      </c>
      <c r="B512" s="19">
        <v>936</v>
      </c>
      <c r="C512">
        <v>123736</v>
      </c>
      <c r="D512" s="19" t="s">
        <v>69</v>
      </c>
      <c r="E512" t="s">
        <v>11</v>
      </c>
      <c r="F512" t="s">
        <v>16</v>
      </c>
      <c r="G512">
        <v>20</v>
      </c>
      <c r="H512">
        <v>529</v>
      </c>
      <c r="I512">
        <v>0</v>
      </c>
      <c r="J512" s="60">
        <v>0</v>
      </c>
      <c r="K512">
        <v>0</v>
      </c>
      <c r="L512">
        <v>0</v>
      </c>
      <c r="M512" s="3">
        <f>KAG_conversion_data_raw__1[[#This Row],[Clicks]]/KAG_conversion_data_raw__1[[#This Row],[Impressions]]</f>
        <v>0</v>
      </c>
      <c r="N512">
        <f>IF(KAG_conversion_data_raw__1[[#This Row],[Spent]] = 0,0,KAG_conversion_data_raw__1[[#This Row],[Spent]]/KAG_conversion_data_raw__1[[#This Row],[Clicks]])</f>
        <v>0</v>
      </c>
      <c r="O512">
        <f>IFERROR(KAG_conversion_data_raw__1[[#This Row],[Spent]]/KAG_conversion_data_raw__1[[#This Row],[Approved_Conversion]],0)</f>
        <v>0</v>
      </c>
      <c r="P512">
        <f>IFERROR((KAG_conversion_data_raw__1[[#This Row],[Spent]]/KAG_conversion_data_raw__1[[#This Row],[Impressions]])*1000,0)</f>
        <v>0</v>
      </c>
      <c r="Q512">
        <f>IFERROR((KAG_conversion_data_raw__1[[#This Row],[Approved_Conversion]]/KAG_conversion_data_raw__1[[#This Row],[Clicks]]),0)</f>
        <v>0</v>
      </c>
    </row>
    <row r="513" spans="1:17" x14ac:dyDescent="0.3">
      <c r="A513">
        <v>951854</v>
      </c>
      <c r="B513" s="19">
        <v>936</v>
      </c>
      <c r="C513">
        <v>123736</v>
      </c>
      <c r="D513" s="19" t="s">
        <v>69</v>
      </c>
      <c r="E513" t="s">
        <v>11</v>
      </c>
      <c r="F513" t="s">
        <v>16</v>
      </c>
      <c r="G513">
        <v>20</v>
      </c>
      <c r="H513">
        <v>487</v>
      </c>
      <c r="I513">
        <v>1</v>
      </c>
      <c r="J513" s="60">
        <v>1.31596639</v>
      </c>
      <c r="K513">
        <v>1</v>
      </c>
      <c r="L513">
        <v>0</v>
      </c>
      <c r="M513" s="3">
        <f>KAG_conversion_data_raw__1[[#This Row],[Clicks]]/KAG_conversion_data_raw__1[[#This Row],[Impressions]]</f>
        <v>2.0533880903490761E-3</v>
      </c>
      <c r="N513">
        <f>IF(KAG_conversion_data_raw__1[[#This Row],[Spent]] = 0,0,KAG_conversion_data_raw__1[[#This Row],[Spent]]/KAG_conversion_data_raw__1[[#This Row],[Clicks]])</f>
        <v>1.31596639</v>
      </c>
      <c r="O513">
        <f>IFERROR(KAG_conversion_data_raw__1[[#This Row],[Spent]]/KAG_conversion_data_raw__1[[#This Row],[Approved_Conversion]],0)</f>
        <v>0</v>
      </c>
      <c r="P513">
        <f>IFERROR((KAG_conversion_data_raw__1[[#This Row],[Spent]]/KAG_conversion_data_raw__1[[#This Row],[Impressions]])*1000,0)</f>
        <v>2.7021897125256675</v>
      </c>
      <c r="Q513">
        <f>IFERROR((KAG_conversion_data_raw__1[[#This Row],[Approved_Conversion]]/KAG_conversion_data_raw__1[[#This Row],[Clicks]]),0)</f>
        <v>0</v>
      </c>
    </row>
    <row r="514" spans="1:17" x14ac:dyDescent="0.3">
      <c r="A514">
        <v>951856</v>
      </c>
      <c r="B514" s="19">
        <v>936</v>
      </c>
      <c r="C514">
        <v>123736</v>
      </c>
      <c r="D514" s="19" t="s">
        <v>69</v>
      </c>
      <c r="E514" t="s">
        <v>11</v>
      </c>
      <c r="F514" t="s">
        <v>16</v>
      </c>
      <c r="G514">
        <v>20</v>
      </c>
      <c r="H514">
        <v>4626</v>
      </c>
      <c r="I514">
        <v>2</v>
      </c>
      <c r="J514" s="60">
        <v>2.0999999050000002</v>
      </c>
      <c r="K514">
        <v>2</v>
      </c>
      <c r="L514">
        <v>0</v>
      </c>
      <c r="M514" s="3">
        <f>KAG_conversion_data_raw__1[[#This Row],[Clicks]]/KAG_conversion_data_raw__1[[#This Row],[Impressions]]</f>
        <v>4.3233895373973193E-4</v>
      </c>
      <c r="N514">
        <f>IF(KAG_conversion_data_raw__1[[#This Row],[Spent]] = 0,0,KAG_conversion_data_raw__1[[#This Row],[Spent]]/KAG_conversion_data_raw__1[[#This Row],[Clicks]])</f>
        <v>1.0499999525000001</v>
      </c>
      <c r="O514">
        <f>IFERROR(KAG_conversion_data_raw__1[[#This Row],[Spent]]/KAG_conversion_data_raw__1[[#This Row],[Approved_Conversion]],0)</f>
        <v>0</v>
      </c>
      <c r="P514">
        <f>IFERROR((KAG_conversion_data_raw__1[[#This Row],[Spent]]/KAG_conversion_data_raw__1[[#This Row],[Impressions]])*1000,0)</f>
        <v>0.45395588089061828</v>
      </c>
      <c r="Q514">
        <f>IFERROR((KAG_conversion_data_raw__1[[#This Row],[Approved_Conversion]]/KAG_conversion_data_raw__1[[#This Row],[Clicks]]),0)</f>
        <v>0</v>
      </c>
    </row>
    <row r="515" spans="1:17" x14ac:dyDescent="0.3">
      <c r="A515">
        <v>951941</v>
      </c>
      <c r="B515" s="19">
        <v>936</v>
      </c>
      <c r="C515">
        <v>123750</v>
      </c>
      <c r="D515" s="19" t="s">
        <v>69</v>
      </c>
      <c r="E515" t="s">
        <v>11</v>
      </c>
      <c r="F515" t="s">
        <v>16</v>
      </c>
      <c r="G515">
        <v>28</v>
      </c>
      <c r="H515">
        <v>2764</v>
      </c>
      <c r="I515">
        <v>1</v>
      </c>
      <c r="J515" s="60">
        <v>1.559999943</v>
      </c>
      <c r="K515">
        <v>1</v>
      </c>
      <c r="L515">
        <v>1</v>
      </c>
      <c r="M515" s="3">
        <f>KAG_conversion_data_raw__1[[#This Row],[Clicks]]/KAG_conversion_data_raw__1[[#This Row],[Impressions]]</f>
        <v>3.6179450072358897E-4</v>
      </c>
      <c r="N515">
        <f>IF(KAG_conversion_data_raw__1[[#This Row],[Spent]] = 0,0,KAG_conversion_data_raw__1[[#This Row],[Spent]]/KAG_conversion_data_raw__1[[#This Row],[Clicks]])</f>
        <v>1.559999943</v>
      </c>
      <c r="O515">
        <f>IFERROR(KAG_conversion_data_raw__1[[#This Row],[Spent]]/KAG_conversion_data_raw__1[[#This Row],[Approved_Conversion]],0)</f>
        <v>1.559999943</v>
      </c>
      <c r="P515">
        <f>IFERROR((KAG_conversion_data_raw__1[[#This Row],[Spent]]/KAG_conversion_data_raw__1[[#This Row],[Impressions]])*1000,0)</f>
        <v>0.56439940050651238</v>
      </c>
      <c r="Q515">
        <f>IFERROR((KAG_conversion_data_raw__1[[#This Row],[Approved_Conversion]]/KAG_conversion_data_raw__1[[#This Row],[Clicks]]),0)</f>
        <v>1</v>
      </c>
    </row>
    <row r="516" spans="1:17" x14ac:dyDescent="0.3">
      <c r="A516">
        <v>952001</v>
      </c>
      <c r="B516" s="19">
        <v>936</v>
      </c>
      <c r="C516">
        <v>123760</v>
      </c>
      <c r="D516" s="19" t="s">
        <v>69</v>
      </c>
      <c r="E516" t="s">
        <v>15</v>
      </c>
      <c r="F516" t="s">
        <v>16</v>
      </c>
      <c r="G516">
        <v>10</v>
      </c>
      <c r="H516">
        <v>5447</v>
      </c>
      <c r="I516">
        <v>2</v>
      </c>
      <c r="J516" s="60">
        <v>2.960000038</v>
      </c>
      <c r="K516">
        <v>1</v>
      </c>
      <c r="L516">
        <v>0</v>
      </c>
      <c r="M516" s="3">
        <f>KAG_conversion_data_raw__1[[#This Row],[Clicks]]/KAG_conversion_data_raw__1[[#This Row],[Impressions]]</f>
        <v>3.6717459151826694E-4</v>
      </c>
      <c r="N516">
        <f>IF(KAG_conversion_data_raw__1[[#This Row],[Spent]] = 0,0,KAG_conversion_data_raw__1[[#This Row],[Spent]]/KAG_conversion_data_raw__1[[#This Row],[Clicks]])</f>
        <v>1.480000019</v>
      </c>
      <c r="O516">
        <f>IFERROR(KAG_conversion_data_raw__1[[#This Row],[Spent]]/KAG_conversion_data_raw__1[[#This Row],[Approved_Conversion]],0)</f>
        <v>0</v>
      </c>
      <c r="P516">
        <f>IFERROR((KAG_conversion_data_raw__1[[#This Row],[Spent]]/KAG_conversion_data_raw__1[[#This Row],[Impressions]])*1000,0)</f>
        <v>0.54341840242335226</v>
      </c>
      <c r="Q516">
        <f>IFERROR((KAG_conversion_data_raw__1[[#This Row],[Approved_Conversion]]/KAG_conversion_data_raw__1[[#This Row],[Clicks]]),0)</f>
        <v>0</v>
      </c>
    </row>
    <row r="517" spans="1:17" x14ac:dyDescent="0.3">
      <c r="A517">
        <v>952031</v>
      </c>
      <c r="B517" s="19">
        <v>936</v>
      </c>
      <c r="C517">
        <v>123765</v>
      </c>
      <c r="D517" s="19" t="s">
        <v>69</v>
      </c>
      <c r="E517" t="s">
        <v>14</v>
      </c>
      <c r="F517" t="s">
        <v>16</v>
      </c>
      <c r="G517">
        <v>16</v>
      </c>
      <c r="H517">
        <v>28169</v>
      </c>
      <c r="I517">
        <v>8</v>
      </c>
      <c r="J517" s="60">
        <v>12.369999890000001</v>
      </c>
      <c r="K517">
        <v>1</v>
      </c>
      <c r="L517">
        <v>1</v>
      </c>
      <c r="M517" s="3">
        <f>KAG_conversion_data_raw__1[[#This Row],[Clicks]]/KAG_conversion_data_raw__1[[#This Row],[Impressions]]</f>
        <v>2.8400014200007101E-4</v>
      </c>
      <c r="N517">
        <f>IF(KAG_conversion_data_raw__1[[#This Row],[Spent]] = 0,0,KAG_conversion_data_raw__1[[#This Row],[Spent]]/KAG_conversion_data_raw__1[[#This Row],[Clicks]])</f>
        <v>1.5462499862500001</v>
      </c>
      <c r="O517">
        <f>IFERROR(KAG_conversion_data_raw__1[[#This Row],[Spent]]/KAG_conversion_data_raw__1[[#This Row],[Approved_Conversion]],0)</f>
        <v>12.369999890000001</v>
      </c>
      <c r="P517">
        <f>IFERROR((KAG_conversion_data_raw__1[[#This Row],[Spent]]/KAG_conversion_data_raw__1[[#This Row],[Impressions]])*1000,0)</f>
        <v>0.43913521566260783</v>
      </c>
      <c r="Q517">
        <f>IFERROR((KAG_conversion_data_raw__1[[#This Row],[Approved_Conversion]]/KAG_conversion_data_raw__1[[#This Row],[Clicks]]),0)</f>
        <v>0.125</v>
      </c>
    </row>
    <row r="518" spans="1:17" x14ac:dyDescent="0.3">
      <c r="A518">
        <v>952080</v>
      </c>
      <c r="B518" s="19">
        <v>936</v>
      </c>
      <c r="C518">
        <v>123774</v>
      </c>
      <c r="D518" s="19" t="s">
        <v>69</v>
      </c>
      <c r="E518" t="s">
        <v>14</v>
      </c>
      <c r="F518" t="s">
        <v>16</v>
      </c>
      <c r="G518">
        <v>27</v>
      </c>
      <c r="H518">
        <v>415</v>
      </c>
      <c r="I518">
        <v>1</v>
      </c>
      <c r="J518" s="60">
        <v>1.31596639</v>
      </c>
      <c r="K518">
        <v>1</v>
      </c>
      <c r="L518">
        <v>0</v>
      </c>
      <c r="M518" s="3">
        <f>KAG_conversion_data_raw__1[[#This Row],[Clicks]]/KAG_conversion_data_raw__1[[#This Row],[Impressions]]</f>
        <v>2.4096385542168677E-3</v>
      </c>
      <c r="N518">
        <f>IF(KAG_conversion_data_raw__1[[#This Row],[Spent]] = 0,0,KAG_conversion_data_raw__1[[#This Row],[Spent]]/KAG_conversion_data_raw__1[[#This Row],[Clicks]])</f>
        <v>1.31596639</v>
      </c>
      <c r="O518">
        <f>IFERROR(KAG_conversion_data_raw__1[[#This Row],[Spent]]/KAG_conversion_data_raw__1[[#This Row],[Approved_Conversion]],0)</f>
        <v>0</v>
      </c>
      <c r="P518">
        <f>IFERROR((KAG_conversion_data_raw__1[[#This Row],[Spent]]/KAG_conversion_data_raw__1[[#This Row],[Impressions]])*1000,0)</f>
        <v>3.1710033493975907</v>
      </c>
      <c r="Q518">
        <f>IFERROR((KAG_conversion_data_raw__1[[#This Row],[Approved_Conversion]]/KAG_conversion_data_raw__1[[#This Row],[Clicks]]),0)</f>
        <v>0</v>
      </c>
    </row>
    <row r="519" spans="1:17" x14ac:dyDescent="0.3">
      <c r="A519">
        <v>952100</v>
      </c>
      <c r="B519" s="19">
        <v>936</v>
      </c>
      <c r="C519">
        <v>123777</v>
      </c>
      <c r="D519" s="19" t="s">
        <v>69</v>
      </c>
      <c r="E519" t="s">
        <v>13</v>
      </c>
      <c r="F519" t="s">
        <v>16</v>
      </c>
      <c r="G519">
        <v>29</v>
      </c>
      <c r="H519">
        <v>810</v>
      </c>
      <c r="I519">
        <v>1</v>
      </c>
      <c r="J519" s="60">
        <v>1.31596639</v>
      </c>
      <c r="K519">
        <v>1</v>
      </c>
      <c r="L519">
        <v>1</v>
      </c>
      <c r="M519" s="3">
        <f>KAG_conversion_data_raw__1[[#This Row],[Clicks]]/KAG_conversion_data_raw__1[[#This Row],[Impressions]]</f>
        <v>1.2345679012345679E-3</v>
      </c>
      <c r="N519">
        <f>IF(KAG_conversion_data_raw__1[[#This Row],[Spent]] = 0,0,KAG_conversion_data_raw__1[[#This Row],[Spent]]/KAG_conversion_data_raw__1[[#This Row],[Clicks]])</f>
        <v>1.31596639</v>
      </c>
      <c r="O519">
        <f>IFERROR(KAG_conversion_data_raw__1[[#This Row],[Spent]]/KAG_conversion_data_raw__1[[#This Row],[Approved_Conversion]],0)</f>
        <v>1.31596639</v>
      </c>
      <c r="P519">
        <f>IFERROR((KAG_conversion_data_raw__1[[#This Row],[Spent]]/KAG_conversion_data_raw__1[[#This Row],[Impressions]])*1000,0)</f>
        <v>1.6246498641975309</v>
      </c>
      <c r="Q519">
        <f>IFERROR((KAG_conversion_data_raw__1[[#This Row],[Approved_Conversion]]/KAG_conversion_data_raw__1[[#This Row],[Clicks]]),0)</f>
        <v>1</v>
      </c>
    </row>
    <row r="520" spans="1:17" x14ac:dyDescent="0.3">
      <c r="A520">
        <v>1121091</v>
      </c>
      <c r="B520" s="19">
        <v>1178</v>
      </c>
      <c r="C520">
        <v>144531</v>
      </c>
      <c r="D520" s="19" t="s">
        <v>70</v>
      </c>
      <c r="E520" t="s">
        <v>11</v>
      </c>
      <c r="F520" t="s">
        <v>12</v>
      </c>
      <c r="G520">
        <v>10</v>
      </c>
      <c r="H520">
        <v>1194718</v>
      </c>
      <c r="I520">
        <v>141</v>
      </c>
      <c r="J520" s="60">
        <v>254.04999599999999</v>
      </c>
      <c r="K520">
        <v>28</v>
      </c>
      <c r="L520">
        <v>14</v>
      </c>
      <c r="M520" s="3">
        <f>KAG_conversion_data_raw__1[[#This Row],[Clicks]]/KAG_conversion_data_raw__1[[#This Row],[Impressions]]</f>
        <v>1.1801948242179326E-4</v>
      </c>
      <c r="N520">
        <f>IF(KAG_conversion_data_raw__1[[#This Row],[Spent]] = 0,0,KAG_conversion_data_raw__1[[#This Row],[Spent]]/KAG_conversion_data_raw__1[[#This Row],[Clicks]])</f>
        <v>1.8017730212765957</v>
      </c>
      <c r="O520">
        <f>IFERROR(KAG_conversion_data_raw__1[[#This Row],[Spent]]/KAG_conversion_data_raw__1[[#This Row],[Approved_Conversion]],0)</f>
        <v>18.146428285714286</v>
      </c>
      <c r="P520">
        <f>IFERROR((KAG_conversion_data_raw__1[[#This Row],[Spent]]/KAG_conversion_data_raw__1[[#This Row],[Impressions]])*1000,0)</f>
        <v>0.21264431941261452</v>
      </c>
      <c r="Q520">
        <f>IFERROR((KAG_conversion_data_raw__1[[#This Row],[Approved_Conversion]]/KAG_conversion_data_raw__1[[#This Row],[Clicks]]),0)</f>
        <v>9.9290780141843976E-2</v>
      </c>
    </row>
    <row r="521" spans="1:17" x14ac:dyDescent="0.3">
      <c r="A521">
        <v>1121092</v>
      </c>
      <c r="B521" s="19">
        <v>1178</v>
      </c>
      <c r="C521">
        <v>144531</v>
      </c>
      <c r="D521" s="19" t="s">
        <v>70</v>
      </c>
      <c r="E521" t="s">
        <v>11</v>
      </c>
      <c r="F521" t="s">
        <v>12</v>
      </c>
      <c r="G521">
        <v>10</v>
      </c>
      <c r="H521">
        <v>637648</v>
      </c>
      <c r="I521">
        <v>67</v>
      </c>
      <c r="J521" s="60">
        <v>122.4</v>
      </c>
      <c r="K521">
        <v>13</v>
      </c>
      <c r="L521">
        <v>5</v>
      </c>
      <c r="M521" s="3">
        <f>KAG_conversion_data_raw__1[[#This Row],[Clicks]]/KAG_conversion_data_raw__1[[#This Row],[Impressions]]</f>
        <v>1.050736456477555E-4</v>
      </c>
      <c r="N521">
        <f>IF(KAG_conversion_data_raw__1[[#This Row],[Spent]] = 0,0,KAG_conversion_data_raw__1[[#This Row],[Spent]]/KAG_conversion_data_raw__1[[#This Row],[Clicks]])</f>
        <v>1.826865671641791</v>
      </c>
      <c r="O521">
        <f>IFERROR(KAG_conversion_data_raw__1[[#This Row],[Spent]]/KAG_conversion_data_raw__1[[#This Row],[Approved_Conversion]],0)</f>
        <v>24.48</v>
      </c>
      <c r="P521">
        <f>IFERROR((KAG_conversion_data_raw__1[[#This Row],[Spent]]/KAG_conversion_data_raw__1[[#This Row],[Impressions]])*1000,0)</f>
        <v>0.1919554362281384</v>
      </c>
      <c r="Q521">
        <f>IFERROR((KAG_conversion_data_raw__1[[#This Row],[Approved_Conversion]]/KAG_conversion_data_raw__1[[#This Row],[Clicks]]),0)</f>
        <v>7.4626865671641784E-2</v>
      </c>
    </row>
    <row r="522" spans="1:17" x14ac:dyDescent="0.3">
      <c r="A522">
        <v>1121094</v>
      </c>
      <c r="B522" s="19">
        <v>1178</v>
      </c>
      <c r="C522">
        <v>144531</v>
      </c>
      <c r="D522" s="19" t="s">
        <v>70</v>
      </c>
      <c r="E522" t="s">
        <v>11</v>
      </c>
      <c r="F522" t="s">
        <v>12</v>
      </c>
      <c r="G522">
        <v>10</v>
      </c>
      <c r="H522">
        <v>24362</v>
      </c>
      <c r="I522">
        <v>4</v>
      </c>
      <c r="J522" s="60">
        <v>4.2688235289999996</v>
      </c>
      <c r="K522">
        <v>1</v>
      </c>
      <c r="L522">
        <v>1</v>
      </c>
      <c r="M522" s="3">
        <f>KAG_conversion_data_raw__1[[#This Row],[Clicks]]/KAG_conversion_data_raw__1[[#This Row],[Impressions]]</f>
        <v>1.6419013217305639E-4</v>
      </c>
      <c r="N522">
        <f>IF(KAG_conversion_data_raw__1[[#This Row],[Spent]] = 0,0,KAG_conversion_data_raw__1[[#This Row],[Spent]]/KAG_conversion_data_raw__1[[#This Row],[Clicks]])</f>
        <v>1.0672058822499999</v>
      </c>
      <c r="O522">
        <f>IFERROR(KAG_conversion_data_raw__1[[#This Row],[Spent]]/KAG_conversion_data_raw__1[[#This Row],[Approved_Conversion]],0)</f>
        <v>4.2688235289999996</v>
      </c>
      <c r="P522">
        <f>IFERROR((KAG_conversion_data_raw__1[[#This Row],[Spent]]/KAG_conversion_data_raw__1[[#This Row],[Impressions]])*1000,0)</f>
        <v>0.17522467486249077</v>
      </c>
      <c r="Q522">
        <f>IFERROR((KAG_conversion_data_raw__1[[#This Row],[Approved_Conversion]]/KAG_conversion_data_raw__1[[#This Row],[Clicks]]),0)</f>
        <v>0.25</v>
      </c>
    </row>
    <row r="523" spans="1:17" x14ac:dyDescent="0.3">
      <c r="A523">
        <v>1121095</v>
      </c>
      <c r="B523" s="19">
        <v>1178</v>
      </c>
      <c r="C523">
        <v>144531</v>
      </c>
      <c r="D523" s="19" t="s">
        <v>70</v>
      </c>
      <c r="E523" t="s">
        <v>11</v>
      </c>
      <c r="F523" t="s">
        <v>12</v>
      </c>
      <c r="G523">
        <v>10</v>
      </c>
      <c r="H523">
        <v>459690</v>
      </c>
      <c r="I523">
        <v>50</v>
      </c>
      <c r="J523" s="60">
        <v>86.330001120000006</v>
      </c>
      <c r="K523">
        <v>5</v>
      </c>
      <c r="L523">
        <v>2</v>
      </c>
      <c r="M523" s="3">
        <f>KAG_conversion_data_raw__1[[#This Row],[Clicks]]/KAG_conversion_data_raw__1[[#This Row],[Impressions]]</f>
        <v>1.0876895299005852E-4</v>
      </c>
      <c r="N523">
        <f>IF(KAG_conversion_data_raw__1[[#This Row],[Spent]] = 0,0,KAG_conversion_data_raw__1[[#This Row],[Spent]]/KAG_conversion_data_raw__1[[#This Row],[Clicks]])</f>
        <v>1.7266000224000002</v>
      </c>
      <c r="O523">
        <f>IFERROR(KAG_conversion_data_raw__1[[#This Row],[Spent]]/KAG_conversion_data_raw__1[[#This Row],[Approved_Conversion]],0)</f>
        <v>43.165000560000003</v>
      </c>
      <c r="P523">
        <f>IFERROR((KAG_conversion_data_raw__1[[#This Row],[Spent]]/KAG_conversion_data_raw__1[[#This Row],[Impressions]])*1000,0)</f>
        <v>0.18780047666905961</v>
      </c>
      <c r="Q523">
        <f>IFERROR((KAG_conversion_data_raw__1[[#This Row],[Approved_Conversion]]/KAG_conversion_data_raw__1[[#This Row],[Clicks]]),0)</f>
        <v>0.04</v>
      </c>
    </row>
    <row r="524" spans="1:17" x14ac:dyDescent="0.3">
      <c r="A524">
        <v>1121096</v>
      </c>
      <c r="B524" s="19">
        <v>1178</v>
      </c>
      <c r="C524">
        <v>144531</v>
      </c>
      <c r="D524" s="19" t="s">
        <v>70</v>
      </c>
      <c r="E524" t="s">
        <v>11</v>
      </c>
      <c r="F524" t="s">
        <v>12</v>
      </c>
      <c r="G524">
        <v>10</v>
      </c>
      <c r="H524">
        <v>750060</v>
      </c>
      <c r="I524">
        <v>86</v>
      </c>
      <c r="J524" s="60">
        <v>161.90999909999999</v>
      </c>
      <c r="K524">
        <v>11</v>
      </c>
      <c r="L524">
        <v>2</v>
      </c>
      <c r="M524" s="3">
        <f>KAG_conversion_data_raw__1[[#This Row],[Clicks]]/KAG_conversion_data_raw__1[[#This Row],[Impressions]]</f>
        <v>1.1465749406714129E-4</v>
      </c>
      <c r="N524">
        <f>IF(KAG_conversion_data_raw__1[[#This Row],[Spent]] = 0,0,KAG_conversion_data_raw__1[[#This Row],[Spent]]/KAG_conversion_data_raw__1[[#This Row],[Clicks]])</f>
        <v>1.8826744081395348</v>
      </c>
      <c r="O524">
        <f>IFERROR(KAG_conversion_data_raw__1[[#This Row],[Spent]]/KAG_conversion_data_raw__1[[#This Row],[Approved_Conversion]],0)</f>
        <v>80.954999549999997</v>
      </c>
      <c r="P524">
        <f>IFERROR((KAG_conversion_data_raw__1[[#This Row],[Spent]]/KAG_conversion_data_raw__1[[#This Row],[Impressions]])*1000,0)</f>
        <v>0.21586272978161744</v>
      </c>
      <c r="Q524">
        <f>IFERROR((KAG_conversion_data_raw__1[[#This Row],[Approved_Conversion]]/KAG_conversion_data_raw__1[[#This Row],[Clicks]]),0)</f>
        <v>2.3255813953488372E-2</v>
      </c>
    </row>
    <row r="525" spans="1:17" x14ac:dyDescent="0.3">
      <c r="A525">
        <v>1121097</v>
      </c>
      <c r="B525" s="19">
        <v>1178</v>
      </c>
      <c r="C525">
        <v>144532</v>
      </c>
      <c r="D525" s="19" t="s">
        <v>70</v>
      </c>
      <c r="E525" t="s">
        <v>11</v>
      </c>
      <c r="F525" t="s">
        <v>12</v>
      </c>
      <c r="G525">
        <v>15</v>
      </c>
      <c r="H525">
        <v>30068</v>
      </c>
      <c r="I525">
        <v>1</v>
      </c>
      <c r="J525" s="60">
        <v>1.8200000519999999</v>
      </c>
      <c r="K525">
        <v>1</v>
      </c>
      <c r="L525">
        <v>0</v>
      </c>
      <c r="M525" s="3">
        <f>KAG_conversion_data_raw__1[[#This Row],[Clicks]]/KAG_conversion_data_raw__1[[#This Row],[Impressions]]</f>
        <v>3.3257948649727285E-5</v>
      </c>
      <c r="N525">
        <f>IF(KAG_conversion_data_raw__1[[#This Row],[Spent]] = 0,0,KAG_conversion_data_raw__1[[#This Row],[Spent]]/KAG_conversion_data_raw__1[[#This Row],[Clicks]])</f>
        <v>1.8200000519999999</v>
      </c>
      <c r="O525">
        <f>IFERROR(KAG_conversion_data_raw__1[[#This Row],[Spent]]/KAG_conversion_data_raw__1[[#This Row],[Approved_Conversion]],0)</f>
        <v>0</v>
      </c>
      <c r="P525">
        <f>IFERROR((KAG_conversion_data_raw__1[[#This Row],[Spent]]/KAG_conversion_data_raw__1[[#This Row],[Impressions]])*1000,0)</f>
        <v>6.0529468271916985E-2</v>
      </c>
      <c r="Q525">
        <f>IFERROR((KAG_conversion_data_raw__1[[#This Row],[Approved_Conversion]]/KAG_conversion_data_raw__1[[#This Row],[Clicks]]),0)</f>
        <v>0</v>
      </c>
    </row>
    <row r="526" spans="1:17" x14ac:dyDescent="0.3">
      <c r="A526">
        <v>1121098</v>
      </c>
      <c r="B526" s="19">
        <v>1178</v>
      </c>
      <c r="C526">
        <v>144532</v>
      </c>
      <c r="D526" s="19" t="s">
        <v>70</v>
      </c>
      <c r="E526" t="s">
        <v>11</v>
      </c>
      <c r="F526" t="s">
        <v>12</v>
      </c>
      <c r="G526">
        <v>15</v>
      </c>
      <c r="H526">
        <v>1267550</v>
      </c>
      <c r="I526">
        <v>123</v>
      </c>
      <c r="J526" s="60">
        <v>236.76999860000001</v>
      </c>
      <c r="K526">
        <v>24</v>
      </c>
      <c r="L526">
        <v>10</v>
      </c>
      <c r="M526" s="3">
        <f>KAG_conversion_data_raw__1[[#This Row],[Clicks]]/KAG_conversion_data_raw__1[[#This Row],[Impressions]]</f>
        <v>9.7037592205435677E-5</v>
      </c>
      <c r="N526">
        <f>IF(KAG_conversion_data_raw__1[[#This Row],[Spent]] = 0,0,KAG_conversion_data_raw__1[[#This Row],[Spent]]/KAG_conversion_data_raw__1[[#This Row],[Clicks]])</f>
        <v>1.9249593382113821</v>
      </c>
      <c r="O526">
        <f>IFERROR(KAG_conversion_data_raw__1[[#This Row],[Spent]]/KAG_conversion_data_raw__1[[#This Row],[Approved_Conversion]],0)</f>
        <v>23.676999860000002</v>
      </c>
      <c r="P526">
        <f>IFERROR((KAG_conversion_data_raw__1[[#This Row],[Spent]]/KAG_conversion_data_raw__1[[#This Row],[Impressions]])*1000,0)</f>
        <v>0.18679341927340143</v>
      </c>
      <c r="Q526">
        <f>IFERROR((KAG_conversion_data_raw__1[[#This Row],[Approved_Conversion]]/KAG_conversion_data_raw__1[[#This Row],[Clicks]]),0)</f>
        <v>8.1300813008130079E-2</v>
      </c>
    </row>
    <row r="527" spans="1:17" x14ac:dyDescent="0.3">
      <c r="A527">
        <v>1121100</v>
      </c>
      <c r="B527" s="19">
        <v>1178</v>
      </c>
      <c r="C527">
        <v>144532</v>
      </c>
      <c r="D527" s="19" t="s">
        <v>70</v>
      </c>
      <c r="E527" t="s">
        <v>11</v>
      </c>
      <c r="F527" t="s">
        <v>12</v>
      </c>
      <c r="G527">
        <v>15</v>
      </c>
      <c r="H527">
        <v>3052003</v>
      </c>
      <c r="I527">
        <v>340</v>
      </c>
      <c r="J527" s="60">
        <v>639.94999810000002</v>
      </c>
      <c r="K527">
        <v>60</v>
      </c>
      <c r="L527">
        <v>17</v>
      </c>
      <c r="M527" s="3">
        <f>KAG_conversion_data_raw__1[[#This Row],[Clicks]]/KAG_conversion_data_raw__1[[#This Row],[Impressions]]</f>
        <v>1.1140224960460393E-4</v>
      </c>
      <c r="N527">
        <f>IF(KAG_conversion_data_raw__1[[#This Row],[Spent]] = 0,0,KAG_conversion_data_raw__1[[#This Row],[Spent]]/KAG_conversion_data_raw__1[[#This Row],[Clicks]])</f>
        <v>1.8822058767647059</v>
      </c>
      <c r="O527">
        <f>IFERROR(KAG_conversion_data_raw__1[[#This Row],[Spent]]/KAG_conversion_data_raw__1[[#This Row],[Approved_Conversion]],0)</f>
        <v>37.644117535294122</v>
      </c>
      <c r="P527">
        <f>IFERROR((KAG_conversion_data_raw__1[[#This Row],[Spent]]/KAG_conversion_data_raw__1[[#This Row],[Impressions]])*1000,0)</f>
        <v>0.20968196889059415</v>
      </c>
      <c r="Q527">
        <f>IFERROR((KAG_conversion_data_raw__1[[#This Row],[Approved_Conversion]]/KAG_conversion_data_raw__1[[#This Row],[Clicks]]),0)</f>
        <v>0.05</v>
      </c>
    </row>
    <row r="528" spans="1:17" x14ac:dyDescent="0.3">
      <c r="A528">
        <v>1121101</v>
      </c>
      <c r="B528" s="19">
        <v>1178</v>
      </c>
      <c r="C528">
        <v>144532</v>
      </c>
      <c r="D528" s="19" t="s">
        <v>70</v>
      </c>
      <c r="E528" t="s">
        <v>11</v>
      </c>
      <c r="F528" t="s">
        <v>12</v>
      </c>
      <c r="G528">
        <v>15</v>
      </c>
      <c r="H528">
        <v>29945</v>
      </c>
      <c r="I528">
        <v>1</v>
      </c>
      <c r="J528" s="60">
        <v>1.5900000329999999</v>
      </c>
      <c r="K528">
        <v>2</v>
      </c>
      <c r="L528">
        <v>1</v>
      </c>
      <c r="M528" s="3">
        <f>KAG_conversion_data_raw__1[[#This Row],[Clicks]]/KAG_conversion_data_raw__1[[#This Row],[Impressions]]</f>
        <v>3.3394556687259975E-5</v>
      </c>
      <c r="N528">
        <f>IF(KAG_conversion_data_raw__1[[#This Row],[Spent]] = 0,0,KAG_conversion_data_raw__1[[#This Row],[Spent]]/KAG_conversion_data_raw__1[[#This Row],[Clicks]])</f>
        <v>1.5900000329999999</v>
      </c>
      <c r="O528">
        <f>IFERROR(KAG_conversion_data_raw__1[[#This Row],[Spent]]/KAG_conversion_data_raw__1[[#This Row],[Approved_Conversion]],0)</f>
        <v>1.5900000329999999</v>
      </c>
      <c r="P528">
        <f>IFERROR((KAG_conversion_data_raw__1[[#This Row],[Spent]]/KAG_conversion_data_raw__1[[#This Row],[Impressions]])*1000,0)</f>
        <v>5.3097346234763726E-2</v>
      </c>
      <c r="Q528">
        <f>IFERROR((KAG_conversion_data_raw__1[[#This Row],[Approved_Conversion]]/KAG_conversion_data_raw__1[[#This Row],[Clicks]]),0)</f>
        <v>1</v>
      </c>
    </row>
    <row r="529" spans="1:17" x14ac:dyDescent="0.3">
      <c r="A529">
        <v>1121102</v>
      </c>
      <c r="B529" s="19">
        <v>1178</v>
      </c>
      <c r="C529">
        <v>144532</v>
      </c>
      <c r="D529" s="19" t="s">
        <v>70</v>
      </c>
      <c r="E529" t="s">
        <v>11</v>
      </c>
      <c r="F529" t="s">
        <v>12</v>
      </c>
      <c r="G529">
        <v>15</v>
      </c>
      <c r="H529">
        <v>357856</v>
      </c>
      <c r="I529">
        <v>30</v>
      </c>
      <c r="J529" s="60">
        <v>52.970000149999997</v>
      </c>
      <c r="K529">
        <v>7</v>
      </c>
      <c r="L529">
        <v>3</v>
      </c>
      <c r="M529" s="3">
        <f>KAG_conversion_data_raw__1[[#This Row],[Clicks]]/KAG_conversion_data_raw__1[[#This Row],[Impressions]]</f>
        <v>8.3832603058213358E-5</v>
      </c>
      <c r="N529">
        <f>IF(KAG_conversion_data_raw__1[[#This Row],[Spent]] = 0,0,KAG_conversion_data_raw__1[[#This Row],[Spent]]/KAG_conversion_data_raw__1[[#This Row],[Clicks]])</f>
        <v>1.7656666716666665</v>
      </c>
      <c r="O529">
        <f>IFERROR(KAG_conversion_data_raw__1[[#This Row],[Spent]]/KAG_conversion_data_raw__1[[#This Row],[Approved_Conversion]],0)</f>
        <v>17.656666716666667</v>
      </c>
      <c r="P529">
        <f>IFERROR((KAG_conversion_data_raw__1[[#This Row],[Spent]]/KAG_conversion_data_raw__1[[#This Row],[Impressions]])*1000,0)</f>
        <v>0.14802043321894842</v>
      </c>
      <c r="Q529">
        <f>IFERROR((KAG_conversion_data_raw__1[[#This Row],[Approved_Conversion]]/KAG_conversion_data_raw__1[[#This Row],[Clicks]]),0)</f>
        <v>0.1</v>
      </c>
    </row>
    <row r="530" spans="1:17" x14ac:dyDescent="0.3">
      <c r="A530">
        <v>1121104</v>
      </c>
      <c r="B530" s="19">
        <v>1178</v>
      </c>
      <c r="C530">
        <v>144533</v>
      </c>
      <c r="D530" s="19" t="s">
        <v>70</v>
      </c>
      <c r="E530" t="s">
        <v>11</v>
      </c>
      <c r="F530" t="s">
        <v>12</v>
      </c>
      <c r="G530">
        <v>16</v>
      </c>
      <c r="H530">
        <v>2080666</v>
      </c>
      <c r="I530">
        <v>202</v>
      </c>
      <c r="J530" s="60">
        <v>360.15000149999997</v>
      </c>
      <c r="K530">
        <v>40</v>
      </c>
      <c r="L530">
        <v>21</v>
      </c>
      <c r="M530" s="3">
        <f>KAG_conversion_data_raw__1[[#This Row],[Clicks]]/KAG_conversion_data_raw__1[[#This Row],[Impressions]]</f>
        <v>9.7084298969656832E-5</v>
      </c>
      <c r="N530">
        <f>IF(KAG_conversion_data_raw__1[[#This Row],[Spent]] = 0,0,KAG_conversion_data_raw__1[[#This Row],[Spent]]/KAG_conversion_data_raw__1[[#This Row],[Clicks]])</f>
        <v>1.7829207995049503</v>
      </c>
      <c r="O530">
        <f>IFERROR(KAG_conversion_data_raw__1[[#This Row],[Spent]]/KAG_conversion_data_raw__1[[#This Row],[Approved_Conversion]],0)</f>
        <v>17.150000071428572</v>
      </c>
      <c r="P530">
        <f>IFERROR((KAG_conversion_data_raw__1[[#This Row],[Spent]]/KAG_conversion_data_raw__1[[#This Row],[Impressions]])*1000,0)</f>
        <v>0.17309361593835818</v>
      </c>
      <c r="Q530">
        <f>IFERROR((KAG_conversion_data_raw__1[[#This Row],[Approved_Conversion]]/KAG_conversion_data_raw__1[[#This Row],[Clicks]]),0)</f>
        <v>0.10396039603960396</v>
      </c>
    </row>
    <row r="531" spans="1:17" x14ac:dyDescent="0.3">
      <c r="A531">
        <v>1121105</v>
      </c>
      <c r="B531" s="19">
        <v>1178</v>
      </c>
      <c r="C531">
        <v>144533</v>
      </c>
      <c r="D531" s="19" t="s">
        <v>70</v>
      </c>
      <c r="E531" t="s">
        <v>11</v>
      </c>
      <c r="F531" t="s">
        <v>12</v>
      </c>
      <c r="G531">
        <v>16</v>
      </c>
      <c r="H531">
        <v>145999</v>
      </c>
      <c r="I531">
        <v>9</v>
      </c>
      <c r="J531" s="60">
        <v>16.520000100000001</v>
      </c>
      <c r="K531">
        <v>5</v>
      </c>
      <c r="L531">
        <v>2</v>
      </c>
      <c r="M531" s="3">
        <f>KAG_conversion_data_raw__1[[#This Row],[Clicks]]/KAG_conversion_data_raw__1[[#This Row],[Impressions]]</f>
        <v>6.1644257837382448E-5</v>
      </c>
      <c r="N531">
        <f>IF(KAG_conversion_data_raw__1[[#This Row],[Spent]] = 0,0,KAG_conversion_data_raw__1[[#This Row],[Spent]]/KAG_conversion_data_raw__1[[#This Row],[Clicks]])</f>
        <v>1.8355555666666667</v>
      </c>
      <c r="O531">
        <f>IFERROR(KAG_conversion_data_raw__1[[#This Row],[Spent]]/KAG_conversion_data_raw__1[[#This Row],[Approved_Conversion]],0)</f>
        <v>8.2600000500000004</v>
      </c>
      <c r="P531">
        <f>IFERROR((KAG_conversion_data_raw__1[[#This Row],[Spent]]/KAG_conversion_data_raw__1[[#This Row],[Impressions]])*1000,0)</f>
        <v>0.11315146062644266</v>
      </c>
      <c r="Q531">
        <f>IFERROR((KAG_conversion_data_raw__1[[#This Row],[Approved_Conversion]]/KAG_conversion_data_raw__1[[#This Row],[Clicks]]),0)</f>
        <v>0.22222222222222221</v>
      </c>
    </row>
    <row r="532" spans="1:17" x14ac:dyDescent="0.3">
      <c r="A532">
        <v>1121107</v>
      </c>
      <c r="B532" s="19">
        <v>1178</v>
      </c>
      <c r="C532">
        <v>144533</v>
      </c>
      <c r="D532" s="19" t="s">
        <v>70</v>
      </c>
      <c r="E532" t="s">
        <v>11</v>
      </c>
      <c r="F532" t="s">
        <v>12</v>
      </c>
      <c r="G532">
        <v>16</v>
      </c>
      <c r="H532">
        <v>32616</v>
      </c>
      <c r="I532">
        <v>1</v>
      </c>
      <c r="J532" s="60">
        <v>1.539999962</v>
      </c>
      <c r="K532">
        <v>2</v>
      </c>
      <c r="L532">
        <v>0</v>
      </c>
      <c r="M532" s="3">
        <f>KAG_conversion_data_raw__1[[#This Row],[Clicks]]/KAG_conversion_data_raw__1[[#This Row],[Impressions]]</f>
        <v>3.0659798871719399E-5</v>
      </c>
      <c r="N532">
        <f>IF(KAG_conversion_data_raw__1[[#This Row],[Spent]] = 0,0,KAG_conversion_data_raw__1[[#This Row],[Spent]]/KAG_conversion_data_raw__1[[#This Row],[Clicks]])</f>
        <v>1.539999962</v>
      </c>
      <c r="O532">
        <f>IFERROR(KAG_conversion_data_raw__1[[#This Row],[Spent]]/KAG_conversion_data_raw__1[[#This Row],[Approved_Conversion]],0)</f>
        <v>0</v>
      </c>
      <c r="P532">
        <f>IFERROR((KAG_conversion_data_raw__1[[#This Row],[Spent]]/KAG_conversion_data_raw__1[[#This Row],[Impressions]])*1000,0)</f>
        <v>4.7216089097375527E-2</v>
      </c>
      <c r="Q532">
        <f>IFERROR((KAG_conversion_data_raw__1[[#This Row],[Approved_Conversion]]/KAG_conversion_data_raw__1[[#This Row],[Clicks]]),0)</f>
        <v>0</v>
      </c>
    </row>
    <row r="533" spans="1:17" x14ac:dyDescent="0.3">
      <c r="A533">
        <v>1121108</v>
      </c>
      <c r="B533" s="19">
        <v>1178</v>
      </c>
      <c r="C533">
        <v>144533</v>
      </c>
      <c r="D533" s="19" t="s">
        <v>70</v>
      </c>
      <c r="E533" t="s">
        <v>11</v>
      </c>
      <c r="F533" t="s">
        <v>12</v>
      </c>
      <c r="G533">
        <v>16</v>
      </c>
      <c r="H533">
        <v>984521</v>
      </c>
      <c r="I533">
        <v>95</v>
      </c>
      <c r="J533" s="60">
        <v>163.8999972</v>
      </c>
      <c r="K533">
        <v>26</v>
      </c>
      <c r="L533">
        <v>14</v>
      </c>
      <c r="M533" s="3">
        <f>KAG_conversion_data_raw__1[[#This Row],[Clicks]]/KAG_conversion_data_raw__1[[#This Row],[Impressions]]</f>
        <v>9.6493624818566595E-5</v>
      </c>
      <c r="N533">
        <f>IF(KAG_conversion_data_raw__1[[#This Row],[Spent]] = 0,0,KAG_conversion_data_raw__1[[#This Row],[Spent]]/KAG_conversion_data_raw__1[[#This Row],[Clicks]])</f>
        <v>1.7252631284210527</v>
      </c>
      <c r="O533">
        <f>IFERROR(KAG_conversion_data_raw__1[[#This Row],[Spent]]/KAG_conversion_data_raw__1[[#This Row],[Approved_Conversion]],0)</f>
        <v>11.707142657142857</v>
      </c>
      <c r="P533">
        <f>IFERROR((KAG_conversion_data_raw__1[[#This Row],[Spent]]/KAG_conversion_data_raw__1[[#This Row],[Impressions]])*1000,0)</f>
        <v>0.16647689302716753</v>
      </c>
      <c r="Q533">
        <f>IFERROR((KAG_conversion_data_raw__1[[#This Row],[Approved_Conversion]]/KAG_conversion_data_raw__1[[#This Row],[Clicks]]),0)</f>
        <v>0.14736842105263157</v>
      </c>
    </row>
    <row r="534" spans="1:17" x14ac:dyDescent="0.3">
      <c r="A534">
        <v>1121110</v>
      </c>
      <c r="B534" s="19">
        <v>1178</v>
      </c>
      <c r="C534">
        <v>144534</v>
      </c>
      <c r="D534" s="19" t="s">
        <v>70</v>
      </c>
      <c r="E534" t="s">
        <v>11</v>
      </c>
      <c r="F534" t="s">
        <v>12</v>
      </c>
      <c r="G534">
        <v>18</v>
      </c>
      <c r="H534">
        <v>880814</v>
      </c>
      <c r="I534">
        <v>123</v>
      </c>
      <c r="J534" s="60">
        <v>210.36000060000001</v>
      </c>
      <c r="K534">
        <v>6</v>
      </c>
      <c r="L534">
        <v>2</v>
      </c>
      <c r="M534" s="3">
        <f>KAG_conversion_data_raw__1[[#This Row],[Clicks]]/KAG_conversion_data_raw__1[[#This Row],[Impressions]]</f>
        <v>1.3964355698251843E-4</v>
      </c>
      <c r="N534">
        <f>IF(KAG_conversion_data_raw__1[[#This Row],[Spent]] = 0,0,KAG_conversion_data_raw__1[[#This Row],[Spent]]/KAG_conversion_data_raw__1[[#This Row],[Clicks]])</f>
        <v>1.7102439073170732</v>
      </c>
      <c r="O534">
        <f>IFERROR(KAG_conversion_data_raw__1[[#This Row],[Spent]]/KAG_conversion_data_raw__1[[#This Row],[Approved_Conversion]],0)</f>
        <v>105.1800003</v>
      </c>
      <c r="P534">
        <f>IFERROR((KAG_conversion_data_raw__1[[#This Row],[Spent]]/KAG_conversion_data_raw__1[[#This Row],[Impressions]])*1000,0)</f>
        <v>0.23882454252543672</v>
      </c>
      <c r="Q534">
        <f>IFERROR((KAG_conversion_data_raw__1[[#This Row],[Approved_Conversion]]/KAG_conversion_data_raw__1[[#This Row],[Clicks]]),0)</f>
        <v>1.6260162601626018E-2</v>
      </c>
    </row>
    <row r="535" spans="1:17" x14ac:dyDescent="0.3">
      <c r="A535">
        <v>1121111</v>
      </c>
      <c r="B535" s="19">
        <v>1178</v>
      </c>
      <c r="C535">
        <v>144534</v>
      </c>
      <c r="D535" s="19" t="s">
        <v>70</v>
      </c>
      <c r="E535" t="s">
        <v>11</v>
      </c>
      <c r="F535" t="s">
        <v>12</v>
      </c>
      <c r="G535">
        <v>18</v>
      </c>
      <c r="H535">
        <v>182452</v>
      </c>
      <c r="I535">
        <v>20</v>
      </c>
      <c r="J535" s="60">
        <v>35.730000259999997</v>
      </c>
      <c r="K535">
        <v>4</v>
      </c>
      <c r="L535">
        <v>1</v>
      </c>
      <c r="M535" s="3">
        <f>KAG_conversion_data_raw__1[[#This Row],[Clicks]]/KAG_conversion_data_raw__1[[#This Row],[Impressions]]</f>
        <v>1.0961787209786684E-4</v>
      </c>
      <c r="N535">
        <f>IF(KAG_conversion_data_raw__1[[#This Row],[Spent]] = 0,0,KAG_conversion_data_raw__1[[#This Row],[Spent]]/KAG_conversion_data_raw__1[[#This Row],[Clicks]])</f>
        <v>1.7865000129999999</v>
      </c>
      <c r="O535">
        <f>IFERROR(KAG_conversion_data_raw__1[[#This Row],[Spent]]/KAG_conversion_data_raw__1[[#This Row],[Approved_Conversion]],0)</f>
        <v>35.730000259999997</v>
      </c>
      <c r="P535">
        <f>IFERROR((KAG_conversion_data_raw__1[[#This Row],[Spent]]/KAG_conversion_data_raw__1[[#This Row],[Impressions]])*1000,0)</f>
        <v>0.19583232992787142</v>
      </c>
      <c r="Q535">
        <f>IFERROR((KAG_conversion_data_raw__1[[#This Row],[Approved_Conversion]]/KAG_conversion_data_raw__1[[#This Row],[Clicks]]),0)</f>
        <v>0.05</v>
      </c>
    </row>
    <row r="536" spans="1:17" x14ac:dyDescent="0.3">
      <c r="A536">
        <v>1121113</v>
      </c>
      <c r="B536" s="19">
        <v>1178</v>
      </c>
      <c r="C536">
        <v>144534</v>
      </c>
      <c r="D536" s="19" t="s">
        <v>70</v>
      </c>
      <c r="E536" t="s">
        <v>11</v>
      </c>
      <c r="F536" t="s">
        <v>12</v>
      </c>
      <c r="G536">
        <v>18</v>
      </c>
      <c r="H536">
        <v>894911</v>
      </c>
      <c r="I536">
        <v>120</v>
      </c>
      <c r="J536" s="60">
        <v>215.83999940000001</v>
      </c>
      <c r="K536">
        <v>7</v>
      </c>
      <c r="L536">
        <v>4</v>
      </c>
      <c r="M536" s="3">
        <f>KAG_conversion_data_raw__1[[#This Row],[Clicks]]/KAG_conversion_data_raw__1[[#This Row],[Impressions]]</f>
        <v>1.3409154653367766E-4</v>
      </c>
      <c r="N536">
        <f>IF(KAG_conversion_data_raw__1[[#This Row],[Spent]] = 0,0,KAG_conversion_data_raw__1[[#This Row],[Spent]]/KAG_conversion_data_raw__1[[#This Row],[Clicks]])</f>
        <v>1.7986666616666667</v>
      </c>
      <c r="O536">
        <f>IFERROR(KAG_conversion_data_raw__1[[#This Row],[Spent]]/KAG_conversion_data_raw__1[[#This Row],[Approved_Conversion]],0)</f>
        <v>53.959999850000003</v>
      </c>
      <c r="P536">
        <f>IFERROR((KAG_conversion_data_raw__1[[#This Row],[Spent]]/KAG_conversion_data_raw__1[[#This Row],[Impressions]])*1000,0)</f>
        <v>0.2411859943614505</v>
      </c>
      <c r="Q536">
        <f>IFERROR((KAG_conversion_data_raw__1[[#This Row],[Approved_Conversion]]/KAG_conversion_data_raw__1[[#This Row],[Clicks]]),0)</f>
        <v>3.3333333333333333E-2</v>
      </c>
    </row>
    <row r="537" spans="1:17" x14ac:dyDescent="0.3">
      <c r="A537">
        <v>1121114</v>
      </c>
      <c r="B537" s="19">
        <v>1178</v>
      </c>
      <c r="C537">
        <v>144534</v>
      </c>
      <c r="D537" s="19" t="s">
        <v>70</v>
      </c>
      <c r="E537" t="s">
        <v>11</v>
      </c>
      <c r="F537" t="s">
        <v>12</v>
      </c>
      <c r="G537">
        <v>18</v>
      </c>
      <c r="H537">
        <v>31349</v>
      </c>
      <c r="I537">
        <v>2</v>
      </c>
      <c r="J537" s="60">
        <v>3.800000072</v>
      </c>
      <c r="K537">
        <v>1</v>
      </c>
      <c r="L537">
        <v>0</v>
      </c>
      <c r="M537" s="3">
        <f>KAG_conversion_data_raw__1[[#This Row],[Clicks]]/KAG_conversion_data_raw__1[[#This Row],[Impressions]]</f>
        <v>6.3797888289897611E-5</v>
      </c>
      <c r="N537">
        <f>IF(KAG_conversion_data_raw__1[[#This Row],[Spent]] = 0,0,KAG_conversion_data_raw__1[[#This Row],[Spent]]/KAG_conversion_data_raw__1[[#This Row],[Clicks]])</f>
        <v>1.900000036</v>
      </c>
      <c r="O537">
        <f>IFERROR(KAG_conversion_data_raw__1[[#This Row],[Spent]]/KAG_conversion_data_raw__1[[#This Row],[Approved_Conversion]],0)</f>
        <v>0</v>
      </c>
      <c r="P537">
        <f>IFERROR((KAG_conversion_data_raw__1[[#This Row],[Spent]]/KAG_conversion_data_raw__1[[#This Row],[Impressions]])*1000,0)</f>
        <v>0.12121599004752943</v>
      </c>
      <c r="Q537">
        <f>IFERROR((KAG_conversion_data_raw__1[[#This Row],[Approved_Conversion]]/KAG_conversion_data_raw__1[[#This Row],[Clicks]]),0)</f>
        <v>0</v>
      </c>
    </row>
    <row r="538" spans="1:17" x14ac:dyDescent="0.3">
      <c r="A538">
        <v>1121115</v>
      </c>
      <c r="B538" s="19">
        <v>1178</v>
      </c>
      <c r="C538">
        <v>144535</v>
      </c>
      <c r="D538" s="19" t="s">
        <v>70</v>
      </c>
      <c r="E538" t="s">
        <v>11</v>
      </c>
      <c r="F538" t="s">
        <v>12</v>
      </c>
      <c r="G538">
        <v>19</v>
      </c>
      <c r="H538">
        <v>410310</v>
      </c>
      <c r="I538">
        <v>55</v>
      </c>
      <c r="J538" s="60">
        <v>96.800000549999993</v>
      </c>
      <c r="K538">
        <v>3</v>
      </c>
      <c r="L538">
        <v>0</v>
      </c>
      <c r="M538" s="3">
        <f>KAG_conversion_data_raw__1[[#This Row],[Clicks]]/KAG_conversion_data_raw__1[[#This Row],[Impressions]]</f>
        <v>1.3404499037313251E-4</v>
      </c>
      <c r="N538">
        <f>IF(KAG_conversion_data_raw__1[[#This Row],[Spent]] = 0,0,KAG_conversion_data_raw__1[[#This Row],[Spent]]/KAG_conversion_data_raw__1[[#This Row],[Clicks]])</f>
        <v>1.7600000099999999</v>
      </c>
      <c r="O538">
        <f>IFERROR(KAG_conversion_data_raw__1[[#This Row],[Spent]]/KAG_conversion_data_raw__1[[#This Row],[Approved_Conversion]],0)</f>
        <v>0</v>
      </c>
      <c r="P538">
        <f>IFERROR((KAG_conversion_data_raw__1[[#This Row],[Spent]]/KAG_conversion_data_raw__1[[#This Row],[Impressions]])*1000,0)</f>
        <v>0.23591918439716311</v>
      </c>
      <c r="Q538">
        <f>IFERROR((KAG_conversion_data_raw__1[[#This Row],[Approved_Conversion]]/KAG_conversion_data_raw__1[[#This Row],[Clicks]]),0)</f>
        <v>0</v>
      </c>
    </row>
    <row r="539" spans="1:17" x14ac:dyDescent="0.3">
      <c r="A539">
        <v>1121116</v>
      </c>
      <c r="B539" s="19">
        <v>1178</v>
      </c>
      <c r="C539">
        <v>144535</v>
      </c>
      <c r="D539" s="19" t="s">
        <v>70</v>
      </c>
      <c r="E539" t="s">
        <v>11</v>
      </c>
      <c r="F539" t="s">
        <v>12</v>
      </c>
      <c r="G539">
        <v>19</v>
      </c>
      <c r="H539">
        <v>572450</v>
      </c>
      <c r="I539">
        <v>89</v>
      </c>
      <c r="J539" s="60">
        <v>157.32999799999999</v>
      </c>
      <c r="K539">
        <v>7</v>
      </c>
      <c r="L539">
        <v>4</v>
      </c>
      <c r="M539" s="3">
        <f>KAG_conversion_data_raw__1[[#This Row],[Clicks]]/KAG_conversion_data_raw__1[[#This Row],[Impressions]]</f>
        <v>1.5547209363263168E-4</v>
      </c>
      <c r="N539">
        <f>IF(KAG_conversion_data_raw__1[[#This Row],[Spent]] = 0,0,KAG_conversion_data_raw__1[[#This Row],[Spent]]/KAG_conversion_data_raw__1[[#This Row],[Clicks]])</f>
        <v>1.7677527865168539</v>
      </c>
      <c r="O539">
        <f>IFERROR(KAG_conversion_data_raw__1[[#This Row],[Spent]]/KAG_conversion_data_raw__1[[#This Row],[Approved_Conversion]],0)</f>
        <v>39.332499499999997</v>
      </c>
      <c r="P539">
        <f>IFERROR((KAG_conversion_data_raw__1[[#This Row],[Spent]]/KAG_conversion_data_raw__1[[#This Row],[Impressions]])*1000,0)</f>
        <v>0.27483622674469388</v>
      </c>
      <c r="Q539">
        <f>IFERROR((KAG_conversion_data_raw__1[[#This Row],[Approved_Conversion]]/KAG_conversion_data_raw__1[[#This Row],[Clicks]]),0)</f>
        <v>4.49438202247191E-2</v>
      </c>
    </row>
    <row r="540" spans="1:17" x14ac:dyDescent="0.3">
      <c r="A540">
        <v>1121117</v>
      </c>
      <c r="B540" s="19">
        <v>1178</v>
      </c>
      <c r="C540">
        <v>144535</v>
      </c>
      <c r="D540" s="19" t="s">
        <v>70</v>
      </c>
      <c r="E540" t="s">
        <v>11</v>
      </c>
      <c r="F540" t="s">
        <v>12</v>
      </c>
      <c r="G540">
        <v>19</v>
      </c>
      <c r="H540">
        <v>98759</v>
      </c>
      <c r="I540">
        <v>15</v>
      </c>
      <c r="J540" s="60">
        <v>26.569999459999998</v>
      </c>
      <c r="K540">
        <v>1</v>
      </c>
      <c r="L540">
        <v>1</v>
      </c>
      <c r="M540" s="3">
        <f>KAG_conversion_data_raw__1[[#This Row],[Clicks]]/KAG_conversion_data_raw__1[[#This Row],[Impressions]]</f>
        <v>1.5188489150355918E-4</v>
      </c>
      <c r="N540">
        <f>IF(KAG_conversion_data_raw__1[[#This Row],[Spent]] = 0,0,KAG_conversion_data_raw__1[[#This Row],[Spent]]/KAG_conversion_data_raw__1[[#This Row],[Clicks]])</f>
        <v>1.7713332973333331</v>
      </c>
      <c r="O540">
        <f>IFERROR(KAG_conversion_data_raw__1[[#This Row],[Spent]]/KAG_conversion_data_raw__1[[#This Row],[Approved_Conversion]],0)</f>
        <v>26.569999459999998</v>
      </c>
      <c r="P540">
        <f>IFERROR((KAG_conversion_data_raw__1[[#This Row],[Spent]]/KAG_conversion_data_raw__1[[#This Row],[Impressions]])*1000,0)</f>
        <v>0.26903876568211504</v>
      </c>
      <c r="Q540">
        <f>IFERROR((KAG_conversion_data_raw__1[[#This Row],[Approved_Conversion]]/KAG_conversion_data_raw__1[[#This Row],[Clicks]]),0)</f>
        <v>6.6666666666666666E-2</v>
      </c>
    </row>
    <row r="541" spans="1:17" x14ac:dyDescent="0.3">
      <c r="A541">
        <v>1121119</v>
      </c>
      <c r="B541" s="19">
        <v>1178</v>
      </c>
      <c r="C541">
        <v>144535</v>
      </c>
      <c r="D541" s="19" t="s">
        <v>70</v>
      </c>
      <c r="E541" t="s">
        <v>11</v>
      </c>
      <c r="F541" t="s">
        <v>12</v>
      </c>
      <c r="G541">
        <v>19</v>
      </c>
      <c r="H541">
        <v>345371</v>
      </c>
      <c r="I541">
        <v>54</v>
      </c>
      <c r="J541" s="60">
        <v>93.089999910000003</v>
      </c>
      <c r="K541">
        <v>7</v>
      </c>
      <c r="L541">
        <v>3</v>
      </c>
      <c r="M541" s="3">
        <f>KAG_conversion_data_raw__1[[#This Row],[Clicks]]/KAG_conversion_data_raw__1[[#This Row],[Impressions]]</f>
        <v>1.5635360235804395E-4</v>
      </c>
      <c r="N541">
        <f>IF(KAG_conversion_data_raw__1[[#This Row],[Spent]] = 0,0,KAG_conversion_data_raw__1[[#This Row],[Spent]]/KAG_conversion_data_raw__1[[#This Row],[Clicks]])</f>
        <v>1.7238888872222222</v>
      </c>
      <c r="O541">
        <f>IFERROR(KAG_conversion_data_raw__1[[#This Row],[Spent]]/KAG_conversion_data_raw__1[[#This Row],[Approved_Conversion]],0)</f>
        <v>31.029999970000002</v>
      </c>
      <c r="P541">
        <f>IFERROR((KAG_conversion_data_raw__1[[#This Row],[Spent]]/KAG_conversion_data_raw__1[[#This Row],[Impressions]])*1000,0)</f>
        <v>0.26953623758219425</v>
      </c>
      <c r="Q541">
        <f>IFERROR((KAG_conversion_data_raw__1[[#This Row],[Approved_Conversion]]/KAG_conversion_data_raw__1[[#This Row],[Clicks]]),0)</f>
        <v>5.5555555555555552E-2</v>
      </c>
    </row>
    <row r="542" spans="1:17" x14ac:dyDescent="0.3">
      <c r="A542">
        <v>1121121</v>
      </c>
      <c r="B542" s="19">
        <v>1178</v>
      </c>
      <c r="C542">
        <v>144536</v>
      </c>
      <c r="D542" s="19" t="s">
        <v>70</v>
      </c>
      <c r="E542" t="s">
        <v>11</v>
      </c>
      <c r="F542" t="s">
        <v>12</v>
      </c>
      <c r="G542">
        <v>20</v>
      </c>
      <c r="H542">
        <v>323899</v>
      </c>
      <c r="I542">
        <v>46</v>
      </c>
      <c r="J542" s="60">
        <v>78.920000200000004</v>
      </c>
      <c r="K542">
        <v>5</v>
      </c>
      <c r="L542">
        <v>1</v>
      </c>
      <c r="M542" s="3">
        <f>KAG_conversion_data_raw__1[[#This Row],[Clicks]]/KAG_conversion_data_raw__1[[#This Row],[Impressions]]</f>
        <v>1.4201958017777148E-4</v>
      </c>
      <c r="N542">
        <f>IF(KAG_conversion_data_raw__1[[#This Row],[Spent]] = 0,0,KAG_conversion_data_raw__1[[#This Row],[Spent]]/KAG_conversion_data_raw__1[[#This Row],[Clicks]])</f>
        <v>1.7156521782608696</v>
      </c>
      <c r="O542">
        <f>IFERROR(KAG_conversion_data_raw__1[[#This Row],[Spent]]/KAG_conversion_data_raw__1[[#This Row],[Approved_Conversion]],0)</f>
        <v>78.920000200000004</v>
      </c>
      <c r="P542">
        <f>IFERROR((KAG_conversion_data_raw__1[[#This Row],[Spent]]/KAG_conversion_data_raw__1[[#This Row],[Impressions]])*1000,0)</f>
        <v>0.24365620208768785</v>
      </c>
      <c r="Q542">
        <f>IFERROR((KAG_conversion_data_raw__1[[#This Row],[Approved_Conversion]]/KAG_conversion_data_raw__1[[#This Row],[Clicks]]),0)</f>
        <v>2.1739130434782608E-2</v>
      </c>
    </row>
    <row r="543" spans="1:17" x14ac:dyDescent="0.3">
      <c r="A543">
        <v>1121122</v>
      </c>
      <c r="B543" s="19">
        <v>1178</v>
      </c>
      <c r="C543">
        <v>144536</v>
      </c>
      <c r="D543" s="19" t="s">
        <v>70</v>
      </c>
      <c r="E543" t="s">
        <v>11</v>
      </c>
      <c r="F543" t="s">
        <v>12</v>
      </c>
      <c r="G543">
        <v>20</v>
      </c>
      <c r="H543">
        <v>399199</v>
      </c>
      <c r="I543">
        <v>58</v>
      </c>
      <c r="J543" s="60">
        <v>103.15000019999999</v>
      </c>
      <c r="K543">
        <v>3</v>
      </c>
      <c r="L543">
        <v>0</v>
      </c>
      <c r="M543" s="3">
        <f>KAG_conversion_data_raw__1[[#This Row],[Clicks]]/KAG_conversion_data_raw__1[[#This Row],[Impressions]]</f>
        <v>1.4529094511759799E-4</v>
      </c>
      <c r="N543">
        <f>IF(KAG_conversion_data_raw__1[[#This Row],[Spent]] = 0,0,KAG_conversion_data_raw__1[[#This Row],[Spent]]/KAG_conversion_data_raw__1[[#This Row],[Clicks]])</f>
        <v>1.7784482793103447</v>
      </c>
      <c r="O543">
        <f>IFERROR(KAG_conversion_data_raw__1[[#This Row],[Spent]]/KAG_conversion_data_raw__1[[#This Row],[Approved_Conversion]],0)</f>
        <v>0</v>
      </c>
      <c r="P543">
        <f>IFERROR((KAG_conversion_data_raw__1[[#This Row],[Spent]]/KAG_conversion_data_raw__1[[#This Row],[Impressions]])*1000,0)</f>
        <v>0.25839243134376588</v>
      </c>
      <c r="Q543">
        <f>IFERROR((KAG_conversion_data_raw__1[[#This Row],[Approved_Conversion]]/KAG_conversion_data_raw__1[[#This Row],[Clicks]]),0)</f>
        <v>0</v>
      </c>
    </row>
    <row r="544" spans="1:17" x14ac:dyDescent="0.3">
      <c r="A544">
        <v>1121123</v>
      </c>
      <c r="B544" s="19">
        <v>1178</v>
      </c>
      <c r="C544">
        <v>144536</v>
      </c>
      <c r="D544" s="19" t="s">
        <v>70</v>
      </c>
      <c r="E544" t="s">
        <v>11</v>
      </c>
      <c r="F544" t="s">
        <v>12</v>
      </c>
      <c r="G544">
        <v>20</v>
      </c>
      <c r="H544">
        <v>171202</v>
      </c>
      <c r="I544">
        <v>22</v>
      </c>
      <c r="J544" s="60">
        <v>36.530000209999997</v>
      </c>
      <c r="K544">
        <v>3</v>
      </c>
      <c r="L544">
        <v>1</v>
      </c>
      <c r="M544" s="3">
        <f>KAG_conversion_data_raw__1[[#This Row],[Clicks]]/KAG_conversion_data_raw__1[[#This Row],[Impressions]]</f>
        <v>1.285031716919195E-4</v>
      </c>
      <c r="N544">
        <f>IF(KAG_conversion_data_raw__1[[#This Row],[Spent]] = 0,0,KAG_conversion_data_raw__1[[#This Row],[Spent]]/KAG_conversion_data_raw__1[[#This Row],[Clicks]])</f>
        <v>1.6604545549999998</v>
      </c>
      <c r="O544">
        <f>IFERROR(KAG_conversion_data_raw__1[[#This Row],[Spent]]/KAG_conversion_data_raw__1[[#This Row],[Approved_Conversion]],0)</f>
        <v>36.530000209999997</v>
      </c>
      <c r="P544">
        <f>IFERROR((KAG_conversion_data_raw__1[[#This Row],[Spent]]/KAG_conversion_data_raw__1[[#This Row],[Impressions]])*1000,0)</f>
        <v>0.21337367676779476</v>
      </c>
      <c r="Q544">
        <f>IFERROR((KAG_conversion_data_raw__1[[#This Row],[Approved_Conversion]]/KAG_conversion_data_raw__1[[#This Row],[Clicks]]),0)</f>
        <v>4.5454545454545456E-2</v>
      </c>
    </row>
    <row r="545" spans="1:17" x14ac:dyDescent="0.3">
      <c r="A545">
        <v>1121124</v>
      </c>
      <c r="B545" s="19">
        <v>1178</v>
      </c>
      <c r="C545">
        <v>144536</v>
      </c>
      <c r="D545" s="19" t="s">
        <v>70</v>
      </c>
      <c r="E545" t="s">
        <v>11</v>
      </c>
      <c r="F545" t="s">
        <v>12</v>
      </c>
      <c r="G545">
        <v>20</v>
      </c>
      <c r="H545">
        <v>128386</v>
      </c>
      <c r="I545">
        <v>15</v>
      </c>
      <c r="J545" s="60">
        <v>28.85000002</v>
      </c>
      <c r="K545">
        <v>2</v>
      </c>
      <c r="L545">
        <v>1</v>
      </c>
      <c r="M545" s="3">
        <f>KAG_conversion_data_raw__1[[#This Row],[Clicks]]/KAG_conversion_data_raw__1[[#This Row],[Impressions]]</f>
        <v>1.1683516894365429E-4</v>
      </c>
      <c r="N545">
        <f>IF(KAG_conversion_data_raw__1[[#This Row],[Spent]] = 0,0,KAG_conversion_data_raw__1[[#This Row],[Spent]]/KAG_conversion_data_raw__1[[#This Row],[Clicks]])</f>
        <v>1.9233333346666666</v>
      </c>
      <c r="O545">
        <f>IFERROR(KAG_conversion_data_raw__1[[#This Row],[Spent]]/KAG_conversion_data_raw__1[[#This Row],[Approved_Conversion]],0)</f>
        <v>28.85000002</v>
      </c>
      <c r="P545">
        <f>IFERROR((KAG_conversion_data_raw__1[[#This Row],[Spent]]/KAG_conversion_data_raw__1[[#This Row],[Impressions]])*1000,0)</f>
        <v>0.22471297509074198</v>
      </c>
      <c r="Q545">
        <f>IFERROR((KAG_conversion_data_raw__1[[#This Row],[Approved_Conversion]]/KAG_conversion_data_raw__1[[#This Row],[Clicks]]),0)</f>
        <v>6.6666666666666666E-2</v>
      </c>
    </row>
    <row r="546" spans="1:17" x14ac:dyDescent="0.3">
      <c r="A546">
        <v>1121125</v>
      </c>
      <c r="B546" s="19">
        <v>1178</v>
      </c>
      <c r="C546">
        <v>144536</v>
      </c>
      <c r="D546" s="19" t="s">
        <v>70</v>
      </c>
      <c r="E546" t="s">
        <v>11</v>
      </c>
      <c r="F546" t="s">
        <v>12</v>
      </c>
      <c r="G546">
        <v>20</v>
      </c>
      <c r="H546">
        <v>1034284</v>
      </c>
      <c r="I546">
        <v>152</v>
      </c>
      <c r="J546" s="60">
        <v>257.70999860000001</v>
      </c>
      <c r="K546">
        <v>20</v>
      </c>
      <c r="L546">
        <v>9</v>
      </c>
      <c r="M546" s="3">
        <f>KAG_conversion_data_raw__1[[#This Row],[Clicks]]/KAG_conversion_data_raw__1[[#This Row],[Impressions]]</f>
        <v>1.4696156954956279E-4</v>
      </c>
      <c r="N546">
        <f>IF(KAG_conversion_data_raw__1[[#This Row],[Spent]] = 0,0,KAG_conversion_data_raw__1[[#This Row],[Spent]]/KAG_conversion_data_raw__1[[#This Row],[Clicks]])</f>
        <v>1.6954605171052632</v>
      </c>
      <c r="O546">
        <f>IFERROR(KAG_conversion_data_raw__1[[#This Row],[Spent]]/KAG_conversion_data_raw__1[[#This Row],[Approved_Conversion]],0)</f>
        <v>28.63444428888889</v>
      </c>
      <c r="P546">
        <f>IFERROR((KAG_conversion_data_raw__1[[#This Row],[Spent]]/KAG_conversion_data_raw__1[[#This Row],[Impressions]])*1000,0)</f>
        <v>0.24916753870310279</v>
      </c>
      <c r="Q546">
        <f>IFERROR((KAG_conversion_data_raw__1[[#This Row],[Approved_Conversion]]/KAG_conversion_data_raw__1[[#This Row],[Clicks]]),0)</f>
        <v>5.921052631578947E-2</v>
      </c>
    </row>
    <row r="547" spans="1:17" x14ac:dyDescent="0.3">
      <c r="A547">
        <v>1121126</v>
      </c>
      <c r="B547" s="19">
        <v>1178</v>
      </c>
      <c r="C547">
        <v>144536</v>
      </c>
      <c r="D547" s="19" t="s">
        <v>70</v>
      </c>
      <c r="E547" t="s">
        <v>11</v>
      </c>
      <c r="F547" t="s">
        <v>12</v>
      </c>
      <c r="G547">
        <v>20</v>
      </c>
      <c r="H547">
        <v>45923</v>
      </c>
      <c r="I547">
        <v>5</v>
      </c>
      <c r="J547" s="60">
        <v>7.2200001479999996</v>
      </c>
      <c r="K547">
        <v>2</v>
      </c>
      <c r="L547">
        <v>0</v>
      </c>
      <c r="M547" s="3">
        <f>KAG_conversion_data_raw__1[[#This Row],[Clicks]]/KAG_conversion_data_raw__1[[#This Row],[Impressions]]</f>
        <v>1.0887790431809768E-4</v>
      </c>
      <c r="N547">
        <f>IF(KAG_conversion_data_raw__1[[#This Row],[Spent]] = 0,0,KAG_conversion_data_raw__1[[#This Row],[Spent]]/KAG_conversion_data_raw__1[[#This Row],[Clicks]])</f>
        <v>1.4440000296</v>
      </c>
      <c r="O547">
        <f>IFERROR(KAG_conversion_data_raw__1[[#This Row],[Spent]]/KAG_conversion_data_raw__1[[#This Row],[Approved_Conversion]],0)</f>
        <v>0</v>
      </c>
      <c r="P547">
        <f>IFERROR((KAG_conversion_data_raw__1[[#This Row],[Spent]]/KAG_conversion_data_raw__1[[#This Row],[Impressions]])*1000,0)</f>
        <v>0.15721969705811903</v>
      </c>
      <c r="Q547">
        <f>IFERROR((KAG_conversion_data_raw__1[[#This Row],[Approved_Conversion]]/KAG_conversion_data_raw__1[[#This Row],[Clicks]]),0)</f>
        <v>0</v>
      </c>
    </row>
    <row r="548" spans="1:17" x14ac:dyDescent="0.3">
      <c r="A548">
        <v>1121127</v>
      </c>
      <c r="B548" s="19">
        <v>1178</v>
      </c>
      <c r="C548">
        <v>144537</v>
      </c>
      <c r="D548" s="19" t="s">
        <v>70</v>
      </c>
      <c r="E548" t="s">
        <v>11</v>
      </c>
      <c r="F548" t="s">
        <v>12</v>
      </c>
      <c r="G548">
        <v>21</v>
      </c>
      <c r="H548">
        <v>40873</v>
      </c>
      <c r="I548">
        <v>4</v>
      </c>
      <c r="J548" s="60">
        <v>7.8999999760000001</v>
      </c>
      <c r="K548">
        <v>2</v>
      </c>
      <c r="L548">
        <v>1</v>
      </c>
      <c r="M548" s="3">
        <f>KAG_conversion_data_raw__1[[#This Row],[Clicks]]/KAG_conversion_data_raw__1[[#This Row],[Impressions]]</f>
        <v>9.7864115675384727E-5</v>
      </c>
      <c r="N548">
        <f>IF(KAG_conversion_data_raw__1[[#This Row],[Spent]] = 0,0,KAG_conversion_data_raw__1[[#This Row],[Spent]]/KAG_conversion_data_raw__1[[#This Row],[Clicks]])</f>
        <v>1.974999994</v>
      </c>
      <c r="O548">
        <f>IFERROR(KAG_conversion_data_raw__1[[#This Row],[Spent]]/KAG_conversion_data_raw__1[[#This Row],[Approved_Conversion]],0)</f>
        <v>7.8999999760000001</v>
      </c>
      <c r="P548">
        <f>IFERROR((KAG_conversion_data_raw__1[[#This Row],[Spent]]/KAG_conversion_data_raw__1[[#This Row],[Impressions]])*1000,0)</f>
        <v>0.19328162787170014</v>
      </c>
      <c r="Q548">
        <f>IFERROR((KAG_conversion_data_raw__1[[#This Row],[Approved_Conversion]]/KAG_conversion_data_raw__1[[#This Row],[Clicks]]),0)</f>
        <v>0.25</v>
      </c>
    </row>
    <row r="549" spans="1:17" x14ac:dyDescent="0.3">
      <c r="A549">
        <v>1121128</v>
      </c>
      <c r="B549" s="19">
        <v>1178</v>
      </c>
      <c r="C549">
        <v>144537</v>
      </c>
      <c r="D549" s="19" t="s">
        <v>70</v>
      </c>
      <c r="E549" t="s">
        <v>11</v>
      </c>
      <c r="F549" t="s">
        <v>12</v>
      </c>
      <c r="G549">
        <v>21</v>
      </c>
      <c r="H549">
        <v>286553</v>
      </c>
      <c r="I549">
        <v>34</v>
      </c>
      <c r="J549" s="60">
        <v>62.060000420000001</v>
      </c>
      <c r="K549">
        <v>2</v>
      </c>
      <c r="L549">
        <v>1</v>
      </c>
      <c r="M549" s="3">
        <f>KAG_conversion_data_raw__1[[#This Row],[Clicks]]/KAG_conversion_data_raw__1[[#This Row],[Impressions]]</f>
        <v>1.1865169794069509E-4</v>
      </c>
      <c r="N549">
        <f>IF(KAG_conversion_data_raw__1[[#This Row],[Spent]] = 0,0,KAG_conversion_data_raw__1[[#This Row],[Spent]]/KAG_conversion_data_raw__1[[#This Row],[Clicks]])</f>
        <v>1.8252941300000001</v>
      </c>
      <c r="O549">
        <f>IFERROR(KAG_conversion_data_raw__1[[#This Row],[Spent]]/KAG_conversion_data_raw__1[[#This Row],[Approved_Conversion]],0)</f>
        <v>62.060000420000001</v>
      </c>
      <c r="P549">
        <f>IFERROR((KAG_conversion_data_raw__1[[#This Row],[Spent]]/KAG_conversion_data_raw__1[[#This Row],[Impressions]])*1000,0)</f>
        <v>0.21657424776568385</v>
      </c>
      <c r="Q549">
        <f>IFERROR((KAG_conversion_data_raw__1[[#This Row],[Approved_Conversion]]/KAG_conversion_data_raw__1[[#This Row],[Clicks]]),0)</f>
        <v>2.9411764705882353E-2</v>
      </c>
    </row>
    <row r="550" spans="1:17" x14ac:dyDescent="0.3">
      <c r="A550">
        <v>1121129</v>
      </c>
      <c r="B550" s="19">
        <v>1178</v>
      </c>
      <c r="C550">
        <v>144537</v>
      </c>
      <c r="D550" s="19" t="s">
        <v>70</v>
      </c>
      <c r="E550" t="s">
        <v>11</v>
      </c>
      <c r="F550" t="s">
        <v>12</v>
      </c>
      <c r="G550">
        <v>21</v>
      </c>
      <c r="H550">
        <v>20618</v>
      </c>
      <c r="I550">
        <v>1</v>
      </c>
      <c r="J550" s="60">
        <v>2.0999999050000002</v>
      </c>
      <c r="K550">
        <v>2</v>
      </c>
      <c r="L550">
        <v>1</v>
      </c>
      <c r="M550" s="3">
        <f>KAG_conversion_data_raw__1[[#This Row],[Clicks]]/KAG_conversion_data_raw__1[[#This Row],[Impressions]]</f>
        <v>4.8501309535357458E-5</v>
      </c>
      <c r="N550">
        <f>IF(KAG_conversion_data_raw__1[[#This Row],[Spent]] = 0,0,KAG_conversion_data_raw__1[[#This Row],[Spent]]/KAG_conversion_data_raw__1[[#This Row],[Clicks]])</f>
        <v>2.0999999050000002</v>
      </c>
      <c r="O550">
        <f>IFERROR(KAG_conversion_data_raw__1[[#This Row],[Spent]]/KAG_conversion_data_raw__1[[#This Row],[Approved_Conversion]],0)</f>
        <v>2.0999999050000002</v>
      </c>
      <c r="P550">
        <f>IFERROR((KAG_conversion_data_raw__1[[#This Row],[Spent]]/KAG_conversion_data_raw__1[[#This Row],[Impressions]])*1000,0)</f>
        <v>0.10185274541662627</v>
      </c>
      <c r="Q550">
        <f>IFERROR((KAG_conversion_data_raw__1[[#This Row],[Approved_Conversion]]/KAG_conversion_data_raw__1[[#This Row],[Clicks]]),0)</f>
        <v>1</v>
      </c>
    </row>
    <row r="551" spans="1:17" x14ac:dyDescent="0.3">
      <c r="A551">
        <v>1121131</v>
      </c>
      <c r="B551" s="19">
        <v>1178</v>
      </c>
      <c r="C551">
        <v>144537</v>
      </c>
      <c r="D551" s="19" t="s">
        <v>70</v>
      </c>
      <c r="E551" t="s">
        <v>11</v>
      </c>
      <c r="F551" t="s">
        <v>12</v>
      </c>
      <c r="G551">
        <v>21</v>
      </c>
      <c r="H551">
        <v>83591</v>
      </c>
      <c r="I551">
        <v>7</v>
      </c>
      <c r="J551" s="60">
        <v>14.14000046</v>
      </c>
      <c r="K551">
        <v>2</v>
      </c>
      <c r="L551">
        <v>2</v>
      </c>
      <c r="M551" s="3">
        <f>KAG_conversion_data_raw__1[[#This Row],[Clicks]]/KAG_conversion_data_raw__1[[#This Row],[Impressions]]</f>
        <v>8.3741072603509952E-5</v>
      </c>
      <c r="N551">
        <f>IF(KAG_conversion_data_raw__1[[#This Row],[Spent]] = 0,0,KAG_conversion_data_raw__1[[#This Row],[Spent]]/KAG_conversion_data_raw__1[[#This Row],[Clicks]])</f>
        <v>2.0200000657142856</v>
      </c>
      <c r="O551">
        <f>IFERROR(KAG_conversion_data_raw__1[[#This Row],[Spent]]/KAG_conversion_data_raw__1[[#This Row],[Approved_Conversion]],0)</f>
        <v>7.0700002299999998</v>
      </c>
      <c r="P551">
        <f>IFERROR((KAG_conversion_data_raw__1[[#This Row],[Spent]]/KAG_conversion_data_raw__1[[#This Row],[Impressions]])*1000,0)</f>
        <v>0.16915697216207487</v>
      </c>
      <c r="Q551">
        <f>IFERROR((KAG_conversion_data_raw__1[[#This Row],[Approved_Conversion]]/KAG_conversion_data_raw__1[[#This Row],[Clicks]]),0)</f>
        <v>0.2857142857142857</v>
      </c>
    </row>
    <row r="552" spans="1:17" x14ac:dyDescent="0.3">
      <c r="A552">
        <v>1121132</v>
      </c>
      <c r="B552" s="19">
        <v>1178</v>
      </c>
      <c r="C552">
        <v>144537</v>
      </c>
      <c r="D552" s="19" t="s">
        <v>70</v>
      </c>
      <c r="E552" t="s">
        <v>11</v>
      </c>
      <c r="F552" t="s">
        <v>12</v>
      </c>
      <c r="G552">
        <v>21</v>
      </c>
      <c r="H552">
        <v>114923</v>
      </c>
      <c r="I552">
        <v>12</v>
      </c>
      <c r="J552" s="60">
        <v>23.730000260000001</v>
      </c>
      <c r="K552">
        <v>4</v>
      </c>
      <c r="L552">
        <v>2</v>
      </c>
      <c r="M552" s="3">
        <f>KAG_conversion_data_raw__1[[#This Row],[Clicks]]/KAG_conversion_data_raw__1[[#This Row],[Impressions]]</f>
        <v>1.0441774057412354E-4</v>
      </c>
      <c r="N552">
        <f>IF(KAG_conversion_data_raw__1[[#This Row],[Spent]] = 0,0,KAG_conversion_data_raw__1[[#This Row],[Spent]]/KAG_conversion_data_raw__1[[#This Row],[Clicks]])</f>
        <v>1.9775000216666667</v>
      </c>
      <c r="O552">
        <f>IFERROR(KAG_conversion_data_raw__1[[#This Row],[Spent]]/KAG_conversion_data_raw__1[[#This Row],[Approved_Conversion]],0)</f>
        <v>11.86500013</v>
      </c>
      <c r="P552">
        <f>IFERROR((KAG_conversion_data_raw__1[[#This Row],[Spent]]/KAG_conversion_data_raw__1[[#This Row],[Impressions]])*1000,0)</f>
        <v>0.20648608424771367</v>
      </c>
      <c r="Q552">
        <f>IFERROR((KAG_conversion_data_raw__1[[#This Row],[Approved_Conversion]]/KAG_conversion_data_raw__1[[#This Row],[Clicks]]),0)</f>
        <v>0.16666666666666666</v>
      </c>
    </row>
    <row r="553" spans="1:17" x14ac:dyDescent="0.3">
      <c r="A553">
        <v>1121133</v>
      </c>
      <c r="B553" s="19">
        <v>1178</v>
      </c>
      <c r="C553">
        <v>144538</v>
      </c>
      <c r="D553" s="19" t="s">
        <v>70</v>
      </c>
      <c r="E553" t="s">
        <v>11</v>
      </c>
      <c r="F553" t="s">
        <v>12</v>
      </c>
      <c r="G553">
        <v>22</v>
      </c>
      <c r="H553">
        <v>25002</v>
      </c>
      <c r="I553">
        <v>1</v>
      </c>
      <c r="J553" s="60">
        <v>1.710000038</v>
      </c>
      <c r="K553">
        <v>1</v>
      </c>
      <c r="L553">
        <v>0</v>
      </c>
      <c r="M553" s="3">
        <f>KAG_conversion_data_raw__1[[#This Row],[Clicks]]/KAG_conversion_data_raw__1[[#This Row],[Impressions]]</f>
        <v>3.9996800255979519E-5</v>
      </c>
      <c r="N553">
        <f>IF(KAG_conversion_data_raw__1[[#This Row],[Spent]] = 0,0,KAG_conversion_data_raw__1[[#This Row],[Spent]]/KAG_conversion_data_raw__1[[#This Row],[Clicks]])</f>
        <v>1.710000038</v>
      </c>
      <c r="O553">
        <f>IFERROR(KAG_conversion_data_raw__1[[#This Row],[Spent]]/KAG_conversion_data_raw__1[[#This Row],[Approved_Conversion]],0)</f>
        <v>0</v>
      </c>
      <c r="P553">
        <f>IFERROR((KAG_conversion_data_raw__1[[#This Row],[Spent]]/KAG_conversion_data_raw__1[[#This Row],[Impressions]])*1000,0)</f>
        <v>6.8394529957603395E-2</v>
      </c>
      <c r="Q553">
        <f>IFERROR((KAG_conversion_data_raw__1[[#This Row],[Approved_Conversion]]/KAG_conversion_data_raw__1[[#This Row],[Clicks]]),0)</f>
        <v>0</v>
      </c>
    </row>
    <row r="554" spans="1:17" x14ac:dyDescent="0.3">
      <c r="A554">
        <v>1121134</v>
      </c>
      <c r="B554" s="19">
        <v>1178</v>
      </c>
      <c r="C554">
        <v>144538</v>
      </c>
      <c r="D554" s="19" t="s">
        <v>70</v>
      </c>
      <c r="E554" t="s">
        <v>11</v>
      </c>
      <c r="F554" t="s">
        <v>12</v>
      </c>
      <c r="G554">
        <v>22</v>
      </c>
      <c r="H554">
        <v>68905</v>
      </c>
      <c r="I554">
        <v>5</v>
      </c>
      <c r="J554" s="60">
        <v>9.4400000570000007</v>
      </c>
      <c r="K554">
        <v>1</v>
      </c>
      <c r="L554">
        <v>0</v>
      </c>
      <c r="M554" s="3">
        <f>KAG_conversion_data_raw__1[[#This Row],[Clicks]]/KAG_conversion_data_raw__1[[#This Row],[Impressions]]</f>
        <v>7.2563674624482989E-5</v>
      </c>
      <c r="N554">
        <f>IF(KAG_conversion_data_raw__1[[#This Row],[Spent]] = 0,0,KAG_conversion_data_raw__1[[#This Row],[Spent]]/KAG_conversion_data_raw__1[[#This Row],[Clicks]])</f>
        <v>1.8880000114000002</v>
      </c>
      <c r="O554">
        <f>IFERROR(KAG_conversion_data_raw__1[[#This Row],[Spent]]/KAG_conversion_data_raw__1[[#This Row],[Approved_Conversion]],0)</f>
        <v>0</v>
      </c>
      <c r="P554">
        <f>IFERROR((KAG_conversion_data_raw__1[[#This Row],[Spent]]/KAG_conversion_data_raw__1[[#This Row],[Impressions]])*1000,0)</f>
        <v>0.13700021851824976</v>
      </c>
      <c r="Q554">
        <f>IFERROR((KAG_conversion_data_raw__1[[#This Row],[Approved_Conversion]]/KAG_conversion_data_raw__1[[#This Row],[Clicks]]),0)</f>
        <v>0</v>
      </c>
    </row>
    <row r="555" spans="1:17" x14ac:dyDescent="0.3">
      <c r="A555">
        <v>1121136</v>
      </c>
      <c r="B555" s="19">
        <v>1178</v>
      </c>
      <c r="C555">
        <v>144538</v>
      </c>
      <c r="D555" s="19" t="s">
        <v>70</v>
      </c>
      <c r="E555" t="s">
        <v>11</v>
      </c>
      <c r="F555" t="s">
        <v>12</v>
      </c>
      <c r="G555">
        <v>22</v>
      </c>
      <c r="H555">
        <v>169588</v>
      </c>
      <c r="I555">
        <v>16</v>
      </c>
      <c r="J555" s="60">
        <v>27.799999240000002</v>
      </c>
      <c r="K555">
        <v>1</v>
      </c>
      <c r="L555">
        <v>0</v>
      </c>
      <c r="M555" s="3">
        <f>KAG_conversion_data_raw__1[[#This Row],[Clicks]]/KAG_conversion_data_raw__1[[#This Row],[Impressions]]</f>
        <v>9.43462980871288E-5</v>
      </c>
      <c r="N555">
        <f>IF(KAG_conversion_data_raw__1[[#This Row],[Spent]] = 0,0,KAG_conversion_data_raw__1[[#This Row],[Spent]]/KAG_conversion_data_raw__1[[#This Row],[Clicks]])</f>
        <v>1.7374999525000001</v>
      </c>
      <c r="O555">
        <f>IFERROR(KAG_conversion_data_raw__1[[#This Row],[Spent]]/KAG_conversion_data_raw__1[[#This Row],[Approved_Conversion]],0)</f>
        <v>0</v>
      </c>
      <c r="P555">
        <f>IFERROR((KAG_conversion_data_raw__1[[#This Row],[Spent]]/KAG_conversion_data_raw__1[[#This Row],[Impressions]])*1000,0)</f>
        <v>0.16392668844493716</v>
      </c>
      <c r="Q555">
        <f>IFERROR((KAG_conversion_data_raw__1[[#This Row],[Approved_Conversion]]/KAG_conversion_data_raw__1[[#This Row],[Clicks]]),0)</f>
        <v>0</v>
      </c>
    </row>
    <row r="556" spans="1:17" x14ac:dyDescent="0.3">
      <c r="A556">
        <v>1121138</v>
      </c>
      <c r="B556" s="19">
        <v>1178</v>
      </c>
      <c r="C556">
        <v>144538</v>
      </c>
      <c r="D556" s="19" t="s">
        <v>70</v>
      </c>
      <c r="E556" t="s">
        <v>11</v>
      </c>
      <c r="F556" t="s">
        <v>12</v>
      </c>
      <c r="G556">
        <v>22</v>
      </c>
      <c r="H556">
        <v>328991</v>
      </c>
      <c r="I556">
        <v>35</v>
      </c>
      <c r="J556" s="60">
        <v>67.650000570000003</v>
      </c>
      <c r="K556">
        <v>5</v>
      </c>
      <c r="L556">
        <v>2</v>
      </c>
      <c r="M556" s="3">
        <f>KAG_conversion_data_raw__1[[#This Row],[Clicks]]/KAG_conversion_data_raw__1[[#This Row],[Impressions]]</f>
        <v>1.0638588897568627E-4</v>
      </c>
      <c r="N556">
        <f>IF(KAG_conversion_data_raw__1[[#This Row],[Spent]] = 0,0,KAG_conversion_data_raw__1[[#This Row],[Spent]]/KAG_conversion_data_raw__1[[#This Row],[Clicks]])</f>
        <v>1.9328571591428572</v>
      </c>
      <c r="O556">
        <f>IFERROR(KAG_conversion_data_raw__1[[#This Row],[Spent]]/KAG_conversion_data_raw__1[[#This Row],[Approved_Conversion]],0)</f>
        <v>33.825000285000002</v>
      </c>
      <c r="P556">
        <f>IFERROR((KAG_conversion_data_raw__1[[#This Row],[Spent]]/KAG_conversion_data_raw__1[[#This Row],[Impressions]])*1000,0)</f>
        <v>0.20562872713843236</v>
      </c>
      <c r="Q556">
        <f>IFERROR((KAG_conversion_data_raw__1[[#This Row],[Approved_Conversion]]/KAG_conversion_data_raw__1[[#This Row],[Clicks]]),0)</f>
        <v>5.7142857142857141E-2</v>
      </c>
    </row>
    <row r="557" spans="1:17" x14ac:dyDescent="0.3">
      <c r="A557">
        <v>1121141</v>
      </c>
      <c r="B557" s="19">
        <v>1178</v>
      </c>
      <c r="C557">
        <v>144539</v>
      </c>
      <c r="D557" s="19" t="s">
        <v>70</v>
      </c>
      <c r="E557" t="s">
        <v>11</v>
      </c>
      <c r="F557" t="s">
        <v>12</v>
      </c>
      <c r="G557">
        <v>23</v>
      </c>
      <c r="H557">
        <v>23198</v>
      </c>
      <c r="I557">
        <v>2</v>
      </c>
      <c r="J557" s="60">
        <v>2.9800000190000002</v>
      </c>
      <c r="K557">
        <v>1</v>
      </c>
      <c r="L557">
        <v>0</v>
      </c>
      <c r="M557" s="3">
        <f>KAG_conversion_data_raw__1[[#This Row],[Clicks]]/KAG_conversion_data_raw__1[[#This Row],[Impressions]]</f>
        <v>8.6214328821450129E-5</v>
      </c>
      <c r="N557">
        <f>IF(KAG_conversion_data_raw__1[[#This Row],[Spent]] = 0,0,KAG_conversion_data_raw__1[[#This Row],[Spent]]/KAG_conversion_data_raw__1[[#This Row],[Clicks]])</f>
        <v>1.4900000095000001</v>
      </c>
      <c r="O557">
        <f>IFERROR(KAG_conversion_data_raw__1[[#This Row],[Spent]]/KAG_conversion_data_raw__1[[#This Row],[Approved_Conversion]],0)</f>
        <v>0</v>
      </c>
      <c r="P557">
        <f>IFERROR((KAG_conversion_data_raw__1[[#This Row],[Spent]]/KAG_conversion_data_raw__1[[#This Row],[Impressions]])*1000,0)</f>
        <v>0.1284593507629968</v>
      </c>
      <c r="Q557">
        <f>IFERROR((KAG_conversion_data_raw__1[[#This Row],[Approved_Conversion]]/KAG_conversion_data_raw__1[[#This Row],[Clicks]]),0)</f>
        <v>0</v>
      </c>
    </row>
    <row r="558" spans="1:17" x14ac:dyDescent="0.3">
      <c r="A558">
        <v>1121142</v>
      </c>
      <c r="B558" s="19">
        <v>1178</v>
      </c>
      <c r="C558">
        <v>144539</v>
      </c>
      <c r="D558" s="19" t="s">
        <v>70</v>
      </c>
      <c r="E558" t="s">
        <v>11</v>
      </c>
      <c r="F558" t="s">
        <v>12</v>
      </c>
      <c r="G558">
        <v>23</v>
      </c>
      <c r="H558">
        <v>26890</v>
      </c>
      <c r="I558">
        <v>2</v>
      </c>
      <c r="J558" s="60">
        <v>3.2400000100000002</v>
      </c>
      <c r="K558">
        <v>1</v>
      </c>
      <c r="L558">
        <v>0</v>
      </c>
      <c r="M558" s="3">
        <f>KAG_conversion_data_raw__1[[#This Row],[Clicks]]/KAG_conversion_data_raw__1[[#This Row],[Impressions]]</f>
        <v>7.4377091855708447E-5</v>
      </c>
      <c r="N558">
        <f>IF(KAG_conversion_data_raw__1[[#This Row],[Spent]] = 0,0,KAG_conversion_data_raw__1[[#This Row],[Spent]]/KAG_conversion_data_raw__1[[#This Row],[Clicks]])</f>
        <v>1.6200000050000001</v>
      </c>
      <c r="O558">
        <f>IFERROR(KAG_conversion_data_raw__1[[#This Row],[Spent]]/KAG_conversion_data_raw__1[[#This Row],[Approved_Conversion]],0)</f>
        <v>0</v>
      </c>
      <c r="P558">
        <f>IFERROR((KAG_conversion_data_raw__1[[#This Row],[Spent]]/KAG_conversion_data_raw__1[[#This Row],[Impressions]])*1000,0)</f>
        <v>0.12049088917813314</v>
      </c>
      <c r="Q558">
        <f>IFERROR((KAG_conversion_data_raw__1[[#This Row],[Approved_Conversion]]/KAG_conversion_data_raw__1[[#This Row],[Clicks]]),0)</f>
        <v>0</v>
      </c>
    </row>
    <row r="559" spans="1:17" x14ac:dyDescent="0.3">
      <c r="A559">
        <v>1121143</v>
      </c>
      <c r="B559" s="19">
        <v>1178</v>
      </c>
      <c r="C559">
        <v>144539</v>
      </c>
      <c r="D559" s="19" t="s">
        <v>70</v>
      </c>
      <c r="E559" t="s">
        <v>11</v>
      </c>
      <c r="F559" t="s">
        <v>12</v>
      </c>
      <c r="G559">
        <v>23</v>
      </c>
      <c r="H559">
        <v>221695</v>
      </c>
      <c r="I559">
        <v>31</v>
      </c>
      <c r="J559" s="60">
        <v>52.26000011</v>
      </c>
      <c r="K559">
        <v>5</v>
      </c>
      <c r="L559">
        <v>2</v>
      </c>
      <c r="M559" s="3">
        <f>KAG_conversion_data_raw__1[[#This Row],[Clicks]]/KAG_conversion_data_raw__1[[#This Row],[Impressions]]</f>
        <v>1.3983175082884144E-4</v>
      </c>
      <c r="N559">
        <f>IF(KAG_conversion_data_raw__1[[#This Row],[Spent]] = 0,0,KAG_conversion_data_raw__1[[#This Row],[Spent]]/KAG_conversion_data_raw__1[[#This Row],[Clicks]])</f>
        <v>1.6858064551612904</v>
      </c>
      <c r="O559">
        <f>IFERROR(KAG_conversion_data_raw__1[[#This Row],[Spent]]/KAG_conversion_data_raw__1[[#This Row],[Approved_Conversion]],0)</f>
        <v>26.130000055</v>
      </c>
      <c r="P559">
        <f>IFERROR((KAG_conversion_data_raw__1[[#This Row],[Spent]]/KAG_conversion_data_raw__1[[#This Row],[Impressions]])*1000,0)</f>
        <v>0.23572926818376597</v>
      </c>
      <c r="Q559">
        <f>IFERROR((KAG_conversion_data_raw__1[[#This Row],[Approved_Conversion]]/KAG_conversion_data_raw__1[[#This Row],[Clicks]]),0)</f>
        <v>6.4516129032258063E-2</v>
      </c>
    </row>
    <row r="560" spans="1:17" x14ac:dyDescent="0.3">
      <c r="A560">
        <v>1121152</v>
      </c>
      <c r="B560" s="19">
        <v>1178</v>
      </c>
      <c r="C560">
        <v>144541</v>
      </c>
      <c r="D560" s="19" t="s">
        <v>70</v>
      </c>
      <c r="E560" t="s">
        <v>11</v>
      </c>
      <c r="F560" t="s">
        <v>12</v>
      </c>
      <c r="G560">
        <v>24</v>
      </c>
      <c r="H560">
        <v>88443</v>
      </c>
      <c r="I560">
        <v>7</v>
      </c>
      <c r="J560" s="60">
        <v>13.0400002</v>
      </c>
      <c r="K560">
        <v>1</v>
      </c>
      <c r="L560">
        <v>1</v>
      </c>
      <c r="M560" s="3">
        <f>KAG_conversion_data_raw__1[[#This Row],[Clicks]]/KAG_conversion_data_raw__1[[#This Row],[Impressions]]</f>
        <v>7.9147021245321847E-5</v>
      </c>
      <c r="N560">
        <f>IF(KAG_conversion_data_raw__1[[#This Row],[Spent]] = 0,0,KAG_conversion_data_raw__1[[#This Row],[Spent]]/KAG_conversion_data_raw__1[[#This Row],[Clicks]])</f>
        <v>1.8628571714285713</v>
      </c>
      <c r="O560">
        <f>IFERROR(KAG_conversion_data_raw__1[[#This Row],[Spent]]/KAG_conversion_data_raw__1[[#This Row],[Approved_Conversion]],0)</f>
        <v>13.0400002</v>
      </c>
      <c r="P560">
        <f>IFERROR((KAG_conversion_data_raw__1[[#This Row],[Spent]]/KAG_conversion_data_raw__1[[#This Row],[Impressions]])*1000,0)</f>
        <v>0.14743959612405733</v>
      </c>
      <c r="Q560">
        <f>IFERROR((KAG_conversion_data_raw__1[[#This Row],[Approved_Conversion]]/KAG_conversion_data_raw__1[[#This Row],[Clicks]]),0)</f>
        <v>0.14285714285714285</v>
      </c>
    </row>
    <row r="561" spans="1:17" x14ac:dyDescent="0.3">
      <c r="A561">
        <v>1121153</v>
      </c>
      <c r="B561" s="19">
        <v>1178</v>
      </c>
      <c r="C561">
        <v>144541</v>
      </c>
      <c r="D561" s="19" t="s">
        <v>70</v>
      </c>
      <c r="E561" t="s">
        <v>11</v>
      </c>
      <c r="F561" t="s">
        <v>12</v>
      </c>
      <c r="G561">
        <v>24</v>
      </c>
      <c r="H561">
        <v>187856</v>
      </c>
      <c r="I561">
        <v>23</v>
      </c>
      <c r="J561" s="60">
        <v>38.389999750000001</v>
      </c>
      <c r="K561">
        <v>5</v>
      </c>
      <c r="L561">
        <v>1</v>
      </c>
      <c r="M561" s="3">
        <f>KAG_conversion_data_raw__1[[#This Row],[Clicks]]/KAG_conversion_data_raw__1[[#This Row],[Impressions]]</f>
        <v>1.2243420492291968E-4</v>
      </c>
      <c r="N561">
        <f>IF(KAG_conversion_data_raw__1[[#This Row],[Spent]] = 0,0,KAG_conversion_data_raw__1[[#This Row],[Spent]]/KAG_conversion_data_raw__1[[#This Row],[Clicks]])</f>
        <v>1.6691304239130436</v>
      </c>
      <c r="O561">
        <f>IFERROR(KAG_conversion_data_raw__1[[#This Row],[Spent]]/KAG_conversion_data_raw__1[[#This Row],[Approved_Conversion]],0)</f>
        <v>38.389999750000001</v>
      </c>
      <c r="P561">
        <f>IFERROR((KAG_conversion_data_raw__1[[#This Row],[Spent]]/KAG_conversion_data_raw__1[[#This Row],[Impressions]])*1000,0)</f>
        <v>0.20435865636444936</v>
      </c>
      <c r="Q561">
        <f>IFERROR((KAG_conversion_data_raw__1[[#This Row],[Approved_Conversion]]/KAG_conversion_data_raw__1[[#This Row],[Clicks]]),0)</f>
        <v>4.3478260869565216E-2</v>
      </c>
    </row>
    <row r="562" spans="1:17" x14ac:dyDescent="0.3">
      <c r="A562">
        <v>1121164</v>
      </c>
      <c r="B562" s="19">
        <v>1178</v>
      </c>
      <c r="C562">
        <v>144545</v>
      </c>
      <c r="D562" s="19" t="s">
        <v>70</v>
      </c>
      <c r="E562" t="s">
        <v>11</v>
      </c>
      <c r="F562" t="s">
        <v>12</v>
      </c>
      <c r="G562">
        <v>25</v>
      </c>
      <c r="H562">
        <v>570699</v>
      </c>
      <c r="I562">
        <v>80</v>
      </c>
      <c r="J562" s="60">
        <v>138.7699997</v>
      </c>
      <c r="K562">
        <v>9</v>
      </c>
      <c r="L562">
        <v>2</v>
      </c>
      <c r="M562" s="3">
        <f>KAG_conversion_data_raw__1[[#This Row],[Clicks]]/KAG_conversion_data_raw__1[[#This Row],[Impressions]]</f>
        <v>1.4017897350442177E-4</v>
      </c>
      <c r="N562">
        <f>IF(KAG_conversion_data_raw__1[[#This Row],[Spent]] = 0,0,KAG_conversion_data_raw__1[[#This Row],[Spent]]/KAG_conversion_data_raw__1[[#This Row],[Clicks]])</f>
        <v>1.73462499625</v>
      </c>
      <c r="O562">
        <f>IFERROR(KAG_conversion_data_raw__1[[#This Row],[Spent]]/KAG_conversion_data_raw__1[[#This Row],[Approved_Conversion]],0)</f>
        <v>69.38499985</v>
      </c>
      <c r="P562">
        <f>IFERROR((KAG_conversion_data_raw__1[[#This Row],[Spent]]/KAG_conversion_data_raw__1[[#This Row],[Impressions]])*1000,0)</f>
        <v>0.24315795138943647</v>
      </c>
      <c r="Q562">
        <f>IFERROR((KAG_conversion_data_raw__1[[#This Row],[Approved_Conversion]]/KAG_conversion_data_raw__1[[#This Row],[Clicks]]),0)</f>
        <v>2.5000000000000001E-2</v>
      </c>
    </row>
    <row r="563" spans="1:17" x14ac:dyDescent="0.3">
      <c r="A563">
        <v>1121167</v>
      </c>
      <c r="B563" s="19">
        <v>1178</v>
      </c>
      <c r="C563">
        <v>144545</v>
      </c>
      <c r="D563" s="19" t="s">
        <v>70</v>
      </c>
      <c r="E563" t="s">
        <v>11</v>
      </c>
      <c r="F563" t="s">
        <v>12</v>
      </c>
      <c r="G563">
        <v>25</v>
      </c>
      <c r="H563">
        <v>1063508</v>
      </c>
      <c r="I563">
        <v>145</v>
      </c>
      <c r="J563" s="60">
        <v>260.3800013</v>
      </c>
      <c r="K563">
        <v>23</v>
      </c>
      <c r="L563">
        <v>7</v>
      </c>
      <c r="M563" s="3">
        <f>KAG_conversion_data_raw__1[[#This Row],[Clicks]]/KAG_conversion_data_raw__1[[#This Row],[Impressions]]</f>
        <v>1.3634124049842597E-4</v>
      </c>
      <c r="N563">
        <f>IF(KAG_conversion_data_raw__1[[#This Row],[Spent]] = 0,0,KAG_conversion_data_raw__1[[#This Row],[Spent]]/KAG_conversion_data_raw__1[[#This Row],[Clicks]])</f>
        <v>1.7957241468965517</v>
      </c>
      <c r="O563">
        <f>IFERROR(KAG_conversion_data_raw__1[[#This Row],[Spent]]/KAG_conversion_data_raw__1[[#This Row],[Approved_Conversion]],0)</f>
        <v>37.197143042857142</v>
      </c>
      <c r="P563">
        <f>IFERROR((KAG_conversion_data_raw__1[[#This Row],[Spent]]/KAG_conversion_data_raw__1[[#This Row],[Impressions]])*1000,0)</f>
        <v>0.24483125778085357</v>
      </c>
      <c r="Q563">
        <f>IFERROR((KAG_conversion_data_raw__1[[#This Row],[Approved_Conversion]]/KAG_conversion_data_raw__1[[#This Row],[Clicks]]),0)</f>
        <v>4.8275862068965517E-2</v>
      </c>
    </row>
    <row r="564" spans="1:17" x14ac:dyDescent="0.3">
      <c r="A564">
        <v>1121168</v>
      </c>
      <c r="B564" s="19">
        <v>1178</v>
      </c>
      <c r="C564">
        <v>144545</v>
      </c>
      <c r="D564" s="19" t="s">
        <v>70</v>
      </c>
      <c r="E564" t="s">
        <v>11</v>
      </c>
      <c r="F564" t="s">
        <v>12</v>
      </c>
      <c r="G564">
        <v>25</v>
      </c>
      <c r="H564">
        <v>50523</v>
      </c>
      <c r="I564">
        <v>6</v>
      </c>
      <c r="J564" s="60">
        <v>8.5499999520000003</v>
      </c>
      <c r="K564">
        <v>1</v>
      </c>
      <c r="L564">
        <v>0</v>
      </c>
      <c r="M564" s="3">
        <f>KAG_conversion_data_raw__1[[#This Row],[Clicks]]/KAG_conversion_data_raw__1[[#This Row],[Impressions]]</f>
        <v>1.1875779348019714E-4</v>
      </c>
      <c r="N564">
        <f>IF(KAG_conversion_data_raw__1[[#This Row],[Spent]] = 0,0,KAG_conversion_data_raw__1[[#This Row],[Spent]]/KAG_conversion_data_raw__1[[#This Row],[Clicks]])</f>
        <v>1.424999992</v>
      </c>
      <c r="O564">
        <f>IFERROR(KAG_conversion_data_raw__1[[#This Row],[Spent]]/KAG_conversion_data_raw__1[[#This Row],[Approved_Conversion]],0)</f>
        <v>0</v>
      </c>
      <c r="P564">
        <f>IFERROR((KAG_conversion_data_raw__1[[#This Row],[Spent]]/KAG_conversion_data_raw__1[[#This Row],[Impressions]])*1000,0)</f>
        <v>0.16922985475921859</v>
      </c>
      <c r="Q564">
        <f>IFERROR((KAG_conversion_data_raw__1[[#This Row],[Approved_Conversion]]/KAG_conversion_data_raw__1[[#This Row],[Clicks]]),0)</f>
        <v>0</v>
      </c>
    </row>
    <row r="565" spans="1:17" x14ac:dyDescent="0.3">
      <c r="A565">
        <v>1121172</v>
      </c>
      <c r="B565" s="19">
        <v>1178</v>
      </c>
      <c r="C565">
        <v>144547</v>
      </c>
      <c r="D565" s="19" t="s">
        <v>70</v>
      </c>
      <c r="E565" t="s">
        <v>11</v>
      </c>
      <c r="F565" t="s">
        <v>12</v>
      </c>
      <c r="G565">
        <v>26</v>
      </c>
      <c r="H565">
        <v>87935</v>
      </c>
      <c r="I565">
        <v>9</v>
      </c>
      <c r="J565" s="60">
        <v>15.63000023</v>
      </c>
      <c r="K565">
        <v>1</v>
      </c>
      <c r="L565">
        <v>0</v>
      </c>
      <c r="M565" s="3">
        <f>KAG_conversion_data_raw__1[[#This Row],[Clicks]]/KAG_conversion_data_raw__1[[#This Row],[Impressions]]</f>
        <v>1.0234832546767499E-4</v>
      </c>
      <c r="N565">
        <f>IF(KAG_conversion_data_raw__1[[#This Row],[Spent]] = 0,0,KAG_conversion_data_raw__1[[#This Row],[Spent]]/KAG_conversion_data_raw__1[[#This Row],[Clicks]])</f>
        <v>1.7366666922222223</v>
      </c>
      <c r="O565">
        <f>IFERROR(KAG_conversion_data_raw__1[[#This Row],[Spent]]/KAG_conversion_data_raw__1[[#This Row],[Approved_Conversion]],0)</f>
        <v>0</v>
      </c>
      <c r="P565">
        <f>IFERROR((KAG_conversion_data_raw__1[[#This Row],[Spent]]/KAG_conversion_data_raw__1[[#This Row],[Impressions]])*1000,0)</f>
        <v>0.17774492784443055</v>
      </c>
      <c r="Q565">
        <f>IFERROR((KAG_conversion_data_raw__1[[#This Row],[Approved_Conversion]]/KAG_conversion_data_raw__1[[#This Row],[Clicks]]),0)</f>
        <v>0</v>
      </c>
    </row>
    <row r="566" spans="1:17" x14ac:dyDescent="0.3">
      <c r="A566">
        <v>1121173</v>
      </c>
      <c r="B566" s="19">
        <v>1178</v>
      </c>
      <c r="C566">
        <v>144547</v>
      </c>
      <c r="D566" s="19" t="s">
        <v>70</v>
      </c>
      <c r="E566" t="s">
        <v>11</v>
      </c>
      <c r="F566" t="s">
        <v>12</v>
      </c>
      <c r="G566">
        <v>26</v>
      </c>
      <c r="H566">
        <v>278225</v>
      </c>
      <c r="I566">
        <v>33</v>
      </c>
      <c r="J566" s="60">
        <v>60.199999570000003</v>
      </c>
      <c r="K566">
        <v>3</v>
      </c>
      <c r="L566">
        <v>0</v>
      </c>
      <c r="M566" s="3">
        <f>KAG_conversion_data_raw__1[[#This Row],[Clicks]]/KAG_conversion_data_raw__1[[#This Row],[Impressions]]</f>
        <v>1.1860903944649115E-4</v>
      </c>
      <c r="N566">
        <f>IF(KAG_conversion_data_raw__1[[#This Row],[Spent]] = 0,0,KAG_conversion_data_raw__1[[#This Row],[Spent]]/KAG_conversion_data_raw__1[[#This Row],[Clicks]])</f>
        <v>1.8242424112121214</v>
      </c>
      <c r="O566">
        <f>IFERROR(KAG_conversion_data_raw__1[[#This Row],[Spent]]/KAG_conversion_data_raw__1[[#This Row],[Approved_Conversion]],0)</f>
        <v>0</v>
      </c>
      <c r="P566">
        <f>IFERROR((KAG_conversion_data_raw__1[[#This Row],[Spent]]/KAG_conversion_data_raw__1[[#This Row],[Impressions]])*1000,0)</f>
        <v>0.21637164011142063</v>
      </c>
      <c r="Q566">
        <f>IFERROR((KAG_conversion_data_raw__1[[#This Row],[Approved_Conversion]]/KAG_conversion_data_raw__1[[#This Row],[Clicks]]),0)</f>
        <v>0</v>
      </c>
    </row>
    <row r="567" spans="1:17" x14ac:dyDescent="0.3">
      <c r="A567">
        <v>1121175</v>
      </c>
      <c r="B567" s="19">
        <v>1178</v>
      </c>
      <c r="C567">
        <v>144547</v>
      </c>
      <c r="D567" s="19" t="s">
        <v>70</v>
      </c>
      <c r="E567" t="s">
        <v>11</v>
      </c>
      <c r="F567" t="s">
        <v>12</v>
      </c>
      <c r="G567">
        <v>26</v>
      </c>
      <c r="H567">
        <v>209461</v>
      </c>
      <c r="I567">
        <v>20</v>
      </c>
      <c r="J567" s="60">
        <v>34.190000060000003</v>
      </c>
      <c r="K567">
        <v>1</v>
      </c>
      <c r="L567">
        <v>0</v>
      </c>
      <c r="M567" s="3">
        <f>KAG_conversion_data_raw__1[[#This Row],[Clicks]]/KAG_conversion_data_raw__1[[#This Row],[Impressions]]</f>
        <v>9.5483168704436631E-5</v>
      </c>
      <c r="N567">
        <f>IF(KAG_conversion_data_raw__1[[#This Row],[Spent]] = 0,0,KAG_conversion_data_raw__1[[#This Row],[Spent]]/KAG_conversion_data_raw__1[[#This Row],[Clicks]])</f>
        <v>1.709500003</v>
      </c>
      <c r="O567">
        <f>IFERROR(KAG_conversion_data_raw__1[[#This Row],[Spent]]/KAG_conversion_data_raw__1[[#This Row],[Approved_Conversion]],0)</f>
        <v>0</v>
      </c>
      <c r="P567">
        <f>IFERROR((KAG_conversion_data_raw__1[[#This Row],[Spent]]/KAG_conversion_data_raw__1[[#This Row],[Impressions]])*1000,0)</f>
        <v>0.16322847718668393</v>
      </c>
      <c r="Q567">
        <f>IFERROR((KAG_conversion_data_raw__1[[#This Row],[Approved_Conversion]]/KAG_conversion_data_raw__1[[#This Row],[Clicks]]),0)</f>
        <v>0</v>
      </c>
    </row>
    <row r="568" spans="1:17" x14ac:dyDescent="0.3">
      <c r="A568">
        <v>1121177</v>
      </c>
      <c r="B568" s="19">
        <v>1178</v>
      </c>
      <c r="C568">
        <v>144547</v>
      </c>
      <c r="D568" s="19" t="s">
        <v>70</v>
      </c>
      <c r="E568" t="s">
        <v>11</v>
      </c>
      <c r="F568" t="s">
        <v>12</v>
      </c>
      <c r="G568">
        <v>26</v>
      </c>
      <c r="H568">
        <v>26316</v>
      </c>
      <c r="I568">
        <v>2</v>
      </c>
      <c r="J568" s="60">
        <v>3.2400000100000002</v>
      </c>
      <c r="K568">
        <v>3</v>
      </c>
      <c r="L568">
        <v>0</v>
      </c>
      <c r="M568" s="3">
        <f>KAG_conversion_data_raw__1[[#This Row],[Clicks]]/KAG_conversion_data_raw__1[[#This Row],[Impressions]]</f>
        <v>7.5999392004863956E-5</v>
      </c>
      <c r="N568">
        <f>IF(KAG_conversion_data_raw__1[[#This Row],[Spent]] = 0,0,KAG_conversion_data_raw__1[[#This Row],[Spent]]/KAG_conversion_data_raw__1[[#This Row],[Clicks]])</f>
        <v>1.6200000050000001</v>
      </c>
      <c r="O568">
        <f>IFERROR(KAG_conversion_data_raw__1[[#This Row],[Spent]]/KAG_conversion_data_raw__1[[#This Row],[Approved_Conversion]],0)</f>
        <v>0</v>
      </c>
      <c r="P568">
        <f>IFERROR((KAG_conversion_data_raw__1[[#This Row],[Spent]]/KAG_conversion_data_raw__1[[#This Row],[Impressions]])*1000,0)</f>
        <v>0.12311901542787657</v>
      </c>
      <c r="Q568">
        <f>IFERROR((KAG_conversion_data_raw__1[[#This Row],[Approved_Conversion]]/KAG_conversion_data_raw__1[[#This Row],[Clicks]]),0)</f>
        <v>0</v>
      </c>
    </row>
    <row r="569" spans="1:17" x14ac:dyDescent="0.3">
      <c r="A569">
        <v>1121181</v>
      </c>
      <c r="B569" s="19">
        <v>1178</v>
      </c>
      <c r="C569">
        <v>144549</v>
      </c>
      <c r="D569" s="19" t="s">
        <v>70</v>
      </c>
      <c r="E569" t="s">
        <v>11</v>
      </c>
      <c r="F569" t="s">
        <v>12</v>
      </c>
      <c r="G569">
        <v>27</v>
      </c>
      <c r="H569">
        <v>41030</v>
      </c>
      <c r="I569">
        <v>3</v>
      </c>
      <c r="J569" s="60">
        <v>5.1400001050000004</v>
      </c>
      <c r="K569">
        <v>2</v>
      </c>
      <c r="L569">
        <v>1</v>
      </c>
      <c r="M569" s="3">
        <f>KAG_conversion_data_raw__1[[#This Row],[Clicks]]/KAG_conversion_data_raw__1[[#This Row],[Impressions]]</f>
        <v>7.3117231294175E-5</v>
      </c>
      <c r="N569">
        <f>IF(KAG_conversion_data_raw__1[[#This Row],[Spent]] = 0,0,KAG_conversion_data_raw__1[[#This Row],[Spent]]/KAG_conversion_data_raw__1[[#This Row],[Clicks]])</f>
        <v>1.7133333683333334</v>
      </c>
      <c r="O569">
        <f>IFERROR(KAG_conversion_data_raw__1[[#This Row],[Spent]]/KAG_conversion_data_raw__1[[#This Row],[Approved_Conversion]],0)</f>
        <v>5.1400001050000004</v>
      </c>
      <c r="P569">
        <f>IFERROR((KAG_conversion_data_raw__1[[#This Row],[Spent]]/KAG_conversion_data_raw__1[[#This Row],[Impressions]])*1000,0)</f>
        <v>0.12527419217645627</v>
      </c>
      <c r="Q569">
        <f>IFERROR((KAG_conversion_data_raw__1[[#This Row],[Approved_Conversion]]/KAG_conversion_data_raw__1[[#This Row],[Clicks]]),0)</f>
        <v>0.33333333333333331</v>
      </c>
    </row>
    <row r="570" spans="1:17" x14ac:dyDescent="0.3">
      <c r="A570">
        <v>1121182</v>
      </c>
      <c r="B570" s="19">
        <v>1178</v>
      </c>
      <c r="C570">
        <v>144549</v>
      </c>
      <c r="D570" s="19" t="s">
        <v>70</v>
      </c>
      <c r="E570" t="s">
        <v>11</v>
      </c>
      <c r="F570" t="s">
        <v>12</v>
      </c>
      <c r="G570">
        <v>27</v>
      </c>
      <c r="H570">
        <v>876671</v>
      </c>
      <c r="I570">
        <v>120</v>
      </c>
      <c r="J570" s="60">
        <v>216.5599982</v>
      </c>
      <c r="K570">
        <v>22</v>
      </c>
      <c r="L570">
        <v>4</v>
      </c>
      <c r="M570" s="3">
        <f>KAG_conversion_data_raw__1[[#This Row],[Clicks]]/KAG_conversion_data_raw__1[[#This Row],[Impressions]]</f>
        <v>1.3688145267723011E-4</v>
      </c>
      <c r="N570">
        <f>IF(KAG_conversion_data_raw__1[[#This Row],[Spent]] = 0,0,KAG_conversion_data_raw__1[[#This Row],[Spent]]/KAG_conversion_data_raw__1[[#This Row],[Clicks]])</f>
        <v>1.8046666516666667</v>
      </c>
      <c r="O570">
        <f>IFERROR(KAG_conversion_data_raw__1[[#This Row],[Spent]]/KAG_conversion_data_raw__1[[#This Row],[Approved_Conversion]],0)</f>
        <v>54.139999549999999</v>
      </c>
      <c r="P570">
        <f>IFERROR((KAG_conversion_data_raw__1[[#This Row],[Spent]]/KAG_conversion_data_raw__1[[#This Row],[Impressions]])*1000,0)</f>
        <v>0.24702539287828618</v>
      </c>
      <c r="Q570">
        <f>IFERROR((KAG_conversion_data_raw__1[[#This Row],[Approved_Conversion]]/KAG_conversion_data_raw__1[[#This Row],[Clicks]]),0)</f>
        <v>3.3333333333333333E-2</v>
      </c>
    </row>
    <row r="571" spans="1:17" x14ac:dyDescent="0.3">
      <c r="A571">
        <v>1121183</v>
      </c>
      <c r="B571" s="19">
        <v>1178</v>
      </c>
      <c r="C571">
        <v>144549</v>
      </c>
      <c r="D571" s="19" t="s">
        <v>70</v>
      </c>
      <c r="E571" t="s">
        <v>11</v>
      </c>
      <c r="F571" t="s">
        <v>12</v>
      </c>
      <c r="G571">
        <v>27</v>
      </c>
      <c r="H571">
        <v>399392</v>
      </c>
      <c r="I571">
        <v>53</v>
      </c>
      <c r="J571" s="60">
        <v>93.070000410000006</v>
      </c>
      <c r="K571">
        <v>5</v>
      </c>
      <c r="L571">
        <v>0</v>
      </c>
      <c r="M571" s="3">
        <f>KAG_conversion_data_raw__1[[#This Row],[Clicks]]/KAG_conversion_data_raw__1[[#This Row],[Impressions]]</f>
        <v>1.3270170659402292E-4</v>
      </c>
      <c r="N571">
        <f>IF(KAG_conversion_data_raw__1[[#This Row],[Spent]] = 0,0,KAG_conversion_data_raw__1[[#This Row],[Spent]]/KAG_conversion_data_raw__1[[#This Row],[Clicks]])</f>
        <v>1.7560377435849057</v>
      </c>
      <c r="O571">
        <f>IFERROR(KAG_conversion_data_raw__1[[#This Row],[Spent]]/KAG_conversion_data_raw__1[[#This Row],[Approved_Conversion]],0)</f>
        <v>0</v>
      </c>
      <c r="P571">
        <f>IFERROR((KAG_conversion_data_raw__1[[#This Row],[Spent]]/KAG_conversion_data_raw__1[[#This Row],[Impressions]])*1000,0)</f>
        <v>0.23302920541723421</v>
      </c>
      <c r="Q571">
        <f>IFERROR((KAG_conversion_data_raw__1[[#This Row],[Approved_Conversion]]/KAG_conversion_data_raw__1[[#This Row],[Clicks]]),0)</f>
        <v>0</v>
      </c>
    </row>
    <row r="572" spans="1:17" x14ac:dyDescent="0.3">
      <c r="A572">
        <v>1121184</v>
      </c>
      <c r="B572" s="19">
        <v>1178</v>
      </c>
      <c r="C572">
        <v>144549</v>
      </c>
      <c r="D572" s="19" t="s">
        <v>70</v>
      </c>
      <c r="E572" t="s">
        <v>11</v>
      </c>
      <c r="F572" t="s">
        <v>12</v>
      </c>
      <c r="G572">
        <v>27</v>
      </c>
      <c r="H572">
        <v>283858</v>
      </c>
      <c r="I572">
        <v>30</v>
      </c>
      <c r="J572" s="60">
        <v>56.059999230000003</v>
      </c>
      <c r="K572">
        <v>1</v>
      </c>
      <c r="L572">
        <v>0</v>
      </c>
      <c r="M572" s="3">
        <f>KAG_conversion_data_raw__1[[#This Row],[Clicks]]/KAG_conversion_data_raw__1[[#This Row],[Impressions]]</f>
        <v>1.0568664613997139E-4</v>
      </c>
      <c r="N572">
        <f>IF(KAG_conversion_data_raw__1[[#This Row],[Spent]] = 0,0,KAG_conversion_data_raw__1[[#This Row],[Spent]]/KAG_conversion_data_raw__1[[#This Row],[Clicks]])</f>
        <v>1.8686666410000001</v>
      </c>
      <c r="O572">
        <f>IFERROR(KAG_conversion_data_raw__1[[#This Row],[Spent]]/KAG_conversion_data_raw__1[[#This Row],[Approved_Conversion]],0)</f>
        <v>0</v>
      </c>
      <c r="P572">
        <f>IFERROR((KAG_conversion_data_raw__1[[#This Row],[Spent]]/KAG_conversion_data_raw__1[[#This Row],[Impressions]])*1000,0)</f>
        <v>0.19749311004093598</v>
      </c>
      <c r="Q572">
        <f>IFERROR((KAG_conversion_data_raw__1[[#This Row],[Approved_Conversion]]/KAG_conversion_data_raw__1[[#This Row],[Clicks]]),0)</f>
        <v>0</v>
      </c>
    </row>
    <row r="573" spans="1:17" x14ac:dyDescent="0.3">
      <c r="A573">
        <v>1121185</v>
      </c>
      <c r="B573" s="19">
        <v>1178</v>
      </c>
      <c r="C573">
        <v>144549</v>
      </c>
      <c r="D573" s="19" t="s">
        <v>70</v>
      </c>
      <c r="E573" t="s">
        <v>11</v>
      </c>
      <c r="F573" t="s">
        <v>12</v>
      </c>
      <c r="G573">
        <v>27</v>
      </c>
      <c r="H573">
        <v>260699</v>
      </c>
      <c r="I573">
        <v>31</v>
      </c>
      <c r="J573" s="60">
        <v>54.099998710000001</v>
      </c>
      <c r="K573">
        <v>5</v>
      </c>
      <c r="L573">
        <v>2</v>
      </c>
      <c r="M573" s="3">
        <f>KAG_conversion_data_raw__1[[#This Row],[Clicks]]/KAG_conversion_data_raw__1[[#This Row],[Impressions]]</f>
        <v>1.1891108136203054E-4</v>
      </c>
      <c r="N573">
        <f>IF(KAG_conversion_data_raw__1[[#This Row],[Spent]] = 0,0,KAG_conversion_data_raw__1[[#This Row],[Spent]]/KAG_conversion_data_raw__1[[#This Row],[Clicks]])</f>
        <v>1.7451612487096775</v>
      </c>
      <c r="O573">
        <f>IFERROR(KAG_conversion_data_raw__1[[#This Row],[Spent]]/KAG_conversion_data_raw__1[[#This Row],[Approved_Conversion]],0)</f>
        <v>27.049999355000001</v>
      </c>
      <c r="P573">
        <f>IFERROR((KAG_conversion_data_raw__1[[#This Row],[Spent]]/KAG_conversion_data_raw__1[[#This Row],[Impressions]])*1000,0)</f>
        <v>0.20751901123517927</v>
      </c>
      <c r="Q573">
        <f>IFERROR((KAG_conversion_data_raw__1[[#This Row],[Approved_Conversion]]/KAG_conversion_data_raw__1[[#This Row],[Clicks]]),0)</f>
        <v>6.4516129032258063E-2</v>
      </c>
    </row>
    <row r="574" spans="1:17" x14ac:dyDescent="0.3">
      <c r="A574">
        <v>1121193</v>
      </c>
      <c r="B574" s="19">
        <v>1178</v>
      </c>
      <c r="C574">
        <v>144552</v>
      </c>
      <c r="D574" s="19" t="s">
        <v>70</v>
      </c>
      <c r="E574" t="s">
        <v>11</v>
      </c>
      <c r="F574" t="s">
        <v>12</v>
      </c>
      <c r="G574">
        <v>28</v>
      </c>
      <c r="H574">
        <v>57781</v>
      </c>
      <c r="I574">
        <v>5</v>
      </c>
      <c r="J574" s="60">
        <v>7.8000000719999996</v>
      </c>
      <c r="K574">
        <v>2</v>
      </c>
      <c r="L574">
        <v>1</v>
      </c>
      <c r="M574" s="3">
        <f>KAG_conversion_data_raw__1[[#This Row],[Clicks]]/KAG_conversion_data_raw__1[[#This Row],[Impressions]]</f>
        <v>8.6533635624167117E-5</v>
      </c>
      <c r="N574">
        <f>IF(KAG_conversion_data_raw__1[[#This Row],[Spent]] = 0,0,KAG_conversion_data_raw__1[[#This Row],[Spent]]/KAG_conversion_data_raw__1[[#This Row],[Clicks]])</f>
        <v>1.5600000143999999</v>
      </c>
      <c r="O574">
        <f>IFERROR(KAG_conversion_data_raw__1[[#This Row],[Spent]]/KAG_conversion_data_raw__1[[#This Row],[Approved_Conversion]],0)</f>
        <v>7.8000000719999996</v>
      </c>
      <c r="P574">
        <f>IFERROR((KAG_conversion_data_raw__1[[#This Row],[Spent]]/KAG_conversion_data_raw__1[[#This Row],[Impressions]])*1000,0)</f>
        <v>0.13499247281978505</v>
      </c>
      <c r="Q574">
        <f>IFERROR((KAG_conversion_data_raw__1[[#This Row],[Approved_Conversion]]/KAG_conversion_data_raw__1[[#This Row],[Clicks]]),0)</f>
        <v>0.2</v>
      </c>
    </row>
    <row r="575" spans="1:17" x14ac:dyDescent="0.3">
      <c r="A575">
        <v>1121195</v>
      </c>
      <c r="B575" s="19">
        <v>1178</v>
      </c>
      <c r="C575">
        <v>144552</v>
      </c>
      <c r="D575" s="19" t="s">
        <v>70</v>
      </c>
      <c r="E575" t="s">
        <v>11</v>
      </c>
      <c r="F575" t="s">
        <v>12</v>
      </c>
      <c r="G575">
        <v>28</v>
      </c>
      <c r="H575">
        <v>38757</v>
      </c>
      <c r="I575">
        <v>3</v>
      </c>
      <c r="J575" s="60">
        <v>5.2200000290000004</v>
      </c>
      <c r="K575">
        <v>1</v>
      </c>
      <c r="L575">
        <v>0</v>
      </c>
      <c r="M575" s="3">
        <f>KAG_conversion_data_raw__1[[#This Row],[Clicks]]/KAG_conversion_data_raw__1[[#This Row],[Impressions]]</f>
        <v>7.740537193281214E-5</v>
      </c>
      <c r="N575">
        <f>IF(KAG_conversion_data_raw__1[[#This Row],[Spent]] = 0,0,KAG_conversion_data_raw__1[[#This Row],[Spent]]/KAG_conversion_data_raw__1[[#This Row],[Clicks]])</f>
        <v>1.7400000096666668</v>
      </c>
      <c r="O575">
        <f>IFERROR(KAG_conversion_data_raw__1[[#This Row],[Spent]]/KAG_conversion_data_raw__1[[#This Row],[Approved_Conversion]],0)</f>
        <v>0</v>
      </c>
      <c r="P575">
        <f>IFERROR((KAG_conversion_data_raw__1[[#This Row],[Spent]]/KAG_conversion_data_raw__1[[#This Row],[Impressions]])*1000,0)</f>
        <v>0.13468534791134507</v>
      </c>
      <c r="Q575">
        <f>IFERROR((KAG_conversion_data_raw__1[[#This Row],[Approved_Conversion]]/KAG_conversion_data_raw__1[[#This Row],[Clicks]]),0)</f>
        <v>0</v>
      </c>
    </row>
    <row r="576" spans="1:17" x14ac:dyDescent="0.3">
      <c r="A576">
        <v>1121196</v>
      </c>
      <c r="B576" s="19">
        <v>1178</v>
      </c>
      <c r="C576">
        <v>144552</v>
      </c>
      <c r="D576" s="19" t="s">
        <v>70</v>
      </c>
      <c r="E576" t="s">
        <v>11</v>
      </c>
      <c r="F576" t="s">
        <v>12</v>
      </c>
      <c r="G576">
        <v>28</v>
      </c>
      <c r="H576">
        <v>1392288</v>
      </c>
      <c r="I576">
        <v>206</v>
      </c>
      <c r="J576" s="60">
        <v>358.55000289999998</v>
      </c>
      <c r="K576">
        <v>31</v>
      </c>
      <c r="L576">
        <v>7</v>
      </c>
      <c r="M576" s="3">
        <f>KAG_conversion_data_raw__1[[#This Row],[Clicks]]/KAG_conversion_data_raw__1[[#This Row],[Impressions]]</f>
        <v>1.4795789376910524E-4</v>
      </c>
      <c r="N576">
        <f>IF(KAG_conversion_data_raw__1[[#This Row],[Spent]] = 0,0,KAG_conversion_data_raw__1[[#This Row],[Spent]]/KAG_conversion_data_raw__1[[#This Row],[Clicks]])</f>
        <v>1.7405339946601941</v>
      </c>
      <c r="O576">
        <f>IFERROR(KAG_conversion_data_raw__1[[#This Row],[Spent]]/KAG_conversion_data_raw__1[[#This Row],[Approved_Conversion]],0)</f>
        <v>51.221428985714283</v>
      </c>
      <c r="P576">
        <f>IFERROR((KAG_conversion_data_raw__1[[#This Row],[Spent]]/KAG_conversion_data_raw__1[[#This Row],[Impressions]])*1000,0)</f>
        <v>0.2575257438834494</v>
      </c>
      <c r="Q576">
        <f>IFERROR((KAG_conversion_data_raw__1[[#This Row],[Approved_Conversion]]/KAG_conversion_data_raw__1[[#This Row],[Clicks]]),0)</f>
        <v>3.3980582524271843E-2</v>
      </c>
    </row>
    <row r="577" spans="1:17" x14ac:dyDescent="0.3">
      <c r="A577">
        <v>1121197</v>
      </c>
      <c r="B577" s="19">
        <v>1178</v>
      </c>
      <c r="C577">
        <v>144552</v>
      </c>
      <c r="D577" s="19" t="s">
        <v>70</v>
      </c>
      <c r="E577" t="s">
        <v>11</v>
      </c>
      <c r="F577" t="s">
        <v>12</v>
      </c>
      <c r="G577">
        <v>28</v>
      </c>
      <c r="H577">
        <v>1109387</v>
      </c>
      <c r="I577">
        <v>159</v>
      </c>
      <c r="J577" s="60">
        <v>280.98999950000001</v>
      </c>
      <c r="K577">
        <v>13</v>
      </c>
      <c r="L577">
        <v>2</v>
      </c>
      <c r="M577" s="3">
        <f>KAG_conversion_data_raw__1[[#This Row],[Clicks]]/KAG_conversion_data_raw__1[[#This Row],[Impressions]]</f>
        <v>1.4332239335777326E-4</v>
      </c>
      <c r="N577">
        <f>IF(KAG_conversion_data_raw__1[[#This Row],[Spent]] = 0,0,KAG_conversion_data_raw__1[[#This Row],[Spent]]/KAG_conversion_data_raw__1[[#This Row],[Clicks]])</f>
        <v>1.7672327012578617</v>
      </c>
      <c r="O577">
        <f>IFERROR(KAG_conversion_data_raw__1[[#This Row],[Spent]]/KAG_conversion_data_raw__1[[#This Row],[Approved_Conversion]],0)</f>
        <v>140.49499975000001</v>
      </c>
      <c r="P577">
        <f>IFERROR((KAG_conversion_data_raw__1[[#This Row],[Spent]]/KAG_conversion_data_raw__1[[#This Row],[Impressions]])*1000,0)</f>
        <v>0.25328402036439945</v>
      </c>
      <c r="Q577">
        <f>IFERROR((KAG_conversion_data_raw__1[[#This Row],[Approved_Conversion]]/KAG_conversion_data_raw__1[[#This Row],[Clicks]]),0)</f>
        <v>1.2578616352201259E-2</v>
      </c>
    </row>
    <row r="578" spans="1:17" x14ac:dyDescent="0.3">
      <c r="A578">
        <v>1121202</v>
      </c>
      <c r="B578" s="19">
        <v>1178</v>
      </c>
      <c r="C578">
        <v>144554</v>
      </c>
      <c r="D578" s="19" t="s">
        <v>70</v>
      </c>
      <c r="E578" t="s">
        <v>11</v>
      </c>
      <c r="F578" t="s">
        <v>12</v>
      </c>
      <c r="G578">
        <v>29</v>
      </c>
      <c r="H578">
        <v>581281</v>
      </c>
      <c r="I578">
        <v>65</v>
      </c>
      <c r="J578" s="60">
        <v>115.1200008</v>
      </c>
      <c r="K578">
        <v>10</v>
      </c>
      <c r="L578">
        <v>5</v>
      </c>
      <c r="M578" s="3">
        <f>KAG_conversion_data_raw__1[[#This Row],[Clicks]]/KAG_conversion_data_raw__1[[#This Row],[Impressions]]</f>
        <v>1.1182199314961266E-4</v>
      </c>
      <c r="N578">
        <f>IF(KAG_conversion_data_raw__1[[#This Row],[Spent]] = 0,0,KAG_conversion_data_raw__1[[#This Row],[Spent]]/KAG_conversion_data_raw__1[[#This Row],[Clicks]])</f>
        <v>1.7710769353846154</v>
      </c>
      <c r="O578">
        <f>IFERROR(KAG_conversion_data_raw__1[[#This Row],[Spent]]/KAG_conversion_data_raw__1[[#This Row],[Approved_Conversion]],0)</f>
        <v>23.02400016</v>
      </c>
      <c r="P578">
        <f>IFERROR((KAG_conversion_data_raw__1[[#This Row],[Spent]]/KAG_conversion_data_raw__1[[#This Row],[Impressions]])*1000,0)</f>
        <v>0.19804535293601544</v>
      </c>
      <c r="Q578">
        <f>IFERROR((KAG_conversion_data_raw__1[[#This Row],[Approved_Conversion]]/KAG_conversion_data_raw__1[[#This Row],[Clicks]]),0)</f>
        <v>7.6923076923076927E-2</v>
      </c>
    </row>
    <row r="579" spans="1:17" x14ac:dyDescent="0.3">
      <c r="A579">
        <v>1121203</v>
      </c>
      <c r="B579" s="19">
        <v>1178</v>
      </c>
      <c r="C579">
        <v>144554</v>
      </c>
      <c r="D579" s="19" t="s">
        <v>70</v>
      </c>
      <c r="E579" t="s">
        <v>11</v>
      </c>
      <c r="F579" t="s">
        <v>12</v>
      </c>
      <c r="G579">
        <v>29</v>
      </c>
      <c r="H579">
        <v>1048861</v>
      </c>
      <c r="I579">
        <v>128</v>
      </c>
      <c r="J579" s="60">
        <v>219.77000200000001</v>
      </c>
      <c r="K579">
        <v>22</v>
      </c>
      <c r="L579">
        <v>8</v>
      </c>
      <c r="M579" s="3">
        <f>KAG_conversion_data_raw__1[[#This Row],[Clicks]]/KAG_conversion_data_raw__1[[#This Row],[Impressions]]</f>
        <v>1.220371431486155E-4</v>
      </c>
      <c r="N579">
        <f>IF(KAG_conversion_data_raw__1[[#This Row],[Spent]] = 0,0,KAG_conversion_data_raw__1[[#This Row],[Spent]]/KAG_conversion_data_raw__1[[#This Row],[Clicks]])</f>
        <v>1.716953140625</v>
      </c>
      <c r="O579">
        <f>IFERROR(KAG_conversion_data_raw__1[[#This Row],[Spent]]/KAG_conversion_data_raw__1[[#This Row],[Approved_Conversion]],0)</f>
        <v>27.471250250000001</v>
      </c>
      <c r="P579">
        <f>IFERROR((KAG_conversion_data_raw__1[[#This Row],[Spent]]/KAG_conversion_data_raw__1[[#This Row],[Impressions]])*1000,0)</f>
        <v>0.20953205620191809</v>
      </c>
      <c r="Q579">
        <f>IFERROR((KAG_conversion_data_raw__1[[#This Row],[Approved_Conversion]]/KAG_conversion_data_raw__1[[#This Row],[Clicks]]),0)</f>
        <v>6.25E-2</v>
      </c>
    </row>
    <row r="580" spans="1:17" x14ac:dyDescent="0.3">
      <c r="A580">
        <v>1121205</v>
      </c>
      <c r="B580" s="19">
        <v>1178</v>
      </c>
      <c r="C580">
        <v>144554</v>
      </c>
      <c r="D580" s="19" t="s">
        <v>70</v>
      </c>
      <c r="E580" t="s">
        <v>11</v>
      </c>
      <c r="F580" t="s">
        <v>12</v>
      </c>
      <c r="G580">
        <v>29</v>
      </c>
      <c r="H580">
        <v>297452</v>
      </c>
      <c r="I580">
        <v>30</v>
      </c>
      <c r="J580" s="60">
        <v>52.019999859999999</v>
      </c>
      <c r="K580">
        <v>4</v>
      </c>
      <c r="L580">
        <v>1</v>
      </c>
      <c r="M580" s="3">
        <f>KAG_conversion_data_raw__1[[#This Row],[Clicks]]/KAG_conversion_data_raw__1[[#This Row],[Impressions]]</f>
        <v>1.0085660879738579E-4</v>
      </c>
      <c r="N580">
        <f>IF(KAG_conversion_data_raw__1[[#This Row],[Spent]] = 0,0,KAG_conversion_data_raw__1[[#This Row],[Spent]]/KAG_conversion_data_raw__1[[#This Row],[Clicks]])</f>
        <v>1.7339999953333334</v>
      </c>
      <c r="O580">
        <f>IFERROR(KAG_conversion_data_raw__1[[#This Row],[Spent]]/KAG_conversion_data_raw__1[[#This Row],[Approved_Conversion]],0)</f>
        <v>52.019999859999999</v>
      </c>
      <c r="P580">
        <f>IFERROR((KAG_conversion_data_raw__1[[#This Row],[Spent]]/KAG_conversion_data_raw__1[[#This Row],[Impressions]])*1000,0)</f>
        <v>0.1748853591840028</v>
      </c>
      <c r="Q580">
        <f>IFERROR((KAG_conversion_data_raw__1[[#This Row],[Approved_Conversion]]/KAG_conversion_data_raw__1[[#This Row],[Clicks]]),0)</f>
        <v>3.3333333333333333E-2</v>
      </c>
    </row>
    <row r="581" spans="1:17" x14ac:dyDescent="0.3">
      <c r="A581">
        <v>1121206</v>
      </c>
      <c r="B581" s="19">
        <v>1178</v>
      </c>
      <c r="C581">
        <v>144554</v>
      </c>
      <c r="D581" s="19" t="s">
        <v>70</v>
      </c>
      <c r="E581" t="s">
        <v>11</v>
      </c>
      <c r="F581" t="s">
        <v>12</v>
      </c>
      <c r="G581">
        <v>29</v>
      </c>
      <c r="H581">
        <v>227925</v>
      </c>
      <c r="I581">
        <v>22</v>
      </c>
      <c r="J581" s="60">
        <v>35.309999939999997</v>
      </c>
      <c r="K581">
        <v>22</v>
      </c>
      <c r="L581">
        <v>12</v>
      </c>
      <c r="M581" s="3">
        <f>KAG_conversion_data_raw__1[[#This Row],[Clicks]]/KAG_conversion_data_raw__1[[#This Row],[Impressions]]</f>
        <v>9.6522979050126136E-5</v>
      </c>
      <c r="N581">
        <f>IF(KAG_conversion_data_raw__1[[#This Row],[Spent]] = 0,0,KAG_conversion_data_raw__1[[#This Row],[Spent]]/KAG_conversion_data_raw__1[[#This Row],[Clicks]])</f>
        <v>1.6049999972727271</v>
      </c>
      <c r="O581">
        <f>IFERROR(KAG_conversion_data_raw__1[[#This Row],[Spent]]/KAG_conversion_data_raw__1[[#This Row],[Approved_Conversion]],0)</f>
        <v>2.9424999949999999</v>
      </c>
      <c r="P581">
        <f>IFERROR((KAG_conversion_data_raw__1[[#This Row],[Spent]]/KAG_conversion_data_raw__1[[#This Row],[Impressions]])*1000,0)</f>
        <v>0.15491938111220796</v>
      </c>
      <c r="Q581">
        <f>IFERROR((KAG_conversion_data_raw__1[[#This Row],[Approved_Conversion]]/KAG_conversion_data_raw__1[[#This Row],[Clicks]]),0)</f>
        <v>0.54545454545454541</v>
      </c>
    </row>
    <row r="582" spans="1:17" x14ac:dyDescent="0.3">
      <c r="A582">
        <v>1121207</v>
      </c>
      <c r="B582" s="19">
        <v>1178</v>
      </c>
      <c r="C582">
        <v>144554</v>
      </c>
      <c r="D582" s="19" t="s">
        <v>70</v>
      </c>
      <c r="E582" t="s">
        <v>11</v>
      </c>
      <c r="F582" t="s">
        <v>12</v>
      </c>
      <c r="G582">
        <v>29</v>
      </c>
      <c r="H582">
        <v>374175</v>
      </c>
      <c r="I582">
        <v>38</v>
      </c>
      <c r="J582" s="60">
        <v>63.320001009999999</v>
      </c>
      <c r="K582">
        <v>8</v>
      </c>
      <c r="L582">
        <v>3</v>
      </c>
      <c r="M582" s="3">
        <f>KAG_conversion_data_raw__1[[#This Row],[Clicks]]/KAG_conversion_data_raw__1[[#This Row],[Impressions]]</f>
        <v>1.0155675820137636E-4</v>
      </c>
      <c r="N582">
        <f>IF(KAG_conversion_data_raw__1[[#This Row],[Spent]] = 0,0,KAG_conversion_data_raw__1[[#This Row],[Spent]]/KAG_conversion_data_raw__1[[#This Row],[Clicks]])</f>
        <v>1.6663158160526315</v>
      </c>
      <c r="O582">
        <f>IFERROR(KAG_conversion_data_raw__1[[#This Row],[Spent]]/KAG_conversion_data_raw__1[[#This Row],[Approved_Conversion]],0)</f>
        <v>21.106667003333332</v>
      </c>
      <c r="P582">
        <f>IFERROR((KAG_conversion_data_raw__1[[#This Row],[Spent]]/KAG_conversion_data_raw__1[[#This Row],[Impressions]])*1000,0)</f>
        <v>0.16922563241798624</v>
      </c>
      <c r="Q582">
        <f>IFERROR((KAG_conversion_data_raw__1[[#This Row],[Approved_Conversion]]/KAG_conversion_data_raw__1[[#This Row],[Clicks]]),0)</f>
        <v>7.8947368421052627E-2</v>
      </c>
    </row>
    <row r="583" spans="1:17" x14ac:dyDescent="0.3">
      <c r="A583">
        <v>1121211</v>
      </c>
      <c r="B583" s="19">
        <v>1178</v>
      </c>
      <c r="C583">
        <v>144556</v>
      </c>
      <c r="D583" s="19" t="s">
        <v>70</v>
      </c>
      <c r="E583" t="s">
        <v>11</v>
      </c>
      <c r="F583" t="s">
        <v>12</v>
      </c>
      <c r="G583">
        <v>30</v>
      </c>
      <c r="H583">
        <v>223586</v>
      </c>
      <c r="I583">
        <v>32</v>
      </c>
      <c r="J583" s="60">
        <v>54.240000369999997</v>
      </c>
      <c r="K583">
        <v>1</v>
      </c>
      <c r="L583">
        <v>0</v>
      </c>
      <c r="M583" s="3">
        <f>KAG_conversion_data_raw__1[[#This Row],[Clicks]]/KAG_conversion_data_raw__1[[#This Row],[Impressions]]</f>
        <v>1.4312166235810829E-4</v>
      </c>
      <c r="N583">
        <f>IF(KAG_conversion_data_raw__1[[#This Row],[Spent]] = 0,0,KAG_conversion_data_raw__1[[#This Row],[Spent]]/KAG_conversion_data_raw__1[[#This Row],[Clicks]])</f>
        <v>1.6950000115624999</v>
      </c>
      <c r="O583">
        <f>IFERROR(KAG_conversion_data_raw__1[[#This Row],[Spent]]/KAG_conversion_data_raw__1[[#This Row],[Approved_Conversion]],0)</f>
        <v>0</v>
      </c>
      <c r="P583">
        <f>IFERROR((KAG_conversion_data_raw__1[[#This Row],[Spent]]/KAG_conversion_data_raw__1[[#This Row],[Impressions]])*1000,0)</f>
        <v>0.24259121935183775</v>
      </c>
      <c r="Q583">
        <f>IFERROR((KAG_conversion_data_raw__1[[#This Row],[Approved_Conversion]]/KAG_conversion_data_raw__1[[#This Row],[Clicks]]),0)</f>
        <v>0</v>
      </c>
    </row>
    <row r="584" spans="1:17" x14ac:dyDescent="0.3">
      <c r="A584">
        <v>1121213</v>
      </c>
      <c r="B584" s="19">
        <v>1178</v>
      </c>
      <c r="C584">
        <v>144556</v>
      </c>
      <c r="D584" s="19" t="s">
        <v>70</v>
      </c>
      <c r="E584" t="s">
        <v>11</v>
      </c>
      <c r="F584" t="s">
        <v>12</v>
      </c>
      <c r="G584">
        <v>30</v>
      </c>
      <c r="H584">
        <v>283170</v>
      </c>
      <c r="I584">
        <v>39</v>
      </c>
      <c r="J584" s="60">
        <v>65.229999960000001</v>
      </c>
      <c r="K584">
        <v>2</v>
      </c>
      <c r="L584">
        <v>1</v>
      </c>
      <c r="M584" s="3">
        <f>KAG_conversion_data_raw__1[[#This Row],[Clicks]]/KAG_conversion_data_raw__1[[#This Row],[Impressions]]</f>
        <v>1.3772645407352473E-4</v>
      </c>
      <c r="N584">
        <f>IF(KAG_conversion_data_raw__1[[#This Row],[Spent]] = 0,0,KAG_conversion_data_raw__1[[#This Row],[Spent]]/KAG_conversion_data_raw__1[[#This Row],[Clicks]])</f>
        <v>1.6725641015384616</v>
      </c>
      <c r="O584">
        <f>IFERROR(KAG_conversion_data_raw__1[[#This Row],[Spent]]/KAG_conversion_data_raw__1[[#This Row],[Approved_Conversion]],0)</f>
        <v>65.229999960000001</v>
      </c>
      <c r="P584">
        <f>IFERROR((KAG_conversion_data_raw__1[[#This Row],[Spent]]/KAG_conversion_data_raw__1[[#This Row],[Impressions]])*1000,0)</f>
        <v>0.23035632291556307</v>
      </c>
      <c r="Q584">
        <f>IFERROR((KAG_conversion_data_raw__1[[#This Row],[Approved_Conversion]]/KAG_conversion_data_raw__1[[#This Row],[Clicks]]),0)</f>
        <v>2.564102564102564E-2</v>
      </c>
    </row>
    <row r="585" spans="1:17" x14ac:dyDescent="0.3">
      <c r="A585">
        <v>1121215</v>
      </c>
      <c r="B585" s="19">
        <v>1178</v>
      </c>
      <c r="C585">
        <v>144556</v>
      </c>
      <c r="D585" s="19" t="s">
        <v>70</v>
      </c>
      <c r="E585" t="s">
        <v>11</v>
      </c>
      <c r="F585" t="s">
        <v>12</v>
      </c>
      <c r="G585">
        <v>30</v>
      </c>
      <c r="H585">
        <v>41636</v>
      </c>
      <c r="I585">
        <v>3</v>
      </c>
      <c r="J585" s="60">
        <v>4.2100000380000004</v>
      </c>
      <c r="K585">
        <v>1</v>
      </c>
      <c r="L585">
        <v>0</v>
      </c>
      <c r="M585" s="3">
        <f>KAG_conversion_data_raw__1[[#This Row],[Clicks]]/KAG_conversion_data_raw__1[[#This Row],[Impressions]]</f>
        <v>7.2053031030838702E-5</v>
      </c>
      <c r="N585">
        <f>IF(KAG_conversion_data_raw__1[[#This Row],[Spent]] = 0,0,KAG_conversion_data_raw__1[[#This Row],[Spent]]/KAG_conversion_data_raw__1[[#This Row],[Clicks]])</f>
        <v>1.4033333460000001</v>
      </c>
      <c r="O585">
        <f>IFERROR(KAG_conversion_data_raw__1[[#This Row],[Spent]]/KAG_conversion_data_raw__1[[#This Row],[Approved_Conversion]],0)</f>
        <v>0</v>
      </c>
      <c r="P585">
        <f>IFERROR((KAG_conversion_data_raw__1[[#This Row],[Spent]]/KAG_conversion_data_raw__1[[#This Row],[Impressions]])*1000,0)</f>
        <v>0.10111442112594871</v>
      </c>
      <c r="Q585">
        <f>IFERROR((KAG_conversion_data_raw__1[[#This Row],[Approved_Conversion]]/KAG_conversion_data_raw__1[[#This Row],[Clicks]]),0)</f>
        <v>0</v>
      </c>
    </row>
    <row r="586" spans="1:17" x14ac:dyDescent="0.3">
      <c r="A586">
        <v>1121216</v>
      </c>
      <c r="B586" s="19">
        <v>1178</v>
      </c>
      <c r="C586">
        <v>144556</v>
      </c>
      <c r="D586" s="19" t="s">
        <v>70</v>
      </c>
      <c r="E586" t="s">
        <v>11</v>
      </c>
      <c r="F586" t="s">
        <v>12</v>
      </c>
      <c r="G586">
        <v>30</v>
      </c>
      <c r="H586">
        <v>198658</v>
      </c>
      <c r="I586">
        <v>30</v>
      </c>
      <c r="J586" s="60">
        <v>48.609999780000003</v>
      </c>
      <c r="K586">
        <v>8</v>
      </c>
      <c r="L586">
        <v>1</v>
      </c>
      <c r="M586" s="3">
        <f>KAG_conversion_data_raw__1[[#This Row],[Clicks]]/KAG_conversion_data_raw__1[[#This Row],[Impressions]]</f>
        <v>1.5101329923788621E-4</v>
      </c>
      <c r="N586">
        <f>IF(KAG_conversion_data_raw__1[[#This Row],[Spent]] = 0,0,KAG_conversion_data_raw__1[[#This Row],[Spent]]/KAG_conversion_data_raw__1[[#This Row],[Clicks]])</f>
        <v>1.6203333260000001</v>
      </c>
      <c r="O586">
        <f>IFERROR(KAG_conversion_data_raw__1[[#This Row],[Spent]]/KAG_conversion_data_raw__1[[#This Row],[Approved_Conversion]],0)</f>
        <v>48.609999780000003</v>
      </c>
      <c r="P586">
        <f>IFERROR((KAG_conversion_data_raw__1[[#This Row],[Spent]]/KAG_conversion_data_raw__1[[#This Row],[Impressions]])*1000,0)</f>
        <v>0.24469188142435744</v>
      </c>
      <c r="Q586">
        <f>IFERROR((KAG_conversion_data_raw__1[[#This Row],[Approved_Conversion]]/KAG_conversion_data_raw__1[[#This Row],[Clicks]]),0)</f>
        <v>3.3333333333333333E-2</v>
      </c>
    </row>
    <row r="587" spans="1:17" x14ac:dyDescent="0.3">
      <c r="A587">
        <v>1121220</v>
      </c>
      <c r="B587" s="19">
        <v>1178</v>
      </c>
      <c r="C587">
        <v>144558</v>
      </c>
      <c r="D587" s="19" t="s">
        <v>70</v>
      </c>
      <c r="E587" t="s">
        <v>11</v>
      </c>
      <c r="F587" t="s">
        <v>12</v>
      </c>
      <c r="G587">
        <v>31</v>
      </c>
      <c r="H587">
        <v>100596</v>
      </c>
      <c r="I587">
        <v>10</v>
      </c>
      <c r="J587" s="60">
        <v>13.91999972</v>
      </c>
      <c r="K587">
        <v>4</v>
      </c>
      <c r="L587">
        <v>2</v>
      </c>
      <c r="M587" s="3">
        <f>KAG_conversion_data_raw__1[[#This Row],[Clicks]]/KAG_conversion_data_raw__1[[#This Row],[Impressions]]</f>
        <v>9.9407531114557233E-5</v>
      </c>
      <c r="N587">
        <f>IF(KAG_conversion_data_raw__1[[#This Row],[Spent]] = 0,0,KAG_conversion_data_raw__1[[#This Row],[Spent]]/KAG_conversion_data_raw__1[[#This Row],[Clicks]])</f>
        <v>1.391999972</v>
      </c>
      <c r="O587">
        <f>IFERROR(KAG_conversion_data_raw__1[[#This Row],[Spent]]/KAG_conversion_data_raw__1[[#This Row],[Approved_Conversion]],0)</f>
        <v>6.9599998599999999</v>
      </c>
      <c r="P587">
        <f>IFERROR((KAG_conversion_data_raw__1[[#This Row],[Spent]]/KAG_conversion_data_raw__1[[#This Row],[Impressions]])*1000,0)</f>
        <v>0.13837528052805281</v>
      </c>
      <c r="Q587">
        <f>IFERROR((KAG_conversion_data_raw__1[[#This Row],[Approved_Conversion]]/KAG_conversion_data_raw__1[[#This Row],[Clicks]]),0)</f>
        <v>0.2</v>
      </c>
    </row>
    <row r="588" spans="1:17" x14ac:dyDescent="0.3">
      <c r="A588">
        <v>1121223</v>
      </c>
      <c r="B588" s="19">
        <v>1178</v>
      </c>
      <c r="C588">
        <v>144558</v>
      </c>
      <c r="D588" s="19" t="s">
        <v>70</v>
      </c>
      <c r="E588" t="s">
        <v>11</v>
      </c>
      <c r="F588" t="s">
        <v>12</v>
      </c>
      <c r="G588">
        <v>31</v>
      </c>
      <c r="H588">
        <v>64020</v>
      </c>
      <c r="I588">
        <v>5</v>
      </c>
      <c r="J588" s="60">
        <v>11.059999700000001</v>
      </c>
      <c r="K588">
        <v>1</v>
      </c>
      <c r="L588">
        <v>0</v>
      </c>
      <c r="M588" s="3">
        <f>KAG_conversion_data_raw__1[[#This Row],[Clicks]]/KAG_conversion_data_raw__1[[#This Row],[Impressions]]</f>
        <v>7.8100593564511088E-5</v>
      </c>
      <c r="N588">
        <f>IF(KAG_conversion_data_raw__1[[#This Row],[Spent]] = 0,0,KAG_conversion_data_raw__1[[#This Row],[Spent]]/KAG_conversion_data_raw__1[[#This Row],[Clicks]])</f>
        <v>2.2119999400000001</v>
      </c>
      <c r="O588">
        <f>IFERROR(KAG_conversion_data_raw__1[[#This Row],[Spent]]/KAG_conversion_data_raw__1[[#This Row],[Approved_Conversion]],0)</f>
        <v>0</v>
      </c>
      <c r="P588">
        <f>IFERROR((KAG_conversion_data_raw__1[[#This Row],[Spent]]/KAG_conversion_data_raw__1[[#This Row],[Impressions]])*1000,0)</f>
        <v>0.17275850827866293</v>
      </c>
      <c r="Q588">
        <f>IFERROR((KAG_conversion_data_raw__1[[#This Row],[Approved_Conversion]]/KAG_conversion_data_raw__1[[#This Row],[Clicks]]),0)</f>
        <v>0</v>
      </c>
    </row>
    <row r="589" spans="1:17" x14ac:dyDescent="0.3">
      <c r="A589">
        <v>1121224</v>
      </c>
      <c r="B589" s="19">
        <v>1178</v>
      </c>
      <c r="C589">
        <v>144558</v>
      </c>
      <c r="D589" s="19" t="s">
        <v>70</v>
      </c>
      <c r="E589" t="s">
        <v>11</v>
      </c>
      <c r="F589" t="s">
        <v>12</v>
      </c>
      <c r="G589">
        <v>31</v>
      </c>
      <c r="H589">
        <v>14289</v>
      </c>
      <c r="I589">
        <v>5</v>
      </c>
      <c r="J589" s="60">
        <v>5.5541176390000002</v>
      </c>
      <c r="K589">
        <v>1</v>
      </c>
      <c r="L589">
        <v>0</v>
      </c>
      <c r="M589" s="3">
        <f>KAG_conversion_data_raw__1[[#This Row],[Clicks]]/KAG_conversion_data_raw__1[[#This Row],[Impressions]]</f>
        <v>3.499195185107425E-4</v>
      </c>
      <c r="N589">
        <f>IF(KAG_conversion_data_raw__1[[#This Row],[Spent]] = 0,0,KAG_conversion_data_raw__1[[#This Row],[Spent]]/KAG_conversion_data_raw__1[[#This Row],[Clicks]])</f>
        <v>1.1108235278</v>
      </c>
      <c r="O589">
        <f>IFERROR(KAG_conversion_data_raw__1[[#This Row],[Spent]]/KAG_conversion_data_raw__1[[#This Row],[Approved_Conversion]],0)</f>
        <v>0</v>
      </c>
      <c r="P589">
        <f>IFERROR((KAG_conversion_data_raw__1[[#This Row],[Spent]]/KAG_conversion_data_raw__1[[#This Row],[Impressions]])*1000,0)</f>
        <v>0.38869883399818045</v>
      </c>
      <c r="Q589">
        <f>IFERROR((KAG_conversion_data_raw__1[[#This Row],[Approved_Conversion]]/KAG_conversion_data_raw__1[[#This Row],[Clicks]]),0)</f>
        <v>0</v>
      </c>
    </row>
    <row r="590" spans="1:17" x14ac:dyDescent="0.3">
      <c r="A590">
        <v>1121229</v>
      </c>
      <c r="B590" s="19">
        <v>1178</v>
      </c>
      <c r="C590">
        <v>144561</v>
      </c>
      <c r="D590" s="19" t="s">
        <v>70</v>
      </c>
      <c r="E590" t="s">
        <v>11</v>
      </c>
      <c r="F590" t="s">
        <v>12</v>
      </c>
      <c r="G590">
        <v>32</v>
      </c>
      <c r="H590">
        <v>404866</v>
      </c>
      <c r="I590">
        <v>43</v>
      </c>
      <c r="J590" s="60">
        <v>87.420000790000003</v>
      </c>
      <c r="K590">
        <v>4</v>
      </c>
      <c r="L590">
        <v>0</v>
      </c>
      <c r="M590" s="3">
        <f>KAG_conversion_data_raw__1[[#This Row],[Clicks]]/KAG_conversion_data_raw__1[[#This Row],[Impressions]]</f>
        <v>1.0620797992422184E-4</v>
      </c>
      <c r="N590">
        <f>IF(KAG_conversion_data_raw__1[[#This Row],[Spent]] = 0,0,KAG_conversion_data_raw__1[[#This Row],[Spent]]/KAG_conversion_data_raw__1[[#This Row],[Clicks]])</f>
        <v>2.0330232741860468</v>
      </c>
      <c r="O590">
        <f>IFERROR(KAG_conversion_data_raw__1[[#This Row],[Spent]]/KAG_conversion_data_raw__1[[#This Row],[Approved_Conversion]],0)</f>
        <v>0</v>
      </c>
      <c r="P590">
        <f>IFERROR((KAG_conversion_data_raw__1[[#This Row],[Spent]]/KAG_conversion_data_raw__1[[#This Row],[Impressions]])*1000,0)</f>
        <v>0.2159232950902274</v>
      </c>
      <c r="Q590">
        <f>IFERROR((KAG_conversion_data_raw__1[[#This Row],[Approved_Conversion]]/KAG_conversion_data_raw__1[[#This Row],[Clicks]]),0)</f>
        <v>0</v>
      </c>
    </row>
    <row r="591" spans="1:17" x14ac:dyDescent="0.3">
      <c r="A591">
        <v>1121231</v>
      </c>
      <c r="B591" s="19">
        <v>1178</v>
      </c>
      <c r="C591">
        <v>144561</v>
      </c>
      <c r="D591" s="19" t="s">
        <v>70</v>
      </c>
      <c r="E591" t="s">
        <v>11</v>
      </c>
      <c r="F591" t="s">
        <v>12</v>
      </c>
      <c r="G591">
        <v>32</v>
      </c>
      <c r="H591">
        <v>22256</v>
      </c>
      <c r="I591">
        <v>1</v>
      </c>
      <c r="J591" s="60">
        <v>1.6599999670000001</v>
      </c>
      <c r="K591">
        <v>1</v>
      </c>
      <c r="L591">
        <v>1</v>
      </c>
      <c r="M591" s="3">
        <f>KAG_conversion_data_raw__1[[#This Row],[Clicks]]/KAG_conversion_data_raw__1[[#This Row],[Impressions]]</f>
        <v>4.4931703810208485E-5</v>
      </c>
      <c r="N591">
        <f>IF(KAG_conversion_data_raw__1[[#This Row],[Spent]] = 0,0,KAG_conversion_data_raw__1[[#This Row],[Spent]]/KAG_conversion_data_raw__1[[#This Row],[Clicks]])</f>
        <v>1.6599999670000001</v>
      </c>
      <c r="O591">
        <f>IFERROR(KAG_conversion_data_raw__1[[#This Row],[Spent]]/KAG_conversion_data_raw__1[[#This Row],[Approved_Conversion]],0)</f>
        <v>1.6599999670000001</v>
      </c>
      <c r="P591">
        <f>IFERROR((KAG_conversion_data_raw__1[[#This Row],[Spent]]/KAG_conversion_data_raw__1[[#This Row],[Impressions]])*1000,0)</f>
        <v>7.4586626842199855E-2</v>
      </c>
      <c r="Q591">
        <f>IFERROR((KAG_conversion_data_raw__1[[#This Row],[Approved_Conversion]]/KAG_conversion_data_raw__1[[#This Row],[Clicks]]),0)</f>
        <v>1</v>
      </c>
    </row>
    <row r="592" spans="1:17" x14ac:dyDescent="0.3">
      <c r="A592">
        <v>1121233</v>
      </c>
      <c r="B592" s="19">
        <v>1178</v>
      </c>
      <c r="C592">
        <v>144561</v>
      </c>
      <c r="D592" s="19" t="s">
        <v>70</v>
      </c>
      <c r="E592" t="s">
        <v>11</v>
      </c>
      <c r="F592" t="s">
        <v>12</v>
      </c>
      <c r="G592">
        <v>32</v>
      </c>
      <c r="H592">
        <v>57690</v>
      </c>
      <c r="I592">
        <v>4</v>
      </c>
      <c r="J592" s="60">
        <v>6.7400000100000002</v>
      </c>
      <c r="K592">
        <v>1</v>
      </c>
      <c r="L592">
        <v>0</v>
      </c>
      <c r="M592" s="3">
        <f>KAG_conversion_data_raw__1[[#This Row],[Clicks]]/KAG_conversion_data_raw__1[[#This Row],[Impressions]]</f>
        <v>6.9336106777604433E-5</v>
      </c>
      <c r="N592">
        <f>IF(KAG_conversion_data_raw__1[[#This Row],[Spent]] = 0,0,KAG_conversion_data_raw__1[[#This Row],[Spent]]/KAG_conversion_data_raw__1[[#This Row],[Clicks]])</f>
        <v>1.6850000025</v>
      </c>
      <c r="O592">
        <f>IFERROR(KAG_conversion_data_raw__1[[#This Row],[Spent]]/KAG_conversion_data_raw__1[[#This Row],[Approved_Conversion]],0)</f>
        <v>0</v>
      </c>
      <c r="P592">
        <f>IFERROR((KAG_conversion_data_raw__1[[#This Row],[Spent]]/KAG_conversion_data_raw__1[[#This Row],[Impressions]])*1000,0)</f>
        <v>0.11683134009360374</v>
      </c>
      <c r="Q592">
        <f>IFERROR((KAG_conversion_data_raw__1[[#This Row],[Approved_Conversion]]/KAG_conversion_data_raw__1[[#This Row],[Clicks]]),0)</f>
        <v>0</v>
      </c>
    </row>
    <row r="593" spans="1:17" x14ac:dyDescent="0.3">
      <c r="A593">
        <v>1121241</v>
      </c>
      <c r="B593" s="19">
        <v>1178</v>
      </c>
      <c r="C593">
        <v>144562</v>
      </c>
      <c r="D593" s="19" t="s">
        <v>70</v>
      </c>
      <c r="E593" t="s">
        <v>11</v>
      </c>
      <c r="F593" t="s">
        <v>12</v>
      </c>
      <c r="G593">
        <v>36</v>
      </c>
      <c r="H593">
        <v>24952</v>
      </c>
      <c r="I593">
        <v>5</v>
      </c>
      <c r="J593" s="60">
        <v>8.2200002669999996</v>
      </c>
      <c r="K593">
        <v>3</v>
      </c>
      <c r="L593">
        <v>2</v>
      </c>
      <c r="M593" s="3">
        <f>KAG_conversion_data_raw__1[[#This Row],[Clicks]]/KAG_conversion_data_raw__1[[#This Row],[Impressions]]</f>
        <v>2.0038473869830073E-4</v>
      </c>
      <c r="N593">
        <f>IF(KAG_conversion_data_raw__1[[#This Row],[Spent]] = 0,0,KAG_conversion_data_raw__1[[#This Row],[Spent]]/KAG_conversion_data_raw__1[[#This Row],[Clicks]])</f>
        <v>1.6440000533999999</v>
      </c>
      <c r="O593">
        <f>IFERROR(KAG_conversion_data_raw__1[[#This Row],[Spent]]/KAG_conversion_data_raw__1[[#This Row],[Approved_Conversion]],0)</f>
        <v>4.1100001334999998</v>
      </c>
      <c r="P593">
        <f>IFERROR((KAG_conversion_data_raw__1[[#This Row],[Spent]]/KAG_conversion_data_raw__1[[#This Row],[Impressions]])*1000,0)</f>
        <v>0.32943252112055144</v>
      </c>
      <c r="Q593">
        <f>IFERROR((KAG_conversion_data_raw__1[[#This Row],[Approved_Conversion]]/KAG_conversion_data_raw__1[[#This Row],[Clicks]]),0)</f>
        <v>0.4</v>
      </c>
    </row>
    <row r="594" spans="1:17" x14ac:dyDescent="0.3">
      <c r="A594">
        <v>1121242</v>
      </c>
      <c r="B594" s="19">
        <v>1178</v>
      </c>
      <c r="C594">
        <v>144562</v>
      </c>
      <c r="D594" s="19" t="s">
        <v>70</v>
      </c>
      <c r="E594" t="s">
        <v>11</v>
      </c>
      <c r="F594" t="s">
        <v>12</v>
      </c>
      <c r="G594">
        <v>36</v>
      </c>
      <c r="H594">
        <v>38900</v>
      </c>
      <c r="I594">
        <v>3</v>
      </c>
      <c r="J594" s="60">
        <v>5.5800000430000001</v>
      </c>
      <c r="K594">
        <v>1</v>
      </c>
      <c r="L594">
        <v>0</v>
      </c>
      <c r="M594" s="3">
        <f>KAG_conversion_data_raw__1[[#This Row],[Clicks]]/KAG_conversion_data_raw__1[[#This Row],[Impressions]]</f>
        <v>7.7120822622107972E-5</v>
      </c>
      <c r="N594">
        <f>IF(KAG_conversion_data_raw__1[[#This Row],[Spent]] = 0,0,KAG_conversion_data_raw__1[[#This Row],[Spent]]/KAG_conversion_data_raw__1[[#This Row],[Clicks]])</f>
        <v>1.8600000143333333</v>
      </c>
      <c r="O594">
        <f>IFERROR(KAG_conversion_data_raw__1[[#This Row],[Spent]]/KAG_conversion_data_raw__1[[#This Row],[Approved_Conversion]],0)</f>
        <v>0</v>
      </c>
      <c r="P594">
        <f>IFERROR((KAG_conversion_data_raw__1[[#This Row],[Spent]]/KAG_conversion_data_raw__1[[#This Row],[Impressions]])*1000,0)</f>
        <v>0.1434447311825193</v>
      </c>
      <c r="Q594">
        <f>IFERROR((KAG_conversion_data_raw__1[[#This Row],[Approved_Conversion]]/KAG_conversion_data_raw__1[[#This Row],[Clicks]]),0)</f>
        <v>0</v>
      </c>
    </row>
    <row r="595" spans="1:17" x14ac:dyDescent="0.3">
      <c r="A595">
        <v>1121243</v>
      </c>
      <c r="B595" s="19">
        <v>1178</v>
      </c>
      <c r="C595">
        <v>144562</v>
      </c>
      <c r="D595" s="19" t="s">
        <v>70</v>
      </c>
      <c r="E595" t="s">
        <v>11</v>
      </c>
      <c r="F595" t="s">
        <v>12</v>
      </c>
      <c r="G595">
        <v>36</v>
      </c>
      <c r="H595">
        <v>53520</v>
      </c>
      <c r="I595">
        <v>6</v>
      </c>
      <c r="J595" s="60">
        <v>9.2299998999999993</v>
      </c>
      <c r="K595">
        <v>1</v>
      </c>
      <c r="L595">
        <v>1</v>
      </c>
      <c r="M595" s="3">
        <f>KAG_conversion_data_raw__1[[#This Row],[Clicks]]/KAG_conversion_data_raw__1[[#This Row],[Impressions]]</f>
        <v>1.1210762331838565E-4</v>
      </c>
      <c r="N595">
        <f>IF(KAG_conversion_data_raw__1[[#This Row],[Spent]] = 0,0,KAG_conversion_data_raw__1[[#This Row],[Spent]]/KAG_conversion_data_raw__1[[#This Row],[Clicks]])</f>
        <v>1.5383333166666666</v>
      </c>
      <c r="O595">
        <f>IFERROR(KAG_conversion_data_raw__1[[#This Row],[Spent]]/KAG_conversion_data_raw__1[[#This Row],[Approved_Conversion]],0)</f>
        <v>9.2299998999999993</v>
      </c>
      <c r="P595">
        <f>IFERROR((KAG_conversion_data_raw__1[[#This Row],[Spent]]/KAG_conversion_data_raw__1[[#This Row],[Impressions]])*1000,0)</f>
        <v>0.17245889200298953</v>
      </c>
      <c r="Q595">
        <f>IFERROR((KAG_conversion_data_raw__1[[#This Row],[Approved_Conversion]]/KAG_conversion_data_raw__1[[#This Row],[Clicks]]),0)</f>
        <v>0.16666666666666666</v>
      </c>
    </row>
    <row r="596" spans="1:17" x14ac:dyDescent="0.3">
      <c r="A596">
        <v>1121244</v>
      </c>
      <c r="B596" s="19">
        <v>1178</v>
      </c>
      <c r="C596">
        <v>144562</v>
      </c>
      <c r="D596" s="19" t="s">
        <v>70</v>
      </c>
      <c r="E596" t="s">
        <v>11</v>
      </c>
      <c r="F596" t="s">
        <v>12</v>
      </c>
      <c r="G596">
        <v>36</v>
      </c>
      <c r="H596">
        <v>181683</v>
      </c>
      <c r="I596">
        <v>20</v>
      </c>
      <c r="J596" s="60">
        <v>34.229999720000002</v>
      </c>
      <c r="K596">
        <v>2</v>
      </c>
      <c r="L596">
        <v>1</v>
      </c>
      <c r="M596" s="3">
        <f>KAG_conversion_data_raw__1[[#This Row],[Clicks]]/KAG_conversion_data_raw__1[[#This Row],[Impressions]]</f>
        <v>1.1008184585239125E-4</v>
      </c>
      <c r="N596">
        <f>IF(KAG_conversion_data_raw__1[[#This Row],[Spent]] = 0,0,KAG_conversion_data_raw__1[[#This Row],[Spent]]/KAG_conversion_data_raw__1[[#This Row],[Clicks]])</f>
        <v>1.7114999860000002</v>
      </c>
      <c r="O596">
        <f>IFERROR(KAG_conversion_data_raw__1[[#This Row],[Spent]]/KAG_conversion_data_raw__1[[#This Row],[Approved_Conversion]],0)</f>
        <v>34.229999720000002</v>
      </c>
      <c r="P596">
        <f>IFERROR((KAG_conversion_data_raw__1[[#This Row],[Spent]]/KAG_conversion_data_raw__1[[#This Row],[Impressions]])*1000,0)</f>
        <v>0.1884050776352218</v>
      </c>
      <c r="Q596">
        <f>IFERROR((KAG_conversion_data_raw__1[[#This Row],[Approved_Conversion]]/KAG_conversion_data_raw__1[[#This Row],[Clicks]]),0)</f>
        <v>0.05</v>
      </c>
    </row>
    <row r="597" spans="1:17" x14ac:dyDescent="0.3">
      <c r="A597">
        <v>1121245</v>
      </c>
      <c r="B597" s="19">
        <v>1178</v>
      </c>
      <c r="C597">
        <v>144562</v>
      </c>
      <c r="D597" s="19" t="s">
        <v>70</v>
      </c>
      <c r="E597" t="s">
        <v>11</v>
      </c>
      <c r="F597" t="s">
        <v>12</v>
      </c>
      <c r="G597">
        <v>36</v>
      </c>
      <c r="H597">
        <v>29185</v>
      </c>
      <c r="I597">
        <v>2</v>
      </c>
      <c r="J597" s="60">
        <v>3.1499999760000001</v>
      </c>
      <c r="K597">
        <v>1</v>
      </c>
      <c r="L597">
        <v>0</v>
      </c>
      <c r="M597" s="3">
        <f>KAG_conversion_data_raw__1[[#This Row],[Clicks]]/KAG_conversion_data_raw__1[[#This Row],[Impressions]]</f>
        <v>6.8528353606304602E-5</v>
      </c>
      <c r="N597">
        <f>IF(KAG_conversion_data_raw__1[[#This Row],[Spent]] = 0,0,KAG_conversion_data_raw__1[[#This Row],[Spent]]/KAG_conversion_data_raw__1[[#This Row],[Clicks]])</f>
        <v>1.5749999880000001</v>
      </c>
      <c r="O597">
        <f>IFERROR(KAG_conversion_data_raw__1[[#This Row],[Spent]]/KAG_conversion_data_raw__1[[#This Row],[Approved_Conversion]],0)</f>
        <v>0</v>
      </c>
      <c r="P597">
        <f>IFERROR((KAG_conversion_data_raw__1[[#This Row],[Spent]]/KAG_conversion_data_raw__1[[#This Row],[Impressions]])*1000,0)</f>
        <v>0.10793215610758952</v>
      </c>
      <c r="Q597">
        <f>IFERROR((KAG_conversion_data_raw__1[[#This Row],[Approved_Conversion]]/KAG_conversion_data_raw__1[[#This Row],[Clicks]]),0)</f>
        <v>0</v>
      </c>
    </row>
    <row r="598" spans="1:17" x14ac:dyDescent="0.3">
      <c r="A598">
        <v>1121246</v>
      </c>
      <c r="B598" s="19">
        <v>1178</v>
      </c>
      <c r="C598">
        <v>144562</v>
      </c>
      <c r="D598" s="19" t="s">
        <v>70</v>
      </c>
      <c r="E598" t="s">
        <v>11</v>
      </c>
      <c r="F598" t="s">
        <v>12</v>
      </c>
      <c r="G598">
        <v>36</v>
      </c>
      <c r="H598">
        <v>105047</v>
      </c>
      <c r="I598">
        <v>13</v>
      </c>
      <c r="J598" s="60">
        <v>20.209999400000001</v>
      </c>
      <c r="K598">
        <v>3</v>
      </c>
      <c r="L598">
        <v>1</v>
      </c>
      <c r="M598" s="3">
        <f>KAG_conversion_data_raw__1[[#This Row],[Clicks]]/KAG_conversion_data_raw__1[[#This Row],[Impressions]]</f>
        <v>1.2375412910411529E-4</v>
      </c>
      <c r="N598">
        <f>IF(KAG_conversion_data_raw__1[[#This Row],[Spent]] = 0,0,KAG_conversion_data_raw__1[[#This Row],[Spent]]/KAG_conversion_data_raw__1[[#This Row],[Clicks]])</f>
        <v>1.5546153384615384</v>
      </c>
      <c r="O598">
        <f>IFERROR(KAG_conversion_data_raw__1[[#This Row],[Spent]]/KAG_conversion_data_raw__1[[#This Row],[Approved_Conversion]],0)</f>
        <v>20.209999400000001</v>
      </c>
      <c r="P598">
        <f>IFERROR((KAG_conversion_data_raw__1[[#This Row],[Spent]]/KAG_conversion_data_raw__1[[#This Row],[Impressions]])*1000,0)</f>
        <v>0.19239006730320712</v>
      </c>
      <c r="Q598">
        <f>IFERROR((KAG_conversion_data_raw__1[[#This Row],[Approved_Conversion]]/KAG_conversion_data_raw__1[[#This Row],[Clicks]]),0)</f>
        <v>7.6923076923076927E-2</v>
      </c>
    </row>
    <row r="599" spans="1:17" x14ac:dyDescent="0.3">
      <c r="A599">
        <v>1121250</v>
      </c>
      <c r="B599" s="19">
        <v>1178</v>
      </c>
      <c r="C599">
        <v>144565</v>
      </c>
      <c r="D599" s="19" t="s">
        <v>70</v>
      </c>
      <c r="E599" t="s">
        <v>11</v>
      </c>
      <c r="F599" t="s">
        <v>12</v>
      </c>
      <c r="G599">
        <v>63</v>
      </c>
      <c r="H599">
        <v>287976</v>
      </c>
      <c r="I599">
        <v>31</v>
      </c>
      <c r="J599" s="60">
        <v>59.439999819999997</v>
      </c>
      <c r="K599">
        <v>3</v>
      </c>
      <c r="L599">
        <v>2</v>
      </c>
      <c r="M599" s="3">
        <f>KAG_conversion_data_raw__1[[#This Row],[Clicks]]/KAG_conversion_data_raw__1[[#This Row],[Impressions]]</f>
        <v>1.0764785954385087E-4</v>
      </c>
      <c r="N599">
        <f>IF(KAG_conversion_data_raw__1[[#This Row],[Spent]] = 0,0,KAG_conversion_data_raw__1[[#This Row],[Spent]]/KAG_conversion_data_raw__1[[#This Row],[Clicks]])</f>
        <v>1.917419349032258</v>
      </c>
      <c r="O599">
        <f>IFERROR(KAG_conversion_data_raw__1[[#This Row],[Spent]]/KAG_conversion_data_raw__1[[#This Row],[Approved_Conversion]],0)</f>
        <v>29.719999909999999</v>
      </c>
      <c r="P599">
        <f>IFERROR((KAG_conversion_data_raw__1[[#This Row],[Spent]]/KAG_conversion_data_raw__1[[#This Row],[Impressions]])*1000,0)</f>
        <v>0.20640608877128647</v>
      </c>
      <c r="Q599">
        <f>IFERROR((KAG_conversion_data_raw__1[[#This Row],[Approved_Conversion]]/KAG_conversion_data_raw__1[[#This Row],[Clicks]]),0)</f>
        <v>6.4516129032258063E-2</v>
      </c>
    </row>
    <row r="600" spans="1:17" x14ac:dyDescent="0.3">
      <c r="A600">
        <v>1121251</v>
      </c>
      <c r="B600" s="19">
        <v>1178</v>
      </c>
      <c r="C600">
        <v>144565</v>
      </c>
      <c r="D600" s="19" t="s">
        <v>70</v>
      </c>
      <c r="E600" t="s">
        <v>11</v>
      </c>
      <c r="F600" t="s">
        <v>12</v>
      </c>
      <c r="G600">
        <v>63</v>
      </c>
      <c r="H600">
        <v>212175</v>
      </c>
      <c r="I600">
        <v>22</v>
      </c>
      <c r="J600" s="60">
        <v>38.589999679999998</v>
      </c>
      <c r="K600">
        <v>2</v>
      </c>
      <c r="L600">
        <v>1</v>
      </c>
      <c r="M600" s="3">
        <f>KAG_conversion_data_raw__1[[#This Row],[Clicks]]/KAG_conversion_data_raw__1[[#This Row],[Impressions]]</f>
        <v>1.0368799340167315E-4</v>
      </c>
      <c r="N600">
        <f>IF(KAG_conversion_data_raw__1[[#This Row],[Spent]] = 0,0,KAG_conversion_data_raw__1[[#This Row],[Spent]]/KAG_conversion_data_raw__1[[#This Row],[Clicks]])</f>
        <v>1.7540908945454545</v>
      </c>
      <c r="O600">
        <f>IFERROR(KAG_conversion_data_raw__1[[#This Row],[Spent]]/KAG_conversion_data_raw__1[[#This Row],[Approved_Conversion]],0)</f>
        <v>38.589999679999998</v>
      </c>
      <c r="P600">
        <f>IFERROR((KAG_conversion_data_raw__1[[#This Row],[Spent]]/KAG_conversion_data_raw__1[[#This Row],[Impressions]])*1000,0)</f>
        <v>0.18187816509956403</v>
      </c>
      <c r="Q600">
        <f>IFERROR((KAG_conversion_data_raw__1[[#This Row],[Approved_Conversion]]/KAG_conversion_data_raw__1[[#This Row],[Clicks]]),0)</f>
        <v>4.5454545454545456E-2</v>
      </c>
    </row>
    <row r="601" spans="1:17" x14ac:dyDescent="0.3">
      <c r="A601">
        <v>1121252</v>
      </c>
      <c r="B601" s="19">
        <v>1178</v>
      </c>
      <c r="C601">
        <v>144565</v>
      </c>
      <c r="D601" s="19" t="s">
        <v>70</v>
      </c>
      <c r="E601" t="s">
        <v>11</v>
      </c>
      <c r="F601" t="s">
        <v>12</v>
      </c>
      <c r="G601">
        <v>63</v>
      </c>
      <c r="H601">
        <v>11139</v>
      </c>
      <c r="I601">
        <v>3</v>
      </c>
      <c r="J601" s="60">
        <v>2.8064285739999999</v>
      </c>
      <c r="K601">
        <v>1</v>
      </c>
      <c r="L601">
        <v>1</v>
      </c>
      <c r="M601" s="3">
        <f>KAG_conversion_data_raw__1[[#This Row],[Clicks]]/KAG_conversion_data_raw__1[[#This Row],[Impressions]]</f>
        <v>2.6932399676811203E-4</v>
      </c>
      <c r="N601">
        <f>IF(KAG_conversion_data_raw__1[[#This Row],[Spent]] = 0,0,KAG_conversion_data_raw__1[[#This Row],[Spent]]/KAG_conversion_data_raw__1[[#This Row],[Clicks]])</f>
        <v>0.93547619133333326</v>
      </c>
      <c r="O601">
        <f>IFERROR(KAG_conversion_data_raw__1[[#This Row],[Spent]]/KAG_conversion_data_raw__1[[#This Row],[Approved_Conversion]],0)</f>
        <v>2.8064285739999999</v>
      </c>
      <c r="P601">
        <f>IFERROR((KAG_conversion_data_raw__1[[#This Row],[Spent]]/KAG_conversion_data_raw__1[[#This Row],[Impressions]])*1000,0)</f>
        <v>0.25194618673130442</v>
      </c>
      <c r="Q601">
        <f>IFERROR((KAG_conversion_data_raw__1[[#This Row],[Approved_Conversion]]/KAG_conversion_data_raw__1[[#This Row],[Clicks]]),0)</f>
        <v>0.33333333333333331</v>
      </c>
    </row>
    <row r="602" spans="1:17" x14ac:dyDescent="0.3">
      <c r="A602">
        <v>1121254</v>
      </c>
      <c r="B602" s="19">
        <v>1178</v>
      </c>
      <c r="C602">
        <v>144565</v>
      </c>
      <c r="D602" s="19" t="s">
        <v>70</v>
      </c>
      <c r="E602" t="s">
        <v>11</v>
      </c>
      <c r="F602" t="s">
        <v>12</v>
      </c>
      <c r="G602">
        <v>63</v>
      </c>
      <c r="H602">
        <v>124005</v>
      </c>
      <c r="I602">
        <v>11</v>
      </c>
      <c r="J602" s="60">
        <v>21.849999789999998</v>
      </c>
      <c r="K602">
        <v>4</v>
      </c>
      <c r="L602">
        <v>1</v>
      </c>
      <c r="M602" s="3">
        <f>KAG_conversion_data_raw__1[[#This Row],[Clicks]]/KAG_conversion_data_raw__1[[#This Row],[Impressions]]</f>
        <v>8.8706100560461272E-5</v>
      </c>
      <c r="N602">
        <f>IF(KAG_conversion_data_raw__1[[#This Row],[Spent]] = 0,0,KAG_conversion_data_raw__1[[#This Row],[Spent]]/KAG_conversion_data_raw__1[[#This Row],[Clicks]])</f>
        <v>1.986363617272727</v>
      </c>
      <c r="O602">
        <f>IFERROR(KAG_conversion_data_raw__1[[#This Row],[Spent]]/KAG_conversion_data_raw__1[[#This Row],[Approved_Conversion]],0)</f>
        <v>21.849999789999998</v>
      </c>
      <c r="P602">
        <f>IFERROR((KAG_conversion_data_raw__1[[#This Row],[Spent]]/KAG_conversion_data_raw__1[[#This Row],[Impressions]])*1000,0)</f>
        <v>0.17620257078343615</v>
      </c>
      <c r="Q602">
        <f>IFERROR((KAG_conversion_data_raw__1[[#This Row],[Approved_Conversion]]/KAG_conversion_data_raw__1[[#This Row],[Clicks]]),0)</f>
        <v>9.0909090909090912E-2</v>
      </c>
    </row>
    <row r="603" spans="1:17" x14ac:dyDescent="0.3">
      <c r="A603">
        <v>1121255</v>
      </c>
      <c r="B603" s="19">
        <v>1178</v>
      </c>
      <c r="C603">
        <v>144565</v>
      </c>
      <c r="D603" s="19" t="s">
        <v>70</v>
      </c>
      <c r="E603" t="s">
        <v>11</v>
      </c>
      <c r="F603" t="s">
        <v>12</v>
      </c>
      <c r="G603">
        <v>63</v>
      </c>
      <c r="H603">
        <v>20423</v>
      </c>
      <c r="I603">
        <v>1</v>
      </c>
      <c r="J603" s="60">
        <v>1.960000038</v>
      </c>
      <c r="K603">
        <v>1</v>
      </c>
      <c r="L603">
        <v>0</v>
      </c>
      <c r="M603" s="3">
        <f>KAG_conversion_data_raw__1[[#This Row],[Clicks]]/KAG_conversion_data_raw__1[[#This Row],[Impressions]]</f>
        <v>4.8964402879106887E-5</v>
      </c>
      <c r="N603">
        <f>IF(KAG_conversion_data_raw__1[[#This Row],[Spent]] = 0,0,KAG_conversion_data_raw__1[[#This Row],[Spent]]/KAG_conversion_data_raw__1[[#This Row],[Clicks]])</f>
        <v>1.960000038</v>
      </c>
      <c r="O603">
        <f>IFERROR(KAG_conversion_data_raw__1[[#This Row],[Spent]]/KAG_conversion_data_raw__1[[#This Row],[Approved_Conversion]],0)</f>
        <v>0</v>
      </c>
      <c r="P603">
        <f>IFERROR((KAG_conversion_data_raw__1[[#This Row],[Spent]]/KAG_conversion_data_raw__1[[#This Row],[Impressions]])*1000,0)</f>
        <v>9.5970231503696823E-2</v>
      </c>
      <c r="Q603">
        <f>IFERROR((KAG_conversion_data_raw__1[[#This Row],[Approved_Conversion]]/KAG_conversion_data_raw__1[[#This Row],[Clicks]]),0)</f>
        <v>0</v>
      </c>
    </row>
    <row r="604" spans="1:17" x14ac:dyDescent="0.3">
      <c r="A604">
        <v>1121261</v>
      </c>
      <c r="B604" s="19">
        <v>1178</v>
      </c>
      <c r="C604">
        <v>144567</v>
      </c>
      <c r="D604" s="19" t="s">
        <v>70</v>
      </c>
      <c r="E604" t="s">
        <v>11</v>
      </c>
      <c r="F604" t="s">
        <v>12</v>
      </c>
      <c r="G604">
        <v>64</v>
      </c>
      <c r="H604">
        <v>103001</v>
      </c>
      <c r="I604">
        <v>14</v>
      </c>
      <c r="J604" s="60">
        <v>22.320000050000001</v>
      </c>
      <c r="K604">
        <v>1</v>
      </c>
      <c r="L604">
        <v>0</v>
      </c>
      <c r="M604" s="3">
        <f>KAG_conversion_data_raw__1[[#This Row],[Clicks]]/KAG_conversion_data_raw__1[[#This Row],[Impressions]]</f>
        <v>1.3592101047562644E-4</v>
      </c>
      <c r="N604">
        <f>IF(KAG_conversion_data_raw__1[[#This Row],[Spent]] = 0,0,KAG_conversion_data_raw__1[[#This Row],[Spent]]/KAG_conversion_data_raw__1[[#This Row],[Clicks]])</f>
        <v>1.594285717857143</v>
      </c>
      <c r="O604">
        <f>IFERROR(KAG_conversion_data_raw__1[[#This Row],[Spent]]/KAG_conversion_data_raw__1[[#This Row],[Approved_Conversion]],0)</f>
        <v>0</v>
      </c>
      <c r="P604">
        <f>IFERROR((KAG_conversion_data_raw__1[[#This Row],[Spent]]/KAG_conversion_data_raw__1[[#This Row],[Impressions]])*1000,0)</f>
        <v>0.21669692575800234</v>
      </c>
      <c r="Q604">
        <f>IFERROR((KAG_conversion_data_raw__1[[#This Row],[Approved_Conversion]]/KAG_conversion_data_raw__1[[#This Row],[Clicks]]),0)</f>
        <v>0</v>
      </c>
    </row>
    <row r="605" spans="1:17" x14ac:dyDescent="0.3">
      <c r="A605">
        <v>1121262</v>
      </c>
      <c r="B605" s="19">
        <v>1178</v>
      </c>
      <c r="C605">
        <v>144567</v>
      </c>
      <c r="D605" s="19" t="s">
        <v>70</v>
      </c>
      <c r="E605" t="s">
        <v>11</v>
      </c>
      <c r="F605" t="s">
        <v>12</v>
      </c>
      <c r="G605">
        <v>64</v>
      </c>
      <c r="H605">
        <v>447420</v>
      </c>
      <c r="I605">
        <v>66</v>
      </c>
      <c r="J605" s="60">
        <v>110.23999910000001</v>
      </c>
      <c r="K605">
        <v>7</v>
      </c>
      <c r="L605">
        <v>2</v>
      </c>
      <c r="M605" s="3">
        <f>KAG_conversion_data_raw__1[[#This Row],[Clicks]]/KAG_conversion_data_raw__1[[#This Row],[Impressions]]</f>
        <v>1.4751240445219258E-4</v>
      </c>
      <c r="N605">
        <f>IF(KAG_conversion_data_raw__1[[#This Row],[Spent]] = 0,0,KAG_conversion_data_raw__1[[#This Row],[Spent]]/KAG_conversion_data_raw__1[[#This Row],[Clicks]])</f>
        <v>1.6703030166666668</v>
      </c>
      <c r="O605">
        <f>IFERROR(KAG_conversion_data_raw__1[[#This Row],[Spent]]/KAG_conversion_data_raw__1[[#This Row],[Approved_Conversion]],0)</f>
        <v>55.119999550000003</v>
      </c>
      <c r="P605">
        <f>IFERROR((KAG_conversion_data_raw__1[[#This Row],[Spent]]/KAG_conversion_data_raw__1[[#This Row],[Impressions]])*1000,0)</f>
        <v>0.24639041415225071</v>
      </c>
      <c r="Q605">
        <f>IFERROR((KAG_conversion_data_raw__1[[#This Row],[Approved_Conversion]]/KAG_conversion_data_raw__1[[#This Row],[Clicks]]),0)</f>
        <v>3.0303030303030304E-2</v>
      </c>
    </row>
    <row r="606" spans="1:17" x14ac:dyDescent="0.3">
      <c r="A606">
        <v>1121263</v>
      </c>
      <c r="B606" s="19">
        <v>1178</v>
      </c>
      <c r="C606">
        <v>144567</v>
      </c>
      <c r="D606" s="19" t="s">
        <v>70</v>
      </c>
      <c r="E606" t="s">
        <v>11</v>
      </c>
      <c r="F606" t="s">
        <v>12</v>
      </c>
      <c r="G606">
        <v>64</v>
      </c>
      <c r="H606">
        <v>156101</v>
      </c>
      <c r="I606">
        <v>19</v>
      </c>
      <c r="J606" s="60">
        <v>29.750000480000001</v>
      </c>
      <c r="K606">
        <v>2</v>
      </c>
      <c r="L606">
        <v>2</v>
      </c>
      <c r="M606" s="3">
        <f>KAG_conversion_data_raw__1[[#This Row],[Clicks]]/KAG_conversion_data_raw__1[[#This Row],[Impressions]]</f>
        <v>1.2171606844286712E-4</v>
      </c>
      <c r="N606">
        <f>IF(KAG_conversion_data_raw__1[[#This Row],[Spent]] = 0,0,KAG_conversion_data_raw__1[[#This Row],[Spent]]/KAG_conversion_data_raw__1[[#This Row],[Clicks]])</f>
        <v>1.5657894989473684</v>
      </c>
      <c r="O606">
        <f>IFERROR(KAG_conversion_data_raw__1[[#This Row],[Spent]]/KAG_conversion_data_raw__1[[#This Row],[Approved_Conversion]],0)</f>
        <v>14.87500024</v>
      </c>
      <c r="P606">
        <f>IFERROR((KAG_conversion_data_raw__1[[#This Row],[Spent]]/KAG_conversion_data_raw__1[[#This Row],[Impressions]])*1000,0)</f>
        <v>0.19058174182100052</v>
      </c>
      <c r="Q606">
        <f>IFERROR((KAG_conversion_data_raw__1[[#This Row],[Approved_Conversion]]/KAG_conversion_data_raw__1[[#This Row],[Clicks]]),0)</f>
        <v>0.10526315789473684</v>
      </c>
    </row>
    <row r="607" spans="1:17" x14ac:dyDescent="0.3">
      <c r="A607">
        <v>1121264</v>
      </c>
      <c r="B607" s="19">
        <v>1178</v>
      </c>
      <c r="C607">
        <v>144567</v>
      </c>
      <c r="D607" s="19" t="s">
        <v>70</v>
      </c>
      <c r="E607" t="s">
        <v>11</v>
      </c>
      <c r="F607" t="s">
        <v>12</v>
      </c>
      <c r="G607">
        <v>64</v>
      </c>
      <c r="H607">
        <v>93015</v>
      </c>
      <c r="I607">
        <v>12</v>
      </c>
      <c r="J607" s="60">
        <v>18.470000150000001</v>
      </c>
      <c r="K607">
        <v>1</v>
      </c>
      <c r="L607">
        <v>0</v>
      </c>
      <c r="M607" s="3">
        <f>KAG_conversion_data_raw__1[[#This Row],[Clicks]]/KAG_conversion_data_raw__1[[#This Row],[Impressions]]</f>
        <v>1.2901144976616675E-4</v>
      </c>
      <c r="N607">
        <f>IF(KAG_conversion_data_raw__1[[#This Row],[Spent]] = 0,0,KAG_conversion_data_raw__1[[#This Row],[Spent]]/KAG_conversion_data_raw__1[[#This Row],[Clicks]])</f>
        <v>1.5391666791666667</v>
      </c>
      <c r="O607">
        <f>IFERROR(KAG_conversion_data_raw__1[[#This Row],[Spent]]/KAG_conversion_data_raw__1[[#This Row],[Approved_Conversion]],0)</f>
        <v>0</v>
      </c>
      <c r="P607">
        <f>IFERROR((KAG_conversion_data_raw__1[[#This Row],[Spent]]/KAG_conversion_data_raw__1[[#This Row],[Impressions]])*1000,0)</f>
        <v>0.19857012471106814</v>
      </c>
      <c r="Q607">
        <f>IFERROR((KAG_conversion_data_raw__1[[#This Row],[Approved_Conversion]]/KAG_conversion_data_raw__1[[#This Row],[Clicks]]),0)</f>
        <v>0</v>
      </c>
    </row>
    <row r="608" spans="1:17" x14ac:dyDescent="0.3">
      <c r="A608">
        <v>1121265</v>
      </c>
      <c r="B608" s="19">
        <v>1178</v>
      </c>
      <c r="C608">
        <v>144568</v>
      </c>
      <c r="D608" s="19" t="s">
        <v>70</v>
      </c>
      <c r="E608" t="s">
        <v>11</v>
      </c>
      <c r="F608" t="s">
        <v>12</v>
      </c>
      <c r="G608">
        <v>65</v>
      </c>
      <c r="H608">
        <v>145398</v>
      </c>
      <c r="I608">
        <v>23</v>
      </c>
      <c r="J608" s="60">
        <v>36.240000250000001</v>
      </c>
      <c r="K608">
        <v>1</v>
      </c>
      <c r="L608">
        <v>0</v>
      </c>
      <c r="M608" s="3">
        <f>KAG_conversion_data_raw__1[[#This Row],[Clicks]]/KAG_conversion_data_raw__1[[#This Row],[Impressions]]</f>
        <v>1.5818649499993123E-4</v>
      </c>
      <c r="N608">
        <f>IF(KAG_conversion_data_raw__1[[#This Row],[Spent]] = 0,0,KAG_conversion_data_raw__1[[#This Row],[Spent]]/KAG_conversion_data_raw__1[[#This Row],[Clicks]])</f>
        <v>1.5756521847826088</v>
      </c>
      <c r="O608">
        <f>IFERROR(KAG_conversion_data_raw__1[[#This Row],[Spent]]/KAG_conversion_data_raw__1[[#This Row],[Approved_Conversion]],0)</f>
        <v>0</v>
      </c>
      <c r="P608">
        <f>IFERROR((KAG_conversion_data_raw__1[[#This Row],[Spent]]/KAG_conversion_data_raw__1[[#This Row],[Impressions]])*1000,0)</f>
        <v>0.24924689644974485</v>
      </c>
      <c r="Q608">
        <f>IFERROR((KAG_conversion_data_raw__1[[#This Row],[Approved_Conversion]]/KAG_conversion_data_raw__1[[#This Row],[Clicks]]),0)</f>
        <v>0</v>
      </c>
    </row>
    <row r="609" spans="1:17" x14ac:dyDescent="0.3">
      <c r="A609">
        <v>1121269</v>
      </c>
      <c r="B609" s="19">
        <v>1178</v>
      </c>
      <c r="C609">
        <v>144568</v>
      </c>
      <c r="D609" s="19" t="s">
        <v>70</v>
      </c>
      <c r="E609" t="s">
        <v>11</v>
      </c>
      <c r="F609" t="s">
        <v>12</v>
      </c>
      <c r="G609">
        <v>65</v>
      </c>
      <c r="H609">
        <v>296413</v>
      </c>
      <c r="I609">
        <v>50</v>
      </c>
      <c r="J609" s="60">
        <v>76.439999580000006</v>
      </c>
      <c r="K609">
        <v>3</v>
      </c>
      <c r="L609">
        <v>1</v>
      </c>
      <c r="M609" s="3">
        <f>KAG_conversion_data_raw__1[[#This Row],[Clicks]]/KAG_conversion_data_raw__1[[#This Row],[Impressions]]</f>
        <v>1.686835597628984E-4</v>
      </c>
      <c r="N609">
        <f>IF(KAG_conversion_data_raw__1[[#This Row],[Spent]] = 0,0,KAG_conversion_data_raw__1[[#This Row],[Spent]]/KAG_conversion_data_raw__1[[#This Row],[Clicks]])</f>
        <v>1.5287999916000001</v>
      </c>
      <c r="O609">
        <f>IFERROR(KAG_conversion_data_raw__1[[#This Row],[Spent]]/KAG_conversion_data_raw__1[[#This Row],[Approved_Conversion]],0)</f>
        <v>76.439999580000006</v>
      </c>
      <c r="P609">
        <f>IFERROR((KAG_conversion_data_raw__1[[#This Row],[Spent]]/KAG_conversion_data_raw__1[[#This Row],[Impressions]])*1000,0)</f>
        <v>0.25788342474857717</v>
      </c>
      <c r="Q609">
        <f>IFERROR((KAG_conversion_data_raw__1[[#This Row],[Approved_Conversion]]/KAG_conversion_data_raw__1[[#This Row],[Clicks]]),0)</f>
        <v>0.02</v>
      </c>
    </row>
    <row r="610" spans="1:17" x14ac:dyDescent="0.3">
      <c r="A610">
        <v>1121273</v>
      </c>
      <c r="B610" s="19">
        <v>1178</v>
      </c>
      <c r="C610">
        <v>144569</v>
      </c>
      <c r="D610" s="19" t="s">
        <v>70</v>
      </c>
      <c r="E610" t="s">
        <v>11</v>
      </c>
      <c r="F610" t="s">
        <v>12</v>
      </c>
      <c r="G610">
        <v>2</v>
      </c>
      <c r="H610">
        <v>9370</v>
      </c>
      <c r="I610">
        <v>3</v>
      </c>
      <c r="J610" s="60">
        <v>2.8064285739999999</v>
      </c>
      <c r="K610">
        <v>1</v>
      </c>
      <c r="L610">
        <v>1</v>
      </c>
      <c r="M610" s="3">
        <f>KAG_conversion_data_raw__1[[#This Row],[Clicks]]/KAG_conversion_data_raw__1[[#This Row],[Impressions]]</f>
        <v>3.2017075773745996E-4</v>
      </c>
      <c r="N610">
        <f>IF(KAG_conversion_data_raw__1[[#This Row],[Spent]] = 0,0,KAG_conversion_data_raw__1[[#This Row],[Spent]]/KAG_conversion_data_raw__1[[#This Row],[Clicks]])</f>
        <v>0.93547619133333326</v>
      </c>
      <c r="O610">
        <f>IFERROR(KAG_conversion_data_raw__1[[#This Row],[Spent]]/KAG_conversion_data_raw__1[[#This Row],[Approved_Conversion]],0)</f>
        <v>2.8064285739999999</v>
      </c>
      <c r="P610">
        <f>IFERROR((KAG_conversion_data_raw__1[[#This Row],[Spent]]/KAG_conversion_data_raw__1[[#This Row],[Impressions]])*1000,0)</f>
        <v>0.29951212102454644</v>
      </c>
      <c r="Q610">
        <f>IFERROR((KAG_conversion_data_raw__1[[#This Row],[Approved_Conversion]]/KAG_conversion_data_raw__1[[#This Row],[Clicks]]),0)</f>
        <v>0.33333333333333331</v>
      </c>
    </row>
    <row r="611" spans="1:17" x14ac:dyDescent="0.3">
      <c r="A611">
        <v>1121274</v>
      </c>
      <c r="B611" s="19">
        <v>1178</v>
      </c>
      <c r="C611">
        <v>144569</v>
      </c>
      <c r="D611" s="19" t="s">
        <v>70</v>
      </c>
      <c r="E611" t="s">
        <v>11</v>
      </c>
      <c r="F611" t="s">
        <v>12</v>
      </c>
      <c r="G611">
        <v>2</v>
      </c>
      <c r="H611">
        <v>63785</v>
      </c>
      <c r="I611">
        <v>7</v>
      </c>
      <c r="J611" s="60">
        <v>11.80000019</v>
      </c>
      <c r="K611">
        <v>6</v>
      </c>
      <c r="L611">
        <v>2</v>
      </c>
      <c r="M611" s="3">
        <f>KAG_conversion_data_raw__1[[#This Row],[Clicks]]/KAG_conversion_data_raw__1[[#This Row],[Impressions]]</f>
        <v>1.0974367014188289E-4</v>
      </c>
      <c r="N611">
        <f>IF(KAG_conversion_data_raw__1[[#This Row],[Spent]] = 0,0,KAG_conversion_data_raw__1[[#This Row],[Spent]]/KAG_conversion_data_raw__1[[#This Row],[Clicks]])</f>
        <v>1.685714312857143</v>
      </c>
      <c r="O611">
        <f>IFERROR(KAG_conversion_data_raw__1[[#This Row],[Spent]]/KAG_conversion_data_raw__1[[#This Row],[Approved_Conversion]],0)</f>
        <v>5.9000000950000002</v>
      </c>
      <c r="P611">
        <f>IFERROR((KAG_conversion_data_raw__1[[#This Row],[Spent]]/KAG_conversion_data_raw__1[[#This Row],[Impressions]])*1000,0)</f>
        <v>0.18499647550364506</v>
      </c>
      <c r="Q611">
        <f>IFERROR((KAG_conversion_data_raw__1[[#This Row],[Approved_Conversion]]/KAG_conversion_data_raw__1[[#This Row],[Clicks]]),0)</f>
        <v>0.2857142857142857</v>
      </c>
    </row>
    <row r="612" spans="1:17" x14ac:dyDescent="0.3">
      <c r="A612">
        <v>1121275</v>
      </c>
      <c r="B612" s="19">
        <v>1178</v>
      </c>
      <c r="C612">
        <v>144569</v>
      </c>
      <c r="D612" s="19" t="s">
        <v>70</v>
      </c>
      <c r="E612" t="s">
        <v>11</v>
      </c>
      <c r="F612" t="s">
        <v>12</v>
      </c>
      <c r="G612">
        <v>2</v>
      </c>
      <c r="H612">
        <v>118522</v>
      </c>
      <c r="I612">
        <v>14</v>
      </c>
      <c r="J612" s="60">
        <v>26.819999809999999</v>
      </c>
      <c r="K612">
        <v>2</v>
      </c>
      <c r="L612">
        <v>1</v>
      </c>
      <c r="M612" s="3">
        <f>KAG_conversion_data_raw__1[[#This Row],[Clicks]]/KAG_conversion_data_raw__1[[#This Row],[Impressions]]</f>
        <v>1.1812153018005096E-4</v>
      </c>
      <c r="N612">
        <f>IF(KAG_conversion_data_raw__1[[#This Row],[Spent]] = 0,0,KAG_conversion_data_raw__1[[#This Row],[Spent]]/KAG_conversion_data_raw__1[[#This Row],[Clicks]])</f>
        <v>1.9157142721428571</v>
      </c>
      <c r="O612">
        <f>IFERROR(KAG_conversion_data_raw__1[[#This Row],[Spent]]/KAG_conversion_data_raw__1[[#This Row],[Approved_Conversion]],0)</f>
        <v>26.819999809999999</v>
      </c>
      <c r="P612">
        <f>IFERROR((KAG_conversion_data_raw__1[[#This Row],[Spent]]/KAG_conversion_data_raw__1[[#This Row],[Impressions]])*1000,0)</f>
        <v>0.22628710121327683</v>
      </c>
      <c r="Q612">
        <f>IFERROR((KAG_conversion_data_raw__1[[#This Row],[Approved_Conversion]]/KAG_conversion_data_raw__1[[#This Row],[Clicks]]),0)</f>
        <v>7.1428571428571425E-2</v>
      </c>
    </row>
    <row r="613" spans="1:17" x14ac:dyDescent="0.3">
      <c r="A613">
        <v>1121276</v>
      </c>
      <c r="B613" s="19">
        <v>1178</v>
      </c>
      <c r="C613">
        <v>144569</v>
      </c>
      <c r="D613" s="19" t="s">
        <v>70</v>
      </c>
      <c r="E613" t="s">
        <v>11</v>
      </c>
      <c r="F613" t="s">
        <v>12</v>
      </c>
      <c r="G613">
        <v>2</v>
      </c>
      <c r="H613">
        <v>240123</v>
      </c>
      <c r="I613">
        <v>38</v>
      </c>
      <c r="J613" s="60">
        <v>65.670001150000004</v>
      </c>
      <c r="K613">
        <v>5</v>
      </c>
      <c r="L613">
        <v>4</v>
      </c>
      <c r="M613" s="3">
        <f>KAG_conversion_data_raw__1[[#This Row],[Clicks]]/KAG_conversion_data_raw__1[[#This Row],[Impressions]]</f>
        <v>1.5825222906593704E-4</v>
      </c>
      <c r="N613">
        <f>IF(KAG_conversion_data_raw__1[[#This Row],[Spent]] = 0,0,KAG_conversion_data_raw__1[[#This Row],[Spent]]/KAG_conversion_data_raw__1[[#This Row],[Clicks]])</f>
        <v>1.7281579250000001</v>
      </c>
      <c r="O613">
        <f>IFERROR(KAG_conversion_data_raw__1[[#This Row],[Spent]]/KAG_conversion_data_raw__1[[#This Row],[Approved_Conversion]],0)</f>
        <v>16.417500287500001</v>
      </c>
      <c r="P613">
        <f>IFERROR((KAG_conversion_data_raw__1[[#This Row],[Spent]]/KAG_conversion_data_raw__1[[#This Row],[Impressions]])*1000,0)</f>
        <v>0.27348484380921445</v>
      </c>
      <c r="Q613">
        <f>IFERROR((KAG_conversion_data_raw__1[[#This Row],[Approved_Conversion]]/KAG_conversion_data_raw__1[[#This Row],[Clicks]]),0)</f>
        <v>0.10526315789473684</v>
      </c>
    </row>
    <row r="614" spans="1:17" x14ac:dyDescent="0.3">
      <c r="A614">
        <v>1121277</v>
      </c>
      <c r="B614" s="19">
        <v>1178</v>
      </c>
      <c r="C614">
        <v>144570</v>
      </c>
      <c r="D614" s="19" t="s">
        <v>70</v>
      </c>
      <c r="E614" t="s">
        <v>11</v>
      </c>
      <c r="F614" t="s">
        <v>12</v>
      </c>
      <c r="G614">
        <v>7</v>
      </c>
      <c r="H614">
        <v>169108</v>
      </c>
      <c r="I614">
        <v>20</v>
      </c>
      <c r="J614" s="60">
        <v>32.240000250000001</v>
      </c>
      <c r="K614">
        <v>2</v>
      </c>
      <c r="L614">
        <v>1</v>
      </c>
      <c r="M614" s="3">
        <f>KAG_conversion_data_raw__1[[#This Row],[Clicks]]/KAG_conversion_data_raw__1[[#This Row],[Impressions]]</f>
        <v>1.1826761596139745E-4</v>
      </c>
      <c r="N614">
        <f>IF(KAG_conversion_data_raw__1[[#This Row],[Spent]] = 0,0,KAG_conversion_data_raw__1[[#This Row],[Spent]]/KAG_conversion_data_raw__1[[#This Row],[Clicks]])</f>
        <v>1.6120000125</v>
      </c>
      <c r="O614">
        <f>IFERROR(KAG_conversion_data_raw__1[[#This Row],[Spent]]/KAG_conversion_data_raw__1[[#This Row],[Approved_Conversion]],0)</f>
        <v>32.240000250000001</v>
      </c>
      <c r="P614">
        <f>IFERROR((KAG_conversion_data_raw__1[[#This Row],[Spent]]/KAG_conversion_data_raw__1[[#This Row],[Impressions]])*1000,0)</f>
        <v>0.1906473984081179</v>
      </c>
      <c r="Q614">
        <f>IFERROR((KAG_conversion_data_raw__1[[#This Row],[Approved_Conversion]]/KAG_conversion_data_raw__1[[#This Row],[Clicks]]),0)</f>
        <v>0.05</v>
      </c>
    </row>
    <row r="615" spans="1:17" x14ac:dyDescent="0.3">
      <c r="A615">
        <v>1121278</v>
      </c>
      <c r="B615" s="19">
        <v>1178</v>
      </c>
      <c r="C615">
        <v>144570</v>
      </c>
      <c r="D615" s="19" t="s">
        <v>70</v>
      </c>
      <c r="E615" t="s">
        <v>11</v>
      </c>
      <c r="F615" t="s">
        <v>12</v>
      </c>
      <c r="G615">
        <v>7</v>
      </c>
      <c r="H615">
        <v>1044442</v>
      </c>
      <c r="I615">
        <v>142</v>
      </c>
      <c r="J615" s="60">
        <v>245.5999999</v>
      </c>
      <c r="K615">
        <v>22</v>
      </c>
      <c r="L615">
        <v>8</v>
      </c>
      <c r="M615" s="3">
        <f>KAG_conversion_data_raw__1[[#This Row],[Clicks]]/KAG_conversion_data_raw__1[[#This Row],[Impressions]]</f>
        <v>1.3595776500753513E-4</v>
      </c>
      <c r="N615">
        <f>IF(KAG_conversion_data_raw__1[[#This Row],[Spent]] = 0,0,KAG_conversion_data_raw__1[[#This Row],[Spent]]/KAG_conversion_data_raw__1[[#This Row],[Clicks]])</f>
        <v>1.729577464084507</v>
      </c>
      <c r="O615">
        <f>IFERROR(KAG_conversion_data_raw__1[[#This Row],[Spent]]/KAG_conversion_data_raw__1[[#This Row],[Approved_Conversion]],0)</f>
        <v>30.6999999875</v>
      </c>
      <c r="P615">
        <f>IFERROR((KAG_conversion_data_raw__1[[#This Row],[Spent]]/KAG_conversion_data_raw__1[[#This Row],[Impressions]])*1000,0)</f>
        <v>0.23514948642432995</v>
      </c>
      <c r="Q615">
        <f>IFERROR((KAG_conversion_data_raw__1[[#This Row],[Approved_Conversion]]/KAG_conversion_data_raw__1[[#This Row],[Clicks]]),0)</f>
        <v>5.6338028169014086E-2</v>
      </c>
    </row>
    <row r="616" spans="1:17" x14ac:dyDescent="0.3">
      <c r="A616">
        <v>1121279</v>
      </c>
      <c r="B616" s="19">
        <v>1178</v>
      </c>
      <c r="C616">
        <v>144570</v>
      </c>
      <c r="D616" s="19" t="s">
        <v>70</v>
      </c>
      <c r="E616" t="s">
        <v>11</v>
      </c>
      <c r="F616" t="s">
        <v>12</v>
      </c>
      <c r="G616">
        <v>7</v>
      </c>
      <c r="H616">
        <v>93891</v>
      </c>
      <c r="I616">
        <v>11</v>
      </c>
      <c r="J616" s="60">
        <v>17.640000100000002</v>
      </c>
      <c r="K616">
        <v>5</v>
      </c>
      <c r="L616">
        <v>3</v>
      </c>
      <c r="M616" s="3">
        <f>KAG_conversion_data_raw__1[[#This Row],[Clicks]]/KAG_conversion_data_raw__1[[#This Row],[Impressions]]</f>
        <v>1.1715712901130034E-4</v>
      </c>
      <c r="N616">
        <f>IF(KAG_conversion_data_raw__1[[#This Row],[Spent]] = 0,0,KAG_conversion_data_raw__1[[#This Row],[Spent]]/KAG_conversion_data_raw__1[[#This Row],[Clicks]])</f>
        <v>1.6036363727272729</v>
      </c>
      <c r="O616">
        <f>IFERROR(KAG_conversion_data_raw__1[[#This Row],[Spent]]/KAG_conversion_data_raw__1[[#This Row],[Approved_Conversion]],0)</f>
        <v>5.8800000333333342</v>
      </c>
      <c r="P616">
        <f>IFERROR((KAG_conversion_data_raw__1[[#This Row],[Spent]]/KAG_conversion_data_raw__1[[#This Row],[Impressions]])*1000,0)</f>
        <v>0.18787743340682284</v>
      </c>
      <c r="Q616">
        <f>IFERROR((KAG_conversion_data_raw__1[[#This Row],[Approved_Conversion]]/KAG_conversion_data_raw__1[[#This Row],[Clicks]]),0)</f>
        <v>0.27272727272727271</v>
      </c>
    </row>
    <row r="617" spans="1:17" x14ac:dyDescent="0.3">
      <c r="A617">
        <v>1121282</v>
      </c>
      <c r="B617" s="19">
        <v>1178</v>
      </c>
      <c r="C617">
        <v>144570</v>
      </c>
      <c r="D617" s="19" t="s">
        <v>70</v>
      </c>
      <c r="E617" t="s">
        <v>11</v>
      </c>
      <c r="F617" t="s">
        <v>12</v>
      </c>
      <c r="G617">
        <v>7</v>
      </c>
      <c r="H617">
        <v>185823</v>
      </c>
      <c r="I617">
        <v>25</v>
      </c>
      <c r="J617" s="60">
        <v>38.549999360000001</v>
      </c>
      <c r="K617">
        <v>4</v>
      </c>
      <c r="L617">
        <v>1</v>
      </c>
      <c r="M617" s="3">
        <f>KAG_conversion_data_raw__1[[#This Row],[Clicks]]/KAG_conversion_data_raw__1[[#This Row],[Impressions]]</f>
        <v>1.3453662894259591E-4</v>
      </c>
      <c r="N617">
        <f>IF(KAG_conversion_data_raw__1[[#This Row],[Spent]] = 0,0,KAG_conversion_data_raw__1[[#This Row],[Spent]]/KAG_conversion_data_raw__1[[#This Row],[Clicks]])</f>
        <v>1.5419999744000001</v>
      </c>
      <c r="O617">
        <f>IFERROR(KAG_conversion_data_raw__1[[#This Row],[Spent]]/KAG_conversion_data_raw__1[[#This Row],[Approved_Conversion]],0)</f>
        <v>38.549999360000001</v>
      </c>
      <c r="P617">
        <f>IFERROR((KAG_conversion_data_raw__1[[#This Row],[Spent]]/KAG_conversion_data_raw__1[[#This Row],[Impressions]])*1000,0)</f>
        <v>0.2074554783853452</v>
      </c>
      <c r="Q617">
        <f>IFERROR((KAG_conversion_data_raw__1[[#This Row],[Approved_Conversion]]/KAG_conversion_data_raw__1[[#This Row],[Clicks]]),0)</f>
        <v>0.04</v>
      </c>
    </row>
    <row r="618" spans="1:17" x14ac:dyDescent="0.3">
      <c r="A618">
        <v>1121284</v>
      </c>
      <c r="B618" s="19">
        <v>1178</v>
      </c>
      <c r="C618">
        <v>144571</v>
      </c>
      <c r="D618" s="19" t="s">
        <v>70</v>
      </c>
      <c r="E618" t="s">
        <v>11</v>
      </c>
      <c r="F618" t="s">
        <v>12</v>
      </c>
      <c r="G618">
        <v>66</v>
      </c>
      <c r="H618">
        <v>175631</v>
      </c>
      <c r="I618">
        <v>23</v>
      </c>
      <c r="J618" s="60">
        <v>40.75999951</v>
      </c>
      <c r="K618">
        <v>1</v>
      </c>
      <c r="L618">
        <v>0</v>
      </c>
      <c r="M618" s="3">
        <f>KAG_conversion_data_raw__1[[#This Row],[Clicks]]/KAG_conversion_data_raw__1[[#This Row],[Impressions]]</f>
        <v>1.3095638013790276E-4</v>
      </c>
      <c r="N618">
        <f>IF(KAG_conversion_data_raw__1[[#This Row],[Spent]] = 0,0,KAG_conversion_data_raw__1[[#This Row],[Spent]]/KAG_conversion_data_raw__1[[#This Row],[Clicks]])</f>
        <v>1.7721738917391305</v>
      </c>
      <c r="O618">
        <f>IFERROR(KAG_conversion_data_raw__1[[#This Row],[Spent]]/KAG_conversion_data_raw__1[[#This Row],[Approved_Conversion]],0)</f>
        <v>0</v>
      </c>
      <c r="P618">
        <f>IFERROR((KAG_conversion_data_raw__1[[#This Row],[Spent]]/KAG_conversion_data_raw__1[[#This Row],[Impressions]])*1000,0)</f>
        <v>0.2320774778370561</v>
      </c>
      <c r="Q618">
        <f>IFERROR((KAG_conversion_data_raw__1[[#This Row],[Approved_Conversion]]/KAG_conversion_data_raw__1[[#This Row],[Clicks]]),0)</f>
        <v>0</v>
      </c>
    </row>
    <row r="619" spans="1:17" x14ac:dyDescent="0.3">
      <c r="A619">
        <v>1121285</v>
      </c>
      <c r="B619" s="19">
        <v>1178</v>
      </c>
      <c r="C619">
        <v>144571</v>
      </c>
      <c r="D619" s="19" t="s">
        <v>70</v>
      </c>
      <c r="E619" t="s">
        <v>11</v>
      </c>
      <c r="F619" t="s">
        <v>12</v>
      </c>
      <c r="G619">
        <v>66</v>
      </c>
      <c r="H619">
        <v>37187</v>
      </c>
      <c r="I619">
        <v>4</v>
      </c>
      <c r="J619" s="60">
        <v>6.3700000049999996</v>
      </c>
      <c r="K619">
        <v>1</v>
      </c>
      <c r="L619">
        <v>0</v>
      </c>
      <c r="M619" s="3">
        <f>KAG_conversion_data_raw__1[[#This Row],[Clicks]]/KAG_conversion_data_raw__1[[#This Row],[Impressions]]</f>
        <v>1.0756447145507839E-4</v>
      </c>
      <c r="N619">
        <f>IF(KAG_conversion_data_raw__1[[#This Row],[Spent]] = 0,0,KAG_conversion_data_raw__1[[#This Row],[Spent]]/KAG_conversion_data_raw__1[[#This Row],[Clicks]])</f>
        <v>1.5925000012499999</v>
      </c>
      <c r="O619">
        <f>IFERROR(KAG_conversion_data_raw__1[[#This Row],[Spent]]/KAG_conversion_data_raw__1[[#This Row],[Approved_Conversion]],0)</f>
        <v>0</v>
      </c>
      <c r="P619">
        <f>IFERROR((KAG_conversion_data_raw__1[[#This Row],[Spent]]/KAG_conversion_data_raw__1[[#This Row],[Impressions]])*1000,0)</f>
        <v>0.17129642092666791</v>
      </c>
      <c r="Q619">
        <f>IFERROR((KAG_conversion_data_raw__1[[#This Row],[Approved_Conversion]]/KAG_conversion_data_raw__1[[#This Row],[Clicks]]),0)</f>
        <v>0</v>
      </c>
    </row>
    <row r="620" spans="1:17" x14ac:dyDescent="0.3">
      <c r="A620">
        <v>1121286</v>
      </c>
      <c r="B620" s="19">
        <v>1178</v>
      </c>
      <c r="C620">
        <v>144571</v>
      </c>
      <c r="D620" s="19" t="s">
        <v>70</v>
      </c>
      <c r="E620" t="s">
        <v>11</v>
      </c>
      <c r="F620" t="s">
        <v>12</v>
      </c>
      <c r="G620">
        <v>66</v>
      </c>
      <c r="H620">
        <v>10991</v>
      </c>
      <c r="I620">
        <v>3</v>
      </c>
      <c r="J620" s="60">
        <v>2.8064285739999999</v>
      </c>
      <c r="K620">
        <v>1</v>
      </c>
      <c r="L620">
        <v>0</v>
      </c>
      <c r="M620" s="3">
        <f>KAG_conversion_data_raw__1[[#This Row],[Clicks]]/KAG_conversion_data_raw__1[[#This Row],[Impressions]]</f>
        <v>2.7295059594213445E-4</v>
      </c>
      <c r="N620">
        <f>IF(KAG_conversion_data_raw__1[[#This Row],[Spent]] = 0,0,KAG_conversion_data_raw__1[[#This Row],[Spent]]/KAG_conversion_data_raw__1[[#This Row],[Clicks]])</f>
        <v>0.93547619133333326</v>
      </c>
      <c r="O620">
        <f>IFERROR(KAG_conversion_data_raw__1[[#This Row],[Spent]]/KAG_conversion_data_raw__1[[#This Row],[Approved_Conversion]],0)</f>
        <v>0</v>
      </c>
      <c r="P620">
        <f>IFERROR((KAG_conversion_data_raw__1[[#This Row],[Spent]]/KAG_conversion_data_raw__1[[#This Row],[Impressions]])*1000,0)</f>
        <v>0.25533878391411152</v>
      </c>
      <c r="Q620">
        <f>IFERROR((KAG_conversion_data_raw__1[[#This Row],[Approved_Conversion]]/KAG_conversion_data_raw__1[[#This Row],[Clicks]]),0)</f>
        <v>0</v>
      </c>
    </row>
    <row r="621" spans="1:17" x14ac:dyDescent="0.3">
      <c r="A621">
        <v>1121287</v>
      </c>
      <c r="B621" s="19">
        <v>1178</v>
      </c>
      <c r="C621">
        <v>144571</v>
      </c>
      <c r="D621" s="19" t="s">
        <v>70</v>
      </c>
      <c r="E621" t="s">
        <v>11</v>
      </c>
      <c r="F621" t="s">
        <v>12</v>
      </c>
      <c r="G621">
        <v>66</v>
      </c>
      <c r="H621">
        <v>344618</v>
      </c>
      <c r="I621">
        <v>51</v>
      </c>
      <c r="J621" s="60">
        <v>89.760000469999994</v>
      </c>
      <c r="K621">
        <v>3</v>
      </c>
      <c r="L621">
        <v>1</v>
      </c>
      <c r="M621" s="3">
        <f>KAG_conversion_data_raw__1[[#This Row],[Clicks]]/KAG_conversion_data_raw__1[[#This Row],[Impressions]]</f>
        <v>1.4798994829057102E-4</v>
      </c>
      <c r="N621">
        <f>IF(KAG_conversion_data_raw__1[[#This Row],[Spent]] = 0,0,KAG_conversion_data_raw__1[[#This Row],[Spent]]/KAG_conversion_data_raw__1[[#This Row],[Clicks]])</f>
        <v>1.7600000092156862</v>
      </c>
      <c r="O621">
        <f>IFERROR(KAG_conversion_data_raw__1[[#This Row],[Spent]]/KAG_conversion_data_raw__1[[#This Row],[Approved_Conversion]],0)</f>
        <v>89.760000469999994</v>
      </c>
      <c r="P621">
        <f>IFERROR((KAG_conversion_data_raw__1[[#This Row],[Spent]]/KAG_conversion_data_raw__1[[#This Row],[Impressions]])*1000,0)</f>
        <v>0.26046231035523393</v>
      </c>
      <c r="Q621">
        <f>IFERROR((KAG_conversion_data_raw__1[[#This Row],[Approved_Conversion]]/KAG_conversion_data_raw__1[[#This Row],[Clicks]]),0)</f>
        <v>1.9607843137254902E-2</v>
      </c>
    </row>
    <row r="622" spans="1:17" x14ac:dyDescent="0.3">
      <c r="A622">
        <v>1121289</v>
      </c>
      <c r="B622" s="19">
        <v>1178</v>
      </c>
      <c r="C622">
        <v>144572</v>
      </c>
      <c r="D622" s="19" t="s">
        <v>70</v>
      </c>
      <c r="E622" t="s">
        <v>13</v>
      </c>
      <c r="F622" t="s">
        <v>12</v>
      </c>
      <c r="G622">
        <v>10</v>
      </c>
      <c r="H622">
        <v>98066</v>
      </c>
      <c r="I622">
        <v>9</v>
      </c>
      <c r="J622" s="60">
        <v>16.1500001</v>
      </c>
      <c r="K622">
        <v>1</v>
      </c>
      <c r="L622">
        <v>0</v>
      </c>
      <c r="M622" s="3">
        <f>KAG_conversion_data_raw__1[[#This Row],[Clicks]]/KAG_conversion_data_raw__1[[#This Row],[Impressions]]</f>
        <v>9.1774927089919041E-5</v>
      </c>
      <c r="N622">
        <f>IF(KAG_conversion_data_raw__1[[#This Row],[Spent]] = 0,0,KAG_conversion_data_raw__1[[#This Row],[Spent]]/KAG_conversion_data_raw__1[[#This Row],[Clicks]])</f>
        <v>1.7944444555555554</v>
      </c>
      <c r="O622">
        <f>IFERROR(KAG_conversion_data_raw__1[[#This Row],[Spent]]/KAG_conversion_data_raw__1[[#This Row],[Approved_Conversion]],0)</f>
        <v>0</v>
      </c>
      <c r="P622">
        <f>IFERROR((KAG_conversion_data_raw__1[[#This Row],[Spent]]/KAG_conversion_data_raw__1[[#This Row],[Impressions]])*1000,0)</f>
        <v>0.16468500907552056</v>
      </c>
      <c r="Q622">
        <f>IFERROR((KAG_conversion_data_raw__1[[#This Row],[Approved_Conversion]]/KAG_conversion_data_raw__1[[#This Row],[Clicks]]),0)</f>
        <v>0</v>
      </c>
    </row>
    <row r="623" spans="1:17" x14ac:dyDescent="0.3">
      <c r="A623">
        <v>1121290</v>
      </c>
      <c r="B623" s="19">
        <v>1178</v>
      </c>
      <c r="C623">
        <v>144572</v>
      </c>
      <c r="D623" s="19" t="s">
        <v>70</v>
      </c>
      <c r="E623" t="s">
        <v>13</v>
      </c>
      <c r="F623" t="s">
        <v>12</v>
      </c>
      <c r="G623">
        <v>10</v>
      </c>
      <c r="H623">
        <v>770749</v>
      </c>
      <c r="I623">
        <v>100</v>
      </c>
      <c r="J623" s="60">
        <v>189.12999840000001</v>
      </c>
      <c r="K623">
        <v>13</v>
      </c>
      <c r="L623">
        <v>3</v>
      </c>
      <c r="M623" s="3">
        <f>KAG_conversion_data_raw__1[[#This Row],[Clicks]]/KAG_conversion_data_raw__1[[#This Row],[Impressions]]</f>
        <v>1.2974392441637939E-4</v>
      </c>
      <c r="N623">
        <f>IF(KAG_conversion_data_raw__1[[#This Row],[Spent]] = 0,0,KAG_conversion_data_raw__1[[#This Row],[Spent]]/KAG_conversion_data_raw__1[[#This Row],[Clicks]])</f>
        <v>1.891299984</v>
      </c>
      <c r="O623">
        <f>IFERROR(KAG_conversion_data_raw__1[[#This Row],[Spent]]/KAG_conversion_data_raw__1[[#This Row],[Approved_Conversion]],0)</f>
        <v>63.043332800000002</v>
      </c>
      <c r="P623">
        <f>IFERROR((KAG_conversion_data_raw__1[[#This Row],[Spent]]/KAG_conversion_data_raw__1[[#This Row],[Impressions]])*1000,0)</f>
        <v>0.24538468217279555</v>
      </c>
      <c r="Q623">
        <f>IFERROR((KAG_conversion_data_raw__1[[#This Row],[Approved_Conversion]]/KAG_conversion_data_raw__1[[#This Row],[Clicks]]),0)</f>
        <v>0.03</v>
      </c>
    </row>
    <row r="624" spans="1:17" x14ac:dyDescent="0.3">
      <c r="A624">
        <v>1121291</v>
      </c>
      <c r="B624" s="19">
        <v>1178</v>
      </c>
      <c r="C624">
        <v>144572</v>
      </c>
      <c r="D624" s="19" t="s">
        <v>70</v>
      </c>
      <c r="E624" t="s">
        <v>13</v>
      </c>
      <c r="F624" t="s">
        <v>12</v>
      </c>
      <c r="G624">
        <v>10</v>
      </c>
      <c r="H624">
        <v>52553</v>
      </c>
      <c r="I624">
        <v>5</v>
      </c>
      <c r="J624" s="60">
        <v>8.5299998519999995</v>
      </c>
      <c r="K624">
        <v>1</v>
      </c>
      <c r="L624">
        <v>0</v>
      </c>
      <c r="M624" s="3">
        <f>KAG_conversion_data_raw__1[[#This Row],[Clicks]]/KAG_conversion_data_raw__1[[#This Row],[Impressions]]</f>
        <v>9.5142047076284892E-5</v>
      </c>
      <c r="N624">
        <f>IF(KAG_conversion_data_raw__1[[#This Row],[Spent]] = 0,0,KAG_conversion_data_raw__1[[#This Row],[Spent]]/KAG_conversion_data_raw__1[[#This Row],[Clicks]])</f>
        <v>1.7059999704</v>
      </c>
      <c r="O624">
        <f>IFERROR(KAG_conversion_data_raw__1[[#This Row],[Spent]]/KAG_conversion_data_raw__1[[#This Row],[Approved_Conversion]],0)</f>
        <v>0</v>
      </c>
      <c r="P624">
        <f>IFERROR((KAG_conversion_data_raw__1[[#This Row],[Spent]]/KAG_conversion_data_raw__1[[#This Row],[Impressions]])*1000,0)</f>
        <v>0.16231232949593744</v>
      </c>
      <c r="Q624">
        <f>IFERROR((KAG_conversion_data_raw__1[[#This Row],[Approved_Conversion]]/KAG_conversion_data_raw__1[[#This Row],[Clicks]]),0)</f>
        <v>0</v>
      </c>
    </row>
    <row r="625" spans="1:17" x14ac:dyDescent="0.3">
      <c r="A625">
        <v>1121292</v>
      </c>
      <c r="B625" s="19">
        <v>1178</v>
      </c>
      <c r="C625">
        <v>144572</v>
      </c>
      <c r="D625" s="19" t="s">
        <v>70</v>
      </c>
      <c r="E625" t="s">
        <v>13</v>
      </c>
      <c r="F625" t="s">
        <v>12</v>
      </c>
      <c r="G625">
        <v>10</v>
      </c>
      <c r="H625">
        <v>362296</v>
      </c>
      <c r="I625">
        <v>39</v>
      </c>
      <c r="J625" s="60">
        <v>67.770001289999996</v>
      </c>
      <c r="K625">
        <v>7</v>
      </c>
      <c r="L625">
        <v>3</v>
      </c>
      <c r="M625" s="3">
        <f>KAG_conversion_data_raw__1[[#This Row],[Clicks]]/KAG_conversion_data_raw__1[[#This Row],[Impressions]]</f>
        <v>1.0764678605339281E-4</v>
      </c>
      <c r="N625">
        <f>IF(KAG_conversion_data_raw__1[[#This Row],[Spent]] = 0,0,KAG_conversion_data_raw__1[[#This Row],[Spent]]/KAG_conversion_data_raw__1[[#This Row],[Clicks]])</f>
        <v>1.7376923407692306</v>
      </c>
      <c r="O625">
        <f>IFERROR(KAG_conversion_data_raw__1[[#This Row],[Spent]]/KAG_conversion_data_raw__1[[#This Row],[Approved_Conversion]],0)</f>
        <v>22.59000043</v>
      </c>
      <c r="P625">
        <f>IFERROR((KAG_conversion_data_raw__1[[#This Row],[Spent]]/KAG_conversion_data_raw__1[[#This Row],[Impressions]])*1000,0)</f>
        <v>0.18705699563340472</v>
      </c>
      <c r="Q625">
        <f>IFERROR((KAG_conversion_data_raw__1[[#This Row],[Approved_Conversion]]/KAG_conversion_data_raw__1[[#This Row],[Clicks]]),0)</f>
        <v>7.6923076923076927E-2</v>
      </c>
    </row>
    <row r="626" spans="1:17" x14ac:dyDescent="0.3">
      <c r="A626">
        <v>1121293</v>
      </c>
      <c r="B626" s="19">
        <v>1178</v>
      </c>
      <c r="C626">
        <v>144572</v>
      </c>
      <c r="D626" s="19" t="s">
        <v>70</v>
      </c>
      <c r="E626" t="s">
        <v>13</v>
      </c>
      <c r="F626" t="s">
        <v>12</v>
      </c>
      <c r="G626">
        <v>10</v>
      </c>
      <c r="H626">
        <v>427729</v>
      </c>
      <c r="I626">
        <v>50</v>
      </c>
      <c r="J626" s="60">
        <v>96.8999989</v>
      </c>
      <c r="K626">
        <v>4</v>
      </c>
      <c r="L626">
        <v>1</v>
      </c>
      <c r="M626" s="3">
        <f>KAG_conversion_data_raw__1[[#This Row],[Clicks]]/KAG_conversion_data_raw__1[[#This Row],[Impressions]]</f>
        <v>1.1689644611424524E-4</v>
      </c>
      <c r="N626">
        <f>IF(KAG_conversion_data_raw__1[[#This Row],[Spent]] = 0,0,KAG_conversion_data_raw__1[[#This Row],[Spent]]/KAG_conversion_data_raw__1[[#This Row],[Clicks]])</f>
        <v>1.9379999779999999</v>
      </c>
      <c r="O626">
        <f>IFERROR(KAG_conversion_data_raw__1[[#This Row],[Spent]]/KAG_conversion_data_raw__1[[#This Row],[Approved_Conversion]],0)</f>
        <v>96.8999989</v>
      </c>
      <c r="P626">
        <f>IFERROR((KAG_conversion_data_raw__1[[#This Row],[Spent]]/KAG_conversion_data_raw__1[[#This Row],[Impressions]])*1000,0)</f>
        <v>0.22654530999768546</v>
      </c>
      <c r="Q626">
        <f>IFERROR((KAG_conversion_data_raw__1[[#This Row],[Approved_Conversion]]/KAG_conversion_data_raw__1[[#This Row],[Clicks]]),0)</f>
        <v>0.02</v>
      </c>
    </row>
    <row r="627" spans="1:17" x14ac:dyDescent="0.3">
      <c r="A627">
        <v>1121296</v>
      </c>
      <c r="B627" s="19">
        <v>1178</v>
      </c>
      <c r="C627">
        <v>144573</v>
      </c>
      <c r="D627" s="19" t="s">
        <v>70</v>
      </c>
      <c r="E627" t="s">
        <v>13</v>
      </c>
      <c r="F627" t="s">
        <v>12</v>
      </c>
      <c r="G627">
        <v>15</v>
      </c>
      <c r="H627">
        <v>180351</v>
      </c>
      <c r="I627">
        <v>21</v>
      </c>
      <c r="J627" s="60">
        <v>37.130000109999997</v>
      </c>
      <c r="K627">
        <v>1</v>
      </c>
      <c r="L627">
        <v>1</v>
      </c>
      <c r="M627" s="3">
        <f>KAG_conversion_data_raw__1[[#This Row],[Clicks]]/KAG_conversion_data_raw__1[[#This Row],[Impressions]]</f>
        <v>1.1643960942828152E-4</v>
      </c>
      <c r="N627">
        <f>IF(KAG_conversion_data_raw__1[[#This Row],[Spent]] = 0,0,KAG_conversion_data_raw__1[[#This Row],[Spent]]/KAG_conversion_data_raw__1[[#This Row],[Clicks]])</f>
        <v>1.7680952433333332</v>
      </c>
      <c r="O627">
        <f>IFERROR(KAG_conversion_data_raw__1[[#This Row],[Spent]]/KAG_conversion_data_raw__1[[#This Row],[Approved_Conversion]],0)</f>
        <v>37.130000109999997</v>
      </c>
      <c r="P627">
        <f>IFERROR((KAG_conversion_data_raw__1[[#This Row],[Spent]]/KAG_conversion_data_raw__1[[#This Row],[Impressions]])*1000,0)</f>
        <v>0.20587631956573568</v>
      </c>
      <c r="Q627">
        <f>IFERROR((KAG_conversion_data_raw__1[[#This Row],[Approved_Conversion]]/KAG_conversion_data_raw__1[[#This Row],[Clicks]]),0)</f>
        <v>4.7619047619047616E-2</v>
      </c>
    </row>
    <row r="628" spans="1:17" x14ac:dyDescent="0.3">
      <c r="A628">
        <v>1121297</v>
      </c>
      <c r="B628" s="19">
        <v>1178</v>
      </c>
      <c r="C628">
        <v>144573</v>
      </c>
      <c r="D628" s="19" t="s">
        <v>70</v>
      </c>
      <c r="E628" t="s">
        <v>13</v>
      </c>
      <c r="F628" t="s">
        <v>12</v>
      </c>
      <c r="G628">
        <v>15</v>
      </c>
      <c r="H628">
        <v>187329</v>
      </c>
      <c r="I628">
        <v>29</v>
      </c>
      <c r="J628" s="60">
        <v>53.15999961</v>
      </c>
      <c r="K628">
        <v>2</v>
      </c>
      <c r="L628">
        <v>1</v>
      </c>
      <c r="M628" s="3">
        <f>KAG_conversion_data_raw__1[[#This Row],[Clicks]]/KAG_conversion_data_raw__1[[#This Row],[Impressions]]</f>
        <v>1.5480785142716824E-4</v>
      </c>
      <c r="N628">
        <f>IF(KAG_conversion_data_raw__1[[#This Row],[Spent]] = 0,0,KAG_conversion_data_raw__1[[#This Row],[Spent]]/KAG_conversion_data_raw__1[[#This Row],[Clicks]])</f>
        <v>1.8331034348275863</v>
      </c>
      <c r="O628">
        <f>IFERROR(KAG_conversion_data_raw__1[[#This Row],[Spent]]/KAG_conversion_data_raw__1[[#This Row],[Approved_Conversion]],0)</f>
        <v>53.15999961</v>
      </c>
      <c r="P628">
        <f>IFERROR((KAG_conversion_data_raw__1[[#This Row],[Spent]]/KAG_conversion_data_raw__1[[#This Row],[Impressions]])*1000,0)</f>
        <v>0.28377880418942075</v>
      </c>
      <c r="Q628">
        <f>IFERROR((KAG_conversion_data_raw__1[[#This Row],[Approved_Conversion]]/KAG_conversion_data_raw__1[[#This Row],[Clicks]]),0)</f>
        <v>3.4482758620689655E-2</v>
      </c>
    </row>
    <row r="629" spans="1:17" x14ac:dyDescent="0.3">
      <c r="A629">
        <v>1121300</v>
      </c>
      <c r="B629" s="19">
        <v>1178</v>
      </c>
      <c r="C629">
        <v>144573</v>
      </c>
      <c r="D629" s="19" t="s">
        <v>70</v>
      </c>
      <c r="E629" t="s">
        <v>13</v>
      </c>
      <c r="F629" t="s">
        <v>12</v>
      </c>
      <c r="G629">
        <v>15</v>
      </c>
      <c r="H629">
        <v>782894</v>
      </c>
      <c r="I629">
        <v>118</v>
      </c>
      <c r="J629" s="60">
        <v>192.92999950000001</v>
      </c>
      <c r="K629">
        <v>5</v>
      </c>
      <c r="L629">
        <v>2</v>
      </c>
      <c r="M629" s="3">
        <f>KAG_conversion_data_raw__1[[#This Row],[Clicks]]/KAG_conversion_data_raw__1[[#This Row],[Impressions]]</f>
        <v>1.5072283093241231E-4</v>
      </c>
      <c r="N629">
        <f>IF(KAG_conversion_data_raw__1[[#This Row],[Spent]] = 0,0,KAG_conversion_data_raw__1[[#This Row],[Spent]]/KAG_conversion_data_raw__1[[#This Row],[Clicks]])</f>
        <v>1.6349999957627119</v>
      </c>
      <c r="O629">
        <f>IFERROR(KAG_conversion_data_raw__1[[#This Row],[Spent]]/KAG_conversion_data_raw__1[[#This Row],[Approved_Conversion]],0)</f>
        <v>96.464999750000004</v>
      </c>
      <c r="P629">
        <f>IFERROR((KAG_conversion_data_raw__1[[#This Row],[Spent]]/KAG_conversion_data_raw__1[[#This Row],[Impressions]])*1000,0)</f>
        <v>0.24643182793583807</v>
      </c>
      <c r="Q629">
        <f>IFERROR((KAG_conversion_data_raw__1[[#This Row],[Approved_Conversion]]/KAG_conversion_data_raw__1[[#This Row],[Clicks]]),0)</f>
        <v>1.6949152542372881E-2</v>
      </c>
    </row>
    <row r="630" spans="1:17" x14ac:dyDescent="0.3">
      <c r="A630">
        <v>1121302</v>
      </c>
      <c r="B630" s="19">
        <v>1178</v>
      </c>
      <c r="C630">
        <v>144574</v>
      </c>
      <c r="D630" s="19" t="s">
        <v>70</v>
      </c>
      <c r="E630" t="s">
        <v>13</v>
      </c>
      <c r="F630" t="s">
        <v>12</v>
      </c>
      <c r="G630">
        <v>16</v>
      </c>
      <c r="H630">
        <v>1206533</v>
      </c>
      <c r="I630">
        <v>128</v>
      </c>
      <c r="J630" s="60">
        <v>236.11999879999999</v>
      </c>
      <c r="K630">
        <v>17</v>
      </c>
      <c r="L630">
        <v>6</v>
      </c>
      <c r="M630" s="3">
        <f>KAG_conversion_data_raw__1[[#This Row],[Clicks]]/KAG_conversion_data_raw__1[[#This Row],[Impressions]]</f>
        <v>1.0608909992515746E-4</v>
      </c>
      <c r="N630">
        <f>IF(KAG_conversion_data_raw__1[[#This Row],[Spent]] = 0,0,KAG_conversion_data_raw__1[[#This Row],[Spent]]/KAG_conversion_data_raw__1[[#This Row],[Clicks]])</f>
        <v>1.8446874906249999</v>
      </c>
      <c r="O630">
        <f>IFERROR(KAG_conversion_data_raw__1[[#This Row],[Spent]]/KAG_conversion_data_raw__1[[#This Row],[Approved_Conversion]],0)</f>
        <v>39.353333133333329</v>
      </c>
      <c r="P630">
        <f>IFERROR((KAG_conversion_data_raw__1[[#This Row],[Spent]]/KAG_conversion_data_raw__1[[#This Row],[Impressions]])*1000,0)</f>
        <v>0.19570123552360358</v>
      </c>
      <c r="Q630">
        <f>IFERROR((KAG_conversion_data_raw__1[[#This Row],[Approved_Conversion]]/KAG_conversion_data_raw__1[[#This Row],[Clicks]]),0)</f>
        <v>4.6875E-2</v>
      </c>
    </row>
    <row r="631" spans="1:17" x14ac:dyDescent="0.3">
      <c r="A631">
        <v>1121303</v>
      </c>
      <c r="B631" s="19">
        <v>1178</v>
      </c>
      <c r="C631">
        <v>144574</v>
      </c>
      <c r="D631" s="19" t="s">
        <v>70</v>
      </c>
      <c r="E631" t="s">
        <v>13</v>
      </c>
      <c r="F631" t="s">
        <v>12</v>
      </c>
      <c r="G631">
        <v>16</v>
      </c>
      <c r="H631">
        <v>84494</v>
      </c>
      <c r="I631">
        <v>7</v>
      </c>
      <c r="J631" s="60">
        <v>12.57000017</v>
      </c>
      <c r="K631">
        <v>2</v>
      </c>
      <c r="L631">
        <v>0</v>
      </c>
      <c r="M631" s="3">
        <f>KAG_conversion_data_raw__1[[#This Row],[Clicks]]/KAG_conversion_data_raw__1[[#This Row],[Impressions]]</f>
        <v>8.284611925107108E-5</v>
      </c>
      <c r="N631">
        <f>IF(KAG_conversion_data_raw__1[[#This Row],[Spent]] = 0,0,KAG_conversion_data_raw__1[[#This Row],[Spent]]/KAG_conversion_data_raw__1[[#This Row],[Clicks]])</f>
        <v>1.7957143099999999</v>
      </c>
      <c r="O631">
        <f>IFERROR(KAG_conversion_data_raw__1[[#This Row],[Spent]]/KAG_conversion_data_raw__1[[#This Row],[Approved_Conversion]],0)</f>
        <v>0</v>
      </c>
      <c r="P631">
        <f>IFERROR((KAG_conversion_data_raw__1[[#This Row],[Spent]]/KAG_conversion_data_raw__1[[#This Row],[Impressions]])*1000,0)</f>
        <v>0.14876796186711483</v>
      </c>
      <c r="Q631">
        <f>IFERROR((KAG_conversion_data_raw__1[[#This Row],[Approved_Conversion]]/KAG_conversion_data_raw__1[[#This Row],[Clicks]]),0)</f>
        <v>0</v>
      </c>
    </row>
    <row r="632" spans="1:17" x14ac:dyDescent="0.3">
      <c r="A632">
        <v>1121304</v>
      </c>
      <c r="B632" s="19">
        <v>1178</v>
      </c>
      <c r="C632">
        <v>144574</v>
      </c>
      <c r="D632" s="19" t="s">
        <v>70</v>
      </c>
      <c r="E632" t="s">
        <v>13</v>
      </c>
      <c r="F632" t="s">
        <v>12</v>
      </c>
      <c r="G632">
        <v>16</v>
      </c>
      <c r="H632">
        <v>94257</v>
      </c>
      <c r="I632">
        <v>7</v>
      </c>
      <c r="J632" s="60">
        <v>12.580000399999999</v>
      </c>
      <c r="K632">
        <v>1</v>
      </c>
      <c r="L632">
        <v>1</v>
      </c>
      <c r="M632" s="3">
        <f>KAG_conversion_data_raw__1[[#This Row],[Clicks]]/KAG_conversion_data_raw__1[[#This Row],[Impressions]]</f>
        <v>7.4265041323190849E-5</v>
      </c>
      <c r="N632">
        <f>IF(KAG_conversion_data_raw__1[[#This Row],[Spent]] = 0,0,KAG_conversion_data_raw__1[[#This Row],[Spent]]/KAG_conversion_data_raw__1[[#This Row],[Clicks]])</f>
        <v>1.7971429142857143</v>
      </c>
      <c r="O632">
        <f>IFERROR(KAG_conversion_data_raw__1[[#This Row],[Spent]]/KAG_conversion_data_raw__1[[#This Row],[Approved_Conversion]],0)</f>
        <v>12.580000399999999</v>
      </c>
      <c r="P632">
        <f>IFERROR((KAG_conversion_data_raw__1[[#This Row],[Spent]]/KAG_conversion_data_raw__1[[#This Row],[Impressions]])*1000,0)</f>
        <v>0.13346489279310822</v>
      </c>
      <c r="Q632">
        <f>IFERROR((KAG_conversion_data_raw__1[[#This Row],[Approved_Conversion]]/KAG_conversion_data_raw__1[[#This Row],[Clicks]]),0)</f>
        <v>0.14285714285714285</v>
      </c>
    </row>
    <row r="633" spans="1:17" x14ac:dyDescent="0.3">
      <c r="A633">
        <v>1121309</v>
      </c>
      <c r="B633" s="19">
        <v>1178</v>
      </c>
      <c r="C633">
        <v>144575</v>
      </c>
      <c r="D633" s="19" t="s">
        <v>70</v>
      </c>
      <c r="E633" t="s">
        <v>13</v>
      </c>
      <c r="F633" t="s">
        <v>12</v>
      </c>
      <c r="G633">
        <v>18</v>
      </c>
      <c r="H633">
        <v>131060</v>
      </c>
      <c r="I633">
        <v>16</v>
      </c>
      <c r="J633" s="60">
        <v>28.049999589999999</v>
      </c>
      <c r="K633">
        <v>2</v>
      </c>
      <c r="L633">
        <v>1</v>
      </c>
      <c r="M633" s="3">
        <f>KAG_conversion_data_raw__1[[#This Row],[Clicks]]/KAG_conversion_data_raw__1[[#This Row],[Impressions]]</f>
        <v>1.220814893941706E-4</v>
      </c>
      <c r="N633">
        <f>IF(KAG_conversion_data_raw__1[[#This Row],[Spent]] = 0,0,KAG_conversion_data_raw__1[[#This Row],[Spent]]/KAG_conversion_data_raw__1[[#This Row],[Clicks]])</f>
        <v>1.7531249743749999</v>
      </c>
      <c r="O633">
        <f>IFERROR(KAG_conversion_data_raw__1[[#This Row],[Spent]]/KAG_conversion_data_raw__1[[#This Row],[Approved_Conversion]],0)</f>
        <v>28.049999589999999</v>
      </c>
      <c r="P633">
        <f>IFERROR((KAG_conversion_data_raw__1[[#This Row],[Spent]]/KAG_conversion_data_raw__1[[#This Row],[Impressions]])*1000,0)</f>
        <v>0.21402410796581717</v>
      </c>
      <c r="Q633">
        <f>IFERROR((KAG_conversion_data_raw__1[[#This Row],[Approved_Conversion]]/KAG_conversion_data_raw__1[[#This Row],[Clicks]]),0)</f>
        <v>6.25E-2</v>
      </c>
    </row>
    <row r="634" spans="1:17" x14ac:dyDescent="0.3">
      <c r="A634">
        <v>1121310</v>
      </c>
      <c r="B634" s="19">
        <v>1178</v>
      </c>
      <c r="C634">
        <v>144575</v>
      </c>
      <c r="D634" s="19" t="s">
        <v>70</v>
      </c>
      <c r="E634" t="s">
        <v>13</v>
      </c>
      <c r="F634" t="s">
        <v>12</v>
      </c>
      <c r="G634">
        <v>18</v>
      </c>
      <c r="H634">
        <v>341603</v>
      </c>
      <c r="I634">
        <v>50</v>
      </c>
      <c r="J634" s="60">
        <v>83.480001209999998</v>
      </c>
      <c r="K634">
        <v>4</v>
      </c>
      <c r="L634">
        <v>2</v>
      </c>
      <c r="M634" s="3">
        <f>KAG_conversion_data_raw__1[[#This Row],[Clicks]]/KAG_conversion_data_raw__1[[#This Row],[Impressions]]</f>
        <v>1.463687379794674E-4</v>
      </c>
      <c r="N634">
        <f>IF(KAG_conversion_data_raw__1[[#This Row],[Spent]] = 0,0,KAG_conversion_data_raw__1[[#This Row],[Spent]]/KAG_conversion_data_raw__1[[#This Row],[Clicks]])</f>
        <v>1.6696000242</v>
      </c>
      <c r="O634">
        <f>IFERROR(KAG_conversion_data_raw__1[[#This Row],[Spent]]/KAG_conversion_data_raw__1[[#This Row],[Approved_Conversion]],0)</f>
        <v>41.740000604999999</v>
      </c>
      <c r="P634">
        <f>IFERROR((KAG_conversion_data_raw__1[[#This Row],[Spent]]/KAG_conversion_data_raw__1[[#This Row],[Impressions]])*1000,0)</f>
        <v>0.24437724847264219</v>
      </c>
      <c r="Q634">
        <f>IFERROR((KAG_conversion_data_raw__1[[#This Row],[Approved_Conversion]]/KAG_conversion_data_raw__1[[#This Row],[Clicks]]),0)</f>
        <v>0.04</v>
      </c>
    </row>
    <row r="635" spans="1:17" x14ac:dyDescent="0.3">
      <c r="A635">
        <v>1121311</v>
      </c>
      <c r="B635" s="19">
        <v>1178</v>
      </c>
      <c r="C635">
        <v>144575</v>
      </c>
      <c r="D635" s="19" t="s">
        <v>70</v>
      </c>
      <c r="E635" t="s">
        <v>13</v>
      </c>
      <c r="F635" t="s">
        <v>12</v>
      </c>
      <c r="G635">
        <v>18</v>
      </c>
      <c r="H635">
        <v>140749</v>
      </c>
      <c r="I635">
        <v>19</v>
      </c>
      <c r="J635" s="60">
        <v>30.479999899999999</v>
      </c>
      <c r="K635">
        <v>1</v>
      </c>
      <c r="L635">
        <v>1</v>
      </c>
      <c r="M635" s="3">
        <f>KAG_conversion_data_raw__1[[#This Row],[Clicks]]/KAG_conversion_data_raw__1[[#This Row],[Impressions]]</f>
        <v>1.349920780964696E-4</v>
      </c>
      <c r="N635">
        <f>IF(KAG_conversion_data_raw__1[[#This Row],[Spent]] = 0,0,KAG_conversion_data_raw__1[[#This Row],[Spent]]/KAG_conversion_data_raw__1[[#This Row],[Clicks]])</f>
        <v>1.6042105210526316</v>
      </c>
      <c r="O635">
        <f>IFERROR(KAG_conversion_data_raw__1[[#This Row],[Spent]]/KAG_conversion_data_raw__1[[#This Row],[Approved_Conversion]],0)</f>
        <v>30.479999899999999</v>
      </c>
      <c r="P635">
        <f>IFERROR((KAG_conversion_data_raw__1[[#This Row],[Spent]]/KAG_conversion_data_raw__1[[#This Row],[Impressions]])*1000,0)</f>
        <v>0.21655571194111503</v>
      </c>
      <c r="Q635">
        <f>IFERROR((KAG_conversion_data_raw__1[[#This Row],[Approved_Conversion]]/KAG_conversion_data_raw__1[[#This Row],[Clicks]]),0)</f>
        <v>5.2631578947368418E-2</v>
      </c>
    </row>
    <row r="636" spans="1:17" x14ac:dyDescent="0.3">
      <c r="A636">
        <v>1121312</v>
      </c>
      <c r="B636" s="19">
        <v>1178</v>
      </c>
      <c r="C636">
        <v>144575</v>
      </c>
      <c r="D636" s="19" t="s">
        <v>70</v>
      </c>
      <c r="E636" t="s">
        <v>13</v>
      </c>
      <c r="F636" t="s">
        <v>12</v>
      </c>
      <c r="G636">
        <v>18</v>
      </c>
      <c r="H636">
        <v>102525</v>
      </c>
      <c r="I636">
        <v>13</v>
      </c>
      <c r="J636" s="60">
        <v>20.299999830000001</v>
      </c>
      <c r="K636">
        <v>2</v>
      </c>
      <c r="L636">
        <v>1</v>
      </c>
      <c r="M636" s="3">
        <f>KAG_conversion_data_raw__1[[#This Row],[Clicks]]/KAG_conversion_data_raw__1[[#This Row],[Impressions]]</f>
        <v>1.2679834186783711E-4</v>
      </c>
      <c r="N636">
        <f>IF(KAG_conversion_data_raw__1[[#This Row],[Spent]] = 0,0,KAG_conversion_data_raw__1[[#This Row],[Spent]]/KAG_conversion_data_raw__1[[#This Row],[Clicks]])</f>
        <v>1.5615384484615384</v>
      </c>
      <c r="O636">
        <f>IFERROR(KAG_conversion_data_raw__1[[#This Row],[Spent]]/KAG_conversion_data_raw__1[[#This Row],[Approved_Conversion]],0)</f>
        <v>20.299999830000001</v>
      </c>
      <c r="P636">
        <f>IFERROR((KAG_conversion_data_raw__1[[#This Row],[Spent]]/KAG_conversion_data_raw__1[[#This Row],[Impressions]])*1000,0)</f>
        <v>0.1980004860277981</v>
      </c>
      <c r="Q636">
        <f>IFERROR((KAG_conversion_data_raw__1[[#This Row],[Approved_Conversion]]/KAG_conversion_data_raw__1[[#This Row],[Clicks]]),0)</f>
        <v>7.6923076923076927E-2</v>
      </c>
    </row>
    <row r="637" spans="1:17" x14ac:dyDescent="0.3">
      <c r="A637">
        <v>1121316</v>
      </c>
      <c r="B637" s="19">
        <v>1178</v>
      </c>
      <c r="C637">
        <v>144576</v>
      </c>
      <c r="D637" s="19" t="s">
        <v>70</v>
      </c>
      <c r="E637" t="s">
        <v>13</v>
      </c>
      <c r="F637" t="s">
        <v>12</v>
      </c>
      <c r="G637">
        <v>19</v>
      </c>
      <c r="H637">
        <v>447952</v>
      </c>
      <c r="I637">
        <v>68</v>
      </c>
      <c r="J637" s="60">
        <v>131.5799983</v>
      </c>
      <c r="K637">
        <v>8</v>
      </c>
      <c r="L637">
        <v>1</v>
      </c>
      <c r="M637" s="3">
        <f>KAG_conversion_data_raw__1[[#This Row],[Clicks]]/KAG_conversion_data_raw__1[[#This Row],[Impressions]]</f>
        <v>1.5180197878344109E-4</v>
      </c>
      <c r="N637">
        <f>IF(KAG_conversion_data_raw__1[[#This Row],[Spent]] = 0,0,KAG_conversion_data_raw__1[[#This Row],[Spent]]/KAG_conversion_data_raw__1[[#This Row],[Clicks]])</f>
        <v>1.934999975</v>
      </c>
      <c r="O637">
        <f>IFERROR(KAG_conversion_data_raw__1[[#This Row],[Spent]]/KAG_conversion_data_raw__1[[#This Row],[Approved_Conversion]],0)</f>
        <v>131.5799983</v>
      </c>
      <c r="P637">
        <f>IFERROR((KAG_conversion_data_raw__1[[#This Row],[Spent]]/KAG_conversion_data_raw__1[[#This Row],[Impressions]])*1000,0)</f>
        <v>0.29373682515090904</v>
      </c>
      <c r="Q637">
        <f>IFERROR((KAG_conversion_data_raw__1[[#This Row],[Approved_Conversion]]/KAG_conversion_data_raw__1[[#This Row],[Clicks]]),0)</f>
        <v>1.4705882352941176E-2</v>
      </c>
    </row>
    <row r="638" spans="1:17" x14ac:dyDescent="0.3">
      <c r="A638">
        <v>1121317</v>
      </c>
      <c r="B638" s="19">
        <v>1178</v>
      </c>
      <c r="C638">
        <v>144576</v>
      </c>
      <c r="D638" s="19" t="s">
        <v>70</v>
      </c>
      <c r="E638" t="s">
        <v>13</v>
      </c>
      <c r="F638" t="s">
        <v>12</v>
      </c>
      <c r="G638">
        <v>19</v>
      </c>
      <c r="H638">
        <v>76355</v>
      </c>
      <c r="I638">
        <v>9</v>
      </c>
      <c r="J638" s="60">
        <v>14.62999988</v>
      </c>
      <c r="K638">
        <v>2</v>
      </c>
      <c r="L638">
        <v>0</v>
      </c>
      <c r="M638" s="3">
        <f>KAG_conversion_data_raw__1[[#This Row],[Clicks]]/KAG_conversion_data_raw__1[[#This Row],[Impressions]]</f>
        <v>1.1787047344640168E-4</v>
      </c>
      <c r="N638">
        <f>IF(KAG_conversion_data_raw__1[[#This Row],[Spent]] = 0,0,KAG_conversion_data_raw__1[[#This Row],[Spent]]/KAG_conversion_data_raw__1[[#This Row],[Clicks]])</f>
        <v>1.6255555422222221</v>
      </c>
      <c r="O638">
        <f>IFERROR(KAG_conversion_data_raw__1[[#This Row],[Spent]]/KAG_conversion_data_raw__1[[#This Row],[Approved_Conversion]],0)</f>
        <v>0</v>
      </c>
      <c r="P638">
        <f>IFERROR((KAG_conversion_data_raw__1[[#This Row],[Spent]]/KAG_conversion_data_raw__1[[#This Row],[Impressions]])*1000,0)</f>
        <v>0.19160500137515551</v>
      </c>
      <c r="Q638">
        <f>IFERROR((KAG_conversion_data_raw__1[[#This Row],[Approved_Conversion]]/KAG_conversion_data_raw__1[[#This Row],[Clicks]]),0)</f>
        <v>0</v>
      </c>
    </row>
    <row r="639" spans="1:17" x14ac:dyDescent="0.3">
      <c r="A639">
        <v>1121319</v>
      </c>
      <c r="B639" s="19">
        <v>1178</v>
      </c>
      <c r="C639">
        <v>144577</v>
      </c>
      <c r="D639" s="19" t="s">
        <v>70</v>
      </c>
      <c r="E639" t="s">
        <v>13</v>
      </c>
      <c r="F639" t="s">
        <v>12</v>
      </c>
      <c r="G639">
        <v>20</v>
      </c>
      <c r="H639">
        <v>256598</v>
      </c>
      <c r="I639">
        <v>38</v>
      </c>
      <c r="J639" s="60">
        <v>64.469999310000006</v>
      </c>
      <c r="K639">
        <v>6</v>
      </c>
      <c r="L639">
        <v>1</v>
      </c>
      <c r="M639" s="3">
        <f>KAG_conversion_data_raw__1[[#This Row],[Clicks]]/KAG_conversion_data_raw__1[[#This Row],[Impressions]]</f>
        <v>1.4809156735438311E-4</v>
      </c>
      <c r="N639">
        <f>IF(KAG_conversion_data_raw__1[[#This Row],[Spent]] = 0,0,KAG_conversion_data_raw__1[[#This Row],[Spent]]/KAG_conversion_data_raw__1[[#This Row],[Clicks]])</f>
        <v>1.6965789292105264</v>
      </c>
      <c r="O639">
        <f>IFERROR(KAG_conversion_data_raw__1[[#This Row],[Spent]]/KAG_conversion_data_raw__1[[#This Row],[Approved_Conversion]],0)</f>
        <v>64.469999310000006</v>
      </c>
      <c r="P639">
        <f>IFERROR((KAG_conversion_data_raw__1[[#This Row],[Spent]]/KAG_conversion_data_raw__1[[#This Row],[Impressions]])*1000,0)</f>
        <v>0.25124903276720789</v>
      </c>
      <c r="Q639">
        <f>IFERROR((KAG_conversion_data_raw__1[[#This Row],[Approved_Conversion]]/KAG_conversion_data_raw__1[[#This Row],[Clicks]]),0)</f>
        <v>2.6315789473684209E-2</v>
      </c>
    </row>
    <row r="640" spans="1:17" x14ac:dyDescent="0.3">
      <c r="A640">
        <v>1121321</v>
      </c>
      <c r="B640" s="19">
        <v>1178</v>
      </c>
      <c r="C640">
        <v>144577</v>
      </c>
      <c r="D640" s="19" t="s">
        <v>70</v>
      </c>
      <c r="E640" t="s">
        <v>13</v>
      </c>
      <c r="F640" t="s">
        <v>12</v>
      </c>
      <c r="G640">
        <v>20</v>
      </c>
      <c r="H640">
        <v>127476</v>
      </c>
      <c r="I640">
        <v>21</v>
      </c>
      <c r="J640" s="60">
        <v>30.15000057</v>
      </c>
      <c r="K640">
        <v>3</v>
      </c>
      <c r="L640">
        <v>2</v>
      </c>
      <c r="M640" s="3">
        <f>KAG_conversion_data_raw__1[[#This Row],[Clicks]]/KAG_conversion_data_raw__1[[#This Row],[Impressions]]</f>
        <v>1.6473689165019299E-4</v>
      </c>
      <c r="N640">
        <f>IF(KAG_conversion_data_raw__1[[#This Row],[Spent]] = 0,0,KAG_conversion_data_raw__1[[#This Row],[Spent]]/KAG_conversion_data_raw__1[[#This Row],[Clicks]])</f>
        <v>1.4357143128571428</v>
      </c>
      <c r="O640">
        <f>IFERROR(KAG_conversion_data_raw__1[[#This Row],[Spent]]/KAG_conversion_data_raw__1[[#This Row],[Approved_Conversion]],0)</f>
        <v>15.075000285</v>
      </c>
      <c r="P640">
        <f>IFERROR((KAG_conversion_data_raw__1[[#This Row],[Spent]]/KAG_conversion_data_raw__1[[#This Row],[Impressions]])*1000,0)</f>
        <v>0.2365151131977784</v>
      </c>
      <c r="Q640">
        <f>IFERROR((KAG_conversion_data_raw__1[[#This Row],[Approved_Conversion]]/KAG_conversion_data_raw__1[[#This Row],[Clicks]]),0)</f>
        <v>9.5238095238095233E-2</v>
      </c>
    </row>
    <row r="641" spans="1:17" x14ac:dyDescent="0.3">
      <c r="A641">
        <v>1121322</v>
      </c>
      <c r="B641" s="19">
        <v>1178</v>
      </c>
      <c r="C641">
        <v>144577</v>
      </c>
      <c r="D641" s="19" t="s">
        <v>70</v>
      </c>
      <c r="E641" t="s">
        <v>13</v>
      </c>
      <c r="F641" t="s">
        <v>12</v>
      </c>
      <c r="G641">
        <v>20</v>
      </c>
      <c r="H641">
        <v>237603</v>
      </c>
      <c r="I641">
        <v>37</v>
      </c>
      <c r="J641" s="60">
        <v>62.250000239999999</v>
      </c>
      <c r="K641">
        <v>5</v>
      </c>
      <c r="L641">
        <v>2</v>
      </c>
      <c r="M641" s="3">
        <f>KAG_conversion_data_raw__1[[#This Row],[Clicks]]/KAG_conversion_data_raw__1[[#This Row],[Impressions]]</f>
        <v>1.5572193953780045E-4</v>
      </c>
      <c r="N641">
        <f>IF(KAG_conversion_data_raw__1[[#This Row],[Spent]] = 0,0,KAG_conversion_data_raw__1[[#This Row],[Spent]]/KAG_conversion_data_raw__1[[#This Row],[Clicks]])</f>
        <v>1.6824324389189189</v>
      </c>
      <c r="O641">
        <f>IFERROR(KAG_conversion_data_raw__1[[#This Row],[Spent]]/KAG_conversion_data_raw__1[[#This Row],[Approved_Conversion]],0)</f>
        <v>31.125000119999999</v>
      </c>
      <c r="P641">
        <f>IFERROR((KAG_conversion_data_raw__1[[#This Row],[Spent]]/KAG_conversion_data_raw__1[[#This Row],[Impressions]])*1000,0)</f>
        <v>0.26199164252976603</v>
      </c>
      <c r="Q641">
        <f>IFERROR((KAG_conversion_data_raw__1[[#This Row],[Approved_Conversion]]/KAG_conversion_data_raw__1[[#This Row],[Clicks]]),0)</f>
        <v>5.4054054054054057E-2</v>
      </c>
    </row>
    <row r="642" spans="1:17" x14ac:dyDescent="0.3">
      <c r="A642">
        <v>1121327</v>
      </c>
      <c r="B642" s="19">
        <v>1178</v>
      </c>
      <c r="C642">
        <v>144578</v>
      </c>
      <c r="D642" s="19" t="s">
        <v>70</v>
      </c>
      <c r="E642" t="s">
        <v>13</v>
      </c>
      <c r="F642" t="s">
        <v>12</v>
      </c>
      <c r="G642">
        <v>21</v>
      </c>
      <c r="H642">
        <v>271091</v>
      </c>
      <c r="I642">
        <v>42</v>
      </c>
      <c r="J642" s="60">
        <v>78.039999839999993</v>
      </c>
      <c r="K642">
        <v>3</v>
      </c>
      <c r="L642">
        <v>1</v>
      </c>
      <c r="M642" s="3">
        <f>KAG_conversion_data_raw__1[[#This Row],[Clicks]]/KAG_conversion_data_raw__1[[#This Row],[Impressions]]</f>
        <v>1.5492952550988414E-4</v>
      </c>
      <c r="N642">
        <f>IF(KAG_conversion_data_raw__1[[#This Row],[Spent]] = 0,0,KAG_conversion_data_raw__1[[#This Row],[Spent]]/KAG_conversion_data_raw__1[[#This Row],[Clicks]])</f>
        <v>1.8580952342857142</v>
      </c>
      <c r="O642">
        <f>IFERROR(KAG_conversion_data_raw__1[[#This Row],[Spent]]/KAG_conversion_data_raw__1[[#This Row],[Approved_Conversion]],0)</f>
        <v>78.039999839999993</v>
      </c>
      <c r="P642">
        <f>IFERROR((KAG_conversion_data_raw__1[[#This Row],[Spent]]/KAG_conversion_data_raw__1[[#This Row],[Impressions]])*1000,0)</f>
        <v>0.28787381300006271</v>
      </c>
      <c r="Q642">
        <f>IFERROR((KAG_conversion_data_raw__1[[#This Row],[Approved_Conversion]]/KAG_conversion_data_raw__1[[#This Row],[Clicks]]),0)</f>
        <v>2.3809523809523808E-2</v>
      </c>
    </row>
    <row r="643" spans="1:17" x14ac:dyDescent="0.3">
      <c r="A643">
        <v>1121330</v>
      </c>
      <c r="B643" s="19">
        <v>1178</v>
      </c>
      <c r="C643">
        <v>144578</v>
      </c>
      <c r="D643" s="19" t="s">
        <v>70</v>
      </c>
      <c r="E643" t="s">
        <v>13</v>
      </c>
      <c r="F643" t="s">
        <v>12</v>
      </c>
      <c r="G643">
        <v>21</v>
      </c>
      <c r="H643">
        <v>21743</v>
      </c>
      <c r="I643">
        <v>2</v>
      </c>
      <c r="J643" s="60">
        <v>3.4000000950000002</v>
      </c>
      <c r="K643">
        <v>1</v>
      </c>
      <c r="L643">
        <v>0</v>
      </c>
      <c r="M643" s="3">
        <f>KAG_conversion_data_raw__1[[#This Row],[Clicks]]/KAG_conversion_data_raw__1[[#This Row],[Impressions]]</f>
        <v>9.1983626914409237E-5</v>
      </c>
      <c r="N643">
        <f>IF(KAG_conversion_data_raw__1[[#This Row],[Spent]] = 0,0,KAG_conversion_data_raw__1[[#This Row],[Spent]]/KAG_conversion_data_raw__1[[#This Row],[Clicks]])</f>
        <v>1.7000000475000001</v>
      </c>
      <c r="O643">
        <f>IFERROR(KAG_conversion_data_raw__1[[#This Row],[Spent]]/KAG_conversion_data_raw__1[[#This Row],[Approved_Conversion]],0)</f>
        <v>0</v>
      </c>
      <c r="P643">
        <f>IFERROR((KAG_conversion_data_raw__1[[#This Row],[Spent]]/KAG_conversion_data_raw__1[[#This Row],[Impressions]])*1000,0)</f>
        <v>0.15637217012371799</v>
      </c>
      <c r="Q643">
        <f>IFERROR((KAG_conversion_data_raw__1[[#This Row],[Approved_Conversion]]/KAG_conversion_data_raw__1[[#This Row],[Clicks]]),0)</f>
        <v>0</v>
      </c>
    </row>
    <row r="644" spans="1:17" x14ac:dyDescent="0.3">
      <c r="A644">
        <v>1121333</v>
      </c>
      <c r="B644" s="19">
        <v>1178</v>
      </c>
      <c r="C644">
        <v>144579</v>
      </c>
      <c r="D644" s="19" t="s">
        <v>70</v>
      </c>
      <c r="E644" t="s">
        <v>13</v>
      </c>
      <c r="F644" t="s">
        <v>12</v>
      </c>
      <c r="G644">
        <v>22</v>
      </c>
      <c r="H644">
        <v>88970</v>
      </c>
      <c r="I644">
        <v>10</v>
      </c>
      <c r="J644" s="60">
        <v>14.830000399999999</v>
      </c>
      <c r="K644">
        <v>2</v>
      </c>
      <c r="L644">
        <v>0</v>
      </c>
      <c r="M644" s="3">
        <f>KAG_conversion_data_raw__1[[#This Row],[Clicks]]/KAG_conversion_data_raw__1[[#This Row],[Impressions]]</f>
        <v>1.1239743733842868E-4</v>
      </c>
      <c r="N644">
        <f>IF(KAG_conversion_data_raw__1[[#This Row],[Spent]] = 0,0,KAG_conversion_data_raw__1[[#This Row],[Spent]]/KAG_conversion_data_raw__1[[#This Row],[Clicks]])</f>
        <v>1.4830000399999999</v>
      </c>
      <c r="O644">
        <f>IFERROR(KAG_conversion_data_raw__1[[#This Row],[Spent]]/KAG_conversion_data_raw__1[[#This Row],[Approved_Conversion]],0)</f>
        <v>0</v>
      </c>
      <c r="P644">
        <f>IFERROR((KAG_conversion_data_raw__1[[#This Row],[Spent]]/KAG_conversion_data_raw__1[[#This Row],[Impressions]])*1000,0)</f>
        <v>0.16668540406878721</v>
      </c>
      <c r="Q644">
        <f>IFERROR((KAG_conversion_data_raw__1[[#This Row],[Approved_Conversion]]/KAG_conversion_data_raw__1[[#This Row],[Clicks]]),0)</f>
        <v>0</v>
      </c>
    </row>
    <row r="645" spans="1:17" x14ac:dyDescent="0.3">
      <c r="A645">
        <v>1121334</v>
      </c>
      <c r="B645" s="19">
        <v>1178</v>
      </c>
      <c r="C645">
        <v>144579</v>
      </c>
      <c r="D645" s="19" t="s">
        <v>70</v>
      </c>
      <c r="E645" t="s">
        <v>13</v>
      </c>
      <c r="F645" t="s">
        <v>12</v>
      </c>
      <c r="G645">
        <v>22</v>
      </c>
      <c r="H645">
        <v>108362</v>
      </c>
      <c r="I645">
        <v>13</v>
      </c>
      <c r="J645" s="60">
        <v>22.42999983</v>
      </c>
      <c r="K645">
        <v>1</v>
      </c>
      <c r="L645">
        <v>1</v>
      </c>
      <c r="M645" s="3">
        <f>KAG_conversion_data_raw__1[[#This Row],[Clicks]]/KAG_conversion_data_raw__1[[#This Row],[Impressions]]</f>
        <v>1.1996825455417951E-4</v>
      </c>
      <c r="N645">
        <f>IF(KAG_conversion_data_raw__1[[#This Row],[Spent]] = 0,0,KAG_conversion_data_raw__1[[#This Row],[Spent]]/KAG_conversion_data_raw__1[[#This Row],[Clicks]])</f>
        <v>1.7253846023076922</v>
      </c>
      <c r="O645">
        <f>IFERROR(KAG_conversion_data_raw__1[[#This Row],[Spent]]/KAG_conversion_data_raw__1[[#This Row],[Approved_Conversion]],0)</f>
        <v>22.42999983</v>
      </c>
      <c r="P645">
        <f>IFERROR((KAG_conversion_data_raw__1[[#This Row],[Spent]]/KAG_conversion_data_raw__1[[#This Row],[Impressions]])*1000,0)</f>
        <v>0.20699137917351101</v>
      </c>
      <c r="Q645">
        <f>IFERROR((KAG_conversion_data_raw__1[[#This Row],[Approved_Conversion]]/KAG_conversion_data_raw__1[[#This Row],[Clicks]]),0)</f>
        <v>7.6923076923076927E-2</v>
      </c>
    </row>
    <row r="646" spans="1:17" x14ac:dyDescent="0.3">
      <c r="A646">
        <v>1121335</v>
      </c>
      <c r="B646" s="19">
        <v>1178</v>
      </c>
      <c r="C646">
        <v>144579</v>
      </c>
      <c r="D646" s="19" t="s">
        <v>70</v>
      </c>
      <c r="E646" t="s">
        <v>13</v>
      </c>
      <c r="F646" t="s">
        <v>12</v>
      </c>
      <c r="G646">
        <v>22</v>
      </c>
      <c r="H646">
        <v>188596</v>
      </c>
      <c r="I646">
        <v>27</v>
      </c>
      <c r="J646" s="60">
        <v>44.14000034</v>
      </c>
      <c r="K646">
        <v>3</v>
      </c>
      <c r="L646">
        <v>0</v>
      </c>
      <c r="M646" s="3">
        <f>KAG_conversion_data_raw__1[[#This Row],[Clicks]]/KAG_conversion_data_raw__1[[#This Row],[Impressions]]</f>
        <v>1.4316316358777492E-4</v>
      </c>
      <c r="N646">
        <f>IF(KAG_conversion_data_raw__1[[#This Row],[Spent]] = 0,0,KAG_conversion_data_raw__1[[#This Row],[Spent]]/KAG_conversion_data_raw__1[[#This Row],[Clicks]])</f>
        <v>1.6348148274074075</v>
      </c>
      <c r="O646">
        <f>IFERROR(KAG_conversion_data_raw__1[[#This Row],[Spent]]/KAG_conversion_data_raw__1[[#This Row],[Approved_Conversion]],0)</f>
        <v>0</v>
      </c>
      <c r="P646">
        <f>IFERROR((KAG_conversion_data_raw__1[[#This Row],[Spent]]/KAG_conversion_data_raw__1[[#This Row],[Impressions]])*1000,0)</f>
        <v>0.23404526257184669</v>
      </c>
      <c r="Q646">
        <f>IFERROR((KAG_conversion_data_raw__1[[#This Row],[Approved_Conversion]]/KAG_conversion_data_raw__1[[#This Row],[Clicks]]),0)</f>
        <v>0</v>
      </c>
    </row>
    <row r="647" spans="1:17" x14ac:dyDescent="0.3">
      <c r="A647">
        <v>1121336</v>
      </c>
      <c r="B647" s="19">
        <v>1178</v>
      </c>
      <c r="C647">
        <v>144579</v>
      </c>
      <c r="D647" s="19" t="s">
        <v>70</v>
      </c>
      <c r="E647" t="s">
        <v>13</v>
      </c>
      <c r="F647" t="s">
        <v>12</v>
      </c>
      <c r="G647">
        <v>22</v>
      </c>
      <c r="H647">
        <v>275080</v>
      </c>
      <c r="I647">
        <v>43</v>
      </c>
      <c r="J647" s="60">
        <v>69.659999970000001</v>
      </c>
      <c r="K647">
        <v>4</v>
      </c>
      <c r="L647">
        <v>3</v>
      </c>
      <c r="M647" s="3">
        <f>KAG_conversion_data_raw__1[[#This Row],[Clicks]]/KAG_conversion_data_raw__1[[#This Row],[Impressions]]</f>
        <v>1.563181619892395E-4</v>
      </c>
      <c r="N647">
        <f>IF(KAG_conversion_data_raw__1[[#This Row],[Spent]] = 0,0,KAG_conversion_data_raw__1[[#This Row],[Spent]]/KAG_conversion_data_raw__1[[#This Row],[Clicks]])</f>
        <v>1.6199999993023255</v>
      </c>
      <c r="O647">
        <f>IFERROR(KAG_conversion_data_raw__1[[#This Row],[Spent]]/KAG_conversion_data_raw__1[[#This Row],[Approved_Conversion]],0)</f>
        <v>23.219999990000002</v>
      </c>
      <c r="P647">
        <f>IFERROR((KAG_conversion_data_raw__1[[#This Row],[Spent]]/KAG_conversion_data_raw__1[[#This Row],[Impressions]])*1000,0)</f>
        <v>0.25323542231350882</v>
      </c>
      <c r="Q647">
        <f>IFERROR((KAG_conversion_data_raw__1[[#This Row],[Approved_Conversion]]/KAG_conversion_data_raw__1[[#This Row],[Clicks]]),0)</f>
        <v>6.9767441860465115E-2</v>
      </c>
    </row>
    <row r="648" spans="1:17" x14ac:dyDescent="0.3">
      <c r="A648">
        <v>1121337</v>
      </c>
      <c r="B648" s="19">
        <v>1178</v>
      </c>
      <c r="C648">
        <v>144580</v>
      </c>
      <c r="D648" s="19" t="s">
        <v>70</v>
      </c>
      <c r="E648" t="s">
        <v>13</v>
      </c>
      <c r="F648" t="s">
        <v>12</v>
      </c>
      <c r="G648">
        <v>23</v>
      </c>
      <c r="H648">
        <v>64647</v>
      </c>
      <c r="I648">
        <v>10</v>
      </c>
      <c r="J648" s="60">
        <v>16.269999980000001</v>
      </c>
      <c r="K648">
        <v>1</v>
      </c>
      <c r="L648">
        <v>0</v>
      </c>
      <c r="M648" s="3">
        <f>KAG_conversion_data_raw__1[[#This Row],[Clicks]]/KAG_conversion_data_raw__1[[#This Row],[Impressions]]</f>
        <v>1.5468621900474887E-4</v>
      </c>
      <c r="N648">
        <f>IF(KAG_conversion_data_raw__1[[#This Row],[Spent]] = 0,0,KAG_conversion_data_raw__1[[#This Row],[Spent]]/KAG_conversion_data_raw__1[[#This Row],[Clicks]])</f>
        <v>1.6269999980000001</v>
      </c>
      <c r="O648">
        <f>IFERROR(KAG_conversion_data_raw__1[[#This Row],[Spent]]/KAG_conversion_data_raw__1[[#This Row],[Approved_Conversion]],0)</f>
        <v>0</v>
      </c>
      <c r="P648">
        <f>IFERROR((KAG_conversion_data_raw__1[[#This Row],[Spent]]/KAG_conversion_data_raw__1[[#This Row],[Impressions]])*1000,0)</f>
        <v>0.25167447801135401</v>
      </c>
      <c r="Q648">
        <f>IFERROR((KAG_conversion_data_raw__1[[#This Row],[Approved_Conversion]]/KAG_conversion_data_raw__1[[#This Row],[Clicks]]),0)</f>
        <v>0</v>
      </c>
    </row>
    <row r="649" spans="1:17" x14ac:dyDescent="0.3">
      <c r="A649">
        <v>1121338</v>
      </c>
      <c r="B649" s="19">
        <v>1178</v>
      </c>
      <c r="C649">
        <v>144580</v>
      </c>
      <c r="D649" s="19" t="s">
        <v>70</v>
      </c>
      <c r="E649" t="s">
        <v>13</v>
      </c>
      <c r="F649" t="s">
        <v>12</v>
      </c>
      <c r="G649">
        <v>23</v>
      </c>
      <c r="H649">
        <v>31265</v>
      </c>
      <c r="I649">
        <v>4</v>
      </c>
      <c r="J649" s="60">
        <v>5.7899999019999999</v>
      </c>
      <c r="K649">
        <v>1</v>
      </c>
      <c r="L649">
        <v>0</v>
      </c>
      <c r="M649" s="3">
        <f>KAG_conversion_data_raw__1[[#This Row],[Clicks]]/KAG_conversion_data_raw__1[[#This Row],[Impressions]]</f>
        <v>1.2793858947705101E-4</v>
      </c>
      <c r="N649">
        <f>IF(KAG_conversion_data_raw__1[[#This Row],[Spent]] = 0,0,KAG_conversion_data_raw__1[[#This Row],[Spent]]/KAG_conversion_data_raw__1[[#This Row],[Clicks]])</f>
        <v>1.4474999755</v>
      </c>
      <c r="O649">
        <f>IFERROR(KAG_conversion_data_raw__1[[#This Row],[Spent]]/KAG_conversion_data_raw__1[[#This Row],[Approved_Conversion]],0)</f>
        <v>0</v>
      </c>
      <c r="P649">
        <f>IFERROR((KAG_conversion_data_raw__1[[#This Row],[Spent]]/KAG_conversion_data_raw__1[[#This Row],[Impressions]])*1000,0)</f>
        <v>0.1851911051335359</v>
      </c>
      <c r="Q649">
        <f>IFERROR((KAG_conversion_data_raw__1[[#This Row],[Approved_Conversion]]/KAG_conversion_data_raw__1[[#This Row],[Clicks]]),0)</f>
        <v>0</v>
      </c>
    </row>
    <row r="650" spans="1:17" x14ac:dyDescent="0.3">
      <c r="A650">
        <v>1121340</v>
      </c>
      <c r="B650" s="19">
        <v>1178</v>
      </c>
      <c r="C650">
        <v>144580</v>
      </c>
      <c r="D650" s="19" t="s">
        <v>70</v>
      </c>
      <c r="E650" t="s">
        <v>13</v>
      </c>
      <c r="F650" t="s">
        <v>12</v>
      </c>
      <c r="G650">
        <v>23</v>
      </c>
      <c r="H650">
        <v>140147</v>
      </c>
      <c r="I650">
        <v>24</v>
      </c>
      <c r="J650" s="60">
        <v>42.080000159999997</v>
      </c>
      <c r="K650">
        <v>2</v>
      </c>
      <c r="L650">
        <v>0</v>
      </c>
      <c r="M650" s="3">
        <f>KAG_conversion_data_raw__1[[#This Row],[Clicks]]/KAG_conversion_data_raw__1[[#This Row],[Impressions]]</f>
        <v>1.7124876023032957E-4</v>
      </c>
      <c r="N650">
        <f>IF(KAG_conversion_data_raw__1[[#This Row],[Spent]] = 0,0,KAG_conversion_data_raw__1[[#This Row],[Spent]]/KAG_conversion_data_raw__1[[#This Row],[Clicks]])</f>
        <v>1.75333334</v>
      </c>
      <c r="O650">
        <f>IFERROR(KAG_conversion_data_raw__1[[#This Row],[Spent]]/KAG_conversion_data_raw__1[[#This Row],[Approved_Conversion]],0)</f>
        <v>0</v>
      </c>
      <c r="P650">
        <f>IFERROR((KAG_conversion_data_raw__1[[#This Row],[Spent]]/KAG_conversion_data_raw__1[[#This Row],[Impressions]])*1000,0)</f>
        <v>0.30025616074550288</v>
      </c>
      <c r="Q650">
        <f>IFERROR((KAG_conversion_data_raw__1[[#This Row],[Approved_Conversion]]/KAG_conversion_data_raw__1[[#This Row],[Clicks]]),0)</f>
        <v>0</v>
      </c>
    </row>
    <row r="651" spans="1:17" x14ac:dyDescent="0.3">
      <c r="A651">
        <v>1121341</v>
      </c>
      <c r="B651" s="19">
        <v>1178</v>
      </c>
      <c r="C651">
        <v>144580</v>
      </c>
      <c r="D651" s="19" t="s">
        <v>70</v>
      </c>
      <c r="E651" t="s">
        <v>13</v>
      </c>
      <c r="F651" t="s">
        <v>12</v>
      </c>
      <c r="G651">
        <v>23</v>
      </c>
      <c r="H651">
        <v>223120</v>
      </c>
      <c r="I651">
        <v>40</v>
      </c>
      <c r="J651" s="60">
        <v>67.669999840000003</v>
      </c>
      <c r="K651">
        <v>1</v>
      </c>
      <c r="L651">
        <v>0</v>
      </c>
      <c r="M651" s="3">
        <f>KAG_conversion_data_raw__1[[#This Row],[Clicks]]/KAG_conversion_data_raw__1[[#This Row],[Impressions]]</f>
        <v>1.7927572606669058E-4</v>
      </c>
      <c r="N651">
        <f>IF(KAG_conversion_data_raw__1[[#This Row],[Spent]] = 0,0,KAG_conversion_data_raw__1[[#This Row],[Spent]]/KAG_conversion_data_raw__1[[#This Row],[Clicks]])</f>
        <v>1.691749996</v>
      </c>
      <c r="O651">
        <f>IFERROR(KAG_conversion_data_raw__1[[#This Row],[Spent]]/KAG_conversion_data_raw__1[[#This Row],[Approved_Conversion]],0)</f>
        <v>0</v>
      </c>
      <c r="P651">
        <f>IFERROR((KAG_conversion_data_raw__1[[#This Row],[Spent]]/KAG_conversion_data_raw__1[[#This Row],[Impressions]])*1000,0)</f>
        <v>0.30328970885622086</v>
      </c>
      <c r="Q651">
        <f>IFERROR((KAG_conversion_data_raw__1[[#This Row],[Approved_Conversion]]/KAG_conversion_data_raw__1[[#This Row],[Clicks]]),0)</f>
        <v>0</v>
      </c>
    </row>
    <row r="652" spans="1:17" x14ac:dyDescent="0.3">
      <c r="A652">
        <v>1121342</v>
      </c>
      <c r="B652" s="19">
        <v>1178</v>
      </c>
      <c r="C652">
        <v>144580</v>
      </c>
      <c r="D652" s="19" t="s">
        <v>70</v>
      </c>
      <c r="E652" t="s">
        <v>13</v>
      </c>
      <c r="F652" t="s">
        <v>12</v>
      </c>
      <c r="G652">
        <v>23</v>
      </c>
      <c r="H652">
        <v>104869</v>
      </c>
      <c r="I652">
        <v>18</v>
      </c>
      <c r="J652" s="60">
        <v>34.070000890000003</v>
      </c>
      <c r="K652">
        <v>1</v>
      </c>
      <c r="L652">
        <v>0</v>
      </c>
      <c r="M652" s="3">
        <f>KAG_conversion_data_raw__1[[#This Row],[Clicks]]/KAG_conversion_data_raw__1[[#This Row],[Impressions]]</f>
        <v>1.7164271615062603E-4</v>
      </c>
      <c r="N652">
        <f>IF(KAG_conversion_data_raw__1[[#This Row],[Spent]] = 0,0,KAG_conversion_data_raw__1[[#This Row],[Spent]]/KAG_conversion_data_raw__1[[#This Row],[Clicks]])</f>
        <v>1.8927778272222224</v>
      </c>
      <c r="O652">
        <f>IFERROR(KAG_conversion_data_raw__1[[#This Row],[Spent]]/KAG_conversion_data_raw__1[[#This Row],[Approved_Conversion]],0)</f>
        <v>0</v>
      </c>
      <c r="P652">
        <f>IFERROR((KAG_conversion_data_raw__1[[#This Row],[Spent]]/KAG_conversion_data_raw__1[[#This Row],[Impressions]])*1000,0)</f>
        <v>0.32488152733410258</v>
      </c>
      <c r="Q652">
        <f>IFERROR((KAG_conversion_data_raw__1[[#This Row],[Approved_Conversion]]/KAG_conversion_data_raw__1[[#This Row],[Clicks]]),0)</f>
        <v>0</v>
      </c>
    </row>
    <row r="653" spans="1:17" x14ac:dyDescent="0.3">
      <c r="A653">
        <v>1121344</v>
      </c>
      <c r="B653" s="19">
        <v>1178</v>
      </c>
      <c r="C653">
        <v>144581</v>
      </c>
      <c r="D653" s="19" t="s">
        <v>70</v>
      </c>
      <c r="E653" t="s">
        <v>13</v>
      </c>
      <c r="F653" t="s">
        <v>12</v>
      </c>
      <c r="G653">
        <v>24</v>
      </c>
      <c r="H653">
        <v>165177</v>
      </c>
      <c r="I653">
        <v>23</v>
      </c>
      <c r="J653" s="60">
        <v>41.71999967</v>
      </c>
      <c r="K653">
        <v>4</v>
      </c>
      <c r="L653">
        <v>1</v>
      </c>
      <c r="M653" s="3">
        <f>KAG_conversion_data_raw__1[[#This Row],[Clicks]]/KAG_conversion_data_raw__1[[#This Row],[Impressions]]</f>
        <v>1.3924456794832209E-4</v>
      </c>
      <c r="N653">
        <f>IF(KAG_conversion_data_raw__1[[#This Row],[Spent]] = 0,0,KAG_conversion_data_raw__1[[#This Row],[Spent]]/KAG_conversion_data_raw__1[[#This Row],[Clicks]])</f>
        <v>1.8139130291304348</v>
      </c>
      <c r="O653">
        <f>IFERROR(KAG_conversion_data_raw__1[[#This Row],[Spent]]/KAG_conversion_data_raw__1[[#This Row],[Approved_Conversion]],0)</f>
        <v>41.71999967</v>
      </c>
      <c r="P653">
        <f>IFERROR((KAG_conversion_data_raw__1[[#This Row],[Spent]]/KAG_conversion_data_raw__1[[#This Row],[Impressions]])*1000,0)</f>
        <v>0.25257753603709959</v>
      </c>
      <c r="Q653">
        <f>IFERROR((KAG_conversion_data_raw__1[[#This Row],[Approved_Conversion]]/KAG_conversion_data_raw__1[[#This Row],[Clicks]]),0)</f>
        <v>4.3478260869565216E-2</v>
      </c>
    </row>
    <row r="654" spans="1:17" x14ac:dyDescent="0.3">
      <c r="A654">
        <v>1121345</v>
      </c>
      <c r="B654" s="19">
        <v>1178</v>
      </c>
      <c r="C654">
        <v>144581</v>
      </c>
      <c r="D654" s="19" t="s">
        <v>70</v>
      </c>
      <c r="E654" t="s">
        <v>13</v>
      </c>
      <c r="F654" t="s">
        <v>12</v>
      </c>
      <c r="G654">
        <v>24</v>
      </c>
      <c r="H654">
        <v>84194</v>
      </c>
      <c r="I654">
        <v>11</v>
      </c>
      <c r="J654" s="60">
        <v>19.569999809999999</v>
      </c>
      <c r="K654">
        <v>1</v>
      </c>
      <c r="L654">
        <v>0</v>
      </c>
      <c r="M654" s="3">
        <f>KAG_conversion_data_raw__1[[#This Row],[Clicks]]/KAG_conversion_data_raw__1[[#This Row],[Impressions]]</f>
        <v>1.3065064018813691E-4</v>
      </c>
      <c r="N654">
        <f>IF(KAG_conversion_data_raw__1[[#This Row],[Spent]] = 0,0,KAG_conversion_data_raw__1[[#This Row],[Spent]]/KAG_conversion_data_raw__1[[#This Row],[Clicks]])</f>
        <v>1.7790908918181818</v>
      </c>
      <c r="O654">
        <f>IFERROR(KAG_conversion_data_raw__1[[#This Row],[Spent]]/KAG_conversion_data_raw__1[[#This Row],[Approved_Conversion]],0)</f>
        <v>0</v>
      </c>
      <c r="P654">
        <f>IFERROR((KAG_conversion_data_raw__1[[#This Row],[Spent]]/KAG_conversion_data_raw__1[[#This Row],[Impressions]])*1000,0)</f>
        <v>0.23243936396892889</v>
      </c>
      <c r="Q654">
        <f>IFERROR((KAG_conversion_data_raw__1[[#This Row],[Approved_Conversion]]/KAG_conversion_data_raw__1[[#This Row],[Clicks]]),0)</f>
        <v>0</v>
      </c>
    </row>
    <row r="655" spans="1:17" x14ac:dyDescent="0.3">
      <c r="A655">
        <v>1121347</v>
      </c>
      <c r="B655" s="19">
        <v>1178</v>
      </c>
      <c r="C655">
        <v>144581</v>
      </c>
      <c r="D655" s="19" t="s">
        <v>70</v>
      </c>
      <c r="E655" t="s">
        <v>13</v>
      </c>
      <c r="F655" t="s">
        <v>12</v>
      </c>
      <c r="G655">
        <v>24</v>
      </c>
      <c r="H655">
        <v>220581</v>
      </c>
      <c r="I655">
        <v>31</v>
      </c>
      <c r="J655" s="60">
        <v>57.37</v>
      </c>
      <c r="K655">
        <v>1</v>
      </c>
      <c r="L655">
        <v>1</v>
      </c>
      <c r="M655" s="3">
        <f>KAG_conversion_data_raw__1[[#This Row],[Clicks]]/KAG_conversion_data_raw__1[[#This Row],[Impressions]]</f>
        <v>1.4053794297786302E-4</v>
      </c>
      <c r="N655">
        <f>IF(KAG_conversion_data_raw__1[[#This Row],[Spent]] = 0,0,KAG_conversion_data_raw__1[[#This Row],[Spent]]/KAG_conversion_data_raw__1[[#This Row],[Clicks]])</f>
        <v>1.8506451612903225</v>
      </c>
      <c r="O655">
        <f>IFERROR(KAG_conversion_data_raw__1[[#This Row],[Spent]]/KAG_conversion_data_raw__1[[#This Row],[Approved_Conversion]],0)</f>
        <v>57.37</v>
      </c>
      <c r="P655">
        <f>IFERROR((KAG_conversion_data_raw__1[[#This Row],[Spent]]/KAG_conversion_data_raw__1[[#This Row],[Impressions]])*1000,0)</f>
        <v>0.26008586414967744</v>
      </c>
      <c r="Q655">
        <f>IFERROR((KAG_conversion_data_raw__1[[#This Row],[Approved_Conversion]]/KAG_conversion_data_raw__1[[#This Row],[Clicks]]),0)</f>
        <v>3.2258064516129031E-2</v>
      </c>
    </row>
    <row r="656" spans="1:17" x14ac:dyDescent="0.3">
      <c r="A656">
        <v>1121350</v>
      </c>
      <c r="B656" s="19">
        <v>1178</v>
      </c>
      <c r="C656">
        <v>144582</v>
      </c>
      <c r="D656" s="19" t="s">
        <v>70</v>
      </c>
      <c r="E656" t="s">
        <v>13</v>
      </c>
      <c r="F656" t="s">
        <v>12</v>
      </c>
      <c r="G656">
        <v>25</v>
      </c>
      <c r="H656">
        <v>75804</v>
      </c>
      <c r="I656">
        <v>10</v>
      </c>
      <c r="J656" s="60">
        <v>17.36999965</v>
      </c>
      <c r="K656">
        <v>2</v>
      </c>
      <c r="L656">
        <v>1</v>
      </c>
      <c r="M656" s="3">
        <f>KAG_conversion_data_raw__1[[#This Row],[Clicks]]/KAG_conversion_data_raw__1[[#This Row],[Impressions]]</f>
        <v>1.3191915993878952E-4</v>
      </c>
      <c r="N656">
        <f>IF(KAG_conversion_data_raw__1[[#This Row],[Spent]] = 0,0,KAG_conversion_data_raw__1[[#This Row],[Spent]]/KAG_conversion_data_raw__1[[#This Row],[Clicks]])</f>
        <v>1.7369999650000001</v>
      </c>
      <c r="O656">
        <f>IFERROR(KAG_conversion_data_raw__1[[#This Row],[Spent]]/KAG_conversion_data_raw__1[[#This Row],[Approved_Conversion]],0)</f>
        <v>17.36999965</v>
      </c>
      <c r="P656">
        <f>IFERROR((KAG_conversion_data_raw__1[[#This Row],[Spent]]/KAG_conversion_data_raw__1[[#This Row],[Impressions]])*1000,0)</f>
        <v>0.22914357619650677</v>
      </c>
      <c r="Q656">
        <f>IFERROR((KAG_conversion_data_raw__1[[#This Row],[Approved_Conversion]]/KAG_conversion_data_raw__1[[#This Row],[Clicks]]),0)</f>
        <v>0.1</v>
      </c>
    </row>
    <row r="657" spans="1:17" x14ac:dyDescent="0.3">
      <c r="A657">
        <v>1121352</v>
      </c>
      <c r="B657" s="19">
        <v>1178</v>
      </c>
      <c r="C657">
        <v>144582</v>
      </c>
      <c r="D657" s="19" t="s">
        <v>70</v>
      </c>
      <c r="E657" t="s">
        <v>13</v>
      </c>
      <c r="F657" t="s">
        <v>12</v>
      </c>
      <c r="G657">
        <v>25</v>
      </c>
      <c r="H657">
        <v>368986</v>
      </c>
      <c r="I657">
        <v>59</v>
      </c>
      <c r="J657" s="60">
        <v>100.28999899999999</v>
      </c>
      <c r="K657">
        <v>0</v>
      </c>
      <c r="L657">
        <v>0</v>
      </c>
      <c r="M657" s="3">
        <f>KAG_conversion_data_raw__1[[#This Row],[Clicks]]/KAG_conversion_data_raw__1[[#This Row],[Impressions]]</f>
        <v>1.5989766549408379E-4</v>
      </c>
      <c r="N657">
        <f>IF(KAG_conversion_data_raw__1[[#This Row],[Spent]] = 0,0,KAG_conversion_data_raw__1[[#This Row],[Spent]]/KAG_conversion_data_raw__1[[#This Row],[Clicks]])</f>
        <v>1.6998304915254236</v>
      </c>
      <c r="O657">
        <f>IFERROR(KAG_conversion_data_raw__1[[#This Row],[Spent]]/KAG_conversion_data_raw__1[[#This Row],[Approved_Conversion]],0)</f>
        <v>0</v>
      </c>
      <c r="P657">
        <f>IFERROR((KAG_conversion_data_raw__1[[#This Row],[Spent]]/KAG_conversion_data_raw__1[[#This Row],[Impressions]])*1000,0)</f>
        <v>0.2717989273305762</v>
      </c>
      <c r="Q657">
        <f>IFERROR((KAG_conversion_data_raw__1[[#This Row],[Approved_Conversion]]/KAG_conversion_data_raw__1[[#This Row],[Clicks]]),0)</f>
        <v>0</v>
      </c>
    </row>
    <row r="658" spans="1:17" x14ac:dyDescent="0.3">
      <c r="A658">
        <v>1121353</v>
      </c>
      <c r="B658" s="19">
        <v>1178</v>
      </c>
      <c r="C658">
        <v>144582</v>
      </c>
      <c r="D658" s="19" t="s">
        <v>70</v>
      </c>
      <c r="E658" t="s">
        <v>13</v>
      </c>
      <c r="F658" t="s">
        <v>12</v>
      </c>
      <c r="G658">
        <v>25</v>
      </c>
      <c r="H658">
        <v>28194</v>
      </c>
      <c r="I658">
        <v>3</v>
      </c>
      <c r="J658" s="60">
        <v>3.7099999189999999</v>
      </c>
      <c r="K658">
        <v>2</v>
      </c>
      <c r="L658">
        <v>0</v>
      </c>
      <c r="M658" s="3">
        <f>KAG_conversion_data_raw__1[[#This Row],[Clicks]]/KAG_conversion_data_raw__1[[#This Row],[Impressions]]</f>
        <v>1.0640561821664184E-4</v>
      </c>
      <c r="N658">
        <f>IF(KAG_conversion_data_raw__1[[#This Row],[Spent]] = 0,0,KAG_conversion_data_raw__1[[#This Row],[Spent]]/KAG_conversion_data_raw__1[[#This Row],[Clicks]])</f>
        <v>1.2366666396666666</v>
      </c>
      <c r="O658">
        <f>IFERROR(KAG_conversion_data_raw__1[[#This Row],[Spent]]/KAG_conversion_data_raw__1[[#This Row],[Approved_Conversion]],0)</f>
        <v>0</v>
      </c>
      <c r="P658">
        <f>IFERROR((KAG_conversion_data_raw__1[[#This Row],[Spent]]/KAG_conversion_data_raw__1[[#This Row],[Impressions]])*1000,0)</f>
        <v>0.1315882783216287</v>
      </c>
      <c r="Q658">
        <f>IFERROR((KAG_conversion_data_raw__1[[#This Row],[Approved_Conversion]]/KAG_conversion_data_raw__1[[#This Row],[Clicks]]),0)</f>
        <v>0</v>
      </c>
    </row>
    <row r="659" spans="1:17" x14ac:dyDescent="0.3">
      <c r="A659">
        <v>1121355</v>
      </c>
      <c r="B659" s="19">
        <v>1178</v>
      </c>
      <c r="C659">
        <v>144583</v>
      </c>
      <c r="D659" s="19" t="s">
        <v>70</v>
      </c>
      <c r="E659" t="s">
        <v>13</v>
      </c>
      <c r="F659" t="s">
        <v>12</v>
      </c>
      <c r="G659">
        <v>26</v>
      </c>
      <c r="H659">
        <v>99961</v>
      </c>
      <c r="I659">
        <v>14</v>
      </c>
      <c r="J659" s="60">
        <v>23.209999799999999</v>
      </c>
      <c r="K659">
        <v>1</v>
      </c>
      <c r="L659">
        <v>0</v>
      </c>
      <c r="M659" s="3">
        <f>KAG_conversion_data_raw__1[[#This Row],[Clicks]]/KAG_conversion_data_raw__1[[#This Row],[Impressions]]</f>
        <v>1.4005462130230791E-4</v>
      </c>
      <c r="N659">
        <f>IF(KAG_conversion_data_raw__1[[#This Row],[Spent]] = 0,0,KAG_conversion_data_raw__1[[#This Row],[Spent]]/KAG_conversion_data_raw__1[[#This Row],[Clicks]])</f>
        <v>1.6578571285714285</v>
      </c>
      <c r="O659">
        <f>IFERROR(KAG_conversion_data_raw__1[[#This Row],[Spent]]/KAG_conversion_data_raw__1[[#This Row],[Approved_Conversion]],0)</f>
        <v>0</v>
      </c>
      <c r="P659">
        <f>IFERROR((KAG_conversion_data_raw__1[[#This Row],[Spent]]/KAG_conversion_data_raw__1[[#This Row],[Impressions]])*1000,0)</f>
        <v>0.232190552315403</v>
      </c>
      <c r="Q659">
        <f>IFERROR((KAG_conversion_data_raw__1[[#This Row],[Approved_Conversion]]/KAG_conversion_data_raw__1[[#This Row],[Clicks]]),0)</f>
        <v>0</v>
      </c>
    </row>
    <row r="660" spans="1:17" x14ac:dyDescent="0.3">
      <c r="A660">
        <v>1121359</v>
      </c>
      <c r="B660" s="19">
        <v>1178</v>
      </c>
      <c r="C660">
        <v>144583</v>
      </c>
      <c r="D660" s="19" t="s">
        <v>70</v>
      </c>
      <c r="E660" t="s">
        <v>13</v>
      </c>
      <c r="F660" t="s">
        <v>12</v>
      </c>
      <c r="G660">
        <v>26</v>
      </c>
      <c r="H660">
        <v>7573</v>
      </c>
      <c r="I660">
        <v>2</v>
      </c>
      <c r="J660" s="60">
        <v>1.31596639</v>
      </c>
      <c r="K660">
        <v>1</v>
      </c>
      <c r="L660">
        <v>0</v>
      </c>
      <c r="M660" s="3">
        <f>KAG_conversion_data_raw__1[[#This Row],[Clicks]]/KAG_conversion_data_raw__1[[#This Row],[Impressions]]</f>
        <v>2.6409613099168095E-4</v>
      </c>
      <c r="N660">
        <f>IF(KAG_conversion_data_raw__1[[#This Row],[Spent]] = 0,0,KAG_conversion_data_raw__1[[#This Row],[Spent]]/KAG_conversion_data_raw__1[[#This Row],[Clicks]])</f>
        <v>0.65798319500000002</v>
      </c>
      <c r="O660">
        <f>IFERROR(KAG_conversion_data_raw__1[[#This Row],[Spent]]/KAG_conversion_data_raw__1[[#This Row],[Approved_Conversion]],0)</f>
        <v>0</v>
      </c>
      <c r="P660">
        <f>IFERROR((KAG_conversion_data_raw__1[[#This Row],[Spent]]/KAG_conversion_data_raw__1[[#This Row],[Impressions]])*1000,0)</f>
        <v>0.17377081605704475</v>
      </c>
      <c r="Q660">
        <f>IFERROR((KAG_conversion_data_raw__1[[#This Row],[Approved_Conversion]]/KAG_conversion_data_raw__1[[#This Row],[Clicks]]),0)</f>
        <v>0</v>
      </c>
    </row>
    <row r="661" spans="1:17" x14ac:dyDescent="0.3">
      <c r="A661">
        <v>1121361</v>
      </c>
      <c r="B661" s="19">
        <v>1178</v>
      </c>
      <c r="C661">
        <v>144584</v>
      </c>
      <c r="D661" s="19" t="s">
        <v>70</v>
      </c>
      <c r="E661" t="s">
        <v>13</v>
      </c>
      <c r="F661" t="s">
        <v>12</v>
      </c>
      <c r="G661">
        <v>27</v>
      </c>
      <c r="H661">
        <v>685781</v>
      </c>
      <c r="I661">
        <v>103</v>
      </c>
      <c r="J661" s="60">
        <v>177.88999920000001</v>
      </c>
      <c r="K661">
        <v>10</v>
      </c>
      <c r="L661">
        <v>1</v>
      </c>
      <c r="M661" s="3">
        <f>KAG_conversion_data_raw__1[[#This Row],[Clicks]]/KAG_conversion_data_raw__1[[#This Row],[Impressions]]</f>
        <v>1.5019372073592007E-4</v>
      </c>
      <c r="N661">
        <f>IF(KAG_conversion_data_raw__1[[#This Row],[Spent]] = 0,0,KAG_conversion_data_raw__1[[#This Row],[Spent]]/KAG_conversion_data_raw__1[[#This Row],[Clicks]])</f>
        <v>1.7270873708737864</v>
      </c>
      <c r="O661">
        <f>IFERROR(KAG_conversion_data_raw__1[[#This Row],[Spent]]/KAG_conversion_data_raw__1[[#This Row],[Approved_Conversion]],0)</f>
        <v>177.88999920000001</v>
      </c>
      <c r="P661">
        <f>IFERROR((KAG_conversion_data_raw__1[[#This Row],[Spent]]/KAG_conversion_data_raw__1[[#This Row],[Impressions]])*1000,0)</f>
        <v>0.25939767826755189</v>
      </c>
      <c r="Q661">
        <f>IFERROR((KAG_conversion_data_raw__1[[#This Row],[Approved_Conversion]]/KAG_conversion_data_raw__1[[#This Row],[Clicks]]),0)</f>
        <v>9.7087378640776691E-3</v>
      </c>
    </row>
    <row r="662" spans="1:17" x14ac:dyDescent="0.3">
      <c r="A662">
        <v>1121364</v>
      </c>
      <c r="B662" s="19">
        <v>1178</v>
      </c>
      <c r="C662">
        <v>144584</v>
      </c>
      <c r="D662" s="19" t="s">
        <v>70</v>
      </c>
      <c r="E662" t="s">
        <v>13</v>
      </c>
      <c r="F662" t="s">
        <v>12</v>
      </c>
      <c r="G662">
        <v>27</v>
      </c>
      <c r="H662">
        <v>274222</v>
      </c>
      <c r="I662">
        <v>43</v>
      </c>
      <c r="J662" s="60">
        <v>66.770000100000004</v>
      </c>
      <c r="K662">
        <v>2</v>
      </c>
      <c r="L662">
        <v>1</v>
      </c>
      <c r="M662" s="3">
        <f>KAG_conversion_data_raw__1[[#This Row],[Clicks]]/KAG_conversion_data_raw__1[[#This Row],[Impressions]]</f>
        <v>1.568072583527215E-4</v>
      </c>
      <c r="N662">
        <f>IF(KAG_conversion_data_raw__1[[#This Row],[Spent]] = 0,0,KAG_conversion_data_raw__1[[#This Row],[Spent]]/KAG_conversion_data_raw__1[[#This Row],[Clicks]])</f>
        <v>1.5527907000000001</v>
      </c>
      <c r="O662">
        <f>IFERROR(KAG_conversion_data_raw__1[[#This Row],[Spent]]/KAG_conversion_data_raw__1[[#This Row],[Approved_Conversion]],0)</f>
        <v>66.770000100000004</v>
      </c>
      <c r="P662">
        <f>IFERROR((KAG_conversion_data_raw__1[[#This Row],[Spent]]/KAG_conversion_data_raw__1[[#This Row],[Impressions]])*1000,0)</f>
        <v>0.24348885246260332</v>
      </c>
      <c r="Q662">
        <f>IFERROR((KAG_conversion_data_raw__1[[#This Row],[Approved_Conversion]]/KAG_conversion_data_raw__1[[#This Row],[Clicks]]),0)</f>
        <v>2.3255813953488372E-2</v>
      </c>
    </row>
    <row r="663" spans="1:17" x14ac:dyDescent="0.3">
      <c r="A663">
        <v>1121365</v>
      </c>
      <c r="B663" s="19">
        <v>1178</v>
      </c>
      <c r="C663">
        <v>144584</v>
      </c>
      <c r="D663" s="19" t="s">
        <v>70</v>
      </c>
      <c r="E663" t="s">
        <v>13</v>
      </c>
      <c r="F663" t="s">
        <v>12</v>
      </c>
      <c r="G663">
        <v>27</v>
      </c>
      <c r="H663">
        <v>110503</v>
      </c>
      <c r="I663">
        <v>25</v>
      </c>
      <c r="J663" s="60">
        <v>32.679999950000003</v>
      </c>
      <c r="K663">
        <v>4</v>
      </c>
      <c r="L663">
        <v>0</v>
      </c>
      <c r="M663" s="3">
        <f>KAG_conversion_data_raw__1[[#This Row],[Clicks]]/KAG_conversion_data_raw__1[[#This Row],[Impressions]]</f>
        <v>2.2623820167778249E-4</v>
      </c>
      <c r="N663">
        <f>IF(KAG_conversion_data_raw__1[[#This Row],[Spent]] = 0,0,KAG_conversion_data_raw__1[[#This Row],[Spent]]/KAG_conversion_data_raw__1[[#This Row],[Clicks]])</f>
        <v>1.3071999980000002</v>
      </c>
      <c r="O663">
        <f>IFERROR(KAG_conversion_data_raw__1[[#This Row],[Spent]]/KAG_conversion_data_raw__1[[#This Row],[Approved_Conversion]],0)</f>
        <v>0</v>
      </c>
      <c r="P663">
        <f>IFERROR((KAG_conversion_data_raw__1[[#This Row],[Spent]]/KAG_conversion_data_raw__1[[#This Row],[Impressions]])*1000,0)</f>
        <v>0.29573857678072091</v>
      </c>
      <c r="Q663">
        <f>IFERROR((KAG_conversion_data_raw__1[[#This Row],[Approved_Conversion]]/KAG_conversion_data_raw__1[[#This Row],[Clicks]]),0)</f>
        <v>0</v>
      </c>
    </row>
    <row r="664" spans="1:17" x14ac:dyDescent="0.3">
      <c r="A664">
        <v>1121367</v>
      </c>
      <c r="B664" s="19">
        <v>1178</v>
      </c>
      <c r="C664">
        <v>144585</v>
      </c>
      <c r="D664" s="19" t="s">
        <v>70</v>
      </c>
      <c r="E664" t="s">
        <v>13</v>
      </c>
      <c r="F664" t="s">
        <v>12</v>
      </c>
      <c r="G664">
        <v>28</v>
      </c>
      <c r="H664">
        <v>1447755</v>
      </c>
      <c r="I664">
        <v>233</v>
      </c>
      <c r="J664" s="60">
        <v>420.5799983</v>
      </c>
      <c r="K664">
        <v>11</v>
      </c>
      <c r="L664">
        <v>8</v>
      </c>
      <c r="M664" s="3">
        <f>KAG_conversion_data_raw__1[[#This Row],[Clicks]]/KAG_conversion_data_raw__1[[#This Row],[Impressions]]</f>
        <v>1.6093883288263554E-4</v>
      </c>
      <c r="N664">
        <f>IF(KAG_conversion_data_raw__1[[#This Row],[Spent]] = 0,0,KAG_conversion_data_raw__1[[#This Row],[Spent]]/KAG_conversion_data_raw__1[[#This Row],[Clicks]])</f>
        <v>1.8050643703862661</v>
      </c>
      <c r="O664">
        <f>IFERROR(KAG_conversion_data_raw__1[[#This Row],[Spent]]/KAG_conversion_data_raw__1[[#This Row],[Approved_Conversion]],0)</f>
        <v>52.5724997875</v>
      </c>
      <c r="P664">
        <f>IFERROR((KAG_conversion_data_raw__1[[#This Row],[Spent]]/KAG_conversion_data_raw__1[[#This Row],[Impressions]])*1000,0)</f>
        <v>0.29050495304799501</v>
      </c>
      <c r="Q664">
        <f>IFERROR((KAG_conversion_data_raw__1[[#This Row],[Approved_Conversion]]/KAG_conversion_data_raw__1[[#This Row],[Clicks]]),0)</f>
        <v>3.4334763948497854E-2</v>
      </c>
    </row>
    <row r="665" spans="1:17" x14ac:dyDescent="0.3">
      <c r="A665">
        <v>1121368</v>
      </c>
      <c r="B665" s="19">
        <v>1178</v>
      </c>
      <c r="C665">
        <v>144585</v>
      </c>
      <c r="D665" s="19" t="s">
        <v>70</v>
      </c>
      <c r="E665" t="s">
        <v>13</v>
      </c>
      <c r="F665" t="s">
        <v>12</v>
      </c>
      <c r="G665">
        <v>28</v>
      </c>
      <c r="H665">
        <v>358987</v>
      </c>
      <c r="I665">
        <v>52</v>
      </c>
      <c r="J665" s="60">
        <v>87.550000670000003</v>
      </c>
      <c r="K665">
        <v>1</v>
      </c>
      <c r="L665">
        <v>0</v>
      </c>
      <c r="M665" s="3">
        <f>KAG_conversion_data_raw__1[[#This Row],[Clicks]]/KAG_conversion_data_raw__1[[#This Row],[Impressions]]</f>
        <v>1.4485204199594972E-4</v>
      </c>
      <c r="N665">
        <f>IF(KAG_conversion_data_raw__1[[#This Row],[Spent]] = 0,0,KAG_conversion_data_raw__1[[#This Row],[Spent]]/KAG_conversion_data_raw__1[[#This Row],[Clicks]])</f>
        <v>1.6836538590384615</v>
      </c>
      <c r="O665">
        <f>IFERROR(KAG_conversion_data_raw__1[[#This Row],[Spent]]/KAG_conversion_data_raw__1[[#This Row],[Approved_Conversion]],0)</f>
        <v>0</v>
      </c>
      <c r="P665">
        <f>IFERROR((KAG_conversion_data_raw__1[[#This Row],[Spent]]/KAG_conversion_data_raw__1[[#This Row],[Impressions]])*1000,0)</f>
        <v>0.24388069949608204</v>
      </c>
      <c r="Q665">
        <f>IFERROR((KAG_conversion_data_raw__1[[#This Row],[Approved_Conversion]]/KAG_conversion_data_raw__1[[#This Row],[Clicks]]),0)</f>
        <v>0</v>
      </c>
    </row>
    <row r="666" spans="1:17" x14ac:dyDescent="0.3">
      <c r="A666">
        <v>1121369</v>
      </c>
      <c r="B666" s="19">
        <v>1178</v>
      </c>
      <c r="C666">
        <v>144585</v>
      </c>
      <c r="D666" s="19" t="s">
        <v>70</v>
      </c>
      <c r="E666" t="s">
        <v>13</v>
      </c>
      <c r="F666" t="s">
        <v>12</v>
      </c>
      <c r="G666">
        <v>28</v>
      </c>
      <c r="H666">
        <v>826205</v>
      </c>
      <c r="I666">
        <v>125</v>
      </c>
      <c r="J666" s="60">
        <v>232.37000080000001</v>
      </c>
      <c r="K666">
        <v>5</v>
      </c>
      <c r="L666">
        <v>1</v>
      </c>
      <c r="M666" s="3">
        <f>KAG_conversion_data_raw__1[[#This Row],[Clicks]]/KAG_conversion_data_raw__1[[#This Row],[Impressions]]</f>
        <v>1.5129417033302872E-4</v>
      </c>
      <c r="N666">
        <f>IF(KAG_conversion_data_raw__1[[#This Row],[Spent]] = 0,0,KAG_conversion_data_raw__1[[#This Row],[Spent]]/KAG_conversion_data_raw__1[[#This Row],[Clicks]])</f>
        <v>1.8589600064</v>
      </c>
      <c r="O666">
        <f>IFERROR(KAG_conversion_data_raw__1[[#This Row],[Spent]]/KAG_conversion_data_raw__1[[#This Row],[Approved_Conversion]],0)</f>
        <v>232.37000080000001</v>
      </c>
      <c r="P666">
        <f>IFERROR((KAG_conversion_data_raw__1[[#This Row],[Spent]]/KAG_conversion_data_raw__1[[#This Row],[Impressions]])*1000,0)</f>
        <v>0.2812498118505698</v>
      </c>
      <c r="Q666">
        <f>IFERROR((KAG_conversion_data_raw__1[[#This Row],[Approved_Conversion]]/KAG_conversion_data_raw__1[[#This Row],[Clicks]]),0)</f>
        <v>8.0000000000000002E-3</v>
      </c>
    </row>
    <row r="667" spans="1:17" x14ac:dyDescent="0.3">
      <c r="A667">
        <v>1121370</v>
      </c>
      <c r="B667" s="19">
        <v>1178</v>
      </c>
      <c r="C667">
        <v>144585</v>
      </c>
      <c r="D667" s="19" t="s">
        <v>70</v>
      </c>
      <c r="E667" t="s">
        <v>13</v>
      </c>
      <c r="F667" t="s">
        <v>12</v>
      </c>
      <c r="G667">
        <v>28</v>
      </c>
      <c r="H667">
        <v>550954</v>
      </c>
      <c r="I667">
        <v>84</v>
      </c>
      <c r="J667" s="60">
        <v>150.1400012</v>
      </c>
      <c r="K667">
        <v>3</v>
      </c>
      <c r="L667">
        <v>0</v>
      </c>
      <c r="M667" s="3">
        <f>KAG_conversion_data_raw__1[[#This Row],[Clicks]]/KAG_conversion_data_raw__1[[#This Row],[Impressions]]</f>
        <v>1.5246281903752399E-4</v>
      </c>
      <c r="N667">
        <f>IF(KAG_conversion_data_raw__1[[#This Row],[Spent]] = 0,0,KAG_conversion_data_raw__1[[#This Row],[Spent]]/KAG_conversion_data_raw__1[[#This Row],[Clicks]])</f>
        <v>1.7873809666666667</v>
      </c>
      <c r="O667">
        <f>IFERROR(KAG_conversion_data_raw__1[[#This Row],[Spent]]/KAG_conversion_data_raw__1[[#This Row],[Approved_Conversion]],0)</f>
        <v>0</v>
      </c>
      <c r="P667">
        <f>IFERROR((KAG_conversion_data_raw__1[[#This Row],[Spent]]/KAG_conversion_data_raw__1[[#This Row],[Impressions]])*1000,0)</f>
        <v>0.27250914087201472</v>
      </c>
      <c r="Q667">
        <f>IFERROR((KAG_conversion_data_raw__1[[#This Row],[Approved_Conversion]]/KAG_conversion_data_raw__1[[#This Row],[Clicks]]),0)</f>
        <v>0</v>
      </c>
    </row>
    <row r="668" spans="1:17" x14ac:dyDescent="0.3">
      <c r="A668">
        <v>1121372</v>
      </c>
      <c r="B668" s="19">
        <v>1178</v>
      </c>
      <c r="C668">
        <v>144585</v>
      </c>
      <c r="D668" s="19" t="s">
        <v>70</v>
      </c>
      <c r="E668" t="s">
        <v>13</v>
      </c>
      <c r="F668" t="s">
        <v>12</v>
      </c>
      <c r="G668">
        <v>28</v>
      </c>
      <c r="H668">
        <v>378350</v>
      </c>
      <c r="I668">
        <v>55</v>
      </c>
      <c r="J668" s="60">
        <v>96.48000073</v>
      </c>
      <c r="K668">
        <v>4</v>
      </c>
      <c r="L668">
        <v>0</v>
      </c>
      <c r="M668" s="3">
        <f>KAG_conversion_data_raw__1[[#This Row],[Clicks]]/KAG_conversion_data_raw__1[[#This Row],[Impressions]]</f>
        <v>1.4536804546055239E-4</v>
      </c>
      <c r="N668">
        <f>IF(KAG_conversion_data_raw__1[[#This Row],[Spent]] = 0,0,KAG_conversion_data_raw__1[[#This Row],[Spent]]/KAG_conversion_data_raw__1[[#This Row],[Clicks]])</f>
        <v>1.7541818314545454</v>
      </c>
      <c r="O668">
        <f>IFERROR(KAG_conversion_data_raw__1[[#This Row],[Spent]]/KAG_conversion_data_raw__1[[#This Row],[Approved_Conversion]],0)</f>
        <v>0</v>
      </c>
      <c r="P668">
        <f>IFERROR((KAG_conversion_data_raw__1[[#This Row],[Spent]]/KAG_conversion_data_raw__1[[#This Row],[Impressions]])*1000,0)</f>
        <v>0.25500198422095943</v>
      </c>
      <c r="Q668">
        <f>IFERROR((KAG_conversion_data_raw__1[[#This Row],[Approved_Conversion]]/KAG_conversion_data_raw__1[[#This Row],[Clicks]]),0)</f>
        <v>0</v>
      </c>
    </row>
    <row r="669" spans="1:17" x14ac:dyDescent="0.3">
      <c r="A669">
        <v>1121373</v>
      </c>
      <c r="B669" s="19">
        <v>1178</v>
      </c>
      <c r="C669">
        <v>144586</v>
      </c>
      <c r="D669" s="19" t="s">
        <v>70</v>
      </c>
      <c r="E669" t="s">
        <v>13</v>
      </c>
      <c r="F669" t="s">
        <v>12</v>
      </c>
      <c r="G669">
        <v>29</v>
      </c>
      <c r="H669">
        <v>492784</v>
      </c>
      <c r="I669">
        <v>56</v>
      </c>
      <c r="J669" s="60">
        <v>95.510001299999999</v>
      </c>
      <c r="K669">
        <v>7</v>
      </c>
      <c r="L669">
        <v>4</v>
      </c>
      <c r="M669" s="3">
        <f>KAG_conversion_data_raw__1[[#This Row],[Clicks]]/KAG_conversion_data_raw__1[[#This Row],[Impressions]]</f>
        <v>1.136400532484821E-4</v>
      </c>
      <c r="N669">
        <f>IF(KAG_conversion_data_raw__1[[#This Row],[Spent]] = 0,0,KAG_conversion_data_raw__1[[#This Row],[Spent]]/KAG_conversion_data_raw__1[[#This Row],[Clicks]])</f>
        <v>1.7055357375</v>
      </c>
      <c r="O669">
        <f>IFERROR(KAG_conversion_data_raw__1[[#This Row],[Spent]]/KAG_conversion_data_raw__1[[#This Row],[Approved_Conversion]],0)</f>
        <v>23.877500325</v>
      </c>
      <c r="P669">
        <f>IFERROR((KAG_conversion_data_raw__1[[#This Row],[Spent]]/KAG_conversion_data_raw__1[[#This Row],[Impressions]])*1000,0)</f>
        <v>0.19381717202668916</v>
      </c>
      <c r="Q669">
        <f>IFERROR((KAG_conversion_data_raw__1[[#This Row],[Approved_Conversion]]/KAG_conversion_data_raw__1[[#This Row],[Clicks]]),0)</f>
        <v>7.1428571428571425E-2</v>
      </c>
    </row>
    <row r="670" spans="1:17" x14ac:dyDescent="0.3">
      <c r="A670">
        <v>1121374</v>
      </c>
      <c r="B670" s="19">
        <v>1178</v>
      </c>
      <c r="C670">
        <v>144586</v>
      </c>
      <c r="D670" s="19" t="s">
        <v>70</v>
      </c>
      <c r="E670" t="s">
        <v>13</v>
      </c>
      <c r="F670" t="s">
        <v>12</v>
      </c>
      <c r="G670">
        <v>29</v>
      </c>
      <c r="H670">
        <v>327158</v>
      </c>
      <c r="I670">
        <v>43</v>
      </c>
      <c r="J670" s="60">
        <v>72.310000299999999</v>
      </c>
      <c r="K670">
        <v>6</v>
      </c>
      <c r="L670">
        <v>2</v>
      </c>
      <c r="M670" s="3">
        <f>KAG_conversion_data_raw__1[[#This Row],[Clicks]]/KAG_conversion_data_raw__1[[#This Row],[Impressions]]</f>
        <v>1.3143496414576444E-4</v>
      </c>
      <c r="N670">
        <f>IF(KAG_conversion_data_raw__1[[#This Row],[Spent]] = 0,0,KAG_conversion_data_raw__1[[#This Row],[Spent]]/KAG_conversion_data_raw__1[[#This Row],[Clicks]])</f>
        <v>1.6816279139534884</v>
      </c>
      <c r="O670">
        <f>IFERROR(KAG_conversion_data_raw__1[[#This Row],[Spent]]/KAG_conversion_data_raw__1[[#This Row],[Approved_Conversion]],0)</f>
        <v>36.155000149999999</v>
      </c>
      <c r="P670">
        <f>IFERROR((KAG_conversion_data_raw__1[[#This Row],[Spent]]/KAG_conversion_data_raw__1[[#This Row],[Impressions]])*1000,0)</f>
        <v>0.22102470457699339</v>
      </c>
      <c r="Q670">
        <f>IFERROR((KAG_conversion_data_raw__1[[#This Row],[Approved_Conversion]]/KAG_conversion_data_raw__1[[#This Row],[Clicks]]),0)</f>
        <v>4.6511627906976744E-2</v>
      </c>
    </row>
    <row r="671" spans="1:17" x14ac:dyDescent="0.3">
      <c r="A671">
        <v>1121375</v>
      </c>
      <c r="B671" s="19">
        <v>1178</v>
      </c>
      <c r="C671">
        <v>144586</v>
      </c>
      <c r="D671" s="19" t="s">
        <v>70</v>
      </c>
      <c r="E671" t="s">
        <v>13</v>
      </c>
      <c r="F671" t="s">
        <v>12</v>
      </c>
      <c r="G671">
        <v>29</v>
      </c>
      <c r="H671">
        <v>9921</v>
      </c>
      <c r="I671">
        <v>3</v>
      </c>
      <c r="J671" s="60">
        <v>2.8064285739999999</v>
      </c>
      <c r="K671">
        <v>1</v>
      </c>
      <c r="L671">
        <v>0</v>
      </c>
      <c r="M671" s="3">
        <f>KAG_conversion_data_raw__1[[#This Row],[Clicks]]/KAG_conversion_data_raw__1[[#This Row],[Impressions]]</f>
        <v>3.0238887208950711E-4</v>
      </c>
      <c r="N671">
        <f>IF(KAG_conversion_data_raw__1[[#This Row],[Spent]] = 0,0,KAG_conversion_data_raw__1[[#This Row],[Spent]]/KAG_conversion_data_raw__1[[#This Row],[Clicks]])</f>
        <v>0.93547619133333326</v>
      </c>
      <c r="O671">
        <f>IFERROR(KAG_conversion_data_raw__1[[#This Row],[Spent]]/KAG_conversion_data_raw__1[[#This Row],[Approved_Conversion]],0)</f>
        <v>0</v>
      </c>
      <c r="P671">
        <f>IFERROR((KAG_conversion_data_raw__1[[#This Row],[Spent]]/KAG_conversion_data_raw__1[[#This Row],[Impressions]])*1000,0)</f>
        <v>0.28287759036387461</v>
      </c>
      <c r="Q671">
        <f>IFERROR((KAG_conversion_data_raw__1[[#This Row],[Approved_Conversion]]/KAG_conversion_data_raw__1[[#This Row],[Clicks]]),0)</f>
        <v>0</v>
      </c>
    </row>
    <row r="672" spans="1:17" x14ac:dyDescent="0.3">
      <c r="A672">
        <v>1121377</v>
      </c>
      <c r="B672" s="19">
        <v>1178</v>
      </c>
      <c r="C672">
        <v>144586</v>
      </c>
      <c r="D672" s="19" t="s">
        <v>70</v>
      </c>
      <c r="E672" t="s">
        <v>13</v>
      </c>
      <c r="F672" t="s">
        <v>12</v>
      </c>
      <c r="G672">
        <v>29</v>
      </c>
      <c r="H672">
        <v>59390</v>
      </c>
      <c r="I672">
        <v>5</v>
      </c>
      <c r="J672" s="60">
        <v>9.2099999189999995</v>
      </c>
      <c r="K672">
        <v>5</v>
      </c>
      <c r="L672">
        <v>3</v>
      </c>
      <c r="M672" s="3">
        <f>KAG_conversion_data_raw__1[[#This Row],[Clicks]]/KAG_conversion_data_raw__1[[#This Row],[Impressions]]</f>
        <v>8.418925745074928E-5</v>
      </c>
      <c r="N672">
        <f>IF(KAG_conversion_data_raw__1[[#This Row],[Spent]] = 0,0,KAG_conversion_data_raw__1[[#This Row],[Spent]]/KAG_conversion_data_raw__1[[#This Row],[Clicks]])</f>
        <v>1.8419999837999999</v>
      </c>
      <c r="O672">
        <f>IFERROR(KAG_conversion_data_raw__1[[#This Row],[Spent]]/KAG_conversion_data_raw__1[[#This Row],[Approved_Conversion]],0)</f>
        <v>3.0699999729999998</v>
      </c>
      <c r="P672">
        <f>IFERROR((KAG_conversion_data_raw__1[[#This Row],[Spent]]/KAG_conversion_data_raw__1[[#This Row],[Impressions]])*1000,0)</f>
        <v>0.15507661086041422</v>
      </c>
      <c r="Q672">
        <f>IFERROR((KAG_conversion_data_raw__1[[#This Row],[Approved_Conversion]]/KAG_conversion_data_raw__1[[#This Row],[Clicks]]),0)</f>
        <v>0.6</v>
      </c>
    </row>
    <row r="673" spans="1:17" x14ac:dyDescent="0.3">
      <c r="A673">
        <v>1121378</v>
      </c>
      <c r="B673" s="19">
        <v>1178</v>
      </c>
      <c r="C673">
        <v>144586</v>
      </c>
      <c r="D673" s="19" t="s">
        <v>70</v>
      </c>
      <c r="E673" t="s">
        <v>13</v>
      </c>
      <c r="F673" t="s">
        <v>12</v>
      </c>
      <c r="G673">
        <v>29</v>
      </c>
      <c r="H673">
        <v>1040330</v>
      </c>
      <c r="I673">
        <v>147</v>
      </c>
      <c r="J673" s="60">
        <v>254.2500038</v>
      </c>
      <c r="K673">
        <v>13</v>
      </c>
      <c r="L673">
        <v>2</v>
      </c>
      <c r="M673" s="3">
        <f>KAG_conversion_data_raw__1[[#This Row],[Clicks]]/KAG_conversion_data_raw__1[[#This Row],[Impressions]]</f>
        <v>1.4130131785106649E-4</v>
      </c>
      <c r="N673">
        <f>IF(KAG_conversion_data_raw__1[[#This Row],[Spent]] = 0,0,KAG_conversion_data_raw__1[[#This Row],[Spent]]/KAG_conversion_data_raw__1[[#This Row],[Clicks]])</f>
        <v>1.7295918625850339</v>
      </c>
      <c r="O673">
        <f>IFERROR(KAG_conversion_data_raw__1[[#This Row],[Spent]]/KAG_conversion_data_raw__1[[#This Row],[Approved_Conversion]],0)</f>
        <v>127.1250019</v>
      </c>
      <c r="P673">
        <f>IFERROR((KAG_conversion_data_raw__1[[#This Row],[Spent]]/KAG_conversion_data_raw__1[[#This Row],[Impressions]])*1000,0)</f>
        <v>0.24439360952774603</v>
      </c>
      <c r="Q673">
        <f>IFERROR((KAG_conversion_data_raw__1[[#This Row],[Approved_Conversion]]/KAG_conversion_data_raw__1[[#This Row],[Clicks]]),0)</f>
        <v>1.3605442176870748E-2</v>
      </c>
    </row>
    <row r="674" spans="1:17" x14ac:dyDescent="0.3">
      <c r="A674">
        <v>1121379</v>
      </c>
      <c r="B674" s="19">
        <v>1178</v>
      </c>
      <c r="C674">
        <v>144587</v>
      </c>
      <c r="D674" s="19" t="s">
        <v>70</v>
      </c>
      <c r="E674" t="s">
        <v>13</v>
      </c>
      <c r="F674" t="s">
        <v>12</v>
      </c>
      <c r="G674">
        <v>30</v>
      </c>
      <c r="H674">
        <v>49422</v>
      </c>
      <c r="I674">
        <v>6</v>
      </c>
      <c r="J674" s="60">
        <v>11.170000310000001</v>
      </c>
      <c r="K674">
        <v>1</v>
      </c>
      <c r="L674">
        <v>0</v>
      </c>
      <c r="M674" s="3">
        <f>KAG_conversion_data_raw__1[[#This Row],[Clicks]]/KAG_conversion_data_raw__1[[#This Row],[Impressions]]</f>
        <v>1.2140342357654485E-4</v>
      </c>
      <c r="N674">
        <f>IF(KAG_conversion_data_raw__1[[#This Row],[Spent]] = 0,0,KAG_conversion_data_raw__1[[#This Row],[Spent]]/KAG_conversion_data_raw__1[[#This Row],[Clicks]])</f>
        <v>1.8616667183333335</v>
      </c>
      <c r="O674">
        <f>IFERROR(KAG_conversion_data_raw__1[[#This Row],[Spent]]/KAG_conversion_data_raw__1[[#This Row],[Approved_Conversion]],0)</f>
        <v>0</v>
      </c>
      <c r="P674">
        <f>IFERROR((KAG_conversion_data_raw__1[[#This Row],[Spent]]/KAG_conversion_data_raw__1[[#This Row],[Impressions]])*1000,0)</f>
        <v>0.2260127131641779</v>
      </c>
      <c r="Q674">
        <f>IFERROR((KAG_conversion_data_raw__1[[#This Row],[Approved_Conversion]]/KAG_conversion_data_raw__1[[#This Row],[Clicks]]),0)</f>
        <v>0</v>
      </c>
    </row>
    <row r="675" spans="1:17" x14ac:dyDescent="0.3">
      <c r="A675">
        <v>1121380</v>
      </c>
      <c r="B675" s="19">
        <v>1178</v>
      </c>
      <c r="C675">
        <v>144587</v>
      </c>
      <c r="D675" s="19" t="s">
        <v>70</v>
      </c>
      <c r="E675" t="s">
        <v>13</v>
      </c>
      <c r="F675" t="s">
        <v>12</v>
      </c>
      <c r="G675">
        <v>30</v>
      </c>
      <c r="H675">
        <v>131091</v>
      </c>
      <c r="I675">
        <v>18</v>
      </c>
      <c r="J675" s="60">
        <v>34.230000259999997</v>
      </c>
      <c r="K675">
        <v>3</v>
      </c>
      <c r="L675">
        <v>1</v>
      </c>
      <c r="M675" s="3">
        <f>KAG_conversion_data_raw__1[[#This Row],[Clicks]]/KAG_conversion_data_raw__1[[#This Row],[Impressions]]</f>
        <v>1.3730919742774102E-4</v>
      </c>
      <c r="N675">
        <f>IF(KAG_conversion_data_raw__1[[#This Row],[Spent]] = 0,0,KAG_conversion_data_raw__1[[#This Row],[Spent]]/KAG_conversion_data_raw__1[[#This Row],[Clicks]])</f>
        <v>1.9016666811111109</v>
      </c>
      <c r="O675">
        <f>IFERROR(KAG_conversion_data_raw__1[[#This Row],[Spent]]/KAG_conversion_data_raw__1[[#This Row],[Approved_Conversion]],0)</f>
        <v>34.230000259999997</v>
      </c>
      <c r="P675">
        <f>IFERROR((KAG_conversion_data_raw__1[[#This Row],[Spent]]/KAG_conversion_data_raw__1[[#This Row],[Impressions]])*1000,0)</f>
        <v>0.26111632575844262</v>
      </c>
      <c r="Q675">
        <f>IFERROR((KAG_conversion_data_raw__1[[#This Row],[Approved_Conversion]]/KAG_conversion_data_raw__1[[#This Row],[Clicks]]),0)</f>
        <v>5.5555555555555552E-2</v>
      </c>
    </row>
    <row r="676" spans="1:17" x14ac:dyDescent="0.3">
      <c r="A676">
        <v>1121381</v>
      </c>
      <c r="B676" s="19">
        <v>1178</v>
      </c>
      <c r="C676">
        <v>144587</v>
      </c>
      <c r="D676" s="19" t="s">
        <v>70</v>
      </c>
      <c r="E676" t="s">
        <v>13</v>
      </c>
      <c r="F676" t="s">
        <v>12</v>
      </c>
      <c r="G676">
        <v>30</v>
      </c>
      <c r="H676">
        <v>95691</v>
      </c>
      <c r="I676">
        <v>15</v>
      </c>
      <c r="J676" s="60">
        <v>25.26000011</v>
      </c>
      <c r="K676">
        <v>1</v>
      </c>
      <c r="L676">
        <v>1</v>
      </c>
      <c r="M676" s="3">
        <f>KAG_conversion_data_raw__1[[#This Row],[Clicks]]/KAG_conversion_data_raw__1[[#This Row],[Impressions]]</f>
        <v>1.5675455371978557E-4</v>
      </c>
      <c r="N676">
        <f>IF(KAG_conversion_data_raw__1[[#This Row],[Spent]] = 0,0,KAG_conversion_data_raw__1[[#This Row],[Spent]]/KAG_conversion_data_raw__1[[#This Row],[Clicks]])</f>
        <v>1.6840000073333334</v>
      </c>
      <c r="O676">
        <f>IFERROR(KAG_conversion_data_raw__1[[#This Row],[Spent]]/KAG_conversion_data_raw__1[[#This Row],[Approved_Conversion]],0)</f>
        <v>25.26000011</v>
      </c>
      <c r="P676">
        <f>IFERROR((KAG_conversion_data_raw__1[[#This Row],[Spent]]/KAG_conversion_data_raw__1[[#This Row],[Impressions]])*1000,0)</f>
        <v>0.26397466961365229</v>
      </c>
      <c r="Q676">
        <f>IFERROR((KAG_conversion_data_raw__1[[#This Row],[Approved_Conversion]]/KAG_conversion_data_raw__1[[#This Row],[Clicks]]),0)</f>
        <v>6.6666666666666666E-2</v>
      </c>
    </row>
    <row r="677" spans="1:17" x14ac:dyDescent="0.3">
      <c r="A677">
        <v>1121390</v>
      </c>
      <c r="B677" s="19">
        <v>1178</v>
      </c>
      <c r="C677">
        <v>144588</v>
      </c>
      <c r="D677" s="19" t="s">
        <v>70</v>
      </c>
      <c r="E677" t="s">
        <v>13</v>
      </c>
      <c r="F677" t="s">
        <v>12</v>
      </c>
      <c r="G677">
        <v>31</v>
      </c>
      <c r="H677">
        <v>15513</v>
      </c>
      <c r="I677">
        <v>1</v>
      </c>
      <c r="J677" s="60">
        <v>1.289999962</v>
      </c>
      <c r="K677">
        <v>1</v>
      </c>
      <c r="L677">
        <v>0</v>
      </c>
      <c r="M677" s="3">
        <f>KAG_conversion_data_raw__1[[#This Row],[Clicks]]/KAG_conversion_data_raw__1[[#This Row],[Impressions]]</f>
        <v>6.4462064075291697E-5</v>
      </c>
      <c r="N677">
        <f>IF(KAG_conversion_data_raw__1[[#This Row],[Spent]] = 0,0,KAG_conversion_data_raw__1[[#This Row],[Spent]]/KAG_conversion_data_raw__1[[#This Row],[Clicks]])</f>
        <v>1.289999962</v>
      </c>
      <c r="O677">
        <f>IFERROR(KAG_conversion_data_raw__1[[#This Row],[Spent]]/KAG_conversion_data_raw__1[[#This Row],[Approved_Conversion]],0)</f>
        <v>0</v>
      </c>
      <c r="P677">
        <f>IFERROR((KAG_conversion_data_raw__1[[#This Row],[Spent]]/KAG_conversion_data_raw__1[[#This Row],[Impressions]])*1000,0)</f>
        <v>8.3156060207567842E-2</v>
      </c>
      <c r="Q677">
        <f>IFERROR((KAG_conversion_data_raw__1[[#This Row],[Approved_Conversion]]/KAG_conversion_data_raw__1[[#This Row],[Clicks]]),0)</f>
        <v>0</v>
      </c>
    </row>
    <row r="678" spans="1:17" x14ac:dyDescent="0.3">
      <c r="A678">
        <v>1121391</v>
      </c>
      <c r="B678" s="19">
        <v>1178</v>
      </c>
      <c r="C678">
        <v>144589</v>
      </c>
      <c r="D678" s="19" t="s">
        <v>70</v>
      </c>
      <c r="E678" t="s">
        <v>13</v>
      </c>
      <c r="F678" t="s">
        <v>12</v>
      </c>
      <c r="G678">
        <v>32</v>
      </c>
      <c r="H678">
        <v>382537</v>
      </c>
      <c r="I678">
        <v>63</v>
      </c>
      <c r="J678" s="60">
        <v>113.99000119999999</v>
      </c>
      <c r="K678">
        <v>4</v>
      </c>
      <c r="L678">
        <v>3</v>
      </c>
      <c r="M678" s="3">
        <f>KAG_conversion_data_raw__1[[#This Row],[Clicks]]/KAG_conversion_data_raw__1[[#This Row],[Impressions]]</f>
        <v>1.6468995156024123E-4</v>
      </c>
      <c r="N678">
        <f>IF(KAG_conversion_data_raw__1[[#This Row],[Spent]] = 0,0,KAG_conversion_data_raw__1[[#This Row],[Spent]]/KAG_conversion_data_raw__1[[#This Row],[Clicks]])</f>
        <v>1.8093650984126983</v>
      </c>
      <c r="O678">
        <f>IFERROR(KAG_conversion_data_raw__1[[#This Row],[Spent]]/KAG_conversion_data_raw__1[[#This Row],[Approved_Conversion]],0)</f>
        <v>37.996667066666667</v>
      </c>
      <c r="P678">
        <f>IFERROR((KAG_conversion_data_raw__1[[#This Row],[Spent]]/KAG_conversion_data_raw__1[[#This Row],[Impressions]])*1000,0)</f>
        <v>0.29798425041237836</v>
      </c>
      <c r="Q678">
        <f>IFERROR((KAG_conversion_data_raw__1[[#This Row],[Approved_Conversion]]/KAG_conversion_data_raw__1[[#This Row],[Clicks]]),0)</f>
        <v>4.7619047619047616E-2</v>
      </c>
    </row>
    <row r="679" spans="1:17" x14ac:dyDescent="0.3">
      <c r="A679">
        <v>1121394</v>
      </c>
      <c r="B679" s="19">
        <v>1178</v>
      </c>
      <c r="C679">
        <v>144589</v>
      </c>
      <c r="D679" s="19" t="s">
        <v>70</v>
      </c>
      <c r="E679" t="s">
        <v>13</v>
      </c>
      <c r="F679" t="s">
        <v>12</v>
      </c>
      <c r="G679">
        <v>32</v>
      </c>
      <c r="H679">
        <v>461356</v>
      </c>
      <c r="I679">
        <v>64</v>
      </c>
      <c r="J679" s="60">
        <v>121.0999982</v>
      </c>
      <c r="K679">
        <v>6</v>
      </c>
      <c r="L679">
        <v>3</v>
      </c>
      <c r="M679" s="3">
        <f>KAG_conversion_data_raw__1[[#This Row],[Clicks]]/KAG_conversion_data_raw__1[[#This Row],[Impressions]]</f>
        <v>1.3872150790279091E-4</v>
      </c>
      <c r="N679">
        <f>IF(KAG_conversion_data_raw__1[[#This Row],[Spent]] = 0,0,KAG_conversion_data_raw__1[[#This Row],[Spent]]/KAG_conversion_data_raw__1[[#This Row],[Clicks]])</f>
        <v>1.892187471875</v>
      </c>
      <c r="O679">
        <f>IFERROR(KAG_conversion_data_raw__1[[#This Row],[Spent]]/KAG_conversion_data_raw__1[[#This Row],[Approved_Conversion]],0)</f>
        <v>40.366666066666667</v>
      </c>
      <c r="P679">
        <f>IFERROR((KAG_conversion_data_raw__1[[#This Row],[Spent]]/KAG_conversion_data_raw__1[[#This Row],[Impressions]])*1000,0)</f>
        <v>0.26248709933326975</v>
      </c>
      <c r="Q679">
        <f>IFERROR((KAG_conversion_data_raw__1[[#This Row],[Approved_Conversion]]/KAG_conversion_data_raw__1[[#This Row],[Clicks]]),0)</f>
        <v>4.6875E-2</v>
      </c>
    </row>
    <row r="680" spans="1:17" x14ac:dyDescent="0.3">
      <c r="A680">
        <v>1121395</v>
      </c>
      <c r="B680" s="19">
        <v>1178</v>
      </c>
      <c r="C680">
        <v>144589</v>
      </c>
      <c r="D680" s="19" t="s">
        <v>70</v>
      </c>
      <c r="E680" t="s">
        <v>13</v>
      </c>
      <c r="F680" t="s">
        <v>12</v>
      </c>
      <c r="G680">
        <v>32</v>
      </c>
      <c r="H680">
        <v>392541</v>
      </c>
      <c r="I680">
        <v>53</v>
      </c>
      <c r="J680" s="60">
        <v>98.700000169999996</v>
      </c>
      <c r="K680">
        <v>3</v>
      </c>
      <c r="L680">
        <v>2</v>
      </c>
      <c r="M680" s="3">
        <f>KAG_conversion_data_raw__1[[#This Row],[Clicks]]/KAG_conversion_data_raw__1[[#This Row],[Impressions]]</f>
        <v>1.3501774336948242E-4</v>
      </c>
      <c r="N680">
        <f>IF(KAG_conversion_data_raw__1[[#This Row],[Spent]] = 0,0,KAG_conversion_data_raw__1[[#This Row],[Spent]]/KAG_conversion_data_raw__1[[#This Row],[Clicks]])</f>
        <v>1.8622641541509433</v>
      </c>
      <c r="O680">
        <f>IFERROR(KAG_conversion_data_raw__1[[#This Row],[Spent]]/KAG_conversion_data_raw__1[[#This Row],[Approved_Conversion]],0)</f>
        <v>49.350000084999998</v>
      </c>
      <c r="P680">
        <f>IFERROR((KAG_conversion_data_raw__1[[#This Row],[Spent]]/KAG_conversion_data_raw__1[[#This Row],[Impressions]])*1000,0)</f>
        <v>0.2514387036513383</v>
      </c>
      <c r="Q680">
        <f>IFERROR((KAG_conversion_data_raw__1[[#This Row],[Approved_Conversion]]/KAG_conversion_data_raw__1[[#This Row],[Clicks]]),0)</f>
        <v>3.7735849056603772E-2</v>
      </c>
    </row>
    <row r="681" spans="1:17" x14ac:dyDescent="0.3">
      <c r="A681">
        <v>1121398</v>
      </c>
      <c r="B681" s="19">
        <v>1178</v>
      </c>
      <c r="C681">
        <v>144590</v>
      </c>
      <c r="D681" s="19" t="s">
        <v>70</v>
      </c>
      <c r="E681" t="s">
        <v>13</v>
      </c>
      <c r="F681" t="s">
        <v>12</v>
      </c>
      <c r="G681">
        <v>36</v>
      </c>
      <c r="H681">
        <v>35088</v>
      </c>
      <c r="I681">
        <v>5</v>
      </c>
      <c r="J681" s="60">
        <v>8.8000000719999996</v>
      </c>
      <c r="K681">
        <v>1</v>
      </c>
      <c r="L681">
        <v>1</v>
      </c>
      <c r="M681" s="3">
        <f>KAG_conversion_data_raw__1[[#This Row],[Clicks]]/KAG_conversion_data_raw__1[[#This Row],[Impressions]]</f>
        <v>1.4249886000911993E-4</v>
      </c>
      <c r="N681">
        <f>IF(KAG_conversion_data_raw__1[[#This Row],[Spent]] = 0,0,KAG_conversion_data_raw__1[[#This Row],[Spent]]/KAG_conversion_data_raw__1[[#This Row],[Clicks]])</f>
        <v>1.7600000143999999</v>
      </c>
      <c r="O681">
        <f>IFERROR(KAG_conversion_data_raw__1[[#This Row],[Spent]]/KAG_conversion_data_raw__1[[#This Row],[Approved_Conversion]],0)</f>
        <v>8.8000000719999996</v>
      </c>
      <c r="P681">
        <f>IFERROR((KAG_conversion_data_raw__1[[#This Row],[Spent]]/KAG_conversion_data_raw__1[[#This Row],[Impressions]])*1000,0)</f>
        <v>0.25079799566803462</v>
      </c>
      <c r="Q681">
        <f>IFERROR((KAG_conversion_data_raw__1[[#This Row],[Approved_Conversion]]/KAG_conversion_data_raw__1[[#This Row],[Clicks]]),0)</f>
        <v>0.2</v>
      </c>
    </row>
    <row r="682" spans="1:17" x14ac:dyDescent="0.3">
      <c r="A682">
        <v>1121400</v>
      </c>
      <c r="B682" s="19">
        <v>1178</v>
      </c>
      <c r="C682">
        <v>144590</v>
      </c>
      <c r="D682" s="19" t="s">
        <v>70</v>
      </c>
      <c r="E682" t="s">
        <v>13</v>
      </c>
      <c r="F682" t="s">
        <v>12</v>
      </c>
      <c r="G682">
        <v>36</v>
      </c>
      <c r="H682">
        <v>53933</v>
      </c>
      <c r="I682">
        <v>6</v>
      </c>
      <c r="J682" s="60">
        <v>9.9299999480000007</v>
      </c>
      <c r="K682">
        <v>3</v>
      </c>
      <c r="L682">
        <v>1</v>
      </c>
      <c r="M682" s="3">
        <f>KAG_conversion_data_raw__1[[#This Row],[Clicks]]/KAG_conversion_data_raw__1[[#This Row],[Impressions]]</f>
        <v>1.1124914245452691E-4</v>
      </c>
      <c r="N682">
        <f>IF(KAG_conversion_data_raw__1[[#This Row],[Spent]] = 0,0,KAG_conversion_data_raw__1[[#This Row],[Spent]]/KAG_conversion_data_raw__1[[#This Row],[Clicks]])</f>
        <v>1.6549999913333335</v>
      </c>
      <c r="O682">
        <f>IFERROR(KAG_conversion_data_raw__1[[#This Row],[Spent]]/KAG_conversion_data_raw__1[[#This Row],[Approved_Conversion]],0)</f>
        <v>9.9299999480000007</v>
      </c>
      <c r="P682">
        <f>IFERROR((KAG_conversion_data_raw__1[[#This Row],[Spent]]/KAG_conversion_data_raw__1[[#This Row],[Impressions]])*1000,0)</f>
        <v>0.18411732979808282</v>
      </c>
      <c r="Q682">
        <f>IFERROR((KAG_conversion_data_raw__1[[#This Row],[Approved_Conversion]]/KAG_conversion_data_raw__1[[#This Row],[Clicks]]),0)</f>
        <v>0.16666666666666666</v>
      </c>
    </row>
    <row r="683" spans="1:17" x14ac:dyDescent="0.3">
      <c r="A683">
        <v>1121403</v>
      </c>
      <c r="B683" s="19">
        <v>1178</v>
      </c>
      <c r="C683">
        <v>144591</v>
      </c>
      <c r="D683" s="19" t="s">
        <v>70</v>
      </c>
      <c r="E683" t="s">
        <v>13</v>
      </c>
      <c r="F683" t="s">
        <v>12</v>
      </c>
      <c r="G683">
        <v>63</v>
      </c>
      <c r="H683">
        <v>228861</v>
      </c>
      <c r="I683">
        <v>33</v>
      </c>
      <c r="J683" s="60">
        <v>53.38999939</v>
      </c>
      <c r="K683">
        <v>4</v>
      </c>
      <c r="L683">
        <v>2</v>
      </c>
      <c r="M683" s="3">
        <f>KAG_conversion_data_raw__1[[#This Row],[Clicks]]/KAG_conversion_data_raw__1[[#This Row],[Impressions]]</f>
        <v>1.4419232634655971E-4</v>
      </c>
      <c r="N683">
        <f>IF(KAG_conversion_data_raw__1[[#This Row],[Spent]] = 0,0,KAG_conversion_data_raw__1[[#This Row],[Spent]]/KAG_conversion_data_raw__1[[#This Row],[Clicks]])</f>
        <v>1.6178787693939394</v>
      </c>
      <c r="O683">
        <f>IFERROR(KAG_conversion_data_raw__1[[#This Row],[Spent]]/KAG_conversion_data_raw__1[[#This Row],[Approved_Conversion]],0)</f>
        <v>26.694999695</v>
      </c>
      <c r="P683">
        <f>IFERROR((KAG_conversion_data_raw__1[[#This Row],[Spent]]/KAG_conversion_data_raw__1[[#This Row],[Impressions]])*1000,0)</f>
        <v>0.23328570350562131</v>
      </c>
      <c r="Q683">
        <f>IFERROR((KAG_conversion_data_raw__1[[#This Row],[Approved_Conversion]]/KAG_conversion_data_raw__1[[#This Row],[Clicks]]),0)</f>
        <v>6.0606060606060608E-2</v>
      </c>
    </row>
    <row r="684" spans="1:17" x14ac:dyDescent="0.3">
      <c r="A684">
        <v>1121405</v>
      </c>
      <c r="B684" s="19">
        <v>1178</v>
      </c>
      <c r="C684">
        <v>144591</v>
      </c>
      <c r="D684" s="19" t="s">
        <v>70</v>
      </c>
      <c r="E684" t="s">
        <v>13</v>
      </c>
      <c r="F684" t="s">
        <v>12</v>
      </c>
      <c r="G684">
        <v>63</v>
      </c>
      <c r="H684">
        <v>20959</v>
      </c>
      <c r="I684">
        <v>2</v>
      </c>
      <c r="J684" s="60">
        <v>3.7699999810000002</v>
      </c>
      <c r="K684">
        <v>1</v>
      </c>
      <c r="L684">
        <v>1</v>
      </c>
      <c r="M684" s="3">
        <f>KAG_conversion_data_raw__1[[#This Row],[Clicks]]/KAG_conversion_data_raw__1[[#This Row],[Impressions]]</f>
        <v>9.5424400019084886E-5</v>
      </c>
      <c r="N684">
        <f>IF(KAG_conversion_data_raw__1[[#This Row],[Spent]] = 0,0,KAG_conversion_data_raw__1[[#This Row],[Spent]]/KAG_conversion_data_raw__1[[#This Row],[Clicks]])</f>
        <v>1.8849999905000001</v>
      </c>
      <c r="O684">
        <f>IFERROR(KAG_conversion_data_raw__1[[#This Row],[Spent]]/KAG_conversion_data_raw__1[[#This Row],[Approved_Conversion]],0)</f>
        <v>3.7699999810000002</v>
      </c>
      <c r="P684">
        <f>IFERROR((KAG_conversion_data_raw__1[[#This Row],[Spent]]/KAG_conversion_data_raw__1[[#This Row],[Impressions]])*1000,0)</f>
        <v>0.17987499312944322</v>
      </c>
      <c r="Q684">
        <f>IFERROR((KAG_conversion_data_raw__1[[#This Row],[Approved_Conversion]]/KAG_conversion_data_raw__1[[#This Row],[Clicks]]),0)</f>
        <v>0.5</v>
      </c>
    </row>
    <row r="685" spans="1:17" x14ac:dyDescent="0.3">
      <c r="A685">
        <v>1121410</v>
      </c>
      <c r="B685" s="19">
        <v>1178</v>
      </c>
      <c r="C685">
        <v>144592</v>
      </c>
      <c r="D685" s="19" t="s">
        <v>70</v>
      </c>
      <c r="E685" t="s">
        <v>13</v>
      </c>
      <c r="F685" t="s">
        <v>12</v>
      </c>
      <c r="G685">
        <v>64</v>
      </c>
      <c r="H685">
        <v>24992</v>
      </c>
      <c r="I685">
        <v>2</v>
      </c>
      <c r="J685" s="60">
        <v>3.1900000570000002</v>
      </c>
      <c r="K685">
        <v>1</v>
      </c>
      <c r="L685">
        <v>0</v>
      </c>
      <c r="M685" s="3">
        <f>KAG_conversion_data_raw__1[[#This Row],[Clicks]]/KAG_conversion_data_raw__1[[#This Row],[Impressions]]</f>
        <v>8.0025608194622276E-5</v>
      </c>
      <c r="N685">
        <f>IF(KAG_conversion_data_raw__1[[#This Row],[Spent]] = 0,0,KAG_conversion_data_raw__1[[#This Row],[Spent]]/KAG_conversion_data_raw__1[[#This Row],[Clicks]])</f>
        <v>1.5950000285000001</v>
      </c>
      <c r="O685">
        <f>IFERROR(KAG_conversion_data_raw__1[[#This Row],[Spent]]/KAG_conversion_data_raw__1[[#This Row],[Approved_Conversion]],0)</f>
        <v>0</v>
      </c>
      <c r="P685">
        <f>IFERROR((KAG_conversion_data_raw__1[[#This Row],[Spent]]/KAG_conversion_data_raw__1[[#This Row],[Impressions]])*1000,0)</f>
        <v>0.12764084735115236</v>
      </c>
      <c r="Q685">
        <f>IFERROR((KAG_conversion_data_raw__1[[#This Row],[Approved_Conversion]]/KAG_conversion_data_raw__1[[#This Row],[Clicks]]),0)</f>
        <v>0</v>
      </c>
    </row>
    <row r="686" spans="1:17" x14ac:dyDescent="0.3">
      <c r="A686">
        <v>1121411</v>
      </c>
      <c r="B686" s="19">
        <v>1178</v>
      </c>
      <c r="C686">
        <v>144592</v>
      </c>
      <c r="D686" s="19" t="s">
        <v>70</v>
      </c>
      <c r="E686" t="s">
        <v>13</v>
      </c>
      <c r="F686" t="s">
        <v>12</v>
      </c>
      <c r="G686">
        <v>64</v>
      </c>
      <c r="H686">
        <v>100351</v>
      </c>
      <c r="I686">
        <v>15</v>
      </c>
      <c r="J686" s="60">
        <v>24.179999949999999</v>
      </c>
      <c r="K686">
        <v>2</v>
      </c>
      <c r="L686">
        <v>1</v>
      </c>
      <c r="M686" s="3">
        <f>KAG_conversion_data_raw__1[[#This Row],[Clicks]]/KAG_conversion_data_raw__1[[#This Row],[Impressions]]</f>
        <v>1.4947534155115546E-4</v>
      </c>
      <c r="N686">
        <f>IF(KAG_conversion_data_raw__1[[#This Row],[Spent]] = 0,0,KAG_conversion_data_raw__1[[#This Row],[Spent]]/KAG_conversion_data_raw__1[[#This Row],[Clicks]])</f>
        <v>1.6119999966666667</v>
      </c>
      <c r="O686">
        <f>IFERROR(KAG_conversion_data_raw__1[[#This Row],[Spent]]/KAG_conversion_data_raw__1[[#This Row],[Approved_Conversion]],0)</f>
        <v>24.179999949999999</v>
      </c>
      <c r="P686">
        <f>IFERROR((KAG_conversion_data_raw__1[[#This Row],[Spent]]/KAG_conversion_data_raw__1[[#This Row],[Impressions]])*1000,0)</f>
        <v>0.24095425008221144</v>
      </c>
      <c r="Q686">
        <f>IFERROR((KAG_conversion_data_raw__1[[#This Row],[Approved_Conversion]]/KAG_conversion_data_raw__1[[#This Row],[Clicks]]),0)</f>
        <v>6.6666666666666666E-2</v>
      </c>
    </row>
    <row r="687" spans="1:17" x14ac:dyDescent="0.3">
      <c r="A687">
        <v>1121412</v>
      </c>
      <c r="B687" s="19">
        <v>1178</v>
      </c>
      <c r="C687">
        <v>144592</v>
      </c>
      <c r="D687" s="19" t="s">
        <v>70</v>
      </c>
      <c r="E687" t="s">
        <v>13</v>
      </c>
      <c r="F687" t="s">
        <v>12</v>
      </c>
      <c r="G687">
        <v>64</v>
      </c>
      <c r="H687">
        <v>292448</v>
      </c>
      <c r="I687">
        <v>43</v>
      </c>
      <c r="J687" s="60">
        <v>76.899999679999993</v>
      </c>
      <c r="K687">
        <v>2</v>
      </c>
      <c r="L687">
        <v>1</v>
      </c>
      <c r="M687" s="3">
        <f>KAG_conversion_data_raw__1[[#This Row],[Clicks]]/KAG_conversion_data_raw__1[[#This Row],[Impressions]]</f>
        <v>1.4703468650837073E-4</v>
      </c>
      <c r="N687">
        <f>IF(KAG_conversion_data_raw__1[[#This Row],[Spent]] = 0,0,KAG_conversion_data_raw__1[[#This Row],[Spent]]/KAG_conversion_data_raw__1[[#This Row],[Clicks]])</f>
        <v>1.7883720855813952</v>
      </c>
      <c r="O687">
        <f>IFERROR(KAG_conversion_data_raw__1[[#This Row],[Spent]]/KAG_conversion_data_raw__1[[#This Row],[Approved_Conversion]],0)</f>
        <v>76.899999679999993</v>
      </c>
      <c r="P687">
        <f>IFERROR((KAG_conversion_data_raw__1[[#This Row],[Spent]]/KAG_conversion_data_raw__1[[#This Row],[Impressions]])*1000,0)</f>
        <v>0.26295272896378158</v>
      </c>
      <c r="Q687">
        <f>IFERROR((KAG_conversion_data_raw__1[[#This Row],[Approved_Conversion]]/KAG_conversion_data_raw__1[[#This Row],[Clicks]]),0)</f>
        <v>2.3255813953488372E-2</v>
      </c>
    </row>
    <row r="688" spans="1:17" x14ac:dyDescent="0.3">
      <c r="A688">
        <v>1121413</v>
      </c>
      <c r="B688" s="19">
        <v>1178</v>
      </c>
      <c r="C688">
        <v>144592</v>
      </c>
      <c r="D688" s="19" t="s">
        <v>70</v>
      </c>
      <c r="E688" t="s">
        <v>13</v>
      </c>
      <c r="F688" t="s">
        <v>12</v>
      </c>
      <c r="G688">
        <v>64</v>
      </c>
      <c r="H688">
        <v>65060</v>
      </c>
      <c r="I688">
        <v>7</v>
      </c>
      <c r="J688" s="60">
        <v>14.520000100000001</v>
      </c>
      <c r="K688">
        <v>1</v>
      </c>
      <c r="L688">
        <v>1</v>
      </c>
      <c r="M688" s="3">
        <f>KAG_conversion_data_raw__1[[#This Row],[Clicks]]/KAG_conversion_data_raw__1[[#This Row],[Impressions]]</f>
        <v>1.0759299108515216E-4</v>
      </c>
      <c r="N688">
        <f>IF(KAG_conversion_data_raw__1[[#This Row],[Spent]] = 0,0,KAG_conversion_data_raw__1[[#This Row],[Spent]]/KAG_conversion_data_raw__1[[#This Row],[Clicks]])</f>
        <v>2.0742857285714287</v>
      </c>
      <c r="O688">
        <f>IFERROR(KAG_conversion_data_raw__1[[#This Row],[Spent]]/KAG_conversion_data_raw__1[[#This Row],[Approved_Conversion]],0)</f>
        <v>14.520000100000001</v>
      </c>
      <c r="P688">
        <f>IFERROR((KAG_conversion_data_raw__1[[#This Row],[Spent]]/KAG_conversion_data_raw__1[[#This Row],[Impressions]])*1000,0)</f>
        <v>0.22317860590224411</v>
      </c>
      <c r="Q688">
        <f>IFERROR((KAG_conversion_data_raw__1[[#This Row],[Approved_Conversion]]/KAG_conversion_data_raw__1[[#This Row],[Clicks]]),0)</f>
        <v>0.14285714285714285</v>
      </c>
    </row>
    <row r="689" spans="1:17" x14ac:dyDescent="0.3">
      <c r="A689">
        <v>1121414</v>
      </c>
      <c r="B689" s="19">
        <v>1178</v>
      </c>
      <c r="C689">
        <v>144592</v>
      </c>
      <c r="D689" s="19" t="s">
        <v>70</v>
      </c>
      <c r="E689" t="s">
        <v>13</v>
      </c>
      <c r="F689" t="s">
        <v>12</v>
      </c>
      <c r="G689">
        <v>64</v>
      </c>
      <c r="H689">
        <v>133316</v>
      </c>
      <c r="I689">
        <v>21</v>
      </c>
      <c r="J689" s="60">
        <v>36.170000549999997</v>
      </c>
      <c r="K689">
        <v>2</v>
      </c>
      <c r="L689">
        <v>0</v>
      </c>
      <c r="M689" s="3">
        <f>KAG_conversion_data_raw__1[[#This Row],[Clicks]]/KAG_conversion_data_raw__1[[#This Row],[Impressions]]</f>
        <v>1.5752047766209607E-4</v>
      </c>
      <c r="N689">
        <f>IF(KAG_conversion_data_raw__1[[#This Row],[Spent]] = 0,0,KAG_conversion_data_raw__1[[#This Row],[Spent]]/KAG_conversion_data_raw__1[[#This Row],[Clicks]])</f>
        <v>1.7223809785714284</v>
      </c>
      <c r="O689">
        <f>IFERROR(KAG_conversion_data_raw__1[[#This Row],[Spent]]/KAG_conversion_data_raw__1[[#This Row],[Approved_Conversion]],0)</f>
        <v>0</v>
      </c>
      <c r="P689">
        <f>IFERROR((KAG_conversion_data_raw__1[[#This Row],[Spent]]/KAG_conversion_data_raw__1[[#This Row],[Impressions]])*1000,0)</f>
        <v>0.27131027446067985</v>
      </c>
      <c r="Q689">
        <f>IFERROR((KAG_conversion_data_raw__1[[#This Row],[Approved_Conversion]]/KAG_conversion_data_raw__1[[#This Row],[Clicks]]),0)</f>
        <v>0</v>
      </c>
    </row>
    <row r="690" spans="1:17" x14ac:dyDescent="0.3">
      <c r="A690">
        <v>1121415</v>
      </c>
      <c r="B690" s="19">
        <v>1178</v>
      </c>
      <c r="C690">
        <v>144593</v>
      </c>
      <c r="D690" s="19" t="s">
        <v>70</v>
      </c>
      <c r="E690" t="s">
        <v>13</v>
      </c>
      <c r="F690" t="s">
        <v>12</v>
      </c>
      <c r="G690">
        <v>65</v>
      </c>
      <c r="H690">
        <v>113501</v>
      </c>
      <c r="I690">
        <v>26</v>
      </c>
      <c r="J690" s="60">
        <v>38.440000769999997</v>
      </c>
      <c r="K690">
        <v>5</v>
      </c>
      <c r="L690">
        <v>4</v>
      </c>
      <c r="M690" s="3">
        <f>KAG_conversion_data_raw__1[[#This Row],[Clicks]]/KAG_conversion_data_raw__1[[#This Row],[Impressions]]</f>
        <v>2.2907287160465545E-4</v>
      </c>
      <c r="N690">
        <f>IF(KAG_conversion_data_raw__1[[#This Row],[Spent]] = 0,0,KAG_conversion_data_raw__1[[#This Row],[Spent]]/KAG_conversion_data_raw__1[[#This Row],[Clicks]])</f>
        <v>1.4784615680769231</v>
      </c>
      <c r="O690">
        <f>IFERROR(KAG_conversion_data_raw__1[[#This Row],[Spent]]/KAG_conversion_data_raw__1[[#This Row],[Approved_Conversion]],0)</f>
        <v>9.6100001924999994</v>
      </c>
      <c r="P690">
        <f>IFERROR((KAG_conversion_data_raw__1[[#This Row],[Spent]]/KAG_conversion_data_raw__1[[#This Row],[Impressions]])*1000,0)</f>
        <v>0.3386754369565026</v>
      </c>
      <c r="Q690">
        <f>IFERROR((KAG_conversion_data_raw__1[[#This Row],[Approved_Conversion]]/KAG_conversion_data_raw__1[[#This Row],[Clicks]]),0)</f>
        <v>0.15384615384615385</v>
      </c>
    </row>
    <row r="691" spans="1:17" x14ac:dyDescent="0.3">
      <c r="A691">
        <v>1121418</v>
      </c>
      <c r="B691" s="19">
        <v>1178</v>
      </c>
      <c r="C691">
        <v>144593</v>
      </c>
      <c r="D691" s="19" t="s">
        <v>70</v>
      </c>
      <c r="E691" t="s">
        <v>13</v>
      </c>
      <c r="F691" t="s">
        <v>12</v>
      </c>
      <c r="G691">
        <v>65</v>
      </c>
      <c r="H691">
        <v>192810</v>
      </c>
      <c r="I691">
        <v>41</v>
      </c>
      <c r="J691" s="60">
        <v>61.929999950000003</v>
      </c>
      <c r="K691">
        <v>4</v>
      </c>
      <c r="L691">
        <v>3</v>
      </c>
      <c r="M691" s="3">
        <f>KAG_conversion_data_raw__1[[#This Row],[Clicks]]/KAG_conversion_data_raw__1[[#This Row],[Impressions]]</f>
        <v>2.126445723769514E-4</v>
      </c>
      <c r="N691">
        <f>IF(KAG_conversion_data_raw__1[[#This Row],[Spent]] = 0,0,KAG_conversion_data_raw__1[[#This Row],[Spent]]/KAG_conversion_data_raw__1[[#This Row],[Clicks]])</f>
        <v>1.5104878036585367</v>
      </c>
      <c r="O691">
        <f>IFERROR(KAG_conversion_data_raw__1[[#This Row],[Spent]]/KAG_conversion_data_raw__1[[#This Row],[Approved_Conversion]],0)</f>
        <v>20.643333316666666</v>
      </c>
      <c r="P691">
        <f>IFERROR((KAG_conversion_data_raw__1[[#This Row],[Spent]]/KAG_conversion_data_raw__1[[#This Row],[Impressions]])*1000,0)</f>
        <v>0.32119703308957004</v>
      </c>
      <c r="Q691">
        <f>IFERROR((KAG_conversion_data_raw__1[[#This Row],[Approved_Conversion]]/KAG_conversion_data_raw__1[[#This Row],[Clicks]]),0)</f>
        <v>7.3170731707317069E-2</v>
      </c>
    </row>
    <row r="692" spans="1:17" x14ac:dyDescent="0.3">
      <c r="A692">
        <v>1121421</v>
      </c>
      <c r="B692" s="19">
        <v>1178</v>
      </c>
      <c r="C692">
        <v>144594</v>
      </c>
      <c r="D692" s="19" t="s">
        <v>70</v>
      </c>
      <c r="E692" t="s">
        <v>13</v>
      </c>
      <c r="F692" t="s">
        <v>12</v>
      </c>
      <c r="G692">
        <v>2</v>
      </c>
      <c r="H692">
        <v>233404</v>
      </c>
      <c r="I692">
        <v>43</v>
      </c>
      <c r="J692" s="60">
        <v>70.410000800000006</v>
      </c>
      <c r="K692">
        <v>2</v>
      </c>
      <c r="L692">
        <v>1</v>
      </c>
      <c r="M692" s="3">
        <f>KAG_conversion_data_raw__1[[#This Row],[Clicks]]/KAG_conversion_data_raw__1[[#This Row],[Impressions]]</f>
        <v>1.8422991893883567E-4</v>
      </c>
      <c r="N692">
        <f>IF(KAG_conversion_data_raw__1[[#This Row],[Spent]] = 0,0,KAG_conversion_data_raw__1[[#This Row],[Spent]]/KAG_conversion_data_raw__1[[#This Row],[Clicks]])</f>
        <v>1.6374418790697676</v>
      </c>
      <c r="O692">
        <f>IFERROR(KAG_conversion_data_raw__1[[#This Row],[Spent]]/KAG_conversion_data_raw__1[[#This Row],[Approved_Conversion]],0)</f>
        <v>70.410000800000006</v>
      </c>
      <c r="P692">
        <f>IFERROR((KAG_conversion_data_raw__1[[#This Row],[Spent]]/KAG_conversion_data_raw__1[[#This Row],[Impressions]])*1000,0)</f>
        <v>0.30166578464807803</v>
      </c>
      <c r="Q692">
        <f>IFERROR((KAG_conversion_data_raw__1[[#This Row],[Approved_Conversion]]/KAG_conversion_data_raw__1[[#This Row],[Clicks]]),0)</f>
        <v>2.3255813953488372E-2</v>
      </c>
    </row>
    <row r="693" spans="1:17" x14ac:dyDescent="0.3">
      <c r="A693">
        <v>1121422</v>
      </c>
      <c r="B693" s="19">
        <v>1178</v>
      </c>
      <c r="C693">
        <v>144594</v>
      </c>
      <c r="D693" s="19" t="s">
        <v>70</v>
      </c>
      <c r="E693" t="s">
        <v>13</v>
      </c>
      <c r="F693" t="s">
        <v>12</v>
      </c>
      <c r="G693">
        <v>2</v>
      </c>
      <c r="H693">
        <v>128843</v>
      </c>
      <c r="I693">
        <v>24</v>
      </c>
      <c r="J693" s="60">
        <v>37.5999999</v>
      </c>
      <c r="K693">
        <v>2</v>
      </c>
      <c r="L693">
        <v>0</v>
      </c>
      <c r="M693" s="3">
        <f>KAG_conversion_data_raw__1[[#This Row],[Clicks]]/KAG_conversion_data_raw__1[[#This Row],[Impressions]]</f>
        <v>1.8627321623991992E-4</v>
      </c>
      <c r="N693">
        <f>IF(KAG_conversion_data_raw__1[[#This Row],[Spent]] = 0,0,KAG_conversion_data_raw__1[[#This Row],[Spent]]/KAG_conversion_data_raw__1[[#This Row],[Clicks]])</f>
        <v>1.5666666625000001</v>
      </c>
      <c r="O693">
        <f>IFERROR(KAG_conversion_data_raw__1[[#This Row],[Spent]]/KAG_conversion_data_raw__1[[#This Row],[Approved_Conversion]],0)</f>
        <v>0</v>
      </c>
      <c r="P693">
        <f>IFERROR((KAG_conversion_data_raw__1[[#This Row],[Spent]]/KAG_conversion_data_raw__1[[#This Row],[Impressions]])*1000,0)</f>
        <v>0.29182803799973611</v>
      </c>
      <c r="Q693">
        <f>IFERROR((KAG_conversion_data_raw__1[[#This Row],[Approved_Conversion]]/KAG_conversion_data_raw__1[[#This Row],[Clicks]]),0)</f>
        <v>0</v>
      </c>
    </row>
    <row r="694" spans="1:17" x14ac:dyDescent="0.3">
      <c r="A694">
        <v>1121423</v>
      </c>
      <c r="B694" s="19">
        <v>1178</v>
      </c>
      <c r="C694">
        <v>144594</v>
      </c>
      <c r="D694" s="19" t="s">
        <v>70</v>
      </c>
      <c r="E694" t="s">
        <v>13</v>
      </c>
      <c r="F694" t="s">
        <v>12</v>
      </c>
      <c r="G694">
        <v>2</v>
      </c>
      <c r="H694">
        <v>63564</v>
      </c>
      <c r="I694">
        <v>12</v>
      </c>
      <c r="J694" s="60">
        <v>20.590000270000001</v>
      </c>
      <c r="K694">
        <v>2</v>
      </c>
      <c r="L694">
        <v>0</v>
      </c>
      <c r="M694" s="3">
        <f>KAG_conversion_data_raw__1[[#This Row],[Clicks]]/KAG_conversion_data_raw__1[[#This Row],[Impressions]]</f>
        <v>1.8878610534264677E-4</v>
      </c>
      <c r="N694">
        <f>IF(KAG_conversion_data_raw__1[[#This Row],[Spent]] = 0,0,KAG_conversion_data_raw__1[[#This Row],[Spent]]/KAG_conversion_data_raw__1[[#This Row],[Clicks]])</f>
        <v>1.7158333558333334</v>
      </c>
      <c r="O694">
        <f>IFERROR(KAG_conversion_data_raw__1[[#This Row],[Spent]]/KAG_conversion_data_raw__1[[#This Row],[Approved_Conversion]],0)</f>
        <v>0</v>
      </c>
      <c r="P694">
        <f>IFERROR((KAG_conversion_data_raw__1[[#This Row],[Spent]]/KAG_conversion_data_raw__1[[#This Row],[Impressions]])*1000,0)</f>
        <v>0.32392549666477882</v>
      </c>
      <c r="Q694">
        <f>IFERROR((KAG_conversion_data_raw__1[[#This Row],[Approved_Conversion]]/KAG_conversion_data_raw__1[[#This Row],[Clicks]]),0)</f>
        <v>0</v>
      </c>
    </row>
    <row r="695" spans="1:17" x14ac:dyDescent="0.3">
      <c r="A695">
        <v>1121425</v>
      </c>
      <c r="B695" s="19">
        <v>1178</v>
      </c>
      <c r="C695">
        <v>144594</v>
      </c>
      <c r="D695" s="19" t="s">
        <v>70</v>
      </c>
      <c r="E695" t="s">
        <v>13</v>
      </c>
      <c r="F695" t="s">
        <v>12</v>
      </c>
      <c r="G695">
        <v>2</v>
      </c>
      <c r="H695">
        <v>85970</v>
      </c>
      <c r="I695">
        <v>14</v>
      </c>
      <c r="J695" s="60">
        <v>24.780000210000001</v>
      </c>
      <c r="K695">
        <v>1</v>
      </c>
      <c r="L695">
        <v>1</v>
      </c>
      <c r="M695" s="3">
        <f>KAG_conversion_data_raw__1[[#This Row],[Clicks]]/KAG_conversion_data_raw__1[[#This Row],[Impressions]]</f>
        <v>1.6284750494358497E-4</v>
      </c>
      <c r="N695">
        <f>IF(KAG_conversion_data_raw__1[[#This Row],[Spent]] = 0,0,KAG_conversion_data_raw__1[[#This Row],[Spent]]/KAG_conversion_data_raw__1[[#This Row],[Clicks]])</f>
        <v>1.7700000150000001</v>
      </c>
      <c r="O695">
        <f>IFERROR(KAG_conversion_data_raw__1[[#This Row],[Spent]]/KAG_conversion_data_raw__1[[#This Row],[Approved_Conversion]],0)</f>
        <v>24.780000210000001</v>
      </c>
      <c r="P695">
        <f>IFERROR((KAG_conversion_data_raw__1[[#This Row],[Spent]]/KAG_conversion_data_raw__1[[#This Row],[Impressions]])*1000,0)</f>
        <v>0.28824008619285796</v>
      </c>
      <c r="Q695">
        <f>IFERROR((KAG_conversion_data_raw__1[[#This Row],[Approved_Conversion]]/KAG_conversion_data_raw__1[[#This Row],[Clicks]]),0)</f>
        <v>7.1428571428571425E-2</v>
      </c>
    </row>
    <row r="696" spans="1:17" x14ac:dyDescent="0.3">
      <c r="A696">
        <v>1121428</v>
      </c>
      <c r="B696" s="19">
        <v>1178</v>
      </c>
      <c r="C696">
        <v>144595</v>
      </c>
      <c r="D696" s="19" t="s">
        <v>70</v>
      </c>
      <c r="E696" t="s">
        <v>13</v>
      </c>
      <c r="F696" t="s">
        <v>12</v>
      </c>
      <c r="G696">
        <v>7</v>
      </c>
      <c r="H696">
        <v>131232</v>
      </c>
      <c r="I696">
        <v>16</v>
      </c>
      <c r="J696" s="60">
        <v>29.53999937</v>
      </c>
      <c r="K696">
        <v>1</v>
      </c>
      <c r="L696">
        <v>1</v>
      </c>
      <c r="M696" s="3">
        <f>KAG_conversion_data_raw__1[[#This Row],[Clicks]]/KAG_conversion_data_raw__1[[#This Row],[Impressions]]</f>
        <v>1.21921482565228E-4</v>
      </c>
      <c r="N696">
        <f>IF(KAG_conversion_data_raw__1[[#This Row],[Spent]] = 0,0,KAG_conversion_data_raw__1[[#This Row],[Spent]]/KAG_conversion_data_raw__1[[#This Row],[Clicks]])</f>
        <v>1.846249960625</v>
      </c>
      <c r="O696">
        <f>IFERROR(KAG_conversion_data_raw__1[[#This Row],[Spent]]/KAG_conversion_data_raw__1[[#This Row],[Approved_Conversion]],0)</f>
        <v>29.53999937</v>
      </c>
      <c r="P696">
        <f>IFERROR((KAG_conversion_data_raw__1[[#This Row],[Spent]]/KAG_conversion_data_raw__1[[#This Row],[Impressions]])*1000,0)</f>
        <v>0.22509753238539379</v>
      </c>
      <c r="Q696">
        <f>IFERROR((KAG_conversion_data_raw__1[[#This Row],[Approved_Conversion]]/KAG_conversion_data_raw__1[[#This Row],[Clicks]]),0)</f>
        <v>6.25E-2</v>
      </c>
    </row>
    <row r="697" spans="1:17" x14ac:dyDescent="0.3">
      <c r="A697">
        <v>1121429</v>
      </c>
      <c r="B697" s="19">
        <v>1178</v>
      </c>
      <c r="C697">
        <v>144595</v>
      </c>
      <c r="D697" s="19" t="s">
        <v>70</v>
      </c>
      <c r="E697" t="s">
        <v>13</v>
      </c>
      <c r="F697" t="s">
        <v>12</v>
      </c>
      <c r="G697">
        <v>7</v>
      </c>
      <c r="H697">
        <v>152454</v>
      </c>
      <c r="I697">
        <v>22</v>
      </c>
      <c r="J697" s="60">
        <v>37.849999789999998</v>
      </c>
      <c r="K697">
        <v>1</v>
      </c>
      <c r="L697">
        <v>1</v>
      </c>
      <c r="M697" s="3">
        <f>KAG_conversion_data_raw__1[[#This Row],[Clicks]]/KAG_conversion_data_raw__1[[#This Row],[Impressions]]</f>
        <v>1.443058233959096E-4</v>
      </c>
      <c r="N697">
        <f>IF(KAG_conversion_data_raw__1[[#This Row],[Spent]] = 0,0,KAG_conversion_data_raw__1[[#This Row],[Spent]]/KAG_conversion_data_raw__1[[#This Row],[Clicks]])</f>
        <v>1.7204545359090908</v>
      </c>
      <c r="O697">
        <f>IFERROR(KAG_conversion_data_raw__1[[#This Row],[Spent]]/KAG_conversion_data_raw__1[[#This Row],[Approved_Conversion]],0)</f>
        <v>37.849999789999998</v>
      </c>
      <c r="P697">
        <f>IFERROR((KAG_conversion_data_raw__1[[#This Row],[Spent]]/KAG_conversion_data_raw__1[[#This Row],[Impressions]])*1000,0)</f>
        <v>0.24827160841958884</v>
      </c>
      <c r="Q697">
        <f>IFERROR((KAG_conversion_data_raw__1[[#This Row],[Approved_Conversion]]/KAG_conversion_data_raw__1[[#This Row],[Clicks]]),0)</f>
        <v>4.5454545454545456E-2</v>
      </c>
    </row>
    <row r="698" spans="1:17" x14ac:dyDescent="0.3">
      <c r="A698">
        <v>1121430</v>
      </c>
      <c r="B698" s="19">
        <v>1178</v>
      </c>
      <c r="C698">
        <v>144595</v>
      </c>
      <c r="D698" s="19" t="s">
        <v>70</v>
      </c>
      <c r="E698" t="s">
        <v>13</v>
      </c>
      <c r="F698" t="s">
        <v>12</v>
      </c>
      <c r="G698">
        <v>7</v>
      </c>
      <c r="H698">
        <v>28989</v>
      </c>
      <c r="I698">
        <v>2</v>
      </c>
      <c r="J698" s="60">
        <v>2.290000021</v>
      </c>
      <c r="K698">
        <v>1</v>
      </c>
      <c r="L698">
        <v>0</v>
      </c>
      <c r="M698" s="3">
        <f>KAG_conversion_data_raw__1[[#This Row],[Clicks]]/KAG_conversion_data_raw__1[[#This Row],[Impressions]]</f>
        <v>6.8991686501776532E-5</v>
      </c>
      <c r="N698">
        <f>IF(KAG_conversion_data_raw__1[[#This Row],[Spent]] = 0,0,KAG_conversion_data_raw__1[[#This Row],[Spent]]/KAG_conversion_data_raw__1[[#This Row],[Clicks]])</f>
        <v>1.1450000105</v>
      </c>
      <c r="O698">
        <f>IFERROR(KAG_conversion_data_raw__1[[#This Row],[Spent]]/KAG_conversion_data_raw__1[[#This Row],[Approved_Conversion]],0)</f>
        <v>0</v>
      </c>
      <c r="P698">
        <f>IFERROR((KAG_conversion_data_raw__1[[#This Row],[Spent]]/KAG_conversion_data_raw__1[[#This Row],[Impressions]])*1000,0)</f>
        <v>7.8995481768946843E-2</v>
      </c>
      <c r="Q698">
        <f>IFERROR((KAG_conversion_data_raw__1[[#This Row],[Approved_Conversion]]/KAG_conversion_data_raw__1[[#This Row],[Clicks]]),0)</f>
        <v>0</v>
      </c>
    </row>
    <row r="699" spans="1:17" x14ac:dyDescent="0.3">
      <c r="A699">
        <v>1121433</v>
      </c>
      <c r="B699" s="19">
        <v>1178</v>
      </c>
      <c r="C699">
        <v>144596</v>
      </c>
      <c r="D699" s="19" t="s">
        <v>70</v>
      </c>
      <c r="E699" t="s">
        <v>13</v>
      </c>
      <c r="F699" t="s">
        <v>12</v>
      </c>
      <c r="G699">
        <v>66</v>
      </c>
      <c r="H699">
        <v>80248</v>
      </c>
      <c r="I699">
        <v>15</v>
      </c>
      <c r="J699" s="60">
        <v>24.190000300000001</v>
      </c>
      <c r="K699">
        <v>1</v>
      </c>
      <c r="L699">
        <v>1</v>
      </c>
      <c r="M699" s="3">
        <f>KAG_conversion_data_raw__1[[#This Row],[Clicks]]/KAG_conversion_data_raw__1[[#This Row],[Impressions]]</f>
        <v>1.8692054630645001E-4</v>
      </c>
      <c r="N699">
        <f>IF(KAG_conversion_data_raw__1[[#This Row],[Spent]] = 0,0,KAG_conversion_data_raw__1[[#This Row],[Spent]]/KAG_conversion_data_raw__1[[#This Row],[Clicks]])</f>
        <v>1.6126666866666668</v>
      </c>
      <c r="O699">
        <f>IFERROR(KAG_conversion_data_raw__1[[#This Row],[Spent]]/KAG_conversion_data_raw__1[[#This Row],[Approved_Conversion]],0)</f>
        <v>24.190000300000001</v>
      </c>
      <c r="P699">
        <f>IFERROR((KAG_conversion_data_raw__1[[#This Row],[Spent]]/KAG_conversion_data_raw__1[[#This Row],[Impressions]])*1000,0)</f>
        <v>0.30144053808194593</v>
      </c>
      <c r="Q699">
        <f>IFERROR((KAG_conversion_data_raw__1[[#This Row],[Approved_Conversion]]/KAG_conversion_data_raw__1[[#This Row],[Clicks]]),0)</f>
        <v>6.6666666666666666E-2</v>
      </c>
    </row>
    <row r="700" spans="1:17" x14ac:dyDescent="0.3">
      <c r="A700">
        <v>1121437</v>
      </c>
      <c r="B700" s="19">
        <v>1178</v>
      </c>
      <c r="C700">
        <v>144596</v>
      </c>
      <c r="D700" s="19" t="s">
        <v>70</v>
      </c>
      <c r="E700" t="s">
        <v>13</v>
      </c>
      <c r="F700" t="s">
        <v>12</v>
      </c>
      <c r="G700">
        <v>66</v>
      </c>
      <c r="H700">
        <v>38580</v>
      </c>
      <c r="I700">
        <v>5</v>
      </c>
      <c r="J700" s="60">
        <v>8.5199999809999998</v>
      </c>
      <c r="K700">
        <v>1</v>
      </c>
      <c r="L700">
        <v>0</v>
      </c>
      <c r="M700" s="3">
        <f>KAG_conversion_data_raw__1[[#This Row],[Clicks]]/KAG_conversion_data_raw__1[[#This Row],[Impressions]]</f>
        <v>1.2960082944530845E-4</v>
      </c>
      <c r="N700">
        <f>IF(KAG_conversion_data_raw__1[[#This Row],[Spent]] = 0,0,KAG_conversion_data_raw__1[[#This Row],[Spent]]/KAG_conversion_data_raw__1[[#This Row],[Clicks]])</f>
        <v>1.7039999961999999</v>
      </c>
      <c r="O700">
        <f>IFERROR(KAG_conversion_data_raw__1[[#This Row],[Spent]]/KAG_conversion_data_raw__1[[#This Row],[Approved_Conversion]],0)</f>
        <v>0</v>
      </c>
      <c r="P700">
        <f>IFERROR((KAG_conversion_data_raw__1[[#This Row],[Spent]]/KAG_conversion_data_raw__1[[#This Row],[Impressions]])*1000,0)</f>
        <v>0.22083981288232246</v>
      </c>
      <c r="Q700">
        <f>IFERROR((KAG_conversion_data_raw__1[[#This Row],[Approved_Conversion]]/KAG_conversion_data_raw__1[[#This Row],[Clicks]]),0)</f>
        <v>0</v>
      </c>
    </row>
    <row r="701" spans="1:17" x14ac:dyDescent="0.3">
      <c r="A701">
        <v>1121439</v>
      </c>
      <c r="B701" s="19">
        <v>1178</v>
      </c>
      <c r="C701">
        <v>144597</v>
      </c>
      <c r="D701" s="19" t="s">
        <v>70</v>
      </c>
      <c r="E701" t="s">
        <v>14</v>
      </c>
      <c r="F701" t="s">
        <v>12</v>
      </c>
      <c r="G701">
        <v>10</v>
      </c>
      <c r="H701">
        <v>621591</v>
      </c>
      <c r="I701">
        <v>91</v>
      </c>
      <c r="J701" s="60">
        <v>163.36000000000001</v>
      </c>
      <c r="K701">
        <v>5</v>
      </c>
      <c r="L701">
        <v>1</v>
      </c>
      <c r="M701" s="3">
        <f>KAG_conversion_data_raw__1[[#This Row],[Clicks]]/KAG_conversion_data_raw__1[[#This Row],[Impressions]]</f>
        <v>1.4639851606603057E-4</v>
      </c>
      <c r="N701">
        <f>IF(KAG_conversion_data_raw__1[[#This Row],[Spent]] = 0,0,KAG_conversion_data_raw__1[[#This Row],[Spent]]/KAG_conversion_data_raw__1[[#This Row],[Clicks]])</f>
        <v>1.7951648351648353</v>
      </c>
      <c r="O701">
        <f>IFERROR(KAG_conversion_data_raw__1[[#This Row],[Spent]]/KAG_conversion_data_raw__1[[#This Row],[Approved_Conversion]],0)</f>
        <v>163.36000000000001</v>
      </c>
      <c r="P701">
        <f>IFERROR((KAG_conversion_data_raw__1[[#This Row],[Spent]]/KAG_conversion_data_raw__1[[#This Row],[Impressions]])*1000,0)</f>
        <v>0.26280946796205223</v>
      </c>
      <c r="Q701">
        <f>IFERROR((KAG_conversion_data_raw__1[[#This Row],[Approved_Conversion]]/KAG_conversion_data_raw__1[[#This Row],[Clicks]]),0)</f>
        <v>1.098901098901099E-2</v>
      </c>
    </row>
    <row r="702" spans="1:17" x14ac:dyDescent="0.3">
      <c r="A702">
        <v>1121440</v>
      </c>
      <c r="B702" s="19">
        <v>1178</v>
      </c>
      <c r="C702">
        <v>144597</v>
      </c>
      <c r="D702" s="19" t="s">
        <v>70</v>
      </c>
      <c r="E702" t="s">
        <v>14</v>
      </c>
      <c r="F702" t="s">
        <v>12</v>
      </c>
      <c r="G702">
        <v>10</v>
      </c>
      <c r="H702">
        <v>250499</v>
      </c>
      <c r="I702">
        <v>36</v>
      </c>
      <c r="J702" s="60">
        <v>58.140000049999998</v>
      </c>
      <c r="K702">
        <v>3</v>
      </c>
      <c r="L702">
        <v>1</v>
      </c>
      <c r="M702" s="3">
        <f>KAG_conversion_data_raw__1[[#This Row],[Clicks]]/KAG_conversion_data_raw__1[[#This Row],[Impressions]]</f>
        <v>1.4371314855548325E-4</v>
      </c>
      <c r="N702">
        <f>IF(KAG_conversion_data_raw__1[[#This Row],[Spent]] = 0,0,KAG_conversion_data_raw__1[[#This Row],[Spent]]/KAG_conversion_data_raw__1[[#This Row],[Clicks]])</f>
        <v>1.6150000013888888</v>
      </c>
      <c r="O702">
        <f>IFERROR(KAG_conversion_data_raw__1[[#This Row],[Spent]]/KAG_conversion_data_raw__1[[#This Row],[Approved_Conversion]],0)</f>
        <v>58.140000049999998</v>
      </c>
      <c r="P702">
        <f>IFERROR((KAG_conversion_data_raw__1[[#This Row],[Spent]]/KAG_conversion_data_raw__1[[#This Row],[Impressions]])*1000,0)</f>
        <v>0.23209673511670703</v>
      </c>
      <c r="Q702">
        <f>IFERROR((KAG_conversion_data_raw__1[[#This Row],[Approved_Conversion]]/KAG_conversion_data_raw__1[[#This Row],[Clicks]]),0)</f>
        <v>2.7777777777777776E-2</v>
      </c>
    </row>
    <row r="703" spans="1:17" x14ac:dyDescent="0.3">
      <c r="A703">
        <v>1121442</v>
      </c>
      <c r="B703" s="19">
        <v>1178</v>
      </c>
      <c r="C703">
        <v>144597</v>
      </c>
      <c r="D703" s="19" t="s">
        <v>70</v>
      </c>
      <c r="E703" t="s">
        <v>14</v>
      </c>
      <c r="F703" t="s">
        <v>12</v>
      </c>
      <c r="G703">
        <v>10</v>
      </c>
      <c r="H703">
        <v>131637</v>
      </c>
      <c r="I703">
        <v>18</v>
      </c>
      <c r="J703" s="60">
        <v>29.309999820000002</v>
      </c>
      <c r="K703">
        <v>2</v>
      </c>
      <c r="L703">
        <v>1</v>
      </c>
      <c r="M703" s="3">
        <f>KAG_conversion_data_raw__1[[#This Row],[Clicks]]/KAG_conversion_data_raw__1[[#This Row],[Impressions]]</f>
        <v>1.367396704573942E-4</v>
      </c>
      <c r="N703">
        <f>IF(KAG_conversion_data_raw__1[[#This Row],[Spent]] = 0,0,KAG_conversion_data_raw__1[[#This Row],[Spent]]/KAG_conversion_data_raw__1[[#This Row],[Clicks]])</f>
        <v>1.6283333233333335</v>
      </c>
      <c r="O703">
        <f>IFERROR(KAG_conversion_data_raw__1[[#This Row],[Spent]]/KAG_conversion_data_raw__1[[#This Row],[Approved_Conversion]],0)</f>
        <v>29.309999820000002</v>
      </c>
      <c r="P703">
        <f>IFERROR((KAG_conversion_data_raw__1[[#This Row],[Spent]]/KAG_conversion_data_raw__1[[#This Row],[Impressions]])*1000,0)</f>
        <v>0.22265776202739351</v>
      </c>
      <c r="Q703">
        <f>IFERROR((KAG_conversion_data_raw__1[[#This Row],[Approved_Conversion]]/KAG_conversion_data_raw__1[[#This Row],[Clicks]]),0)</f>
        <v>5.5555555555555552E-2</v>
      </c>
    </row>
    <row r="704" spans="1:17" x14ac:dyDescent="0.3">
      <c r="A704">
        <v>1121443</v>
      </c>
      <c r="B704" s="19">
        <v>1178</v>
      </c>
      <c r="C704">
        <v>144597</v>
      </c>
      <c r="D704" s="19" t="s">
        <v>70</v>
      </c>
      <c r="E704" t="s">
        <v>14</v>
      </c>
      <c r="F704" t="s">
        <v>12</v>
      </c>
      <c r="G704">
        <v>10</v>
      </c>
      <c r="H704">
        <v>463813</v>
      </c>
      <c r="I704">
        <v>69</v>
      </c>
      <c r="J704" s="60">
        <v>116.3399996</v>
      </c>
      <c r="K704">
        <v>4</v>
      </c>
      <c r="L704">
        <v>2</v>
      </c>
      <c r="M704" s="3">
        <f>KAG_conversion_data_raw__1[[#This Row],[Clicks]]/KAG_conversion_data_raw__1[[#This Row],[Impressions]]</f>
        <v>1.4876685215808958E-4</v>
      </c>
      <c r="N704">
        <f>IF(KAG_conversion_data_raw__1[[#This Row],[Spent]] = 0,0,KAG_conversion_data_raw__1[[#This Row],[Spent]]/KAG_conversion_data_raw__1[[#This Row],[Clicks]])</f>
        <v>1.6860869507246377</v>
      </c>
      <c r="O704">
        <f>IFERROR(KAG_conversion_data_raw__1[[#This Row],[Spent]]/KAG_conversion_data_raw__1[[#This Row],[Approved_Conversion]],0)</f>
        <v>58.169999799999999</v>
      </c>
      <c r="P704">
        <f>IFERROR((KAG_conversion_data_raw__1[[#This Row],[Spent]]/KAG_conversion_data_raw__1[[#This Row],[Impressions]])*1000,0)</f>
        <v>0.25083384812413623</v>
      </c>
      <c r="Q704">
        <f>IFERROR((KAG_conversion_data_raw__1[[#This Row],[Approved_Conversion]]/KAG_conversion_data_raw__1[[#This Row],[Clicks]]),0)</f>
        <v>2.8985507246376812E-2</v>
      </c>
    </row>
    <row r="705" spans="1:17" x14ac:dyDescent="0.3">
      <c r="A705">
        <v>1121444</v>
      </c>
      <c r="B705" s="19">
        <v>1178</v>
      </c>
      <c r="C705">
        <v>144597</v>
      </c>
      <c r="D705" s="19" t="s">
        <v>70</v>
      </c>
      <c r="E705" t="s">
        <v>14</v>
      </c>
      <c r="F705" t="s">
        <v>12</v>
      </c>
      <c r="G705">
        <v>10</v>
      </c>
      <c r="H705">
        <v>211767</v>
      </c>
      <c r="I705">
        <v>35</v>
      </c>
      <c r="J705" s="60">
        <v>60.899999139999998</v>
      </c>
      <c r="K705">
        <v>5</v>
      </c>
      <c r="L705">
        <v>1</v>
      </c>
      <c r="M705" s="3">
        <f>KAG_conversion_data_raw__1[[#This Row],[Clicks]]/KAG_conversion_data_raw__1[[#This Row],[Impressions]]</f>
        <v>1.652759872879155E-4</v>
      </c>
      <c r="N705">
        <f>IF(KAG_conversion_data_raw__1[[#This Row],[Spent]] = 0,0,KAG_conversion_data_raw__1[[#This Row],[Spent]]/KAG_conversion_data_raw__1[[#This Row],[Clicks]])</f>
        <v>1.7399999754285713</v>
      </c>
      <c r="O705">
        <f>IFERROR(KAG_conversion_data_raw__1[[#This Row],[Spent]]/KAG_conversion_data_raw__1[[#This Row],[Approved_Conversion]],0)</f>
        <v>60.899999139999998</v>
      </c>
      <c r="P705">
        <f>IFERROR((KAG_conversion_data_raw__1[[#This Row],[Spent]]/KAG_conversion_data_raw__1[[#This Row],[Impressions]])*1000,0)</f>
        <v>0.28758021381990584</v>
      </c>
      <c r="Q705">
        <f>IFERROR((KAG_conversion_data_raw__1[[#This Row],[Approved_Conversion]]/KAG_conversion_data_raw__1[[#This Row],[Clicks]]),0)</f>
        <v>2.8571428571428571E-2</v>
      </c>
    </row>
    <row r="706" spans="1:17" x14ac:dyDescent="0.3">
      <c r="A706">
        <v>1121446</v>
      </c>
      <c r="B706" s="19">
        <v>1178</v>
      </c>
      <c r="C706">
        <v>144598</v>
      </c>
      <c r="D706" s="19" t="s">
        <v>70</v>
      </c>
      <c r="E706" t="s">
        <v>14</v>
      </c>
      <c r="F706" t="s">
        <v>12</v>
      </c>
      <c r="G706">
        <v>15</v>
      </c>
      <c r="H706">
        <v>163181</v>
      </c>
      <c r="I706">
        <v>26</v>
      </c>
      <c r="J706" s="60">
        <v>40.020000930000002</v>
      </c>
      <c r="K706">
        <v>1</v>
      </c>
      <c r="L706">
        <v>1</v>
      </c>
      <c r="M706" s="3">
        <f>KAG_conversion_data_raw__1[[#This Row],[Clicks]]/KAG_conversion_data_raw__1[[#This Row],[Impressions]]</f>
        <v>1.5933227520360826E-4</v>
      </c>
      <c r="N706">
        <f>IF(KAG_conversion_data_raw__1[[#This Row],[Spent]] = 0,0,KAG_conversion_data_raw__1[[#This Row],[Spent]]/KAG_conversion_data_raw__1[[#This Row],[Clicks]])</f>
        <v>1.5392308050000001</v>
      </c>
      <c r="O706">
        <f>IFERROR(KAG_conversion_data_raw__1[[#This Row],[Spent]]/KAG_conversion_data_raw__1[[#This Row],[Approved_Conversion]],0)</f>
        <v>40.020000930000002</v>
      </c>
      <c r="P706">
        <f>IFERROR((KAG_conversion_data_raw__1[[#This Row],[Spent]]/KAG_conversion_data_raw__1[[#This Row],[Impressions]])*1000,0)</f>
        <v>0.24524914622413149</v>
      </c>
      <c r="Q706">
        <f>IFERROR((KAG_conversion_data_raw__1[[#This Row],[Approved_Conversion]]/KAG_conversion_data_raw__1[[#This Row],[Clicks]]),0)</f>
        <v>3.8461538461538464E-2</v>
      </c>
    </row>
    <row r="707" spans="1:17" x14ac:dyDescent="0.3">
      <c r="A707">
        <v>1121451</v>
      </c>
      <c r="B707" s="19">
        <v>1178</v>
      </c>
      <c r="C707">
        <v>144599</v>
      </c>
      <c r="D707" s="19" t="s">
        <v>70</v>
      </c>
      <c r="E707" t="s">
        <v>14</v>
      </c>
      <c r="F707" t="s">
        <v>12</v>
      </c>
      <c r="G707">
        <v>16</v>
      </c>
      <c r="H707">
        <v>1117385</v>
      </c>
      <c r="I707">
        <v>147</v>
      </c>
      <c r="J707" s="60">
        <v>260.06999839999997</v>
      </c>
      <c r="K707">
        <v>11</v>
      </c>
      <c r="L707">
        <v>2</v>
      </c>
      <c r="M707" s="3">
        <f>KAG_conversion_data_raw__1[[#This Row],[Clicks]]/KAG_conversion_data_raw__1[[#This Row],[Impressions]]</f>
        <v>1.3155716248204513E-4</v>
      </c>
      <c r="N707">
        <f>IF(KAG_conversion_data_raw__1[[#This Row],[Spent]] = 0,0,KAG_conversion_data_raw__1[[#This Row],[Spent]]/KAG_conversion_data_raw__1[[#This Row],[Clicks]])</f>
        <v>1.7691836625850339</v>
      </c>
      <c r="O707">
        <f>IFERROR(KAG_conversion_data_raw__1[[#This Row],[Spent]]/KAG_conversion_data_raw__1[[#This Row],[Approved_Conversion]],0)</f>
        <v>130.03499919999999</v>
      </c>
      <c r="P707">
        <f>IFERROR((KAG_conversion_data_raw__1[[#This Row],[Spent]]/KAG_conversion_data_raw__1[[#This Row],[Impressions]])*1000,0)</f>
        <v>0.232748782559279</v>
      </c>
      <c r="Q707">
        <f>IFERROR((KAG_conversion_data_raw__1[[#This Row],[Approved_Conversion]]/KAG_conversion_data_raw__1[[#This Row],[Clicks]]),0)</f>
        <v>1.3605442176870748E-2</v>
      </c>
    </row>
    <row r="708" spans="1:17" x14ac:dyDescent="0.3">
      <c r="A708">
        <v>1121452</v>
      </c>
      <c r="B708" s="19">
        <v>1178</v>
      </c>
      <c r="C708">
        <v>144599</v>
      </c>
      <c r="D708" s="19" t="s">
        <v>70</v>
      </c>
      <c r="E708" t="s">
        <v>14</v>
      </c>
      <c r="F708" t="s">
        <v>12</v>
      </c>
      <c r="G708">
        <v>16</v>
      </c>
      <c r="H708">
        <v>1663441</v>
      </c>
      <c r="I708">
        <v>205</v>
      </c>
      <c r="J708" s="60">
        <v>359.47000009999999</v>
      </c>
      <c r="K708">
        <v>17</v>
      </c>
      <c r="L708">
        <v>6</v>
      </c>
      <c r="M708" s="3">
        <f>KAG_conversion_data_raw__1[[#This Row],[Clicks]]/KAG_conversion_data_raw__1[[#This Row],[Impressions]]</f>
        <v>1.2323851582352486E-4</v>
      </c>
      <c r="N708">
        <f>IF(KAG_conversion_data_raw__1[[#This Row],[Spent]] = 0,0,KAG_conversion_data_raw__1[[#This Row],[Spent]]/KAG_conversion_data_raw__1[[#This Row],[Clicks]])</f>
        <v>1.7535121956097561</v>
      </c>
      <c r="O708">
        <f>IFERROR(KAG_conversion_data_raw__1[[#This Row],[Spent]]/KAG_conversion_data_raw__1[[#This Row],[Approved_Conversion]],0)</f>
        <v>59.91166668333333</v>
      </c>
      <c r="P708">
        <f>IFERROR((KAG_conversion_data_raw__1[[#This Row],[Spent]]/KAG_conversion_data_raw__1[[#This Row],[Impressions]])*1000,0)</f>
        <v>0.21610024046539672</v>
      </c>
      <c r="Q708">
        <f>IFERROR((KAG_conversion_data_raw__1[[#This Row],[Approved_Conversion]]/KAG_conversion_data_raw__1[[#This Row],[Clicks]]),0)</f>
        <v>2.9268292682926831E-2</v>
      </c>
    </row>
    <row r="709" spans="1:17" x14ac:dyDescent="0.3">
      <c r="A709">
        <v>1121453</v>
      </c>
      <c r="B709" s="19">
        <v>1178</v>
      </c>
      <c r="C709">
        <v>144599</v>
      </c>
      <c r="D709" s="19" t="s">
        <v>70</v>
      </c>
      <c r="E709" t="s">
        <v>14</v>
      </c>
      <c r="F709" t="s">
        <v>12</v>
      </c>
      <c r="G709">
        <v>16</v>
      </c>
      <c r="H709">
        <v>455248</v>
      </c>
      <c r="I709">
        <v>54</v>
      </c>
      <c r="J709" s="60">
        <v>105.7099996</v>
      </c>
      <c r="K709">
        <v>5</v>
      </c>
      <c r="L709">
        <v>2</v>
      </c>
      <c r="M709" s="3">
        <f>KAG_conversion_data_raw__1[[#This Row],[Clicks]]/KAG_conversion_data_raw__1[[#This Row],[Impressions]]</f>
        <v>1.1861666608090535E-4</v>
      </c>
      <c r="N709">
        <f>IF(KAG_conversion_data_raw__1[[#This Row],[Spent]] = 0,0,KAG_conversion_data_raw__1[[#This Row],[Spent]]/KAG_conversion_data_raw__1[[#This Row],[Clicks]])</f>
        <v>1.9575925851851852</v>
      </c>
      <c r="O709">
        <f>IFERROR(KAG_conversion_data_raw__1[[#This Row],[Spent]]/KAG_conversion_data_raw__1[[#This Row],[Approved_Conversion]],0)</f>
        <v>52.854999800000002</v>
      </c>
      <c r="P709">
        <f>IFERROR((KAG_conversion_data_raw__1[[#This Row],[Spent]]/KAG_conversion_data_raw__1[[#This Row],[Impressions]])*1000,0)</f>
        <v>0.23220310599936739</v>
      </c>
      <c r="Q709">
        <f>IFERROR((KAG_conversion_data_raw__1[[#This Row],[Approved_Conversion]]/KAG_conversion_data_raw__1[[#This Row],[Clicks]]),0)</f>
        <v>3.7037037037037035E-2</v>
      </c>
    </row>
    <row r="710" spans="1:17" x14ac:dyDescent="0.3">
      <c r="A710">
        <v>1121454</v>
      </c>
      <c r="B710" s="19">
        <v>1178</v>
      </c>
      <c r="C710">
        <v>144599</v>
      </c>
      <c r="D710" s="19" t="s">
        <v>70</v>
      </c>
      <c r="E710" t="s">
        <v>14</v>
      </c>
      <c r="F710" t="s">
        <v>12</v>
      </c>
      <c r="G710">
        <v>16</v>
      </c>
      <c r="H710">
        <v>75589</v>
      </c>
      <c r="I710">
        <v>6</v>
      </c>
      <c r="J710" s="60">
        <v>10.66000009</v>
      </c>
      <c r="K710">
        <v>1</v>
      </c>
      <c r="L710">
        <v>1</v>
      </c>
      <c r="M710" s="3">
        <f>KAG_conversion_data_raw__1[[#This Row],[Clicks]]/KAG_conversion_data_raw__1[[#This Row],[Impressions]]</f>
        <v>7.9376628874571701E-5</v>
      </c>
      <c r="N710">
        <f>IF(KAG_conversion_data_raw__1[[#This Row],[Spent]] = 0,0,KAG_conversion_data_raw__1[[#This Row],[Spent]]/KAG_conversion_data_raw__1[[#This Row],[Clicks]])</f>
        <v>1.7766666816666667</v>
      </c>
      <c r="O710">
        <f>IFERROR(KAG_conversion_data_raw__1[[#This Row],[Spent]]/KAG_conversion_data_raw__1[[#This Row],[Approved_Conversion]],0)</f>
        <v>10.66000009</v>
      </c>
      <c r="P710">
        <f>IFERROR((KAG_conversion_data_raw__1[[#This Row],[Spent]]/KAG_conversion_data_raw__1[[#This Row],[Impressions]])*1000,0)</f>
        <v>0.14102581182447183</v>
      </c>
      <c r="Q710">
        <f>IFERROR((KAG_conversion_data_raw__1[[#This Row],[Approved_Conversion]]/KAG_conversion_data_raw__1[[#This Row],[Clicks]]),0)</f>
        <v>0.16666666666666666</v>
      </c>
    </row>
    <row r="711" spans="1:17" x14ac:dyDescent="0.3">
      <c r="A711">
        <v>1121455</v>
      </c>
      <c r="B711" s="19">
        <v>1178</v>
      </c>
      <c r="C711">
        <v>144599</v>
      </c>
      <c r="D711" s="19" t="s">
        <v>70</v>
      </c>
      <c r="E711" t="s">
        <v>14</v>
      </c>
      <c r="F711" t="s">
        <v>12</v>
      </c>
      <c r="G711">
        <v>16</v>
      </c>
      <c r="H711">
        <v>594267</v>
      </c>
      <c r="I711">
        <v>82</v>
      </c>
      <c r="J711" s="60">
        <v>143.30000089999999</v>
      </c>
      <c r="K711">
        <v>3</v>
      </c>
      <c r="L711">
        <v>2</v>
      </c>
      <c r="M711" s="3">
        <f>KAG_conversion_data_raw__1[[#This Row],[Clicks]]/KAG_conversion_data_raw__1[[#This Row],[Impressions]]</f>
        <v>1.37985114435094E-4</v>
      </c>
      <c r="N711">
        <f>IF(KAG_conversion_data_raw__1[[#This Row],[Spent]] = 0,0,KAG_conversion_data_raw__1[[#This Row],[Spent]]/KAG_conversion_data_raw__1[[#This Row],[Clicks]])</f>
        <v>1.7475609865853656</v>
      </c>
      <c r="O711">
        <f>IFERROR(KAG_conversion_data_raw__1[[#This Row],[Spent]]/KAG_conversion_data_raw__1[[#This Row],[Approved_Conversion]],0)</f>
        <v>71.650000449999993</v>
      </c>
      <c r="P711">
        <f>IFERROR((KAG_conversion_data_raw__1[[#This Row],[Spent]]/KAG_conversion_data_raw__1[[#This Row],[Impressions]])*1000,0)</f>
        <v>0.24113740271628745</v>
      </c>
      <c r="Q711">
        <f>IFERROR((KAG_conversion_data_raw__1[[#This Row],[Approved_Conversion]]/KAG_conversion_data_raw__1[[#This Row],[Clicks]]),0)</f>
        <v>2.4390243902439025E-2</v>
      </c>
    </row>
    <row r="712" spans="1:17" x14ac:dyDescent="0.3">
      <c r="A712">
        <v>1121456</v>
      </c>
      <c r="B712" s="19">
        <v>1178</v>
      </c>
      <c r="C712">
        <v>144599</v>
      </c>
      <c r="D712" s="19" t="s">
        <v>70</v>
      </c>
      <c r="E712" t="s">
        <v>14</v>
      </c>
      <c r="F712" t="s">
        <v>12</v>
      </c>
      <c r="G712">
        <v>16</v>
      </c>
      <c r="H712">
        <v>315281</v>
      </c>
      <c r="I712">
        <v>35</v>
      </c>
      <c r="J712" s="60">
        <v>65.029998539999994</v>
      </c>
      <c r="K712">
        <v>1</v>
      </c>
      <c r="L712">
        <v>0</v>
      </c>
      <c r="M712" s="3">
        <f>KAG_conversion_data_raw__1[[#This Row],[Clicks]]/KAG_conversion_data_raw__1[[#This Row],[Impressions]]</f>
        <v>1.1101208128621769E-4</v>
      </c>
      <c r="N712">
        <f>IF(KAG_conversion_data_raw__1[[#This Row],[Spent]] = 0,0,KAG_conversion_data_raw__1[[#This Row],[Spent]]/KAG_conversion_data_raw__1[[#This Row],[Clicks]])</f>
        <v>1.8579999582857141</v>
      </c>
      <c r="O712">
        <f>IFERROR(KAG_conversion_data_raw__1[[#This Row],[Spent]]/KAG_conversion_data_raw__1[[#This Row],[Approved_Conversion]],0)</f>
        <v>0</v>
      </c>
      <c r="P712">
        <f>IFERROR((KAG_conversion_data_raw__1[[#This Row],[Spent]]/KAG_conversion_data_raw__1[[#This Row],[Impressions]])*1000,0)</f>
        <v>0.20626044239900279</v>
      </c>
      <c r="Q712">
        <f>IFERROR((KAG_conversion_data_raw__1[[#This Row],[Approved_Conversion]]/KAG_conversion_data_raw__1[[#This Row],[Clicks]]),0)</f>
        <v>0</v>
      </c>
    </row>
    <row r="713" spans="1:17" x14ac:dyDescent="0.3">
      <c r="A713">
        <v>1121464</v>
      </c>
      <c r="B713" s="19">
        <v>1178</v>
      </c>
      <c r="C713">
        <v>144601</v>
      </c>
      <c r="D713" s="19" t="s">
        <v>70</v>
      </c>
      <c r="E713" t="s">
        <v>14</v>
      </c>
      <c r="F713" t="s">
        <v>12</v>
      </c>
      <c r="G713">
        <v>19</v>
      </c>
      <c r="H713">
        <v>363456</v>
      </c>
      <c r="I713">
        <v>71</v>
      </c>
      <c r="J713" s="60">
        <v>117.55999970000001</v>
      </c>
      <c r="K713">
        <v>7</v>
      </c>
      <c r="L713">
        <v>1</v>
      </c>
      <c r="M713" s="3">
        <f>KAG_conversion_data_raw__1[[#This Row],[Clicks]]/KAG_conversion_data_raw__1[[#This Row],[Impressions]]</f>
        <v>1.95346892058461E-4</v>
      </c>
      <c r="N713">
        <f>IF(KAG_conversion_data_raw__1[[#This Row],[Spent]] = 0,0,KAG_conversion_data_raw__1[[#This Row],[Spent]]/KAG_conversion_data_raw__1[[#This Row],[Clicks]])</f>
        <v>1.655774643661972</v>
      </c>
      <c r="O713">
        <f>IFERROR(KAG_conversion_data_raw__1[[#This Row],[Spent]]/KAG_conversion_data_raw__1[[#This Row],[Approved_Conversion]],0)</f>
        <v>117.55999970000001</v>
      </c>
      <c r="P713">
        <f>IFERROR((KAG_conversion_data_raw__1[[#This Row],[Spent]]/KAG_conversion_data_raw__1[[#This Row],[Impressions]])*1000,0)</f>
        <v>0.32345043058857192</v>
      </c>
      <c r="Q713">
        <f>IFERROR((KAG_conversion_data_raw__1[[#This Row],[Approved_Conversion]]/KAG_conversion_data_raw__1[[#This Row],[Clicks]]),0)</f>
        <v>1.4084507042253521E-2</v>
      </c>
    </row>
    <row r="714" spans="1:17" x14ac:dyDescent="0.3">
      <c r="A714">
        <v>1121466</v>
      </c>
      <c r="B714" s="19">
        <v>1178</v>
      </c>
      <c r="C714">
        <v>144601</v>
      </c>
      <c r="D714" s="19" t="s">
        <v>70</v>
      </c>
      <c r="E714" t="s">
        <v>14</v>
      </c>
      <c r="F714" t="s">
        <v>12</v>
      </c>
      <c r="G714">
        <v>19</v>
      </c>
      <c r="H714">
        <v>438983</v>
      </c>
      <c r="I714">
        <v>81</v>
      </c>
      <c r="J714" s="60">
        <v>143.4300001</v>
      </c>
      <c r="K714">
        <v>3</v>
      </c>
      <c r="L714">
        <v>1</v>
      </c>
      <c r="M714" s="3">
        <f>KAG_conversion_data_raw__1[[#This Row],[Clicks]]/KAG_conversion_data_raw__1[[#This Row],[Impressions]]</f>
        <v>1.8451739589004585E-4</v>
      </c>
      <c r="N714">
        <f>IF(KAG_conversion_data_raw__1[[#This Row],[Spent]] = 0,0,KAG_conversion_data_raw__1[[#This Row],[Spent]]/KAG_conversion_data_raw__1[[#This Row],[Clicks]])</f>
        <v>1.7707407419753087</v>
      </c>
      <c r="O714">
        <f>IFERROR(KAG_conversion_data_raw__1[[#This Row],[Spent]]/KAG_conversion_data_raw__1[[#This Row],[Approved_Conversion]],0)</f>
        <v>143.4300001</v>
      </c>
      <c r="P714">
        <f>IFERROR((KAG_conversion_data_raw__1[[#This Row],[Spent]]/KAG_conversion_data_raw__1[[#This Row],[Impressions]])*1000,0)</f>
        <v>0.3267324705056916</v>
      </c>
      <c r="Q714">
        <f>IFERROR((KAG_conversion_data_raw__1[[#This Row],[Approved_Conversion]]/KAG_conversion_data_raw__1[[#This Row],[Clicks]]),0)</f>
        <v>1.2345679012345678E-2</v>
      </c>
    </row>
    <row r="715" spans="1:17" x14ac:dyDescent="0.3">
      <c r="A715">
        <v>1121467</v>
      </c>
      <c r="B715" s="19">
        <v>1178</v>
      </c>
      <c r="C715">
        <v>144601</v>
      </c>
      <c r="D715" s="19" t="s">
        <v>70</v>
      </c>
      <c r="E715" t="s">
        <v>14</v>
      </c>
      <c r="F715" t="s">
        <v>12</v>
      </c>
      <c r="G715">
        <v>19</v>
      </c>
      <c r="H715">
        <v>42563</v>
      </c>
      <c r="I715">
        <v>5</v>
      </c>
      <c r="J715" s="60">
        <v>9.6599998469999999</v>
      </c>
      <c r="K715">
        <v>1</v>
      </c>
      <c r="L715">
        <v>1</v>
      </c>
      <c r="M715" s="3">
        <f>KAG_conversion_data_raw__1[[#This Row],[Clicks]]/KAG_conversion_data_raw__1[[#This Row],[Impressions]]</f>
        <v>1.1747292249136574E-4</v>
      </c>
      <c r="N715">
        <f>IF(KAG_conversion_data_raw__1[[#This Row],[Spent]] = 0,0,KAG_conversion_data_raw__1[[#This Row],[Spent]]/KAG_conversion_data_raw__1[[#This Row],[Clicks]])</f>
        <v>1.9319999694000001</v>
      </c>
      <c r="O715">
        <f>IFERROR(KAG_conversion_data_raw__1[[#This Row],[Spent]]/KAG_conversion_data_raw__1[[#This Row],[Approved_Conversion]],0)</f>
        <v>9.6599998469999999</v>
      </c>
      <c r="P715">
        <f>IFERROR((KAG_conversion_data_raw__1[[#This Row],[Spent]]/KAG_conversion_data_raw__1[[#This Row],[Impressions]])*1000,0)</f>
        <v>0.22695768265864719</v>
      </c>
      <c r="Q715">
        <f>IFERROR((KAG_conversion_data_raw__1[[#This Row],[Approved_Conversion]]/KAG_conversion_data_raw__1[[#This Row],[Clicks]]),0)</f>
        <v>0.2</v>
      </c>
    </row>
    <row r="716" spans="1:17" x14ac:dyDescent="0.3">
      <c r="A716">
        <v>1121469</v>
      </c>
      <c r="B716" s="19">
        <v>1178</v>
      </c>
      <c r="C716">
        <v>144602</v>
      </c>
      <c r="D716" s="19" t="s">
        <v>70</v>
      </c>
      <c r="E716" t="s">
        <v>14</v>
      </c>
      <c r="F716" t="s">
        <v>12</v>
      </c>
      <c r="G716">
        <v>20</v>
      </c>
      <c r="H716">
        <v>399035</v>
      </c>
      <c r="I716">
        <v>75</v>
      </c>
      <c r="J716" s="60">
        <v>124.7999995</v>
      </c>
      <c r="K716">
        <v>7</v>
      </c>
      <c r="L716">
        <v>3</v>
      </c>
      <c r="M716" s="3">
        <f>KAG_conversion_data_raw__1[[#This Row],[Clicks]]/KAG_conversion_data_raw__1[[#This Row],[Impressions]]</f>
        <v>1.8795343766837497E-4</v>
      </c>
      <c r="N716">
        <f>IF(KAG_conversion_data_raw__1[[#This Row],[Spent]] = 0,0,KAG_conversion_data_raw__1[[#This Row],[Spent]]/KAG_conversion_data_raw__1[[#This Row],[Clicks]])</f>
        <v>1.6639999933333334</v>
      </c>
      <c r="O716">
        <f>IFERROR(KAG_conversion_data_raw__1[[#This Row],[Spent]]/KAG_conversion_data_raw__1[[#This Row],[Approved_Conversion]],0)</f>
        <v>41.599999833333335</v>
      </c>
      <c r="P716">
        <f>IFERROR((KAG_conversion_data_raw__1[[#This Row],[Spent]]/KAG_conversion_data_raw__1[[#This Row],[Impressions]])*1000,0)</f>
        <v>0.31275451902715301</v>
      </c>
      <c r="Q716">
        <f>IFERROR((KAG_conversion_data_raw__1[[#This Row],[Approved_Conversion]]/KAG_conversion_data_raw__1[[#This Row],[Clicks]]),0)</f>
        <v>0.04</v>
      </c>
    </row>
    <row r="717" spans="1:17" x14ac:dyDescent="0.3">
      <c r="A717">
        <v>1121471</v>
      </c>
      <c r="B717" s="19">
        <v>1178</v>
      </c>
      <c r="C717">
        <v>144602</v>
      </c>
      <c r="D717" s="19" t="s">
        <v>70</v>
      </c>
      <c r="E717" t="s">
        <v>14</v>
      </c>
      <c r="F717" t="s">
        <v>12</v>
      </c>
      <c r="G717">
        <v>20</v>
      </c>
      <c r="H717">
        <v>304680</v>
      </c>
      <c r="I717">
        <v>59</v>
      </c>
      <c r="J717" s="60">
        <v>98.550000190000006</v>
      </c>
      <c r="K717">
        <v>3</v>
      </c>
      <c r="L717">
        <v>0</v>
      </c>
      <c r="M717" s="3">
        <f>KAG_conversion_data_raw__1[[#This Row],[Clicks]]/KAG_conversion_data_raw__1[[#This Row],[Impressions]]</f>
        <v>1.9364579230668241E-4</v>
      </c>
      <c r="N717">
        <f>IF(KAG_conversion_data_raw__1[[#This Row],[Spent]] = 0,0,KAG_conversion_data_raw__1[[#This Row],[Spent]]/KAG_conversion_data_raw__1[[#This Row],[Clicks]])</f>
        <v>1.6703389862711866</v>
      </c>
      <c r="O717">
        <f>IFERROR(KAG_conversion_data_raw__1[[#This Row],[Spent]]/KAG_conversion_data_raw__1[[#This Row],[Approved_Conversion]],0)</f>
        <v>0</v>
      </c>
      <c r="P717">
        <f>IFERROR((KAG_conversion_data_raw__1[[#This Row],[Spent]]/KAG_conversion_data_raw__1[[#This Row],[Impressions]])*1000,0)</f>
        <v>0.32345411641722466</v>
      </c>
      <c r="Q717">
        <f>IFERROR((KAG_conversion_data_raw__1[[#This Row],[Approved_Conversion]]/KAG_conversion_data_raw__1[[#This Row],[Clicks]]),0)</f>
        <v>0</v>
      </c>
    </row>
    <row r="718" spans="1:17" x14ac:dyDescent="0.3">
      <c r="A718">
        <v>1121472</v>
      </c>
      <c r="B718" s="19">
        <v>1178</v>
      </c>
      <c r="C718">
        <v>144602</v>
      </c>
      <c r="D718" s="19" t="s">
        <v>70</v>
      </c>
      <c r="E718" t="s">
        <v>14</v>
      </c>
      <c r="F718" t="s">
        <v>12</v>
      </c>
      <c r="G718">
        <v>20</v>
      </c>
      <c r="H718">
        <v>140596</v>
      </c>
      <c r="I718">
        <v>23</v>
      </c>
      <c r="J718" s="60">
        <v>40.77000022</v>
      </c>
      <c r="K718">
        <v>1</v>
      </c>
      <c r="L718">
        <v>0</v>
      </c>
      <c r="M718" s="3">
        <f>KAG_conversion_data_raw__1[[#This Row],[Clicks]]/KAG_conversion_data_raw__1[[#This Row],[Impressions]]</f>
        <v>1.6358929130273978E-4</v>
      </c>
      <c r="N718">
        <f>IF(KAG_conversion_data_raw__1[[#This Row],[Spent]] = 0,0,KAG_conversion_data_raw__1[[#This Row],[Spent]]/KAG_conversion_data_raw__1[[#This Row],[Clicks]])</f>
        <v>1.7726087052173913</v>
      </c>
      <c r="O718">
        <f>IFERROR(KAG_conversion_data_raw__1[[#This Row],[Spent]]/KAG_conversion_data_raw__1[[#This Row],[Approved_Conversion]],0)</f>
        <v>0</v>
      </c>
      <c r="P718">
        <f>IFERROR((KAG_conversion_data_raw__1[[#This Row],[Spent]]/KAG_conversion_data_raw__1[[#This Row],[Impressions]])*1000,0)</f>
        <v>0.28997980184358019</v>
      </c>
      <c r="Q718">
        <f>IFERROR((KAG_conversion_data_raw__1[[#This Row],[Approved_Conversion]]/KAG_conversion_data_raw__1[[#This Row],[Clicks]]),0)</f>
        <v>0</v>
      </c>
    </row>
    <row r="719" spans="1:17" x14ac:dyDescent="0.3">
      <c r="A719">
        <v>1121473</v>
      </c>
      <c r="B719" s="19">
        <v>1178</v>
      </c>
      <c r="C719">
        <v>144602</v>
      </c>
      <c r="D719" s="19" t="s">
        <v>70</v>
      </c>
      <c r="E719" t="s">
        <v>14</v>
      </c>
      <c r="F719" t="s">
        <v>12</v>
      </c>
      <c r="G719">
        <v>20</v>
      </c>
      <c r="H719">
        <v>439986</v>
      </c>
      <c r="I719">
        <v>80</v>
      </c>
      <c r="J719" s="60">
        <v>134.8799999</v>
      </c>
      <c r="K719">
        <v>4</v>
      </c>
      <c r="L719">
        <v>3</v>
      </c>
      <c r="M719" s="3">
        <f>KAG_conversion_data_raw__1[[#This Row],[Clicks]]/KAG_conversion_data_raw__1[[#This Row],[Impressions]]</f>
        <v>1.8182396712622674E-4</v>
      </c>
      <c r="N719">
        <f>IF(KAG_conversion_data_raw__1[[#This Row],[Spent]] = 0,0,KAG_conversion_data_raw__1[[#This Row],[Spent]]/KAG_conversion_data_raw__1[[#This Row],[Clicks]])</f>
        <v>1.6859999987500001</v>
      </c>
      <c r="O719">
        <f>IFERROR(KAG_conversion_data_raw__1[[#This Row],[Spent]]/KAG_conversion_data_raw__1[[#This Row],[Approved_Conversion]],0)</f>
        <v>44.959999966666665</v>
      </c>
      <c r="P719">
        <f>IFERROR((KAG_conversion_data_raw__1[[#This Row],[Spent]]/KAG_conversion_data_raw__1[[#This Row],[Impressions]])*1000,0)</f>
        <v>0.30655520834753835</v>
      </c>
      <c r="Q719">
        <f>IFERROR((KAG_conversion_data_raw__1[[#This Row],[Approved_Conversion]]/KAG_conversion_data_raw__1[[#This Row],[Clicks]]),0)</f>
        <v>3.7499999999999999E-2</v>
      </c>
    </row>
    <row r="720" spans="1:17" x14ac:dyDescent="0.3">
      <c r="A720">
        <v>1121474</v>
      </c>
      <c r="B720" s="19">
        <v>1178</v>
      </c>
      <c r="C720">
        <v>144602</v>
      </c>
      <c r="D720" s="19" t="s">
        <v>70</v>
      </c>
      <c r="E720" t="s">
        <v>14</v>
      </c>
      <c r="F720" t="s">
        <v>12</v>
      </c>
      <c r="G720">
        <v>20</v>
      </c>
      <c r="H720">
        <v>75803</v>
      </c>
      <c r="I720">
        <v>11</v>
      </c>
      <c r="J720" s="60">
        <v>19.359999899999998</v>
      </c>
      <c r="K720">
        <v>2</v>
      </c>
      <c r="L720">
        <v>2</v>
      </c>
      <c r="M720" s="3">
        <f>KAG_conversion_data_raw__1[[#This Row],[Clicks]]/KAG_conversion_data_raw__1[[#This Row],[Impressions]]</f>
        <v>1.4511299025104547E-4</v>
      </c>
      <c r="N720">
        <f>IF(KAG_conversion_data_raw__1[[#This Row],[Spent]] = 0,0,KAG_conversion_data_raw__1[[#This Row],[Spent]]/KAG_conversion_data_raw__1[[#This Row],[Clicks]])</f>
        <v>1.7599999909090907</v>
      </c>
      <c r="O720">
        <f>IFERROR(KAG_conversion_data_raw__1[[#This Row],[Spent]]/KAG_conversion_data_raw__1[[#This Row],[Approved_Conversion]],0)</f>
        <v>9.6799999499999991</v>
      </c>
      <c r="P720">
        <f>IFERROR((KAG_conversion_data_raw__1[[#This Row],[Spent]]/KAG_conversion_data_raw__1[[#This Row],[Impressions]])*1000,0)</f>
        <v>0.25539886152263103</v>
      </c>
      <c r="Q720">
        <f>IFERROR((KAG_conversion_data_raw__1[[#This Row],[Approved_Conversion]]/KAG_conversion_data_raw__1[[#This Row],[Clicks]]),0)</f>
        <v>0.18181818181818182</v>
      </c>
    </row>
    <row r="721" spans="1:17" x14ac:dyDescent="0.3">
      <c r="A721">
        <v>1121477</v>
      </c>
      <c r="B721" s="19">
        <v>1178</v>
      </c>
      <c r="C721">
        <v>144603</v>
      </c>
      <c r="D721" s="19" t="s">
        <v>70</v>
      </c>
      <c r="E721" t="s">
        <v>14</v>
      </c>
      <c r="F721" t="s">
        <v>12</v>
      </c>
      <c r="G721">
        <v>21</v>
      </c>
      <c r="H721">
        <v>7073</v>
      </c>
      <c r="I721">
        <v>1</v>
      </c>
      <c r="J721" s="60">
        <v>1.31596639</v>
      </c>
      <c r="K721">
        <v>1</v>
      </c>
      <c r="L721">
        <v>0</v>
      </c>
      <c r="M721" s="3">
        <f>KAG_conversion_data_raw__1[[#This Row],[Clicks]]/KAG_conversion_data_raw__1[[#This Row],[Impressions]]</f>
        <v>1.4138272303124559E-4</v>
      </c>
      <c r="N721">
        <f>IF(KAG_conversion_data_raw__1[[#This Row],[Spent]] = 0,0,KAG_conversion_data_raw__1[[#This Row],[Spent]]/KAG_conversion_data_raw__1[[#This Row],[Clicks]])</f>
        <v>1.31596639</v>
      </c>
      <c r="O721">
        <f>IFERROR(KAG_conversion_data_raw__1[[#This Row],[Spent]]/KAG_conversion_data_raw__1[[#This Row],[Approved_Conversion]],0)</f>
        <v>0</v>
      </c>
      <c r="P721">
        <f>IFERROR((KAG_conversion_data_raw__1[[#This Row],[Spent]]/KAG_conversion_data_raw__1[[#This Row],[Impressions]])*1000,0)</f>
        <v>0.1860549116357981</v>
      </c>
      <c r="Q721">
        <f>IFERROR((KAG_conversion_data_raw__1[[#This Row],[Approved_Conversion]]/KAG_conversion_data_raw__1[[#This Row],[Clicks]]),0)</f>
        <v>0</v>
      </c>
    </row>
    <row r="722" spans="1:17" x14ac:dyDescent="0.3">
      <c r="A722">
        <v>1121481</v>
      </c>
      <c r="B722" s="19">
        <v>1178</v>
      </c>
      <c r="C722">
        <v>144604</v>
      </c>
      <c r="D722" s="19" t="s">
        <v>70</v>
      </c>
      <c r="E722" t="s">
        <v>14</v>
      </c>
      <c r="F722" t="s">
        <v>12</v>
      </c>
      <c r="G722">
        <v>22</v>
      </c>
      <c r="H722">
        <v>153586</v>
      </c>
      <c r="I722">
        <v>28</v>
      </c>
      <c r="J722" s="60">
        <v>43.010000349999999</v>
      </c>
      <c r="K722">
        <v>2</v>
      </c>
      <c r="L722">
        <v>0</v>
      </c>
      <c r="M722" s="3">
        <f>KAG_conversion_data_raw__1[[#This Row],[Clicks]]/KAG_conversion_data_raw__1[[#This Row],[Impressions]]</f>
        <v>1.8230828330707225E-4</v>
      </c>
      <c r="N722">
        <f>IF(KAG_conversion_data_raw__1[[#This Row],[Spent]] = 0,0,KAG_conversion_data_raw__1[[#This Row],[Spent]]/KAG_conversion_data_raw__1[[#This Row],[Clicks]])</f>
        <v>1.5360714410714285</v>
      </c>
      <c r="O722">
        <f>IFERROR(KAG_conversion_data_raw__1[[#This Row],[Spent]]/KAG_conversion_data_raw__1[[#This Row],[Approved_Conversion]],0)</f>
        <v>0</v>
      </c>
      <c r="P722">
        <f>IFERROR((KAG_conversion_data_raw__1[[#This Row],[Spent]]/KAG_conversion_data_raw__1[[#This Row],[Impressions]])*1000,0)</f>
        <v>0.28003854745875273</v>
      </c>
      <c r="Q722">
        <f>IFERROR((KAG_conversion_data_raw__1[[#This Row],[Approved_Conversion]]/KAG_conversion_data_raw__1[[#This Row],[Clicks]]),0)</f>
        <v>0</v>
      </c>
    </row>
    <row r="723" spans="1:17" x14ac:dyDescent="0.3">
      <c r="A723">
        <v>1121482</v>
      </c>
      <c r="B723" s="19">
        <v>1178</v>
      </c>
      <c r="C723">
        <v>144604</v>
      </c>
      <c r="D723" s="19" t="s">
        <v>70</v>
      </c>
      <c r="E723" t="s">
        <v>14</v>
      </c>
      <c r="F723" t="s">
        <v>12</v>
      </c>
      <c r="G723">
        <v>22</v>
      </c>
      <c r="H723">
        <v>180815</v>
      </c>
      <c r="I723">
        <v>31</v>
      </c>
      <c r="J723" s="60">
        <v>42.629999759999997</v>
      </c>
      <c r="K723">
        <v>1</v>
      </c>
      <c r="L723">
        <v>0</v>
      </c>
      <c r="M723" s="3">
        <f>KAG_conversion_data_raw__1[[#This Row],[Clicks]]/KAG_conversion_data_raw__1[[#This Row],[Impressions]]</f>
        <v>1.7144595304593093E-4</v>
      </c>
      <c r="N723">
        <f>IF(KAG_conversion_data_raw__1[[#This Row],[Spent]] = 0,0,KAG_conversion_data_raw__1[[#This Row],[Spent]]/KAG_conversion_data_raw__1[[#This Row],[Clicks]])</f>
        <v>1.375161282580645</v>
      </c>
      <c r="O723">
        <f>IFERROR(KAG_conversion_data_raw__1[[#This Row],[Spent]]/KAG_conversion_data_raw__1[[#This Row],[Approved_Conversion]],0)</f>
        <v>0</v>
      </c>
      <c r="P723">
        <f>IFERROR((KAG_conversion_data_raw__1[[#This Row],[Spent]]/KAG_conversion_data_raw__1[[#This Row],[Impressions]])*1000,0)</f>
        <v>0.23576583668390341</v>
      </c>
      <c r="Q723">
        <f>IFERROR((KAG_conversion_data_raw__1[[#This Row],[Approved_Conversion]]/KAG_conversion_data_raw__1[[#This Row],[Clicks]]),0)</f>
        <v>0</v>
      </c>
    </row>
    <row r="724" spans="1:17" x14ac:dyDescent="0.3">
      <c r="A724">
        <v>1121483</v>
      </c>
      <c r="B724" s="19">
        <v>1178</v>
      </c>
      <c r="C724">
        <v>144604</v>
      </c>
      <c r="D724" s="19" t="s">
        <v>70</v>
      </c>
      <c r="E724" t="s">
        <v>14</v>
      </c>
      <c r="F724" t="s">
        <v>12</v>
      </c>
      <c r="G724">
        <v>22</v>
      </c>
      <c r="H724">
        <v>253169</v>
      </c>
      <c r="I724">
        <v>51</v>
      </c>
      <c r="J724" s="60">
        <v>75.789999839999993</v>
      </c>
      <c r="K724">
        <v>1</v>
      </c>
      <c r="L724">
        <v>0</v>
      </c>
      <c r="M724" s="3">
        <f>KAG_conversion_data_raw__1[[#This Row],[Clicks]]/KAG_conversion_data_raw__1[[#This Row],[Impressions]]</f>
        <v>2.0144646461454601E-4</v>
      </c>
      <c r="N724">
        <f>IF(KAG_conversion_data_raw__1[[#This Row],[Spent]] = 0,0,KAG_conversion_data_raw__1[[#This Row],[Spent]]/KAG_conversion_data_raw__1[[#This Row],[Clicks]])</f>
        <v>1.4860784282352939</v>
      </c>
      <c r="O724">
        <f>IFERROR(KAG_conversion_data_raw__1[[#This Row],[Spent]]/KAG_conversion_data_raw__1[[#This Row],[Approved_Conversion]],0)</f>
        <v>0</v>
      </c>
      <c r="P724">
        <f>IFERROR((KAG_conversion_data_raw__1[[#This Row],[Spent]]/KAG_conversion_data_raw__1[[#This Row],[Impressions]])*1000,0)</f>
        <v>0.2993652455079413</v>
      </c>
      <c r="Q724">
        <f>IFERROR((KAG_conversion_data_raw__1[[#This Row],[Approved_Conversion]]/KAG_conversion_data_raw__1[[#This Row],[Clicks]]),0)</f>
        <v>0</v>
      </c>
    </row>
    <row r="725" spans="1:17" x14ac:dyDescent="0.3">
      <c r="A725">
        <v>1121484</v>
      </c>
      <c r="B725" s="19">
        <v>1178</v>
      </c>
      <c r="C725">
        <v>144604</v>
      </c>
      <c r="D725" s="19" t="s">
        <v>70</v>
      </c>
      <c r="E725" t="s">
        <v>14</v>
      </c>
      <c r="F725" t="s">
        <v>12</v>
      </c>
      <c r="G725">
        <v>22</v>
      </c>
      <c r="H725">
        <v>34453</v>
      </c>
      <c r="I725">
        <v>5</v>
      </c>
      <c r="J725" s="60">
        <v>7.7100000380000004</v>
      </c>
      <c r="K725">
        <v>1</v>
      </c>
      <c r="L725">
        <v>1</v>
      </c>
      <c r="M725" s="3">
        <f>KAG_conversion_data_raw__1[[#This Row],[Clicks]]/KAG_conversion_data_raw__1[[#This Row],[Impressions]]</f>
        <v>1.4512524308478217E-4</v>
      </c>
      <c r="N725">
        <f>IF(KAG_conversion_data_raw__1[[#This Row],[Spent]] = 0,0,KAG_conversion_data_raw__1[[#This Row],[Spent]]/KAG_conversion_data_raw__1[[#This Row],[Clicks]])</f>
        <v>1.5420000076</v>
      </c>
      <c r="O725">
        <f>IFERROR(KAG_conversion_data_raw__1[[#This Row],[Spent]]/KAG_conversion_data_raw__1[[#This Row],[Approved_Conversion]],0)</f>
        <v>7.7100000380000004</v>
      </c>
      <c r="P725">
        <f>IFERROR((KAG_conversion_data_raw__1[[#This Row],[Spent]]/KAG_conversion_data_raw__1[[#This Row],[Impressions]])*1000,0)</f>
        <v>0.22378312593968597</v>
      </c>
      <c r="Q725">
        <f>IFERROR((KAG_conversion_data_raw__1[[#This Row],[Approved_Conversion]]/KAG_conversion_data_raw__1[[#This Row],[Clicks]]),0)</f>
        <v>0.2</v>
      </c>
    </row>
    <row r="726" spans="1:17" x14ac:dyDescent="0.3">
      <c r="A726">
        <v>1121487</v>
      </c>
      <c r="B726" s="19">
        <v>1178</v>
      </c>
      <c r="C726">
        <v>144605</v>
      </c>
      <c r="D726" s="19" t="s">
        <v>70</v>
      </c>
      <c r="E726" t="s">
        <v>14</v>
      </c>
      <c r="F726" t="s">
        <v>12</v>
      </c>
      <c r="G726">
        <v>23</v>
      </c>
      <c r="H726">
        <v>51550</v>
      </c>
      <c r="I726">
        <v>8</v>
      </c>
      <c r="J726" s="60">
        <v>14.03999984</v>
      </c>
      <c r="K726">
        <v>1</v>
      </c>
      <c r="L726">
        <v>0</v>
      </c>
      <c r="M726" s="3">
        <f>KAG_conversion_data_raw__1[[#This Row],[Clicks]]/KAG_conversion_data_raw__1[[#This Row],[Impressions]]</f>
        <v>1.5518913676042676E-4</v>
      </c>
      <c r="N726">
        <f>IF(KAG_conversion_data_raw__1[[#This Row],[Spent]] = 0,0,KAG_conversion_data_raw__1[[#This Row],[Spent]]/KAG_conversion_data_raw__1[[#This Row],[Clicks]])</f>
        <v>1.75499998</v>
      </c>
      <c r="O726">
        <f>IFERROR(KAG_conversion_data_raw__1[[#This Row],[Spent]]/KAG_conversion_data_raw__1[[#This Row],[Approved_Conversion]],0)</f>
        <v>0</v>
      </c>
      <c r="P726">
        <f>IFERROR((KAG_conversion_data_raw__1[[#This Row],[Spent]]/KAG_conversion_data_raw__1[[#This Row],[Impressions]])*1000,0)</f>
        <v>0.27235693191076626</v>
      </c>
      <c r="Q726">
        <f>IFERROR((KAG_conversion_data_raw__1[[#This Row],[Approved_Conversion]]/KAG_conversion_data_raw__1[[#This Row],[Clicks]]),0)</f>
        <v>0</v>
      </c>
    </row>
    <row r="727" spans="1:17" x14ac:dyDescent="0.3">
      <c r="A727">
        <v>1121489</v>
      </c>
      <c r="B727" s="19">
        <v>1178</v>
      </c>
      <c r="C727">
        <v>144605</v>
      </c>
      <c r="D727" s="19" t="s">
        <v>70</v>
      </c>
      <c r="E727" t="s">
        <v>14</v>
      </c>
      <c r="F727" t="s">
        <v>12</v>
      </c>
      <c r="G727">
        <v>23</v>
      </c>
      <c r="H727">
        <v>110018</v>
      </c>
      <c r="I727">
        <v>24</v>
      </c>
      <c r="J727" s="60">
        <v>39.85999966</v>
      </c>
      <c r="K727">
        <v>1</v>
      </c>
      <c r="L727">
        <v>0</v>
      </c>
      <c r="M727" s="3">
        <f>KAG_conversion_data_raw__1[[#This Row],[Clicks]]/KAG_conversion_data_raw__1[[#This Row],[Impressions]]</f>
        <v>2.1814612154374738E-4</v>
      </c>
      <c r="N727">
        <f>IF(KAG_conversion_data_raw__1[[#This Row],[Spent]] = 0,0,KAG_conversion_data_raw__1[[#This Row],[Spent]]/KAG_conversion_data_raw__1[[#This Row],[Clicks]])</f>
        <v>1.6608333191666667</v>
      </c>
      <c r="O727">
        <f>IFERROR(KAG_conversion_data_raw__1[[#This Row],[Spent]]/KAG_conversion_data_raw__1[[#This Row],[Approved_Conversion]],0)</f>
        <v>0</v>
      </c>
      <c r="P727">
        <f>IFERROR((KAG_conversion_data_raw__1[[#This Row],[Spent]]/KAG_conversion_data_raw__1[[#This Row],[Impressions]])*1000,0)</f>
        <v>0.36230434710683707</v>
      </c>
      <c r="Q727">
        <f>IFERROR((KAG_conversion_data_raw__1[[#This Row],[Approved_Conversion]]/KAG_conversion_data_raw__1[[#This Row],[Clicks]]),0)</f>
        <v>0</v>
      </c>
    </row>
    <row r="728" spans="1:17" x14ac:dyDescent="0.3">
      <c r="A728">
        <v>1121493</v>
      </c>
      <c r="B728" s="19">
        <v>1178</v>
      </c>
      <c r="C728">
        <v>144606</v>
      </c>
      <c r="D728" s="19" t="s">
        <v>70</v>
      </c>
      <c r="E728" t="s">
        <v>14</v>
      </c>
      <c r="F728" t="s">
        <v>12</v>
      </c>
      <c r="G728">
        <v>24</v>
      </c>
      <c r="H728">
        <v>137584</v>
      </c>
      <c r="I728">
        <v>21</v>
      </c>
      <c r="J728" s="60">
        <v>36.779999609999997</v>
      </c>
      <c r="K728">
        <v>1</v>
      </c>
      <c r="L728">
        <v>0</v>
      </c>
      <c r="M728" s="3">
        <f>KAG_conversion_data_raw__1[[#This Row],[Clicks]]/KAG_conversion_data_raw__1[[#This Row],[Impressions]]</f>
        <v>1.5263402721246656E-4</v>
      </c>
      <c r="N728">
        <f>IF(KAG_conversion_data_raw__1[[#This Row],[Spent]] = 0,0,KAG_conversion_data_raw__1[[#This Row],[Spent]]/KAG_conversion_data_raw__1[[#This Row],[Clicks]])</f>
        <v>1.7514285528571427</v>
      </c>
      <c r="O728">
        <f>IFERROR(KAG_conversion_data_raw__1[[#This Row],[Spent]]/KAG_conversion_data_raw__1[[#This Row],[Approved_Conversion]],0)</f>
        <v>0</v>
      </c>
      <c r="P728">
        <f>IFERROR((KAG_conversion_data_raw__1[[#This Row],[Spent]]/KAG_conversion_data_raw__1[[#This Row],[Impressions]])*1000,0)</f>
        <v>0.26732759339748807</v>
      </c>
      <c r="Q728">
        <f>IFERROR((KAG_conversion_data_raw__1[[#This Row],[Approved_Conversion]]/KAG_conversion_data_raw__1[[#This Row],[Clicks]]),0)</f>
        <v>0</v>
      </c>
    </row>
    <row r="729" spans="1:17" x14ac:dyDescent="0.3">
      <c r="A729">
        <v>1121497</v>
      </c>
      <c r="B729" s="19">
        <v>1178</v>
      </c>
      <c r="C729">
        <v>144606</v>
      </c>
      <c r="D729" s="19" t="s">
        <v>70</v>
      </c>
      <c r="E729" t="s">
        <v>14</v>
      </c>
      <c r="F729" t="s">
        <v>12</v>
      </c>
      <c r="G729">
        <v>24</v>
      </c>
      <c r="H729">
        <v>209825</v>
      </c>
      <c r="I729">
        <v>30</v>
      </c>
      <c r="J729" s="60">
        <v>54.869999530000001</v>
      </c>
      <c r="K729">
        <v>1</v>
      </c>
      <c r="L729">
        <v>0</v>
      </c>
      <c r="M729" s="3">
        <f>KAG_conversion_data_raw__1[[#This Row],[Clicks]]/KAG_conversion_data_raw__1[[#This Row],[Impressions]]</f>
        <v>1.429762897652806E-4</v>
      </c>
      <c r="N729">
        <f>IF(KAG_conversion_data_raw__1[[#This Row],[Spent]] = 0,0,KAG_conversion_data_raw__1[[#This Row],[Spent]]/KAG_conversion_data_raw__1[[#This Row],[Clicks]])</f>
        <v>1.8289999843333333</v>
      </c>
      <c r="O729">
        <f>IFERROR(KAG_conversion_data_raw__1[[#This Row],[Spent]]/KAG_conversion_data_raw__1[[#This Row],[Approved_Conversion]],0)</f>
        <v>0</v>
      </c>
      <c r="P729">
        <f>IFERROR((KAG_conversion_data_raw__1[[#This Row],[Spent]]/KAG_conversion_data_raw__1[[#This Row],[Impressions]])*1000,0)</f>
        <v>0.26150363174073632</v>
      </c>
      <c r="Q729">
        <f>IFERROR((KAG_conversion_data_raw__1[[#This Row],[Approved_Conversion]]/KAG_conversion_data_raw__1[[#This Row],[Clicks]]),0)</f>
        <v>0</v>
      </c>
    </row>
    <row r="730" spans="1:17" x14ac:dyDescent="0.3">
      <c r="A730">
        <v>1121499</v>
      </c>
      <c r="B730" s="19">
        <v>1178</v>
      </c>
      <c r="C730">
        <v>144607</v>
      </c>
      <c r="D730" s="19" t="s">
        <v>70</v>
      </c>
      <c r="E730" t="s">
        <v>14</v>
      </c>
      <c r="F730" t="s">
        <v>12</v>
      </c>
      <c r="G730">
        <v>25</v>
      </c>
      <c r="H730">
        <v>264222</v>
      </c>
      <c r="I730">
        <v>63</v>
      </c>
      <c r="J730" s="60">
        <v>87.789999600000002</v>
      </c>
      <c r="K730">
        <v>1</v>
      </c>
      <c r="L730">
        <v>1</v>
      </c>
      <c r="M730" s="3">
        <f>KAG_conversion_data_raw__1[[#This Row],[Clicks]]/KAG_conversion_data_raw__1[[#This Row],[Impressions]]</f>
        <v>2.3843586075345731E-4</v>
      </c>
      <c r="N730">
        <f>IF(KAG_conversion_data_raw__1[[#This Row],[Spent]] = 0,0,KAG_conversion_data_raw__1[[#This Row],[Spent]]/KAG_conversion_data_raw__1[[#This Row],[Clicks]])</f>
        <v>1.3934920571428571</v>
      </c>
      <c r="O730">
        <f>IFERROR(KAG_conversion_data_raw__1[[#This Row],[Spent]]/KAG_conversion_data_raw__1[[#This Row],[Approved_Conversion]],0)</f>
        <v>87.789999600000002</v>
      </c>
      <c r="P730">
        <f>IFERROR((KAG_conversion_data_raw__1[[#This Row],[Spent]]/KAG_conversion_data_raw__1[[#This Row],[Impressions]])*1000,0)</f>
        <v>0.33225847809796305</v>
      </c>
      <c r="Q730">
        <f>IFERROR((KAG_conversion_data_raw__1[[#This Row],[Approved_Conversion]]/KAG_conversion_data_raw__1[[#This Row],[Clicks]]),0)</f>
        <v>1.5873015873015872E-2</v>
      </c>
    </row>
    <row r="731" spans="1:17" x14ac:dyDescent="0.3">
      <c r="A731">
        <v>1121510</v>
      </c>
      <c r="B731" s="19">
        <v>1178</v>
      </c>
      <c r="C731">
        <v>144608</v>
      </c>
      <c r="D731" s="19" t="s">
        <v>70</v>
      </c>
      <c r="E731" t="s">
        <v>14</v>
      </c>
      <c r="F731" t="s">
        <v>12</v>
      </c>
      <c r="G731">
        <v>26</v>
      </c>
      <c r="H731">
        <v>31202</v>
      </c>
      <c r="I731">
        <v>5</v>
      </c>
      <c r="J731" s="60">
        <v>6.7300000190000002</v>
      </c>
      <c r="K731">
        <v>1</v>
      </c>
      <c r="L731">
        <v>0</v>
      </c>
      <c r="M731" s="3">
        <f>KAG_conversion_data_raw__1[[#This Row],[Clicks]]/KAG_conversion_data_raw__1[[#This Row],[Impressions]]</f>
        <v>1.6024613806807256E-4</v>
      </c>
      <c r="N731">
        <f>IF(KAG_conversion_data_raw__1[[#This Row],[Spent]] = 0,0,KAG_conversion_data_raw__1[[#This Row],[Spent]]/KAG_conversion_data_raw__1[[#This Row],[Clicks]])</f>
        <v>1.3460000038</v>
      </c>
      <c r="O731">
        <f>IFERROR(KAG_conversion_data_raw__1[[#This Row],[Spent]]/KAG_conversion_data_raw__1[[#This Row],[Approved_Conversion]],0)</f>
        <v>0</v>
      </c>
      <c r="P731">
        <f>IFERROR((KAG_conversion_data_raw__1[[#This Row],[Spent]]/KAG_conversion_data_raw__1[[#This Row],[Impressions]])*1000,0)</f>
        <v>0.215691302448561</v>
      </c>
      <c r="Q731">
        <f>IFERROR((KAG_conversion_data_raw__1[[#This Row],[Approved_Conversion]]/KAG_conversion_data_raw__1[[#This Row],[Clicks]]),0)</f>
        <v>0</v>
      </c>
    </row>
    <row r="732" spans="1:17" x14ac:dyDescent="0.3">
      <c r="A732">
        <v>1121511</v>
      </c>
      <c r="B732" s="19">
        <v>1178</v>
      </c>
      <c r="C732">
        <v>144609</v>
      </c>
      <c r="D732" s="19" t="s">
        <v>70</v>
      </c>
      <c r="E732" t="s">
        <v>14</v>
      </c>
      <c r="F732" t="s">
        <v>12</v>
      </c>
      <c r="G732">
        <v>27</v>
      </c>
      <c r="H732">
        <v>252991</v>
      </c>
      <c r="I732">
        <v>49</v>
      </c>
      <c r="J732" s="60">
        <v>76.839999320000004</v>
      </c>
      <c r="K732">
        <v>3</v>
      </c>
      <c r="L732">
        <v>0</v>
      </c>
      <c r="M732" s="3">
        <f>KAG_conversion_data_raw__1[[#This Row],[Clicks]]/KAG_conversion_data_raw__1[[#This Row],[Impressions]]</f>
        <v>1.9368277922930064E-4</v>
      </c>
      <c r="N732">
        <f>IF(KAG_conversion_data_raw__1[[#This Row],[Spent]] = 0,0,KAG_conversion_data_raw__1[[#This Row],[Spent]]/KAG_conversion_data_raw__1[[#This Row],[Clicks]])</f>
        <v>1.5681632514285715</v>
      </c>
      <c r="O732">
        <f>IFERROR(KAG_conversion_data_raw__1[[#This Row],[Spent]]/KAG_conversion_data_raw__1[[#This Row],[Approved_Conversion]],0)</f>
        <v>0</v>
      </c>
      <c r="P732">
        <f>IFERROR((KAG_conversion_data_raw__1[[#This Row],[Spent]]/KAG_conversion_data_raw__1[[#This Row],[Impressions]])*1000,0)</f>
        <v>0.30372621682194229</v>
      </c>
      <c r="Q732">
        <f>IFERROR((KAG_conversion_data_raw__1[[#This Row],[Approved_Conversion]]/KAG_conversion_data_raw__1[[#This Row],[Clicks]]),0)</f>
        <v>0</v>
      </c>
    </row>
    <row r="733" spans="1:17" x14ac:dyDescent="0.3">
      <c r="A733">
        <v>1121514</v>
      </c>
      <c r="B733" s="19">
        <v>1178</v>
      </c>
      <c r="C733">
        <v>144609</v>
      </c>
      <c r="D733" s="19" t="s">
        <v>70</v>
      </c>
      <c r="E733" t="s">
        <v>14</v>
      </c>
      <c r="F733" t="s">
        <v>12</v>
      </c>
      <c r="G733">
        <v>27</v>
      </c>
      <c r="H733">
        <v>56265</v>
      </c>
      <c r="I733">
        <v>9</v>
      </c>
      <c r="J733" s="60">
        <v>15.539999720000001</v>
      </c>
      <c r="K733">
        <v>1</v>
      </c>
      <c r="L733">
        <v>0</v>
      </c>
      <c r="M733" s="3">
        <f>KAG_conversion_data_raw__1[[#This Row],[Clicks]]/KAG_conversion_data_raw__1[[#This Row],[Impressions]]</f>
        <v>1.5995734470807785E-4</v>
      </c>
      <c r="N733">
        <f>IF(KAG_conversion_data_raw__1[[#This Row],[Spent]] = 0,0,KAG_conversion_data_raw__1[[#This Row],[Spent]]/KAG_conversion_data_raw__1[[#This Row],[Clicks]])</f>
        <v>1.7266666355555556</v>
      </c>
      <c r="O733">
        <f>IFERROR(KAG_conversion_data_raw__1[[#This Row],[Spent]]/KAG_conversion_data_raw__1[[#This Row],[Approved_Conversion]],0)</f>
        <v>0</v>
      </c>
      <c r="P733">
        <f>IFERROR((KAG_conversion_data_raw__1[[#This Row],[Spent]]/KAG_conversion_data_raw__1[[#This Row],[Impressions]])*1000,0)</f>
        <v>0.27619301021949705</v>
      </c>
      <c r="Q733">
        <f>IFERROR((KAG_conversion_data_raw__1[[#This Row],[Approved_Conversion]]/KAG_conversion_data_raw__1[[#This Row],[Clicks]]),0)</f>
        <v>0</v>
      </c>
    </row>
    <row r="734" spans="1:17" x14ac:dyDescent="0.3">
      <c r="A734">
        <v>1121523</v>
      </c>
      <c r="B734" s="19">
        <v>1178</v>
      </c>
      <c r="C734">
        <v>144611</v>
      </c>
      <c r="D734" s="19" t="s">
        <v>70</v>
      </c>
      <c r="E734" t="s">
        <v>14</v>
      </c>
      <c r="F734" t="s">
        <v>12</v>
      </c>
      <c r="G734">
        <v>29</v>
      </c>
      <c r="H734">
        <v>76923</v>
      </c>
      <c r="I734">
        <v>11</v>
      </c>
      <c r="J734" s="60">
        <v>17.670000080000001</v>
      </c>
      <c r="K734">
        <v>2</v>
      </c>
      <c r="L734">
        <v>2</v>
      </c>
      <c r="M734" s="3">
        <f>KAG_conversion_data_raw__1[[#This Row],[Clicks]]/KAG_conversion_data_raw__1[[#This Row],[Impressions]]</f>
        <v>1.4300014300014301E-4</v>
      </c>
      <c r="N734">
        <f>IF(KAG_conversion_data_raw__1[[#This Row],[Spent]] = 0,0,KAG_conversion_data_raw__1[[#This Row],[Spent]]/KAG_conversion_data_raw__1[[#This Row],[Clicks]])</f>
        <v>1.6063636436363637</v>
      </c>
      <c r="O734">
        <f>IFERROR(KAG_conversion_data_raw__1[[#This Row],[Spent]]/KAG_conversion_data_raw__1[[#This Row],[Approved_Conversion]],0)</f>
        <v>8.8350000400000006</v>
      </c>
      <c r="P734">
        <f>IFERROR((KAG_conversion_data_raw__1[[#This Row],[Spent]]/KAG_conversion_data_raw__1[[#This Row],[Impressions]])*1000,0)</f>
        <v>0.22971023075023075</v>
      </c>
      <c r="Q734">
        <f>IFERROR((KAG_conversion_data_raw__1[[#This Row],[Approved_Conversion]]/KAG_conversion_data_raw__1[[#This Row],[Clicks]]),0)</f>
        <v>0.18181818181818182</v>
      </c>
    </row>
    <row r="735" spans="1:17" x14ac:dyDescent="0.3">
      <c r="A735">
        <v>1121524</v>
      </c>
      <c r="B735" s="19">
        <v>1178</v>
      </c>
      <c r="C735">
        <v>144611</v>
      </c>
      <c r="D735" s="19" t="s">
        <v>70</v>
      </c>
      <c r="E735" t="s">
        <v>14</v>
      </c>
      <c r="F735" t="s">
        <v>12</v>
      </c>
      <c r="G735">
        <v>29</v>
      </c>
      <c r="H735">
        <v>209332</v>
      </c>
      <c r="I735">
        <v>30</v>
      </c>
      <c r="J735" s="60">
        <v>49.600000139999999</v>
      </c>
      <c r="K735">
        <v>3</v>
      </c>
      <c r="L735">
        <v>1</v>
      </c>
      <c r="M735" s="3">
        <f>KAG_conversion_data_raw__1[[#This Row],[Clicks]]/KAG_conversion_data_raw__1[[#This Row],[Impressions]]</f>
        <v>1.4331301473257793E-4</v>
      </c>
      <c r="N735">
        <f>IF(KAG_conversion_data_raw__1[[#This Row],[Spent]] = 0,0,KAG_conversion_data_raw__1[[#This Row],[Spent]]/KAG_conversion_data_raw__1[[#This Row],[Clicks]])</f>
        <v>1.6533333379999999</v>
      </c>
      <c r="O735">
        <f>IFERROR(KAG_conversion_data_raw__1[[#This Row],[Spent]]/KAG_conversion_data_raw__1[[#This Row],[Approved_Conversion]],0)</f>
        <v>49.600000139999999</v>
      </c>
      <c r="P735">
        <f>IFERROR((KAG_conversion_data_raw__1[[#This Row],[Spent]]/KAG_conversion_data_raw__1[[#This Row],[Impressions]])*1000,0)</f>
        <v>0.23694418502665621</v>
      </c>
      <c r="Q735">
        <f>IFERROR((KAG_conversion_data_raw__1[[#This Row],[Approved_Conversion]]/KAG_conversion_data_raw__1[[#This Row],[Clicks]]),0)</f>
        <v>3.3333333333333333E-2</v>
      </c>
    </row>
    <row r="736" spans="1:17" x14ac:dyDescent="0.3">
      <c r="A736">
        <v>1121525</v>
      </c>
      <c r="B736" s="19">
        <v>1178</v>
      </c>
      <c r="C736">
        <v>144611</v>
      </c>
      <c r="D736" s="19" t="s">
        <v>70</v>
      </c>
      <c r="E736" t="s">
        <v>14</v>
      </c>
      <c r="F736" t="s">
        <v>12</v>
      </c>
      <c r="G736">
        <v>29</v>
      </c>
      <c r="H736">
        <v>214094</v>
      </c>
      <c r="I736">
        <v>31</v>
      </c>
      <c r="J736" s="60">
        <v>53.269999030000001</v>
      </c>
      <c r="K736">
        <v>1</v>
      </c>
      <c r="L736">
        <v>0</v>
      </c>
      <c r="M736" s="3">
        <f>KAG_conversion_data_raw__1[[#This Row],[Clicks]]/KAG_conversion_data_raw__1[[#This Row],[Impressions]]</f>
        <v>1.4479621101011705E-4</v>
      </c>
      <c r="N736">
        <f>IF(KAG_conversion_data_raw__1[[#This Row],[Spent]] = 0,0,KAG_conversion_data_raw__1[[#This Row],[Spent]]/KAG_conversion_data_raw__1[[#This Row],[Clicks]])</f>
        <v>1.7183870654838711</v>
      </c>
      <c r="O736">
        <f>IFERROR(KAG_conversion_data_raw__1[[#This Row],[Spent]]/KAG_conversion_data_raw__1[[#This Row],[Approved_Conversion]],0)</f>
        <v>0</v>
      </c>
      <c r="P736">
        <f>IFERROR((KAG_conversion_data_raw__1[[#This Row],[Spent]]/KAG_conversion_data_raw__1[[#This Row],[Impressions]])*1000,0)</f>
        <v>0.24881593613085842</v>
      </c>
      <c r="Q736">
        <f>IFERROR((KAG_conversion_data_raw__1[[#This Row],[Approved_Conversion]]/KAG_conversion_data_raw__1[[#This Row],[Clicks]]),0)</f>
        <v>0</v>
      </c>
    </row>
    <row r="737" spans="1:17" x14ac:dyDescent="0.3">
      <c r="A737">
        <v>1121526</v>
      </c>
      <c r="B737" s="19">
        <v>1178</v>
      </c>
      <c r="C737">
        <v>144611</v>
      </c>
      <c r="D737" s="19" t="s">
        <v>70</v>
      </c>
      <c r="E737" t="s">
        <v>14</v>
      </c>
      <c r="F737" t="s">
        <v>12</v>
      </c>
      <c r="G737">
        <v>29</v>
      </c>
      <c r="H737">
        <v>526209</v>
      </c>
      <c r="I737">
        <v>85</v>
      </c>
      <c r="J737" s="60">
        <v>126.9299996</v>
      </c>
      <c r="K737">
        <v>3</v>
      </c>
      <c r="L737">
        <v>2</v>
      </c>
      <c r="M737" s="3">
        <f>KAG_conversion_data_raw__1[[#This Row],[Clicks]]/KAG_conversion_data_raw__1[[#This Row],[Impressions]]</f>
        <v>1.6153277500004752E-4</v>
      </c>
      <c r="N737">
        <f>IF(KAG_conversion_data_raw__1[[#This Row],[Spent]] = 0,0,KAG_conversion_data_raw__1[[#This Row],[Spent]]/KAG_conversion_data_raw__1[[#This Row],[Clicks]])</f>
        <v>1.4932941129411765</v>
      </c>
      <c r="O737">
        <f>IFERROR(KAG_conversion_data_raw__1[[#This Row],[Spent]]/KAG_conversion_data_raw__1[[#This Row],[Approved_Conversion]],0)</f>
        <v>63.464999800000001</v>
      </c>
      <c r="P737">
        <f>IFERROR((KAG_conversion_data_raw__1[[#This Row],[Spent]]/KAG_conversion_data_raw__1[[#This Row],[Impressions]])*1000,0)</f>
        <v>0.24121594195462259</v>
      </c>
      <c r="Q737">
        <f>IFERROR((KAG_conversion_data_raw__1[[#This Row],[Approved_Conversion]]/KAG_conversion_data_raw__1[[#This Row],[Clicks]]),0)</f>
        <v>2.3529411764705882E-2</v>
      </c>
    </row>
    <row r="738" spans="1:17" x14ac:dyDescent="0.3">
      <c r="A738">
        <v>1121527</v>
      </c>
      <c r="B738" s="19">
        <v>1178</v>
      </c>
      <c r="C738">
        <v>144611</v>
      </c>
      <c r="D738" s="19" t="s">
        <v>70</v>
      </c>
      <c r="E738" t="s">
        <v>14</v>
      </c>
      <c r="F738" t="s">
        <v>12</v>
      </c>
      <c r="G738">
        <v>29</v>
      </c>
      <c r="H738">
        <v>741143</v>
      </c>
      <c r="I738">
        <v>120</v>
      </c>
      <c r="J738" s="60">
        <v>179.620001</v>
      </c>
      <c r="K738">
        <v>4</v>
      </c>
      <c r="L738">
        <v>1</v>
      </c>
      <c r="M738" s="3">
        <f>KAG_conversion_data_raw__1[[#This Row],[Clicks]]/KAG_conversion_data_raw__1[[#This Row],[Impressions]]</f>
        <v>1.6191207364840522E-4</v>
      </c>
      <c r="N738">
        <f>IF(KAG_conversion_data_raw__1[[#This Row],[Spent]] = 0,0,KAG_conversion_data_raw__1[[#This Row],[Spent]]/KAG_conversion_data_raw__1[[#This Row],[Clicks]])</f>
        <v>1.4968333416666666</v>
      </c>
      <c r="O738">
        <f>IFERROR(KAG_conversion_data_raw__1[[#This Row],[Spent]]/KAG_conversion_data_raw__1[[#This Row],[Approved_Conversion]],0)</f>
        <v>179.620001</v>
      </c>
      <c r="P738">
        <f>IFERROR((KAG_conversion_data_raw__1[[#This Row],[Spent]]/KAG_conversion_data_raw__1[[#This Row],[Impressions]])*1000,0)</f>
        <v>0.24235539025532185</v>
      </c>
      <c r="Q738">
        <f>IFERROR((KAG_conversion_data_raw__1[[#This Row],[Approved_Conversion]]/KAG_conversion_data_raw__1[[#This Row],[Clicks]]),0)</f>
        <v>8.3333333333333332E-3</v>
      </c>
    </row>
    <row r="739" spans="1:17" x14ac:dyDescent="0.3">
      <c r="A739">
        <v>1121528</v>
      </c>
      <c r="B739" s="19">
        <v>1178</v>
      </c>
      <c r="C739">
        <v>144611</v>
      </c>
      <c r="D739" s="19" t="s">
        <v>70</v>
      </c>
      <c r="E739" t="s">
        <v>14</v>
      </c>
      <c r="F739" t="s">
        <v>12</v>
      </c>
      <c r="G739">
        <v>29</v>
      </c>
      <c r="H739">
        <v>172827</v>
      </c>
      <c r="I739">
        <v>25</v>
      </c>
      <c r="J739" s="60">
        <v>38.420000430000002</v>
      </c>
      <c r="K739">
        <v>2</v>
      </c>
      <c r="L739">
        <v>0</v>
      </c>
      <c r="M739" s="3">
        <f>KAG_conversion_data_raw__1[[#This Row],[Clicks]]/KAG_conversion_data_raw__1[[#This Row],[Impressions]]</f>
        <v>1.4465332384407529E-4</v>
      </c>
      <c r="N739">
        <f>IF(KAG_conversion_data_raw__1[[#This Row],[Spent]] = 0,0,KAG_conversion_data_raw__1[[#This Row],[Spent]]/KAG_conversion_data_raw__1[[#This Row],[Clicks]])</f>
        <v>1.5368000172</v>
      </c>
      <c r="O739">
        <f>IFERROR(KAG_conversion_data_raw__1[[#This Row],[Spent]]/KAG_conversion_data_raw__1[[#This Row],[Approved_Conversion]],0)</f>
        <v>0</v>
      </c>
      <c r="P739">
        <f>IFERROR((KAG_conversion_data_raw__1[[#This Row],[Spent]]/KAG_conversion_data_raw__1[[#This Row],[Impressions]])*1000,0)</f>
        <v>0.22230323057161208</v>
      </c>
      <c r="Q739">
        <f>IFERROR((KAG_conversion_data_raw__1[[#This Row],[Approved_Conversion]]/KAG_conversion_data_raw__1[[#This Row],[Clicks]]),0)</f>
        <v>0</v>
      </c>
    </row>
    <row r="740" spans="1:17" x14ac:dyDescent="0.3">
      <c r="A740">
        <v>1121530</v>
      </c>
      <c r="B740" s="19">
        <v>1178</v>
      </c>
      <c r="C740">
        <v>144612</v>
      </c>
      <c r="D740" s="19" t="s">
        <v>70</v>
      </c>
      <c r="E740" t="s">
        <v>14</v>
      </c>
      <c r="F740" t="s">
        <v>12</v>
      </c>
      <c r="G740">
        <v>30</v>
      </c>
      <c r="H740">
        <v>188873</v>
      </c>
      <c r="I740">
        <v>38</v>
      </c>
      <c r="J740" s="60">
        <v>58.5999999</v>
      </c>
      <c r="K740">
        <v>1</v>
      </c>
      <c r="L740">
        <v>1</v>
      </c>
      <c r="M740" s="3">
        <f>KAG_conversion_data_raw__1[[#This Row],[Clicks]]/KAG_conversion_data_raw__1[[#This Row],[Impressions]]</f>
        <v>2.0119339450318469E-4</v>
      </c>
      <c r="N740">
        <f>IF(KAG_conversion_data_raw__1[[#This Row],[Spent]] = 0,0,KAG_conversion_data_raw__1[[#This Row],[Spent]]/KAG_conversion_data_raw__1[[#This Row],[Clicks]])</f>
        <v>1.5421052605263157</v>
      </c>
      <c r="O740">
        <f>IFERROR(KAG_conversion_data_raw__1[[#This Row],[Spent]]/KAG_conversion_data_raw__1[[#This Row],[Approved_Conversion]],0)</f>
        <v>58.5999999</v>
      </c>
      <c r="P740">
        <f>IFERROR((KAG_conversion_data_raw__1[[#This Row],[Spent]]/KAG_conversion_data_raw__1[[#This Row],[Impressions]])*1000,0)</f>
        <v>0.31026139204650743</v>
      </c>
      <c r="Q740">
        <f>IFERROR((KAG_conversion_data_raw__1[[#This Row],[Approved_Conversion]]/KAG_conversion_data_raw__1[[#This Row],[Clicks]]),0)</f>
        <v>2.6315789473684209E-2</v>
      </c>
    </row>
    <row r="741" spans="1:17" x14ac:dyDescent="0.3">
      <c r="A741">
        <v>1121532</v>
      </c>
      <c r="B741" s="19">
        <v>1178</v>
      </c>
      <c r="C741">
        <v>144612</v>
      </c>
      <c r="D741" s="19" t="s">
        <v>70</v>
      </c>
      <c r="E741" t="s">
        <v>14</v>
      </c>
      <c r="F741" t="s">
        <v>12</v>
      </c>
      <c r="G741">
        <v>30</v>
      </c>
      <c r="H741">
        <v>123126</v>
      </c>
      <c r="I741">
        <v>25</v>
      </c>
      <c r="J741" s="60">
        <v>39.72999978</v>
      </c>
      <c r="K741">
        <v>2</v>
      </c>
      <c r="L741">
        <v>1</v>
      </c>
      <c r="M741" s="3">
        <f>KAG_conversion_data_raw__1[[#This Row],[Clicks]]/KAG_conversion_data_raw__1[[#This Row],[Impressions]]</f>
        <v>2.03044036190569E-4</v>
      </c>
      <c r="N741">
        <f>IF(KAG_conversion_data_raw__1[[#This Row],[Spent]] = 0,0,KAG_conversion_data_raw__1[[#This Row],[Spent]]/KAG_conversion_data_raw__1[[#This Row],[Clicks]])</f>
        <v>1.5891999912000001</v>
      </c>
      <c r="O741">
        <f>IFERROR(KAG_conversion_data_raw__1[[#This Row],[Spent]]/KAG_conversion_data_raw__1[[#This Row],[Approved_Conversion]],0)</f>
        <v>39.72999978</v>
      </c>
      <c r="P741">
        <f>IFERROR((KAG_conversion_data_raw__1[[#This Row],[Spent]]/KAG_conversion_data_raw__1[[#This Row],[Impressions]])*1000,0)</f>
        <v>0.32267758052726475</v>
      </c>
      <c r="Q741">
        <f>IFERROR((KAG_conversion_data_raw__1[[#This Row],[Approved_Conversion]]/KAG_conversion_data_raw__1[[#This Row],[Clicks]]),0)</f>
        <v>0.04</v>
      </c>
    </row>
    <row r="742" spans="1:17" x14ac:dyDescent="0.3">
      <c r="A742">
        <v>1121535</v>
      </c>
      <c r="B742" s="19">
        <v>1178</v>
      </c>
      <c r="C742">
        <v>144613</v>
      </c>
      <c r="D742" s="19" t="s">
        <v>70</v>
      </c>
      <c r="E742" t="s">
        <v>14</v>
      </c>
      <c r="F742" t="s">
        <v>12</v>
      </c>
      <c r="G742">
        <v>31</v>
      </c>
      <c r="H742">
        <v>77794</v>
      </c>
      <c r="I742">
        <v>14</v>
      </c>
      <c r="J742" s="60">
        <v>19.11000001</v>
      </c>
      <c r="K742">
        <v>1</v>
      </c>
      <c r="L742">
        <v>1</v>
      </c>
      <c r="M742" s="3">
        <f>KAG_conversion_data_raw__1[[#This Row],[Clicks]]/KAG_conversion_data_raw__1[[#This Row],[Impressions]]</f>
        <v>1.7996246497159165E-4</v>
      </c>
      <c r="N742">
        <f>IF(KAG_conversion_data_raw__1[[#This Row],[Spent]] = 0,0,KAG_conversion_data_raw__1[[#This Row],[Spent]]/KAG_conversion_data_raw__1[[#This Row],[Clicks]])</f>
        <v>1.3650000007142857</v>
      </c>
      <c r="O742">
        <f>IFERROR(KAG_conversion_data_raw__1[[#This Row],[Spent]]/KAG_conversion_data_raw__1[[#This Row],[Approved_Conversion]],0)</f>
        <v>19.11000001</v>
      </c>
      <c r="P742">
        <f>IFERROR((KAG_conversion_data_raw__1[[#This Row],[Spent]]/KAG_conversion_data_raw__1[[#This Row],[Impressions]])*1000,0)</f>
        <v>0.24564876481476719</v>
      </c>
      <c r="Q742">
        <f>IFERROR((KAG_conversion_data_raw__1[[#This Row],[Approved_Conversion]]/KAG_conversion_data_raw__1[[#This Row],[Clicks]]),0)</f>
        <v>7.1428571428571425E-2</v>
      </c>
    </row>
    <row r="743" spans="1:17" x14ac:dyDescent="0.3">
      <c r="A743">
        <v>1121541</v>
      </c>
      <c r="B743" s="19">
        <v>1178</v>
      </c>
      <c r="C743">
        <v>144614</v>
      </c>
      <c r="D743" s="19" t="s">
        <v>70</v>
      </c>
      <c r="E743" t="s">
        <v>14</v>
      </c>
      <c r="F743" t="s">
        <v>12</v>
      </c>
      <c r="G743">
        <v>32</v>
      </c>
      <c r="H743">
        <v>56630</v>
      </c>
      <c r="I743">
        <v>9</v>
      </c>
      <c r="J743" s="60">
        <v>15.810000179999999</v>
      </c>
      <c r="K743">
        <v>1</v>
      </c>
      <c r="L743">
        <v>1</v>
      </c>
      <c r="M743" s="3">
        <f>KAG_conversion_data_raw__1[[#This Row],[Clicks]]/KAG_conversion_data_raw__1[[#This Row],[Impressions]]</f>
        <v>1.5892636411795867E-4</v>
      </c>
      <c r="N743">
        <f>IF(KAG_conversion_data_raw__1[[#This Row],[Spent]] = 0,0,KAG_conversion_data_raw__1[[#This Row],[Spent]]/KAG_conversion_data_raw__1[[#This Row],[Clicks]])</f>
        <v>1.7566666866666667</v>
      </c>
      <c r="O743">
        <f>IFERROR(KAG_conversion_data_raw__1[[#This Row],[Spent]]/KAG_conversion_data_raw__1[[#This Row],[Approved_Conversion]],0)</f>
        <v>15.810000179999999</v>
      </c>
      <c r="P743">
        <f>IFERROR((KAG_conversion_data_raw__1[[#This Row],[Spent]]/KAG_conversion_data_raw__1[[#This Row],[Impressions]])*1000,0)</f>
        <v>0.27918064947907473</v>
      </c>
      <c r="Q743">
        <f>IFERROR((KAG_conversion_data_raw__1[[#This Row],[Approved_Conversion]]/KAG_conversion_data_raw__1[[#This Row],[Clicks]]),0)</f>
        <v>0.1111111111111111</v>
      </c>
    </row>
    <row r="744" spans="1:17" x14ac:dyDescent="0.3">
      <c r="A744">
        <v>1121544</v>
      </c>
      <c r="B744" s="19">
        <v>1178</v>
      </c>
      <c r="C744">
        <v>144614</v>
      </c>
      <c r="D744" s="19" t="s">
        <v>70</v>
      </c>
      <c r="E744" t="s">
        <v>14</v>
      </c>
      <c r="F744" t="s">
        <v>12</v>
      </c>
      <c r="G744">
        <v>32</v>
      </c>
      <c r="H744">
        <v>400844</v>
      </c>
      <c r="I744">
        <v>85</v>
      </c>
      <c r="J744" s="60">
        <v>140.97000220000001</v>
      </c>
      <c r="K744">
        <v>4</v>
      </c>
      <c r="L744">
        <v>2</v>
      </c>
      <c r="M744" s="3">
        <f>KAG_conversion_data_raw__1[[#This Row],[Clicks]]/KAG_conversion_data_raw__1[[#This Row],[Impressions]]</f>
        <v>2.120525690792428E-4</v>
      </c>
      <c r="N744">
        <f>IF(KAG_conversion_data_raw__1[[#This Row],[Spent]] = 0,0,KAG_conversion_data_raw__1[[#This Row],[Spent]]/KAG_conversion_data_raw__1[[#This Row],[Clicks]])</f>
        <v>1.6584706141176473</v>
      </c>
      <c r="O744">
        <f>IFERROR(KAG_conversion_data_raw__1[[#This Row],[Spent]]/KAG_conversion_data_raw__1[[#This Row],[Approved_Conversion]],0)</f>
        <v>70.485001100000005</v>
      </c>
      <c r="P744">
        <f>IFERROR((KAG_conversion_data_raw__1[[#This Row],[Spent]]/KAG_conversion_data_raw__1[[#This Row],[Impressions]])*1000,0)</f>
        <v>0.35168295446607661</v>
      </c>
      <c r="Q744">
        <f>IFERROR((KAG_conversion_data_raw__1[[#This Row],[Approved_Conversion]]/KAG_conversion_data_raw__1[[#This Row],[Clicks]]),0)</f>
        <v>2.3529411764705882E-2</v>
      </c>
    </row>
    <row r="745" spans="1:17" x14ac:dyDescent="0.3">
      <c r="A745">
        <v>1121545</v>
      </c>
      <c r="B745" s="19">
        <v>1178</v>
      </c>
      <c r="C745">
        <v>144614</v>
      </c>
      <c r="D745" s="19" t="s">
        <v>70</v>
      </c>
      <c r="E745" t="s">
        <v>14</v>
      </c>
      <c r="F745" t="s">
        <v>12</v>
      </c>
      <c r="G745">
        <v>32</v>
      </c>
      <c r="H745">
        <v>208572</v>
      </c>
      <c r="I745">
        <v>36</v>
      </c>
      <c r="J745" s="60">
        <v>60.760000230000003</v>
      </c>
      <c r="K745">
        <v>2</v>
      </c>
      <c r="L745">
        <v>1</v>
      </c>
      <c r="M745" s="3">
        <f>KAG_conversion_data_raw__1[[#This Row],[Clicks]]/KAG_conversion_data_raw__1[[#This Row],[Impressions]]</f>
        <v>1.7260226684310455E-4</v>
      </c>
      <c r="N745">
        <f>IF(KAG_conversion_data_raw__1[[#This Row],[Spent]] = 0,0,KAG_conversion_data_raw__1[[#This Row],[Spent]]/KAG_conversion_data_raw__1[[#This Row],[Clicks]])</f>
        <v>1.6877777841666668</v>
      </c>
      <c r="O745">
        <f>IFERROR(KAG_conversion_data_raw__1[[#This Row],[Spent]]/KAG_conversion_data_raw__1[[#This Row],[Approved_Conversion]],0)</f>
        <v>60.760000230000003</v>
      </c>
      <c r="P745">
        <f>IFERROR((KAG_conversion_data_raw__1[[#This Row],[Spent]]/KAG_conversion_data_raw__1[[#This Row],[Impressions]])*1000,0)</f>
        <v>0.29131427147459871</v>
      </c>
      <c r="Q745">
        <f>IFERROR((KAG_conversion_data_raw__1[[#This Row],[Approved_Conversion]]/KAG_conversion_data_raw__1[[#This Row],[Clicks]]),0)</f>
        <v>2.7777777777777776E-2</v>
      </c>
    </row>
    <row r="746" spans="1:17" x14ac:dyDescent="0.3">
      <c r="A746">
        <v>1121548</v>
      </c>
      <c r="B746" s="19">
        <v>1178</v>
      </c>
      <c r="C746">
        <v>144615</v>
      </c>
      <c r="D746" s="19" t="s">
        <v>70</v>
      </c>
      <c r="E746" t="s">
        <v>14</v>
      </c>
      <c r="F746" t="s">
        <v>12</v>
      </c>
      <c r="G746">
        <v>36</v>
      </c>
      <c r="H746">
        <v>59004</v>
      </c>
      <c r="I746">
        <v>8</v>
      </c>
      <c r="J746" s="60">
        <v>13.51000011</v>
      </c>
      <c r="K746">
        <v>1</v>
      </c>
      <c r="L746">
        <v>0</v>
      </c>
      <c r="M746" s="3">
        <f>KAG_conversion_data_raw__1[[#This Row],[Clicks]]/KAG_conversion_data_raw__1[[#This Row],[Impressions]]</f>
        <v>1.3558402820147786E-4</v>
      </c>
      <c r="N746">
        <f>IF(KAG_conversion_data_raw__1[[#This Row],[Spent]] = 0,0,KAG_conversion_data_raw__1[[#This Row],[Spent]]/KAG_conversion_data_raw__1[[#This Row],[Clicks]])</f>
        <v>1.68875001375</v>
      </c>
      <c r="O746">
        <f>IFERROR(KAG_conversion_data_raw__1[[#This Row],[Spent]]/KAG_conversion_data_raw__1[[#This Row],[Approved_Conversion]],0)</f>
        <v>0</v>
      </c>
      <c r="P746">
        <f>IFERROR((KAG_conversion_data_raw__1[[#This Row],[Spent]]/KAG_conversion_data_raw__1[[#This Row],[Impressions]])*1000,0)</f>
        <v>0.22896752948952612</v>
      </c>
      <c r="Q746">
        <f>IFERROR((KAG_conversion_data_raw__1[[#This Row],[Approved_Conversion]]/KAG_conversion_data_raw__1[[#This Row],[Clicks]]),0)</f>
        <v>0</v>
      </c>
    </row>
    <row r="747" spans="1:17" x14ac:dyDescent="0.3">
      <c r="A747">
        <v>1121551</v>
      </c>
      <c r="B747" s="19">
        <v>1178</v>
      </c>
      <c r="C747">
        <v>144615</v>
      </c>
      <c r="D747" s="19" t="s">
        <v>70</v>
      </c>
      <c r="E747" t="s">
        <v>14</v>
      </c>
      <c r="F747" t="s">
        <v>12</v>
      </c>
      <c r="G747">
        <v>36</v>
      </c>
      <c r="H747">
        <v>196253</v>
      </c>
      <c r="I747">
        <v>32</v>
      </c>
      <c r="J747" s="60">
        <v>55.100000020000003</v>
      </c>
      <c r="K747">
        <v>1</v>
      </c>
      <c r="L747">
        <v>0</v>
      </c>
      <c r="M747" s="3">
        <f>KAG_conversion_data_raw__1[[#This Row],[Clicks]]/KAG_conversion_data_raw__1[[#This Row],[Impressions]]</f>
        <v>1.6305483228281861E-4</v>
      </c>
      <c r="N747">
        <f>IF(KAG_conversion_data_raw__1[[#This Row],[Spent]] = 0,0,KAG_conversion_data_raw__1[[#This Row],[Spent]]/KAG_conversion_data_raw__1[[#This Row],[Clicks]])</f>
        <v>1.7218750006250001</v>
      </c>
      <c r="O747">
        <f>IFERROR(KAG_conversion_data_raw__1[[#This Row],[Spent]]/KAG_conversion_data_raw__1[[#This Row],[Approved_Conversion]],0)</f>
        <v>0</v>
      </c>
      <c r="P747">
        <f>IFERROR((KAG_conversion_data_raw__1[[#This Row],[Spent]]/KAG_conversion_data_raw__1[[#This Row],[Impressions]])*1000,0)</f>
        <v>0.28076003943888755</v>
      </c>
      <c r="Q747">
        <f>IFERROR((KAG_conversion_data_raw__1[[#This Row],[Approved_Conversion]]/KAG_conversion_data_raw__1[[#This Row],[Clicks]]),0)</f>
        <v>0</v>
      </c>
    </row>
    <row r="748" spans="1:17" x14ac:dyDescent="0.3">
      <c r="A748">
        <v>1121554</v>
      </c>
      <c r="B748" s="19">
        <v>1178</v>
      </c>
      <c r="C748">
        <v>144616</v>
      </c>
      <c r="D748" s="19" t="s">
        <v>70</v>
      </c>
      <c r="E748" t="s">
        <v>14</v>
      </c>
      <c r="F748" t="s">
        <v>12</v>
      </c>
      <c r="G748">
        <v>63</v>
      </c>
      <c r="H748">
        <v>51858</v>
      </c>
      <c r="I748">
        <v>8</v>
      </c>
      <c r="J748" s="60">
        <v>12.630000109999999</v>
      </c>
      <c r="K748">
        <v>1</v>
      </c>
      <c r="L748">
        <v>1</v>
      </c>
      <c r="M748" s="3">
        <f>KAG_conversion_data_raw__1[[#This Row],[Clicks]]/KAG_conversion_data_raw__1[[#This Row],[Impressions]]</f>
        <v>1.5426742257703731E-4</v>
      </c>
      <c r="N748">
        <f>IF(KAG_conversion_data_raw__1[[#This Row],[Spent]] = 0,0,KAG_conversion_data_raw__1[[#This Row],[Spent]]/KAG_conversion_data_raw__1[[#This Row],[Clicks]])</f>
        <v>1.5787500137499999</v>
      </c>
      <c r="O748">
        <f>IFERROR(KAG_conversion_data_raw__1[[#This Row],[Spent]]/KAG_conversion_data_raw__1[[#This Row],[Approved_Conversion]],0)</f>
        <v>12.630000109999999</v>
      </c>
      <c r="P748">
        <f>IFERROR((KAG_conversion_data_raw__1[[#This Row],[Spent]]/KAG_conversion_data_raw__1[[#This Row],[Impressions]])*1000,0)</f>
        <v>0.24354969551467467</v>
      </c>
      <c r="Q748">
        <f>IFERROR((KAG_conversion_data_raw__1[[#This Row],[Approved_Conversion]]/KAG_conversion_data_raw__1[[#This Row],[Clicks]]),0)</f>
        <v>0.125</v>
      </c>
    </row>
    <row r="749" spans="1:17" x14ac:dyDescent="0.3">
      <c r="A749">
        <v>1121557</v>
      </c>
      <c r="B749" s="19">
        <v>1178</v>
      </c>
      <c r="C749">
        <v>144616</v>
      </c>
      <c r="D749" s="19" t="s">
        <v>70</v>
      </c>
      <c r="E749" t="s">
        <v>14</v>
      </c>
      <c r="F749" t="s">
        <v>12</v>
      </c>
      <c r="G749">
        <v>63</v>
      </c>
      <c r="H749">
        <v>280764</v>
      </c>
      <c r="I749">
        <v>49</v>
      </c>
      <c r="J749" s="60">
        <v>81.360000249999999</v>
      </c>
      <c r="K749">
        <v>2</v>
      </c>
      <c r="L749">
        <v>1</v>
      </c>
      <c r="M749" s="3">
        <f>KAG_conversion_data_raw__1[[#This Row],[Clicks]]/KAG_conversion_data_raw__1[[#This Row],[Impressions]]</f>
        <v>1.7452379934749469E-4</v>
      </c>
      <c r="N749">
        <f>IF(KAG_conversion_data_raw__1[[#This Row],[Spent]] = 0,0,KAG_conversion_data_raw__1[[#This Row],[Spent]]/KAG_conversion_data_raw__1[[#This Row],[Clicks]])</f>
        <v>1.6604081683673468</v>
      </c>
      <c r="O749">
        <f>IFERROR(KAG_conversion_data_raw__1[[#This Row],[Spent]]/KAG_conversion_data_raw__1[[#This Row],[Approved_Conversion]],0)</f>
        <v>81.360000249999999</v>
      </c>
      <c r="P749">
        <f>IFERROR((KAG_conversion_data_raw__1[[#This Row],[Spent]]/KAG_conversion_data_raw__1[[#This Row],[Impressions]])*1000,0)</f>
        <v>0.28978074201108406</v>
      </c>
      <c r="Q749">
        <f>IFERROR((KAG_conversion_data_raw__1[[#This Row],[Approved_Conversion]]/KAG_conversion_data_raw__1[[#This Row],[Clicks]]),0)</f>
        <v>2.0408163265306121E-2</v>
      </c>
    </row>
    <row r="750" spans="1:17" x14ac:dyDescent="0.3">
      <c r="A750">
        <v>1121561</v>
      </c>
      <c r="B750" s="19">
        <v>1178</v>
      </c>
      <c r="C750">
        <v>144617</v>
      </c>
      <c r="D750" s="19" t="s">
        <v>70</v>
      </c>
      <c r="E750" t="s">
        <v>14</v>
      </c>
      <c r="F750" t="s">
        <v>12</v>
      </c>
      <c r="G750">
        <v>64</v>
      </c>
      <c r="H750">
        <v>63660</v>
      </c>
      <c r="I750">
        <v>11</v>
      </c>
      <c r="J750" s="60">
        <v>16.470000030000001</v>
      </c>
      <c r="K750">
        <v>1</v>
      </c>
      <c r="L750">
        <v>1</v>
      </c>
      <c r="M750" s="3">
        <f>KAG_conversion_data_raw__1[[#This Row],[Clicks]]/KAG_conversion_data_raw__1[[#This Row],[Impressions]]</f>
        <v>1.7279296261388626E-4</v>
      </c>
      <c r="N750">
        <f>IF(KAG_conversion_data_raw__1[[#This Row],[Spent]] = 0,0,KAG_conversion_data_raw__1[[#This Row],[Spent]]/KAG_conversion_data_raw__1[[#This Row],[Clicks]])</f>
        <v>1.4972727300000002</v>
      </c>
      <c r="O750">
        <f>IFERROR(KAG_conversion_data_raw__1[[#This Row],[Spent]]/KAG_conversion_data_raw__1[[#This Row],[Approved_Conversion]],0)</f>
        <v>16.470000030000001</v>
      </c>
      <c r="P750">
        <f>IFERROR((KAG_conversion_data_raw__1[[#This Row],[Spent]]/KAG_conversion_data_raw__1[[#This Row],[Impressions]])*1000,0)</f>
        <v>0.25871819085768144</v>
      </c>
      <c r="Q750">
        <f>IFERROR((KAG_conversion_data_raw__1[[#This Row],[Approved_Conversion]]/KAG_conversion_data_raw__1[[#This Row],[Clicks]]),0)</f>
        <v>9.0909090909090912E-2</v>
      </c>
    </row>
    <row r="751" spans="1:17" x14ac:dyDescent="0.3">
      <c r="A751">
        <v>1121562</v>
      </c>
      <c r="B751" s="19">
        <v>1178</v>
      </c>
      <c r="C751">
        <v>144617</v>
      </c>
      <c r="D751" s="19" t="s">
        <v>70</v>
      </c>
      <c r="E751" t="s">
        <v>14</v>
      </c>
      <c r="F751" t="s">
        <v>12</v>
      </c>
      <c r="G751">
        <v>64</v>
      </c>
      <c r="H751">
        <v>109289</v>
      </c>
      <c r="I751">
        <v>19</v>
      </c>
      <c r="J751" s="60">
        <v>31.029999969999999</v>
      </c>
      <c r="K751">
        <v>1</v>
      </c>
      <c r="L751">
        <v>0</v>
      </c>
      <c r="M751" s="3">
        <f>KAG_conversion_data_raw__1[[#This Row],[Clicks]]/KAG_conversion_data_raw__1[[#This Row],[Impressions]]</f>
        <v>1.7385098225804977E-4</v>
      </c>
      <c r="N751">
        <f>IF(KAG_conversion_data_raw__1[[#This Row],[Spent]] = 0,0,KAG_conversion_data_raw__1[[#This Row],[Spent]]/KAG_conversion_data_raw__1[[#This Row],[Clicks]])</f>
        <v>1.6331578931578947</v>
      </c>
      <c r="O751">
        <f>IFERROR(KAG_conversion_data_raw__1[[#This Row],[Spent]]/KAG_conversion_data_raw__1[[#This Row],[Approved_Conversion]],0)</f>
        <v>0</v>
      </c>
      <c r="P751">
        <f>IFERROR((KAG_conversion_data_raw__1[[#This Row],[Spent]]/KAG_conversion_data_raw__1[[#This Row],[Impressions]])*1000,0)</f>
        <v>0.28392610390798706</v>
      </c>
      <c r="Q751">
        <f>IFERROR((KAG_conversion_data_raw__1[[#This Row],[Approved_Conversion]]/KAG_conversion_data_raw__1[[#This Row],[Clicks]]),0)</f>
        <v>0</v>
      </c>
    </row>
    <row r="752" spans="1:17" x14ac:dyDescent="0.3">
      <c r="A752">
        <v>1121568</v>
      </c>
      <c r="B752" s="19">
        <v>1178</v>
      </c>
      <c r="C752">
        <v>144618</v>
      </c>
      <c r="D752" s="19" t="s">
        <v>70</v>
      </c>
      <c r="E752" t="s">
        <v>14</v>
      </c>
      <c r="F752" t="s">
        <v>12</v>
      </c>
      <c r="G752">
        <v>65</v>
      </c>
      <c r="H752">
        <v>188440</v>
      </c>
      <c r="I752">
        <v>40</v>
      </c>
      <c r="J752" s="60">
        <v>60.729999659999997</v>
      </c>
      <c r="K752">
        <v>2</v>
      </c>
      <c r="L752">
        <v>1</v>
      </c>
      <c r="M752" s="3">
        <f>KAG_conversion_data_raw__1[[#This Row],[Clicks]]/KAG_conversion_data_raw__1[[#This Row],[Impressions]]</f>
        <v>2.1226915729144556E-4</v>
      </c>
      <c r="N752">
        <f>IF(KAG_conversion_data_raw__1[[#This Row],[Spent]] = 0,0,KAG_conversion_data_raw__1[[#This Row],[Spent]]/KAG_conversion_data_raw__1[[#This Row],[Clicks]])</f>
        <v>1.5182499914999998</v>
      </c>
      <c r="O752">
        <f>IFERROR(KAG_conversion_data_raw__1[[#This Row],[Spent]]/KAG_conversion_data_raw__1[[#This Row],[Approved_Conversion]],0)</f>
        <v>60.729999659999997</v>
      </c>
      <c r="P752">
        <f>IFERROR((KAG_conversion_data_raw__1[[#This Row],[Spent]]/KAG_conversion_data_raw__1[[#This Row],[Impressions]])*1000,0)</f>
        <v>0.32227764625344935</v>
      </c>
      <c r="Q752">
        <f>IFERROR((KAG_conversion_data_raw__1[[#This Row],[Approved_Conversion]]/KAG_conversion_data_raw__1[[#This Row],[Clicks]]),0)</f>
        <v>2.5000000000000001E-2</v>
      </c>
    </row>
    <row r="753" spans="1:17" x14ac:dyDescent="0.3">
      <c r="A753">
        <v>1121571</v>
      </c>
      <c r="B753" s="19">
        <v>1178</v>
      </c>
      <c r="C753">
        <v>144619</v>
      </c>
      <c r="D753" s="19" t="s">
        <v>70</v>
      </c>
      <c r="E753" t="s">
        <v>14</v>
      </c>
      <c r="F753" t="s">
        <v>12</v>
      </c>
      <c r="G753">
        <v>2</v>
      </c>
      <c r="H753">
        <v>212496</v>
      </c>
      <c r="I753">
        <v>44</v>
      </c>
      <c r="J753" s="60">
        <v>74.830001350000003</v>
      </c>
      <c r="K753">
        <v>2</v>
      </c>
      <c r="L753">
        <v>1</v>
      </c>
      <c r="M753" s="3">
        <f>KAG_conversion_data_raw__1[[#This Row],[Clicks]]/KAG_conversion_data_raw__1[[#This Row],[Impressions]]</f>
        <v>2.07062721180634E-4</v>
      </c>
      <c r="N753">
        <f>IF(KAG_conversion_data_raw__1[[#This Row],[Spent]] = 0,0,KAG_conversion_data_raw__1[[#This Row],[Spent]]/KAG_conversion_data_raw__1[[#This Row],[Clicks]])</f>
        <v>1.7006818488636364</v>
      </c>
      <c r="O753">
        <f>IFERROR(KAG_conversion_data_raw__1[[#This Row],[Spent]]/KAG_conversion_data_raw__1[[#This Row],[Approved_Conversion]],0)</f>
        <v>74.830001350000003</v>
      </c>
      <c r="P753">
        <f>IFERROR((KAG_conversion_data_raw__1[[#This Row],[Spent]]/KAG_conversion_data_raw__1[[#This Row],[Impressions]])*1000,0)</f>
        <v>0.35214781148821628</v>
      </c>
      <c r="Q753">
        <f>IFERROR((KAG_conversion_data_raw__1[[#This Row],[Approved_Conversion]]/KAG_conversion_data_raw__1[[#This Row],[Clicks]]),0)</f>
        <v>2.2727272727272728E-2</v>
      </c>
    </row>
    <row r="754" spans="1:17" x14ac:dyDescent="0.3">
      <c r="A754">
        <v>1121572</v>
      </c>
      <c r="B754" s="19">
        <v>1178</v>
      </c>
      <c r="C754">
        <v>144619</v>
      </c>
      <c r="D754" s="19" t="s">
        <v>70</v>
      </c>
      <c r="E754" t="s">
        <v>14</v>
      </c>
      <c r="F754" t="s">
        <v>12</v>
      </c>
      <c r="G754">
        <v>2</v>
      </c>
      <c r="H754">
        <v>32574</v>
      </c>
      <c r="I754">
        <v>5</v>
      </c>
      <c r="J754" s="60">
        <v>7.4800000190000002</v>
      </c>
      <c r="K754">
        <v>1</v>
      </c>
      <c r="L754">
        <v>0</v>
      </c>
      <c r="M754" s="3">
        <f>KAG_conversion_data_raw__1[[#This Row],[Clicks]]/KAG_conversion_data_raw__1[[#This Row],[Impressions]]</f>
        <v>1.5349665377294776E-4</v>
      </c>
      <c r="N754">
        <f>IF(KAG_conversion_data_raw__1[[#This Row],[Spent]] = 0,0,KAG_conversion_data_raw__1[[#This Row],[Spent]]/KAG_conversion_data_raw__1[[#This Row],[Clicks]])</f>
        <v>1.4960000038000001</v>
      </c>
      <c r="O754">
        <f>IFERROR(KAG_conversion_data_raw__1[[#This Row],[Spent]]/KAG_conversion_data_raw__1[[#This Row],[Approved_Conversion]],0)</f>
        <v>0</v>
      </c>
      <c r="P754">
        <f>IFERROR((KAG_conversion_data_raw__1[[#This Row],[Spent]]/KAG_conversion_data_raw__1[[#This Row],[Impressions]])*1000,0)</f>
        <v>0.22963099462761713</v>
      </c>
      <c r="Q754">
        <f>IFERROR((KAG_conversion_data_raw__1[[#This Row],[Approved_Conversion]]/KAG_conversion_data_raw__1[[#This Row],[Clicks]]),0)</f>
        <v>0</v>
      </c>
    </row>
    <row r="755" spans="1:17" x14ac:dyDescent="0.3">
      <c r="A755">
        <v>1121575</v>
      </c>
      <c r="B755" s="19">
        <v>1178</v>
      </c>
      <c r="C755">
        <v>144619</v>
      </c>
      <c r="D755" s="19" t="s">
        <v>70</v>
      </c>
      <c r="E755" t="s">
        <v>14</v>
      </c>
      <c r="F755" t="s">
        <v>12</v>
      </c>
      <c r="G755">
        <v>2</v>
      </c>
      <c r="H755">
        <v>128595</v>
      </c>
      <c r="I755">
        <v>23</v>
      </c>
      <c r="J755" s="60">
        <v>36.480000500000003</v>
      </c>
      <c r="K755">
        <v>1</v>
      </c>
      <c r="L755">
        <v>1</v>
      </c>
      <c r="M755" s="3">
        <f>KAG_conversion_data_raw__1[[#This Row],[Clicks]]/KAG_conversion_data_raw__1[[#This Row],[Impressions]]</f>
        <v>1.7885609860414478E-4</v>
      </c>
      <c r="N755">
        <f>IF(KAG_conversion_data_raw__1[[#This Row],[Spent]] = 0,0,KAG_conversion_data_raw__1[[#This Row],[Spent]]/KAG_conversion_data_raw__1[[#This Row],[Clicks]])</f>
        <v>1.5860869782608698</v>
      </c>
      <c r="O755">
        <f>IFERROR(KAG_conversion_data_raw__1[[#This Row],[Spent]]/KAG_conversion_data_raw__1[[#This Row],[Approved_Conversion]],0)</f>
        <v>36.480000500000003</v>
      </c>
      <c r="P755">
        <f>IFERROR((KAG_conversion_data_raw__1[[#This Row],[Spent]]/KAG_conversion_data_raw__1[[#This Row],[Impressions]])*1000,0)</f>
        <v>0.28368132897857617</v>
      </c>
      <c r="Q755">
        <f>IFERROR((KAG_conversion_data_raw__1[[#This Row],[Approved_Conversion]]/KAG_conversion_data_raw__1[[#This Row],[Clicks]]),0)</f>
        <v>4.3478260869565216E-2</v>
      </c>
    </row>
    <row r="756" spans="1:17" x14ac:dyDescent="0.3">
      <c r="A756">
        <v>1121577</v>
      </c>
      <c r="B756" s="19">
        <v>1178</v>
      </c>
      <c r="C756">
        <v>144620</v>
      </c>
      <c r="D756" s="19" t="s">
        <v>70</v>
      </c>
      <c r="E756" t="s">
        <v>14</v>
      </c>
      <c r="F756" t="s">
        <v>12</v>
      </c>
      <c r="G756">
        <v>7</v>
      </c>
      <c r="H756">
        <v>242234</v>
      </c>
      <c r="I756">
        <v>48</v>
      </c>
      <c r="J756" s="60">
        <v>68.060000540000004</v>
      </c>
      <c r="K756">
        <v>2</v>
      </c>
      <c r="L756">
        <v>0</v>
      </c>
      <c r="M756" s="3">
        <f>KAG_conversion_data_raw__1[[#This Row],[Clicks]]/KAG_conversion_data_raw__1[[#This Row],[Impressions]]</f>
        <v>1.9815550253061089E-4</v>
      </c>
      <c r="N756">
        <f>IF(KAG_conversion_data_raw__1[[#This Row],[Spent]] = 0,0,KAG_conversion_data_raw__1[[#This Row],[Spent]]/KAG_conversion_data_raw__1[[#This Row],[Clicks]])</f>
        <v>1.4179166779166668</v>
      </c>
      <c r="O756">
        <f>IFERROR(KAG_conversion_data_raw__1[[#This Row],[Spent]]/KAG_conversion_data_raw__1[[#This Row],[Approved_Conversion]],0)</f>
        <v>0</v>
      </c>
      <c r="P756">
        <f>IFERROR((KAG_conversion_data_raw__1[[#This Row],[Spent]]/KAG_conversion_data_raw__1[[#This Row],[Impressions]])*1000,0)</f>
        <v>0.28096799185911148</v>
      </c>
      <c r="Q756">
        <f>IFERROR((KAG_conversion_data_raw__1[[#This Row],[Approved_Conversion]]/KAG_conversion_data_raw__1[[#This Row],[Clicks]]),0)</f>
        <v>0</v>
      </c>
    </row>
    <row r="757" spans="1:17" x14ac:dyDescent="0.3">
      <c r="A757">
        <v>1121584</v>
      </c>
      <c r="B757" s="19">
        <v>1178</v>
      </c>
      <c r="C757">
        <v>144621</v>
      </c>
      <c r="D757" s="19" t="s">
        <v>70</v>
      </c>
      <c r="E757" t="s">
        <v>14</v>
      </c>
      <c r="F757" t="s">
        <v>12</v>
      </c>
      <c r="G757">
        <v>66</v>
      </c>
      <c r="H757">
        <v>33154</v>
      </c>
      <c r="I757">
        <v>5</v>
      </c>
      <c r="J757" s="60">
        <v>7.8799999950000004</v>
      </c>
      <c r="K757">
        <v>1</v>
      </c>
      <c r="L757">
        <v>1</v>
      </c>
      <c r="M757" s="3">
        <f>KAG_conversion_data_raw__1[[#This Row],[Clicks]]/KAG_conversion_data_raw__1[[#This Row],[Impressions]]</f>
        <v>1.5081136514447728E-4</v>
      </c>
      <c r="N757">
        <f>IF(KAG_conversion_data_raw__1[[#This Row],[Spent]] = 0,0,KAG_conversion_data_raw__1[[#This Row],[Spent]]/KAG_conversion_data_raw__1[[#This Row],[Clicks]])</f>
        <v>1.575999999</v>
      </c>
      <c r="O757">
        <f>IFERROR(KAG_conversion_data_raw__1[[#This Row],[Spent]]/KAG_conversion_data_raw__1[[#This Row],[Approved_Conversion]],0)</f>
        <v>7.8799999950000004</v>
      </c>
      <c r="P757">
        <f>IFERROR((KAG_conversion_data_raw__1[[#This Row],[Spent]]/KAG_conversion_data_raw__1[[#This Row],[Impressions]])*1000,0)</f>
        <v>0.23767871131688487</v>
      </c>
      <c r="Q757">
        <f>IFERROR((KAG_conversion_data_raw__1[[#This Row],[Approved_Conversion]]/KAG_conversion_data_raw__1[[#This Row],[Clicks]]),0)</f>
        <v>0.2</v>
      </c>
    </row>
    <row r="758" spans="1:17" x14ac:dyDescent="0.3">
      <c r="A758">
        <v>1121585</v>
      </c>
      <c r="B758" s="19">
        <v>1178</v>
      </c>
      <c r="C758">
        <v>144621</v>
      </c>
      <c r="D758" s="19" t="s">
        <v>70</v>
      </c>
      <c r="E758" t="s">
        <v>14</v>
      </c>
      <c r="F758" t="s">
        <v>12</v>
      </c>
      <c r="G758">
        <v>66</v>
      </c>
      <c r="H758">
        <v>9773</v>
      </c>
      <c r="I758">
        <v>1</v>
      </c>
      <c r="J758" s="60">
        <v>1.460000038</v>
      </c>
      <c r="K758">
        <v>1</v>
      </c>
      <c r="L758">
        <v>0</v>
      </c>
      <c r="M758" s="3">
        <f>KAG_conversion_data_raw__1[[#This Row],[Clicks]]/KAG_conversion_data_raw__1[[#This Row],[Impressions]]</f>
        <v>1.0232272587741738E-4</v>
      </c>
      <c r="N758">
        <f>IF(KAG_conversion_data_raw__1[[#This Row],[Spent]] = 0,0,KAG_conversion_data_raw__1[[#This Row],[Spent]]/KAG_conversion_data_raw__1[[#This Row],[Clicks]])</f>
        <v>1.460000038</v>
      </c>
      <c r="O758">
        <f>IFERROR(KAG_conversion_data_raw__1[[#This Row],[Spent]]/KAG_conversion_data_raw__1[[#This Row],[Approved_Conversion]],0)</f>
        <v>0</v>
      </c>
      <c r="P758">
        <f>IFERROR((KAG_conversion_data_raw__1[[#This Row],[Spent]]/KAG_conversion_data_raw__1[[#This Row],[Impressions]])*1000,0)</f>
        <v>0.14939118366929297</v>
      </c>
      <c r="Q758">
        <f>IFERROR((KAG_conversion_data_raw__1[[#This Row],[Approved_Conversion]]/KAG_conversion_data_raw__1[[#This Row],[Clicks]]),0)</f>
        <v>0</v>
      </c>
    </row>
    <row r="759" spans="1:17" x14ac:dyDescent="0.3">
      <c r="A759">
        <v>1121589</v>
      </c>
      <c r="B759" s="19">
        <v>1178</v>
      </c>
      <c r="C759">
        <v>144622</v>
      </c>
      <c r="D759" s="19" t="s">
        <v>70</v>
      </c>
      <c r="E759" t="s">
        <v>15</v>
      </c>
      <c r="F759" t="s">
        <v>12</v>
      </c>
      <c r="G759">
        <v>10</v>
      </c>
      <c r="H759">
        <v>464036</v>
      </c>
      <c r="I759">
        <v>77</v>
      </c>
      <c r="J759" s="60">
        <v>123.5500004</v>
      </c>
      <c r="K759">
        <v>3</v>
      </c>
      <c r="L759">
        <v>1</v>
      </c>
      <c r="M759" s="3">
        <f>KAG_conversion_data_raw__1[[#This Row],[Clicks]]/KAG_conversion_data_raw__1[[#This Row],[Impressions]]</f>
        <v>1.6593540156367178E-4</v>
      </c>
      <c r="N759">
        <f>IF(KAG_conversion_data_raw__1[[#This Row],[Spent]] = 0,0,KAG_conversion_data_raw__1[[#This Row],[Spent]]/KAG_conversion_data_raw__1[[#This Row],[Clicks]])</f>
        <v>1.6045454597402597</v>
      </c>
      <c r="O759">
        <f>IFERROR(KAG_conversion_data_raw__1[[#This Row],[Spent]]/KAG_conversion_data_raw__1[[#This Row],[Approved_Conversion]],0)</f>
        <v>123.5500004</v>
      </c>
      <c r="P759">
        <f>IFERROR((KAG_conversion_data_raw__1[[#This Row],[Spent]]/KAG_conversion_data_raw__1[[#This Row],[Impressions]])*1000,0)</f>
        <v>0.26625089518916639</v>
      </c>
      <c r="Q759">
        <f>IFERROR((KAG_conversion_data_raw__1[[#This Row],[Approved_Conversion]]/KAG_conversion_data_raw__1[[#This Row],[Clicks]]),0)</f>
        <v>1.2987012987012988E-2</v>
      </c>
    </row>
    <row r="760" spans="1:17" x14ac:dyDescent="0.3">
      <c r="A760">
        <v>1121590</v>
      </c>
      <c r="B760" s="19">
        <v>1178</v>
      </c>
      <c r="C760">
        <v>144622</v>
      </c>
      <c r="D760" s="19" t="s">
        <v>70</v>
      </c>
      <c r="E760" t="s">
        <v>15</v>
      </c>
      <c r="F760" t="s">
        <v>12</v>
      </c>
      <c r="G760">
        <v>10</v>
      </c>
      <c r="H760">
        <v>478480</v>
      </c>
      <c r="I760">
        <v>75</v>
      </c>
      <c r="J760" s="60">
        <v>135.75000120000001</v>
      </c>
      <c r="K760">
        <v>3</v>
      </c>
      <c r="L760">
        <v>1</v>
      </c>
      <c r="M760" s="3">
        <f>KAG_conversion_data_raw__1[[#This Row],[Clicks]]/KAG_conversion_data_raw__1[[#This Row],[Impressions]]</f>
        <v>1.5674636348436715E-4</v>
      </c>
      <c r="N760">
        <f>IF(KAG_conversion_data_raw__1[[#This Row],[Spent]] = 0,0,KAG_conversion_data_raw__1[[#This Row],[Spent]]/KAG_conversion_data_raw__1[[#This Row],[Clicks]])</f>
        <v>1.8100000160000003</v>
      </c>
      <c r="O760">
        <f>IFERROR(KAG_conversion_data_raw__1[[#This Row],[Spent]]/KAG_conversion_data_raw__1[[#This Row],[Approved_Conversion]],0)</f>
        <v>135.75000120000001</v>
      </c>
      <c r="P760">
        <f>IFERROR((KAG_conversion_data_raw__1[[#This Row],[Spent]]/KAG_conversion_data_raw__1[[#This Row],[Impressions]])*1000,0)</f>
        <v>0.28371092041464641</v>
      </c>
      <c r="Q760">
        <f>IFERROR((KAG_conversion_data_raw__1[[#This Row],[Approved_Conversion]]/KAG_conversion_data_raw__1[[#This Row],[Clicks]]),0)</f>
        <v>1.3333333333333334E-2</v>
      </c>
    </row>
    <row r="761" spans="1:17" x14ac:dyDescent="0.3">
      <c r="A761">
        <v>1121592</v>
      </c>
      <c r="B761" s="19">
        <v>1178</v>
      </c>
      <c r="C761">
        <v>144622</v>
      </c>
      <c r="D761" s="19" t="s">
        <v>70</v>
      </c>
      <c r="E761" t="s">
        <v>15</v>
      </c>
      <c r="F761" t="s">
        <v>12</v>
      </c>
      <c r="G761">
        <v>10</v>
      </c>
      <c r="H761">
        <v>428812</v>
      </c>
      <c r="I761">
        <v>66</v>
      </c>
      <c r="J761" s="60">
        <v>116.8800001</v>
      </c>
      <c r="K761">
        <v>4</v>
      </c>
      <c r="L761">
        <v>2</v>
      </c>
      <c r="M761" s="3">
        <f>KAG_conversion_data_raw__1[[#This Row],[Clicks]]/KAG_conversion_data_raw__1[[#This Row],[Impressions]]</f>
        <v>1.5391360316409055E-4</v>
      </c>
      <c r="N761">
        <f>IF(KAG_conversion_data_raw__1[[#This Row],[Spent]] = 0,0,KAG_conversion_data_raw__1[[#This Row],[Spent]]/KAG_conversion_data_raw__1[[#This Row],[Clicks]])</f>
        <v>1.7709090924242425</v>
      </c>
      <c r="O761">
        <f>IFERROR(KAG_conversion_data_raw__1[[#This Row],[Spent]]/KAG_conversion_data_raw__1[[#This Row],[Approved_Conversion]],0)</f>
        <v>58.440000050000002</v>
      </c>
      <c r="P761">
        <f>IFERROR((KAG_conversion_data_raw__1[[#This Row],[Spent]]/KAG_conversion_data_raw__1[[#This Row],[Impressions]])*1000,0)</f>
        <v>0.27256699929106465</v>
      </c>
      <c r="Q761">
        <f>IFERROR((KAG_conversion_data_raw__1[[#This Row],[Approved_Conversion]]/KAG_conversion_data_raw__1[[#This Row],[Clicks]]),0)</f>
        <v>3.0303030303030304E-2</v>
      </c>
    </row>
    <row r="762" spans="1:17" x14ac:dyDescent="0.3">
      <c r="A762">
        <v>1121593</v>
      </c>
      <c r="B762" s="19">
        <v>1178</v>
      </c>
      <c r="C762">
        <v>144622</v>
      </c>
      <c r="D762" s="19" t="s">
        <v>70</v>
      </c>
      <c r="E762" t="s">
        <v>15</v>
      </c>
      <c r="F762" t="s">
        <v>12</v>
      </c>
      <c r="G762">
        <v>10</v>
      </c>
      <c r="H762">
        <v>1177535</v>
      </c>
      <c r="I762">
        <v>221</v>
      </c>
      <c r="J762" s="60">
        <v>365.6600009</v>
      </c>
      <c r="K762">
        <v>15</v>
      </c>
      <c r="L762">
        <v>3</v>
      </c>
      <c r="M762" s="3">
        <f>KAG_conversion_data_raw__1[[#This Row],[Clicks]]/KAG_conversion_data_raw__1[[#This Row],[Impressions]]</f>
        <v>1.8768019634235925E-4</v>
      </c>
      <c r="N762">
        <f>IF(KAG_conversion_data_raw__1[[#This Row],[Spent]] = 0,0,KAG_conversion_data_raw__1[[#This Row],[Spent]]/KAG_conversion_data_raw__1[[#This Row],[Clicks]])</f>
        <v>1.6545701398190045</v>
      </c>
      <c r="O762">
        <f>IFERROR(KAG_conversion_data_raw__1[[#This Row],[Spent]]/KAG_conversion_data_raw__1[[#This Row],[Approved_Conversion]],0)</f>
        <v>121.88666696666667</v>
      </c>
      <c r="P762">
        <f>IFERROR((KAG_conversion_data_raw__1[[#This Row],[Spent]]/KAG_conversion_data_raw__1[[#This Row],[Impressions]])*1000,0)</f>
        <v>0.31053004870343554</v>
      </c>
      <c r="Q762">
        <f>IFERROR((KAG_conversion_data_raw__1[[#This Row],[Approved_Conversion]]/KAG_conversion_data_raw__1[[#This Row],[Clicks]]),0)</f>
        <v>1.3574660633484163E-2</v>
      </c>
    </row>
    <row r="763" spans="1:17" x14ac:dyDescent="0.3">
      <c r="A763">
        <v>1121594</v>
      </c>
      <c r="B763" s="19">
        <v>1178</v>
      </c>
      <c r="C763">
        <v>144622</v>
      </c>
      <c r="D763" s="19" t="s">
        <v>70</v>
      </c>
      <c r="E763" t="s">
        <v>15</v>
      </c>
      <c r="F763" t="s">
        <v>12</v>
      </c>
      <c r="G763">
        <v>10</v>
      </c>
      <c r="H763">
        <v>426500</v>
      </c>
      <c r="I763">
        <v>72</v>
      </c>
      <c r="J763" s="60">
        <v>128.27999879999999</v>
      </c>
      <c r="K763">
        <v>4</v>
      </c>
      <c r="L763">
        <v>1</v>
      </c>
      <c r="M763" s="3">
        <f>KAG_conversion_data_raw__1[[#This Row],[Clicks]]/KAG_conversion_data_raw__1[[#This Row],[Impressions]]</f>
        <v>1.6881594372801875E-4</v>
      </c>
      <c r="N763">
        <f>IF(KAG_conversion_data_raw__1[[#This Row],[Spent]] = 0,0,KAG_conversion_data_raw__1[[#This Row],[Spent]]/KAG_conversion_data_raw__1[[#This Row],[Clicks]])</f>
        <v>1.7816666499999998</v>
      </c>
      <c r="O763">
        <f>IFERROR(KAG_conversion_data_raw__1[[#This Row],[Spent]]/KAG_conversion_data_raw__1[[#This Row],[Approved_Conversion]],0)</f>
        <v>128.27999879999999</v>
      </c>
      <c r="P763">
        <f>IFERROR((KAG_conversion_data_raw__1[[#This Row],[Spent]]/KAG_conversion_data_raw__1[[#This Row],[Impressions]])*1000,0)</f>
        <v>0.30077373692848763</v>
      </c>
      <c r="Q763">
        <f>IFERROR((KAG_conversion_data_raw__1[[#This Row],[Approved_Conversion]]/KAG_conversion_data_raw__1[[#This Row],[Clicks]]),0)</f>
        <v>1.3888888888888888E-2</v>
      </c>
    </row>
    <row r="764" spans="1:17" x14ac:dyDescent="0.3">
      <c r="A764">
        <v>1121597</v>
      </c>
      <c r="B764" s="19">
        <v>1178</v>
      </c>
      <c r="C764">
        <v>144623</v>
      </c>
      <c r="D764" s="19" t="s">
        <v>70</v>
      </c>
      <c r="E764" t="s">
        <v>15</v>
      </c>
      <c r="F764" t="s">
        <v>12</v>
      </c>
      <c r="G764">
        <v>15</v>
      </c>
      <c r="H764">
        <v>54237</v>
      </c>
      <c r="I764">
        <v>7</v>
      </c>
      <c r="J764" s="60">
        <v>10.779999849999999</v>
      </c>
      <c r="K764">
        <v>2</v>
      </c>
      <c r="L764">
        <v>1</v>
      </c>
      <c r="M764" s="3">
        <f>KAG_conversion_data_raw__1[[#This Row],[Clicks]]/KAG_conversion_data_raw__1[[#This Row],[Impressions]]</f>
        <v>1.2906318564817376E-4</v>
      </c>
      <c r="N764">
        <f>IF(KAG_conversion_data_raw__1[[#This Row],[Spent]] = 0,0,KAG_conversion_data_raw__1[[#This Row],[Spent]]/KAG_conversion_data_raw__1[[#This Row],[Clicks]])</f>
        <v>1.5399999785714285</v>
      </c>
      <c r="O764">
        <f>IFERROR(KAG_conversion_data_raw__1[[#This Row],[Spent]]/KAG_conversion_data_raw__1[[#This Row],[Approved_Conversion]],0)</f>
        <v>10.779999849999999</v>
      </c>
      <c r="P764">
        <f>IFERROR((KAG_conversion_data_raw__1[[#This Row],[Spent]]/KAG_conversion_data_raw__1[[#This Row],[Impressions]])*1000,0)</f>
        <v>0.19875730313254789</v>
      </c>
      <c r="Q764">
        <f>IFERROR((KAG_conversion_data_raw__1[[#This Row],[Approved_Conversion]]/KAG_conversion_data_raw__1[[#This Row],[Clicks]]),0)</f>
        <v>0.14285714285714285</v>
      </c>
    </row>
    <row r="765" spans="1:17" x14ac:dyDescent="0.3">
      <c r="A765">
        <v>1121598</v>
      </c>
      <c r="B765" s="19">
        <v>1178</v>
      </c>
      <c r="C765">
        <v>144623</v>
      </c>
      <c r="D765" s="19" t="s">
        <v>70</v>
      </c>
      <c r="E765" t="s">
        <v>15</v>
      </c>
      <c r="F765" t="s">
        <v>12</v>
      </c>
      <c r="G765">
        <v>15</v>
      </c>
      <c r="H765">
        <v>506916</v>
      </c>
      <c r="I765">
        <v>89</v>
      </c>
      <c r="J765" s="60">
        <v>133.69999859999999</v>
      </c>
      <c r="K765">
        <v>2</v>
      </c>
      <c r="L765">
        <v>2</v>
      </c>
      <c r="M765" s="3">
        <f>KAG_conversion_data_raw__1[[#This Row],[Clicks]]/KAG_conversion_data_raw__1[[#This Row],[Impressions]]</f>
        <v>1.7557149508005271E-4</v>
      </c>
      <c r="N765">
        <f>IF(KAG_conversion_data_raw__1[[#This Row],[Spent]] = 0,0,KAG_conversion_data_raw__1[[#This Row],[Spent]]/KAG_conversion_data_raw__1[[#This Row],[Clicks]])</f>
        <v>1.5022471752808988</v>
      </c>
      <c r="O765">
        <f>IFERROR(KAG_conversion_data_raw__1[[#This Row],[Spent]]/KAG_conversion_data_raw__1[[#This Row],[Approved_Conversion]],0)</f>
        <v>66.849999299999993</v>
      </c>
      <c r="P765">
        <f>IFERROR((KAG_conversion_data_raw__1[[#This Row],[Spent]]/KAG_conversion_data_raw__1[[#This Row],[Impressions]])*1000,0)</f>
        <v>0.2637517825438534</v>
      </c>
      <c r="Q765">
        <f>IFERROR((KAG_conversion_data_raw__1[[#This Row],[Approved_Conversion]]/KAG_conversion_data_raw__1[[#This Row],[Clicks]]),0)</f>
        <v>2.247191011235955E-2</v>
      </c>
    </row>
    <row r="766" spans="1:17" x14ac:dyDescent="0.3">
      <c r="A766">
        <v>1121599</v>
      </c>
      <c r="B766" s="19">
        <v>1178</v>
      </c>
      <c r="C766">
        <v>144623</v>
      </c>
      <c r="D766" s="19" t="s">
        <v>70</v>
      </c>
      <c r="E766" t="s">
        <v>15</v>
      </c>
      <c r="F766" t="s">
        <v>12</v>
      </c>
      <c r="G766">
        <v>15</v>
      </c>
      <c r="H766">
        <v>250960</v>
      </c>
      <c r="I766">
        <v>42</v>
      </c>
      <c r="J766" s="60">
        <v>64.879999519999998</v>
      </c>
      <c r="K766">
        <v>2</v>
      </c>
      <c r="L766">
        <v>0</v>
      </c>
      <c r="M766" s="3">
        <f>KAG_conversion_data_raw__1[[#This Row],[Clicks]]/KAG_conversion_data_raw__1[[#This Row],[Impressions]]</f>
        <v>1.673573477845075E-4</v>
      </c>
      <c r="N766">
        <f>IF(KAG_conversion_data_raw__1[[#This Row],[Spent]] = 0,0,KAG_conversion_data_raw__1[[#This Row],[Spent]]/KAG_conversion_data_raw__1[[#This Row],[Clicks]])</f>
        <v>1.5447618933333334</v>
      </c>
      <c r="O766">
        <f>IFERROR(KAG_conversion_data_raw__1[[#This Row],[Spent]]/KAG_conversion_data_raw__1[[#This Row],[Approved_Conversion]],0)</f>
        <v>0</v>
      </c>
      <c r="P766">
        <f>IFERROR((KAG_conversion_data_raw__1[[#This Row],[Spent]]/KAG_conversion_data_raw__1[[#This Row],[Impressions]])*1000,0)</f>
        <v>0.25852725342684091</v>
      </c>
      <c r="Q766">
        <f>IFERROR((KAG_conversion_data_raw__1[[#This Row],[Approved_Conversion]]/KAG_conversion_data_raw__1[[#This Row],[Clicks]]),0)</f>
        <v>0</v>
      </c>
    </row>
    <row r="767" spans="1:17" x14ac:dyDescent="0.3">
      <c r="A767">
        <v>1121601</v>
      </c>
      <c r="B767" s="19">
        <v>1178</v>
      </c>
      <c r="C767">
        <v>144624</v>
      </c>
      <c r="D767" s="19" t="s">
        <v>70</v>
      </c>
      <c r="E767" t="s">
        <v>15</v>
      </c>
      <c r="F767" t="s">
        <v>12</v>
      </c>
      <c r="G767">
        <v>16</v>
      </c>
      <c r="H767">
        <v>2286228</v>
      </c>
      <c r="I767">
        <v>353</v>
      </c>
      <c r="J767" s="60">
        <v>603.38000199999999</v>
      </c>
      <c r="K767">
        <v>16</v>
      </c>
      <c r="L767">
        <v>7</v>
      </c>
      <c r="M767" s="3">
        <f>KAG_conversion_data_raw__1[[#This Row],[Clicks]]/KAG_conversion_data_raw__1[[#This Row],[Impressions]]</f>
        <v>1.5440279797115599E-4</v>
      </c>
      <c r="N767">
        <f>IF(KAG_conversion_data_raw__1[[#This Row],[Spent]] = 0,0,KAG_conversion_data_raw__1[[#This Row],[Spent]]/KAG_conversion_data_raw__1[[#This Row],[Clicks]])</f>
        <v>1.7092917903682718</v>
      </c>
      <c r="O767">
        <f>IFERROR(KAG_conversion_data_raw__1[[#This Row],[Spent]]/KAG_conversion_data_raw__1[[#This Row],[Approved_Conversion]],0)</f>
        <v>86.197143142857144</v>
      </c>
      <c r="P767">
        <f>IFERROR((KAG_conversion_data_raw__1[[#This Row],[Spent]]/KAG_conversion_data_raw__1[[#This Row],[Impressions]])*1000,0)</f>
        <v>0.26391943498198783</v>
      </c>
      <c r="Q767">
        <f>IFERROR((KAG_conversion_data_raw__1[[#This Row],[Approved_Conversion]]/KAG_conversion_data_raw__1[[#This Row],[Clicks]]),0)</f>
        <v>1.9830028328611898E-2</v>
      </c>
    </row>
    <row r="768" spans="1:17" x14ac:dyDescent="0.3">
      <c r="A768">
        <v>1121602</v>
      </c>
      <c r="B768" s="19">
        <v>1178</v>
      </c>
      <c r="C768">
        <v>144624</v>
      </c>
      <c r="D768" s="19" t="s">
        <v>70</v>
      </c>
      <c r="E768" t="s">
        <v>15</v>
      </c>
      <c r="F768" t="s">
        <v>12</v>
      </c>
      <c r="G768">
        <v>16</v>
      </c>
      <c r="H768">
        <v>915451</v>
      </c>
      <c r="I768">
        <v>125</v>
      </c>
      <c r="J768" s="60">
        <v>220.559999</v>
      </c>
      <c r="K768">
        <v>6</v>
      </c>
      <c r="L768">
        <v>1</v>
      </c>
      <c r="M768" s="3">
        <f>KAG_conversion_data_raw__1[[#This Row],[Clicks]]/KAG_conversion_data_raw__1[[#This Row],[Impressions]]</f>
        <v>1.3654471948799007E-4</v>
      </c>
      <c r="N768">
        <f>IF(KAG_conversion_data_raw__1[[#This Row],[Spent]] = 0,0,KAG_conversion_data_raw__1[[#This Row],[Spent]]/KAG_conversion_data_raw__1[[#This Row],[Clicks]])</f>
        <v>1.7644799920000001</v>
      </c>
      <c r="O768">
        <f>IFERROR(KAG_conversion_data_raw__1[[#This Row],[Spent]]/KAG_conversion_data_raw__1[[#This Row],[Approved_Conversion]],0)</f>
        <v>220.559999</v>
      </c>
      <c r="P768">
        <f>IFERROR((KAG_conversion_data_raw__1[[#This Row],[Spent]]/KAG_conversion_data_raw__1[[#This Row],[Impressions]])*1000,0)</f>
        <v>0.24093042554981098</v>
      </c>
      <c r="Q768">
        <f>IFERROR((KAG_conversion_data_raw__1[[#This Row],[Approved_Conversion]]/KAG_conversion_data_raw__1[[#This Row],[Clicks]]),0)</f>
        <v>8.0000000000000002E-3</v>
      </c>
    </row>
    <row r="769" spans="1:17" x14ac:dyDescent="0.3">
      <c r="A769">
        <v>1121603</v>
      </c>
      <c r="B769" s="19">
        <v>1178</v>
      </c>
      <c r="C769">
        <v>144624</v>
      </c>
      <c r="D769" s="19" t="s">
        <v>70</v>
      </c>
      <c r="E769" t="s">
        <v>15</v>
      </c>
      <c r="F769" t="s">
        <v>12</v>
      </c>
      <c r="G769">
        <v>16</v>
      </c>
      <c r="H769">
        <v>159478</v>
      </c>
      <c r="I769">
        <v>20</v>
      </c>
      <c r="J769" s="60">
        <v>33.899999979999997</v>
      </c>
      <c r="K769">
        <v>3</v>
      </c>
      <c r="L769">
        <v>1</v>
      </c>
      <c r="M769" s="3">
        <f>KAG_conversion_data_raw__1[[#This Row],[Clicks]]/KAG_conversion_data_raw__1[[#This Row],[Impressions]]</f>
        <v>1.2540914734320721E-4</v>
      </c>
      <c r="N769">
        <f>IF(KAG_conversion_data_raw__1[[#This Row],[Spent]] = 0,0,KAG_conversion_data_raw__1[[#This Row],[Spent]]/KAG_conversion_data_raw__1[[#This Row],[Clicks]])</f>
        <v>1.6949999989999998</v>
      </c>
      <c r="O769">
        <f>IFERROR(KAG_conversion_data_raw__1[[#This Row],[Spent]]/KAG_conversion_data_raw__1[[#This Row],[Approved_Conversion]],0)</f>
        <v>33.899999979999997</v>
      </c>
      <c r="P769">
        <f>IFERROR((KAG_conversion_data_raw__1[[#This Row],[Spent]]/KAG_conversion_data_raw__1[[#This Row],[Impressions]])*1000,0)</f>
        <v>0.21256850462132706</v>
      </c>
      <c r="Q769">
        <f>IFERROR((KAG_conversion_data_raw__1[[#This Row],[Approved_Conversion]]/KAG_conversion_data_raw__1[[#This Row],[Clicks]]),0)</f>
        <v>0.05</v>
      </c>
    </row>
    <row r="770" spans="1:17" x14ac:dyDescent="0.3">
      <c r="A770">
        <v>1121605</v>
      </c>
      <c r="B770" s="19">
        <v>1178</v>
      </c>
      <c r="C770">
        <v>144624</v>
      </c>
      <c r="D770" s="19" t="s">
        <v>70</v>
      </c>
      <c r="E770" t="s">
        <v>15</v>
      </c>
      <c r="F770" t="s">
        <v>12</v>
      </c>
      <c r="G770">
        <v>16</v>
      </c>
      <c r="H770">
        <v>1228924</v>
      </c>
      <c r="I770">
        <v>190</v>
      </c>
      <c r="J770" s="60">
        <v>318.97000320000001</v>
      </c>
      <c r="K770">
        <v>6</v>
      </c>
      <c r="L770">
        <v>3</v>
      </c>
      <c r="M770" s="3">
        <f>KAG_conversion_data_raw__1[[#This Row],[Clicks]]/KAG_conversion_data_raw__1[[#This Row],[Impressions]]</f>
        <v>1.5460679423625871E-4</v>
      </c>
      <c r="N770">
        <f>IF(KAG_conversion_data_raw__1[[#This Row],[Spent]] = 0,0,KAG_conversion_data_raw__1[[#This Row],[Spent]]/KAG_conversion_data_raw__1[[#This Row],[Clicks]])</f>
        <v>1.6787894905263159</v>
      </c>
      <c r="O770">
        <f>IFERROR(KAG_conversion_data_raw__1[[#This Row],[Spent]]/KAG_conversion_data_raw__1[[#This Row],[Approved_Conversion]],0)</f>
        <v>106.32333440000001</v>
      </c>
      <c r="P770">
        <f>IFERROR((KAG_conversion_data_raw__1[[#This Row],[Spent]]/KAG_conversion_data_raw__1[[#This Row],[Impressions]])*1000,0)</f>
        <v>0.25955226132779569</v>
      </c>
      <c r="Q770">
        <f>IFERROR((KAG_conversion_data_raw__1[[#This Row],[Approved_Conversion]]/KAG_conversion_data_raw__1[[#This Row],[Clicks]]),0)</f>
        <v>1.5789473684210527E-2</v>
      </c>
    </row>
    <row r="771" spans="1:17" x14ac:dyDescent="0.3">
      <c r="A771">
        <v>1121606</v>
      </c>
      <c r="B771" s="19">
        <v>1178</v>
      </c>
      <c r="C771">
        <v>144624</v>
      </c>
      <c r="D771" s="19" t="s">
        <v>70</v>
      </c>
      <c r="E771" t="s">
        <v>15</v>
      </c>
      <c r="F771" t="s">
        <v>12</v>
      </c>
      <c r="G771">
        <v>16</v>
      </c>
      <c r="H771">
        <v>938283</v>
      </c>
      <c r="I771">
        <v>134</v>
      </c>
      <c r="J771" s="60">
        <v>248.64000010000001</v>
      </c>
      <c r="K771">
        <v>7</v>
      </c>
      <c r="L771">
        <v>2</v>
      </c>
      <c r="M771" s="3">
        <f>KAG_conversion_data_raw__1[[#This Row],[Clicks]]/KAG_conversion_data_raw__1[[#This Row],[Impressions]]</f>
        <v>1.4281405503456846E-4</v>
      </c>
      <c r="N771">
        <f>IF(KAG_conversion_data_raw__1[[#This Row],[Spent]] = 0,0,KAG_conversion_data_raw__1[[#This Row],[Spent]]/KAG_conversion_data_raw__1[[#This Row],[Clicks]])</f>
        <v>1.8555223888059702</v>
      </c>
      <c r="O771">
        <f>IFERROR(KAG_conversion_data_raw__1[[#This Row],[Spent]]/KAG_conversion_data_raw__1[[#This Row],[Approved_Conversion]],0)</f>
        <v>124.32000005</v>
      </c>
      <c r="P771">
        <f>IFERROR((KAG_conversion_data_raw__1[[#This Row],[Spent]]/KAG_conversion_data_raw__1[[#This Row],[Impressions]])*1000,0)</f>
        <v>0.26499467655280978</v>
      </c>
      <c r="Q771">
        <f>IFERROR((KAG_conversion_data_raw__1[[#This Row],[Approved_Conversion]]/KAG_conversion_data_raw__1[[#This Row],[Clicks]]),0)</f>
        <v>1.4925373134328358E-2</v>
      </c>
    </row>
    <row r="772" spans="1:17" x14ac:dyDescent="0.3">
      <c r="A772">
        <v>1121607</v>
      </c>
      <c r="B772" s="19">
        <v>1178</v>
      </c>
      <c r="C772">
        <v>144625</v>
      </c>
      <c r="D772" s="19" t="s">
        <v>70</v>
      </c>
      <c r="E772" t="s">
        <v>15</v>
      </c>
      <c r="F772" t="s">
        <v>12</v>
      </c>
      <c r="G772">
        <v>18</v>
      </c>
      <c r="H772">
        <v>154572</v>
      </c>
      <c r="I772">
        <v>26</v>
      </c>
      <c r="J772" s="60">
        <v>40.930000069999998</v>
      </c>
      <c r="K772">
        <v>1</v>
      </c>
      <c r="L772">
        <v>1</v>
      </c>
      <c r="M772" s="3">
        <f>KAG_conversion_data_raw__1[[#This Row],[Clicks]]/KAG_conversion_data_raw__1[[#This Row],[Impressions]]</f>
        <v>1.6820640219444659E-4</v>
      </c>
      <c r="N772">
        <f>IF(KAG_conversion_data_raw__1[[#This Row],[Spent]] = 0,0,KAG_conversion_data_raw__1[[#This Row],[Spent]]/KAG_conversion_data_raw__1[[#This Row],[Clicks]])</f>
        <v>1.5742307719230768</v>
      </c>
      <c r="O772">
        <f>IFERROR(KAG_conversion_data_raw__1[[#This Row],[Spent]]/KAG_conversion_data_raw__1[[#This Row],[Approved_Conversion]],0)</f>
        <v>40.930000069999998</v>
      </c>
      <c r="P772">
        <f>IFERROR((KAG_conversion_data_raw__1[[#This Row],[Spent]]/KAG_conversion_data_raw__1[[#This Row],[Impressions]])*1000,0)</f>
        <v>0.26479569436896716</v>
      </c>
      <c r="Q772">
        <f>IFERROR((KAG_conversion_data_raw__1[[#This Row],[Approved_Conversion]]/KAG_conversion_data_raw__1[[#This Row],[Clicks]]),0)</f>
        <v>3.8461538461538464E-2</v>
      </c>
    </row>
    <row r="773" spans="1:17" x14ac:dyDescent="0.3">
      <c r="A773">
        <v>1121609</v>
      </c>
      <c r="B773" s="19">
        <v>1178</v>
      </c>
      <c r="C773">
        <v>144625</v>
      </c>
      <c r="D773" s="19" t="s">
        <v>70</v>
      </c>
      <c r="E773" t="s">
        <v>15</v>
      </c>
      <c r="F773" t="s">
        <v>12</v>
      </c>
      <c r="G773">
        <v>18</v>
      </c>
      <c r="H773">
        <v>378171</v>
      </c>
      <c r="I773">
        <v>70</v>
      </c>
      <c r="J773" s="60">
        <v>109.2500008</v>
      </c>
      <c r="K773">
        <v>1</v>
      </c>
      <c r="L773">
        <v>0</v>
      </c>
      <c r="M773" s="3">
        <f>KAG_conversion_data_raw__1[[#This Row],[Clicks]]/KAG_conversion_data_raw__1[[#This Row],[Impressions]]</f>
        <v>1.8510144881548295E-4</v>
      </c>
      <c r="N773">
        <f>IF(KAG_conversion_data_raw__1[[#This Row],[Spent]] = 0,0,KAG_conversion_data_raw__1[[#This Row],[Spent]]/KAG_conversion_data_raw__1[[#This Row],[Clicks]])</f>
        <v>1.5607142971428571</v>
      </c>
      <c r="O773">
        <f>IFERROR(KAG_conversion_data_raw__1[[#This Row],[Spent]]/KAG_conversion_data_raw__1[[#This Row],[Approved_Conversion]],0)</f>
        <v>0</v>
      </c>
      <c r="P773">
        <f>IFERROR((KAG_conversion_data_raw__1[[#This Row],[Spent]]/KAG_conversion_data_raw__1[[#This Row],[Impressions]])*1000,0)</f>
        <v>0.28889047758818098</v>
      </c>
      <c r="Q773">
        <f>IFERROR((KAG_conversion_data_raw__1[[#This Row],[Approved_Conversion]]/KAG_conversion_data_raw__1[[#This Row],[Clicks]]),0)</f>
        <v>0</v>
      </c>
    </row>
    <row r="774" spans="1:17" x14ac:dyDescent="0.3">
      <c r="A774">
        <v>1121612</v>
      </c>
      <c r="B774" s="19">
        <v>1178</v>
      </c>
      <c r="C774">
        <v>144625</v>
      </c>
      <c r="D774" s="19" t="s">
        <v>70</v>
      </c>
      <c r="E774" t="s">
        <v>15</v>
      </c>
      <c r="F774" t="s">
        <v>12</v>
      </c>
      <c r="G774">
        <v>18</v>
      </c>
      <c r="H774">
        <v>468749</v>
      </c>
      <c r="I774">
        <v>84</v>
      </c>
      <c r="J774" s="60">
        <v>134.11999750000001</v>
      </c>
      <c r="K774">
        <v>6</v>
      </c>
      <c r="L774">
        <v>1</v>
      </c>
      <c r="M774" s="3">
        <f>KAG_conversion_data_raw__1[[#This Row],[Clicks]]/KAG_conversion_data_raw__1[[#This Row],[Impressions]]</f>
        <v>1.7920038229414888E-4</v>
      </c>
      <c r="N774">
        <f>IF(KAG_conversion_data_raw__1[[#This Row],[Spent]] = 0,0,KAG_conversion_data_raw__1[[#This Row],[Spent]]/KAG_conversion_data_raw__1[[#This Row],[Clicks]])</f>
        <v>1.596666636904762</v>
      </c>
      <c r="O774">
        <f>IFERROR(KAG_conversion_data_raw__1[[#This Row],[Spent]]/KAG_conversion_data_raw__1[[#This Row],[Approved_Conversion]],0)</f>
        <v>134.11999750000001</v>
      </c>
      <c r="P774">
        <f>IFERROR((KAG_conversion_data_raw__1[[#This Row],[Spent]]/KAG_conversion_data_raw__1[[#This Row],[Impressions]])*1000,0)</f>
        <v>0.28612327172964636</v>
      </c>
      <c r="Q774">
        <f>IFERROR((KAG_conversion_data_raw__1[[#This Row],[Approved_Conversion]]/KAG_conversion_data_raw__1[[#This Row],[Clicks]]),0)</f>
        <v>1.1904761904761904E-2</v>
      </c>
    </row>
    <row r="775" spans="1:17" x14ac:dyDescent="0.3">
      <c r="A775">
        <v>1121613</v>
      </c>
      <c r="B775" s="19">
        <v>1178</v>
      </c>
      <c r="C775">
        <v>144626</v>
      </c>
      <c r="D775" s="19" t="s">
        <v>70</v>
      </c>
      <c r="E775" t="s">
        <v>15</v>
      </c>
      <c r="F775" t="s">
        <v>12</v>
      </c>
      <c r="G775">
        <v>19</v>
      </c>
      <c r="H775">
        <v>309823</v>
      </c>
      <c r="I775">
        <v>60</v>
      </c>
      <c r="J775" s="60">
        <v>103.3899996</v>
      </c>
      <c r="K775">
        <v>4</v>
      </c>
      <c r="L775">
        <v>4</v>
      </c>
      <c r="M775" s="3">
        <f>KAG_conversion_data_raw__1[[#This Row],[Clicks]]/KAG_conversion_data_raw__1[[#This Row],[Impressions]]</f>
        <v>1.9365896011593717E-4</v>
      </c>
      <c r="N775">
        <f>IF(KAG_conversion_data_raw__1[[#This Row],[Spent]] = 0,0,KAG_conversion_data_raw__1[[#This Row],[Spent]]/KAG_conversion_data_raw__1[[#This Row],[Clicks]])</f>
        <v>1.72316666</v>
      </c>
      <c r="O775">
        <f>IFERROR(KAG_conversion_data_raw__1[[#This Row],[Spent]]/KAG_conversion_data_raw__1[[#This Row],[Approved_Conversion]],0)</f>
        <v>25.847499899999999</v>
      </c>
      <c r="P775">
        <f>IFERROR((KAG_conversion_data_raw__1[[#This Row],[Spent]]/KAG_conversion_data_raw__1[[#This Row],[Impressions]])*1000,0)</f>
        <v>0.33370666348205263</v>
      </c>
      <c r="Q775">
        <f>IFERROR((KAG_conversion_data_raw__1[[#This Row],[Approved_Conversion]]/KAG_conversion_data_raw__1[[#This Row],[Clicks]]),0)</f>
        <v>6.6666666666666666E-2</v>
      </c>
    </row>
    <row r="776" spans="1:17" x14ac:dyDescent="0.3">
      <c r="A776">
        <v>1121615</v>
      </c>
      <c r="B776" s="19">
        <v>1178</v>
      </c>
      <c r="C776">
        <v>144626</v>
      </c>
      <c r="D776" s="19" t="s">
        <v>70</v>
      </c>
      <c r="E776" t="s">
        <v>15</v>
      </c>
      <c r="F776" t="s">
        <v>12</v>
      </c>
      <c r="G776">
        <v>19</v>
      </c>
      <c r="H776">
        <v>327227</v>
      </c>
      <c r="I776">
        <v>65</v>
      </c>
      <c r="J776" s="60">
        <v>116.5599996</v>
      </c>
      <c r="K776">
        <v>5</v>
      </c>
      <c r="L776">
        <v>0</v>
      </c>
      <c r="M776" s="3">
        <f>KAG_conversion_data_raw__1[[#This Row],[Clicks]]/KAG_conversion_data_raw__1[[#This Row],[Impressions]]</f>
        <v>1.9863886537480098E-4</v>
      </c>
      <c r="N776">
        <f>IF(KAG_conversion_data_raw__1[[#This Row],[Spent]] = 0,0,KAG_conversion_data_raw__1[[#This Row],[Spent]]/KAG_conversion_data_raw__1[[#This Row],[Clicks]])</f>
        <v>1.7932307630769231</v>
      </c>
      <c r="O776">
        <f>IFERROR(KAG_conversion_data_raw__1[[#This Row],[Spent]]/KAG_conversion_data_raw__1[[#This Row],[Approved_Conversion]],0)</f>
        <v>0</v>
      </c>
      <c r="P776">
        <f>IFERROR((KAG_conversion_data_raw__1[[#This Row],[Spent]]/KAG_conversion_data_raw__1[[#This Row],[Impressions]])*1000,0)</f>
        <v>0.35620532413278855</v>
      </c>
      <c r="Q776">
        <f>IFERROR((KAG_conversion_data_raw__1[[#This Row],[Approved_Conversion]]/KAG_conversion_data_raw__1[[#This Row],[Clicks]]),0)</f>
        <v>0</v>
      </c>
    </row>
    <row r="777" spans="1:17" x14ac:dyDescent="0.3">
      <c r="A777">
        <v>1121616</v>
      </c>
      <c r="B777" s="19">
        <v>1178</v>
      </c>
      <c r="C777">
        <v>144626</v>
      </c>
      <c r="D777" s="19" t="s">
        <v>70</v>
      </c>
      <c r="E777" t="s">
        <v>15</v>
      </c>
      <c r="F777" t="s">
        <v>12</v>
      </c>
      <c r="G777">
        <v>19</v>
      </c>
      <c r="H777">
        <v>334945</v>
      </c>
      <c r="I777">
        <v>72</v>
      </c>
      <c r="J777" s="60">
        <v>120.2999994</v>
      </c>
      <c r="K777">
        <v>2</v>
      </c>
      <c r="L777">
        <v>1</v>
      </c>
      <c r="M777" s="3">
        <f>KAG_conversion_data_raw__1[[#This Row],[Clicks]]/KAG_conversion_data_raw__1[[#This Row],[Impressions]]</f>
        <v>2.1496066518383614E-4</v>
      </c>
      <c r="N777">
        <f>IF(KAG_conversion_data_raw__1[[#This Row],[Spent]] = 0,0,KAG_conversion_data_raw__1[[#This Row],[Spent]]/KAG_conversion_data_raw__1[[#This Row],[Clicks]])</f>
        <v>1.670833325</v>
      </c>
      <c r="O777">
        <f>IFERROR(KAG_conversion_data_raw__1[[#This Row],[Spent]]/KAG_conversion_data_raw__1[[#This Row],[Approved_Conversion]],0)</f>
        <v>120.2999994</v>
      </c>
      <c r="P777">
        <f>IFERROR((KAG_conversion_data_raw__1[[#This Row],[Spent]]/KAG_conversion_data_raw__1[[#This Row],[Impressions]])*1000,0)</f>
        <v>0.3591634429533207</v>
      </c>
      <c r="Q777">
        <f>IFERROR((KAG_conversion_data_raw__1[[#This Row],[Approved_Conversion]]/KAG_conversion_data_raw__1[[#This Row],[Clicks]]),0)</f>
        <v>1.3888888888888888E-2</v>
      </c>
    </row>
    <row r="778" spans="1:17" x14ac:dyDescent="0.3">
      <c r="A778">
        <v>1121617</v>
      </c>
      <c r="B778" s="19">
        <v>1178</v>
      </c>
      <c r="C778">
        <v>144626</v>
      </c>
      <c r="D778" s="19" t="s">
        <v>70</v>
      </c>
      <c r="E778" t="s">
        <v>15</v>
      </c>
      <c r="F778" t="s">
        <v>12</v>
      </c>
      <c r="G778">
        <v>19</v>
      </c>
      <c r="H778">
        <v>68859</v>
      </c>
      <c r="I778">
        <v>15</v>
      </c>
      <c r="J778" s="60">
        <v>25.459999679999999</v>
      </c>
      <c r="K778">
        <v>1</v>
      </c>
      <c r="L778">
        <v>0</v>
      </c>
      <c r="M778" s="3">
        <f>KAG_conversion_data_raw__1[[#This Row],[Clicks]]/KAG_conversion_data_raw__1[[#This Row],[Impressions]]</f>
        <v>2.1783644839454538E-4</v>
      </c>
      <c r="N778">
        <f>IF(KAG_conversion_data_raw__1[[#This Row],[Spent]] = 0,0,KAG_conversion_data_raw__1[[#This Row],[Spent]]/KAG_conversion_data_raw__1[[#This Row],[Clicks]])</f>
        <v>1.697333312</v>
      </c>
      <c r="O778">
        <f>IFERROR(KAG_conversion_data_raw__1[[#This Row],[Spent]]/KAG_conversion_data_raw__1[[#This Row],[Approved_Conversion]],0)</f>
        <v>0</v>
      </c>
      <c r="P778">
        <f>IFERROR((KAG_conversion_data_raw__1[[#This Row],[Spent]]/KAG_conversion_data_raw__1[[#This Row],[Impressions]])*1000,0)</f>
        <v>0.36974106042783078</v>
      </c>
      <c r="Q778">
        <f>IFERROR((KAG_conversion_data_raw__1[[#This Row],[Approved_Conversion]]/KAG_conversion_data_raw__1[[#This Row],[Clicks]]),0)</f>
        <v>0</v>
      </c>
    </row>
    <row r="779" spans="1:17" x14ac:dyDescent="0.3">
      <c r="A779">
        <v>1121619</v>
      </c>
      <c r="B779" s="19">
        <v>1178</v>
      </c>
      <c r="C779">
        <v>144627</v>
      </c>
      <c r="D779" s="19" t="s">
        <v>70</v>
      </c>
      <c r="E779" t="s">
        <v>15</v>
      </c>
      <c r="F779" t="s">
        <v>12</v>
      </c>
      <c r="G779">
        <v>20</v>
      </c>
      <c r="H779">
        <v>127125</v>
      </c>
      <c r="I779">
        <v>20</v>
      </c>
      <c r="J779" s="60">
        <v>35.67999983</v>
      </c>
      <c r="K779">
        <v>2</v>
      </c>
      <c r="L779">
        <v>0</v>
      </c>
      <c r="M779" s="3">
        <f>KAG_conversion_data_raw__1[[#This Row],[Clicks]]/KAG_conversion_data_raw__1[[#This Row],[Impressions]]</f>
        <v>1.5732546705998033E-4</v>
      </c>
      <c r="N779">
        <f>IF(KAG_conversion_data_raw__1[[#This Row],[Spent]] = 0,0,KAG_conversion_data_raw__1[[#This Row],[Spent]]/KAG_conversion_data_raw__1[[#This Row],[Clicks]])</f>
        <v>1.7839999915</v>
      </c>
      <c r="O779">
        <f>IFERROR(KAG_conversion_data_raw__1[[#This Row],[Spent]]/KAG_conversion_data_raw__1[[#This Row],[Approved_Conversion]],0)</f>
        <v>0</v>
      </c>
      <c r="P779">
        <f>IFERROR((KAG_conversion_data_raw__1[[#This Row],[Spent]]/KAG_conversion_data_raw__1[[#This Row],[Impressions]])*1000,0)</f>
        <v>0.28066863189773844</v>
      </c>
      <c r="Q779">
        <f>IFERROR((KAG_conversion_data_raw__1[[#This Row],[Approved_Conversion]]/KAG_conversion_data_raw__1[[#This Row],[Clicks]]),0)</f>
        <v>0</v>
      </c>
    </row>
    <row r="780" spans="1:17" x14ac:dyDescent="0.3">
      <c r="A780">
        <v>1121620</v>
      </c>
      <c r="B780" s="19">
        <v>1178</v>
      </c>
      <c r="C780">
        <v>144627</v>
      </c>
      <c r="D780" s="19" t="s">
        <v>70</v>
      </c>
      <c r="E780" t="s">
        <v>15</v>
      </c>
      <c r="F780" t="s">
        <v>12</v>
      </c>
      <c r="G780">
        <v>20</v>
      </c>
      <c r="H780">
        <v>415798</v>
      </c>
      <c r="I780">
        <v>80</v>
      </c>
      <c r="J780" s="60">
        <v>131.78000059999999</v>
      </c>
      <c r="K780">
        <v>3</v>
      </c>
      <c r="L780">
        <v>1</v>
      </c>
      <c r="M780" s="3">
        <f>KAG_conversion_data_raw__1[[#This Row],[Clicks]]/KAG_conversion_data_raw__1[[#This Row],[Impressions]]</f>
        <v>1.9240111785049472E-4</v>
      </c>
      <c r="N780">
        <f>IF(KAG_conversion_data_raw__1[[#This Row],[Spent]] = 0,0,KAG_conversion_data_raw__1[[#This Row],[Spent]]/KAG_conversion_data_raw__1[[#This Row],[Clicks]])</f>
        <v>1.6472500074999998</v>
      </c>
      <c r="O780">
        <f>IFERROR(KAG_conversion_data_raw__1[[#This Row],[Spent]]/KAG_conversion_data_raw__1[[#This Row],[Approved_Conversion]],0)</f>
        <v>131.78000059999999</v>
      </c>
      <c r="P780">
        <f>IFERROR((KAG_conversion_data_raw__1[[#This Row],[Spent]]/KAG_conversion_data_raw__1[[#This Row],[Impressions]])*1000,0)</f>
        <v>0.31693274282223577</v>
      </c>
      <c r="Q780">
        <f>IFERROR((KAG_conversion_data_raw__1[[#This Row],[Approved_Conversion]]/KAG_conversion_data_raw__1[[#This Row],[Clicks]]),0)</f>
        <v>1.2500000000000001E-2</v>
      </c>
    </row>
    <row r="781" spans="1:17" x14ac:dyDescent="0.3">
      <c r="A781">
        <v>1121622</v>
      </c>
      <c r="B781" s="19">
        <v>1178</v>
      </c>
      <c r="C781">
        <v>144627</v>
      </c>
      <c r="D781" s="19" t="s">
        <v>70</v>
      </c>
      <c r="E781" t="s">
        <v>15</v>
      </c>
      <c r="F781" t="s">
        <v>12</v>
      </c>
      <c r="G781">
        <v>20</v>
      </c>
      <c r="H781">
        <v>107671</v>
      </c>
      <c r="I781">
        <v>20</v>
      </c>
      <c r="J781" s="60">
        <v>29.91000021</v>
      </c>
      <c r="K781">
        <v>1</v>
      </c>
      <c r="L781">
        <v>1</v>
      </c>
      <c r="M781" s="3">
        <f>KAG_conversion_data_raw__1[[#This Row],[Clicks]]/KAG_conversion_data_raw__1[[#This Row],[Impressions]]</f>
        <v>1.8575103788392416E-4</v>
      </c>
      <c r="N781">
        <f>IF(KAG_conversion_data_raw__1[[#This Row],[Spent]] = 0,0,KAG_conversion_data_raw__1[[#This Row],[Spent]]/KAG_conversion_data_raw__1[[#This Row],[Clicks]])</f>
        <v>1.4955000105</v>
      </c>
      <c r="O781">
        <f>IFERROR(KAG_conversion_data_raw__1[[#This Row],[Spent]]/KAG_conversion_data_raw__1[[#This Row],[Approved_Conversion]],0)</f>
        <v>29.91000021</v>
      </c>
      <c r="P781">
        <f>IFERROR((KAG_conversion_data_raw__1[[#This Row],[Spent]]/KAG_conversion_data_raw__1[[#This Row],[Impressions]])*1000,0)</f>
        <v>0.27779067910579447</v>
      </c>
      <c r="Q781">
        <f>IFERROR((KAG_conversion_data_raw__1[[#This Row],[Approved_Conversion]]/KAG_conversion_data_raw__1[[#This Row],[Clicks]]),0)</f>
        <v>0.05</v>
      </c>
    </row>
    <row r="782" spans="1:17" x14ac:dyDescent="0.3">
      <c r="A782">
        <v>1121623</v>
      </c>
      <c r="B782" s="19">
        <v>1178</v>
      </c>
      <c r="C782">
        <v>144627</v>
      </c>
      <c r="D782" s="19" t="s">
        <v>70</v>
      </c>
      <c r="E782" t="s">
        <v>15</v>
      </c>
      <c r="F782" t="s">
        <v>12</v>
      </c>
      <c r="G782">
        <v>20</v>
      </c>
      <c r="H782">
        <v>164356</v>
      </c>
      <c r="I782">
        <v>28</v>
      </c>
      <c r="J782" s="60">
        <v>46.790000200000001</v>
      </c>
      <c r="K782">
        <v>2</v>
      </c>
      <c r="L782">
        <v>1</v>
      </c>
      <c r="M782" s="3">
        <f>KAG_conversion_data_raw__1[[#This Row],[Clicks]]/KAG_conversion_data_raw__1[[#This Row],[Impressions]]</f>
        <v>1.7036189734478813E-4</v>
      </c>
      <c r="N782">
        <f>IF(KAG_conversion_data_raw__1[[#This Row],[Spent]] = 0,0,KAG_conversion_data_raw__1[[#This Row],[Spent]]/KAG_conversion_data_raw__1[[#This Row],[Clicks]])</f>
        <v>1.6710714357142857</v>
      </c>
      <c r="O782">
        <f>IFERROR(KAG_conversion_data_raw__1[[#This Row],[Spent]]/KAG_conversion_data_raw__1[[#This Row],[Approved_Conversion]],0)</f>
        <v>46.790000200000001</v>
      </c>
      <c r="P782">
        <f>IFERROR((KAG_conversion_data_raw__1[[#This Row],[Spent]]/KAG_conversion_data_raw__1[[#This Row],[Impressions]])*1000,0)</f>
        <v>0.28468690038696487</v>
      </c>
      <c r="Q782">
        <f>IFERROR((KAG_conversion_data_raw__1[[#This Row],[Approved_Conversion]]/KAG_conversion_data_raw__1[[#This Row],[Clicks]]),0)</f>
        <v>3.5714285714285712E-2</v>
      </c>
    </row>
    <row r="783" spans="1:17" x14ac:dyDescent="0.3">
      <c r="A783">
        <v>1121624</v>
      </c>
      <c r="B783" s="19">
        <v>1178</v>
      </c>
      <c r="C783">
        <v>144627</v>
      </c>
      <c r="D783" s="19" t="s">
        <v>70</v>
      </c>
      <c r="E783" t="s">
        <v>15</v>
      </c>
      <c r="F783" t="s">
        <v>12</v>
      </c>
      <c r="G783">
        <v>20</v>
      </c>
      <c r="H783">
        <v>17662</v>
      </c>
      <c r="I783">
        <v>2</v>
      </c>
      <c r="J783" s="60">
        <v>3.1899999380000001</v>
      </c>
      <c r="K783">
        <v>1</v>
      </c>
      <c r="L783">
        <v>0</v>
      </c>
      <c r="M783" s="3">
        <f>KAG_conversion_data_raw__1[[#This Row],[Clicks]]/KAG_conversion_data_raw__1[[#This Row],[Impressions]]</f>
        <v>1.1323745895142112E-4</v>
      </c>
      <c r="N783">
        <f>IF(KAG_conversion_data_raw__1[[#This Row],[Spent]] = 0,0,KAG_conversion_data_raw__1[[#This Row],[Spent]]/KAG_conversion_data_raw__1[[#This Row],[Clicks]])</f>
        <v>1.5949999690000001</v>
      </c>
      <c r="O783">
        <f>IFERROR(KAG_conversion_data_raw__1[[#This Row],[Spent]]/KAG_conversion_data_raw__1[[#This Row],[Approved_Conversion]],0)</f>
        <v>0</v>
      </c>
      <c r="P783">
        <f>IFERROR((KAG_conversion_data_raw__1[[#This Row],[Spent]]/KAG_conversion_data_raw__1[[#This Row],[Impressions]])*1000,0)</f>
        <v>0.18061374351715548</v>
      </c>
      <c r="Q783">
        <f>IFERROR((KAG_conversion_data_raw__1[[#This Row],[Approved_Conversion]]/KAG_conversion_data_raw__1[[#This Row],[Clicks]]),0)</f>
        <v>0</v>
      </c>
    </row>
    <row r="784" spans="1:17" x14ac:dyDescent="0.3">
      <c r="A784">
        <v>1121627</v>
      </c>
      <c r="B784" s="19">
        <v>1178</v>
      </c>
      <c r="C784">
        <v>144628</v>
      </c>
      <c r="D784" s="19" t="s">
        <v>70</v>
      </c>
      <c r="E784" t="s">
        <v>15</v>
      </c>
      <c r="F784" t="s">
        <v>12</v>
      </c>
      <c r="G784">
        <v>21</v>
      </c>
      <c r="H784">
        <v>65339</v>
      </c>
      <c r="I784">
        <v>10</v>
      </c>
      <c r="J784" s="60">
        <v>16.67999983</v>
      </c>
      <c r="K784">
        <v>2</v>
      </c>
      <c r="L784">
        <v>0</v>
      </c>
      <c r="M784" s="3">
        <f>KAG_conversion_data_raw__1[[#This Row],[Clicks]]/KAG_conversion_data_raw__1[[#This Row],[Impressions]]</f>
        <v>1.5304794992271079E-4</v>
      </c>
      <c r="N784">
        <f>IF(KAG_conversion_data_raw__1[[#This Row],[Spent]] = 0,0,KAG_conversion_data_raw__1[[#This Row],[Spent]]/KAG_conversion_data_raw__1[[#This Row],[Clicks]])</f>
        <v>1.6679999830000001</v>
      </c>
      <c r="O784">
        <f>IFERROR(KAG_conversion_data_raw__1[[#This Row],[Spent]]/KAG_conversion_data_raw__1[[#This Row],[Approved_Conversion]],0)</f>
        <v>0</v>
      </c>
      <c r="P784">
        <f>IFERROR((KAG_conversion_data_raw__1[[#This Row],[Spent]]/KAG_conversion_data_raw__1[[#This Row],[Impressions]])*1000,0)</f>
        <v>0.25528397786926643</v>
      </c>
      <c r="Q784">
        <f>IFERROR((KAG_conversion_data_raw__1[[#This Row],[Approved_Conversion]]/KAG_conversion_data_raw__1[[#This Row],[Clicks]]),0)</f>
        <v>0</v>
      </c>
    </row>
    <row r="785" spans="1:17" x14ac:dyDescent="0.3">
      <c r="A785">
        <v>1121628</v>
      </c>
      <c r="B785" s="19">
        <v>1178</v>
      </c>
      <c r="C785">
        <v>144628</v>
      </c>
      <c r="D785" s="19" t="s">
        <v>70</v>
      </c>
      <c r="E785" t="s">
        <v>15</v>
      </c>
      <c r="F785" t="s">
        <v>12</v>
      </c>
      <c r="G785">
        <v>21</v>
      </c>
      <c r="H785">
        <v>59838</v>
      </c>
      <c r="I785">
        <v>7</v>
      </c>
      <c r="J785" s="60">
        <v>11.11000013</v>
      </c>
      <c r="K785">
        <v>1</v>
      </c>
      <c r="L785">
        <v>0</v>
      </c>
      <c r="M785" s="3">
        <f>KAG_conversion_data_raw__1[[#This Row],[Clicks]]/KAG_conversion_data_raw__1[[#This Row],[Impressions]]</f>
        <v>1.1698251946923359E-4</v>
      </c>
      <c r="N785">
        <f>IF(KAG_conversion_data_raw__1[[#This Row],[Spent]] = 0,0,KAG_conversion_data_raw__1[[#This Row],[Spent]]/KAG_conversion_data_raw__1[[#This Row],[Clicks]])</f>
        <v>1.5871428757142856</v>
      </c>
      <c r="O785">
        <f>IFERROR(KAG_conversion_data_raw__1[[#This Row],[Spent]]/KAG_conversion_data_raw__1[[#This Row],[Approved_Conversion]],0)</f>
        <v>0</v>
      </c>
      <c r="P785">
        <f>IFERROR((KAG_conversion_data_raw__1[[#This Row],[Spent]]/KAG_conversion_data_raw__1[[#This Row],[Impressions]])*1000,0)</f>
        <v>0.1856679723587018</v>
      </c>
      <c r="Q785">
        <f>IFERROR((KAG_conversion_data_raw__1[[#This Row],[Approved_Conversion]]/KAG_conversion_data_raw__1[[#This Row],[Clicks]]),0)</f>
        <v>0</v>
      </c>
    </row>
    <row r="786" spans="1:17" x14ac:dyDescent="0.3">
      <c r="A786">
        <v>1121629</v>
      </c>
      <c r="B786" s="19">
        <v>1178</v>
      </c>
      <c r="C786">
        <v>144628</v>
      </c>
      <c r="D786" s="19" t="s">
        <v>70</v>
      </c>
      <c r="E786" t="s">
        <v>15</v>
      </c>
      <c r="F786" t="s">
        <v>12</v>
      </c>
      <c r="G786">
        <v>21</v>
      </c>
      <c r="H786">
        <v>381577</v>
      </c>
      <c r="I786">
        <v>81</v>
      </c>
      <c r="J786" s="60">
        <v>127.56999930000001</v>
      </c>
      <c r="K786">
        <v>2</v>
      </c>
      <c r="L786">
        <v>0</v>
      </c>
      <c r="M786" s="3">
        <f>KAG_conversion_data_raw__1[[#This Row],[Clicks]]/KAG_conversion_data_raw__1[[#This Row],[Impressions]]</f>
        <v>2.1227694541337658E-4</v>
      </c>
      <c r="N786">
        <f>IF(KAG_conversion_data_raw__1[[#This Row],[Spent]] = 0,0,KAG_conversion_data_raw__1[[#This Row],[Spent]]/KAG_conversion_data_raw__1[[#This Row],[Clicks]])</f>
        <v>1.5749382629629631</v>
      </c>
      <c r="O786">
        <f>IFERROR(KAG_conversion_data_raw__1[[#This Row],[Spent]]/KAG_conversion_data_raw__1[[#This Row],[Approved_Conversion]],0)</f>
        <v>0</v>
      </c>
      <c r="P786">
        <f>IFERROR((KAG_conversion_data_raw__1[[#This Row],[Spent]]/KAG_conversion_data_raw__1[[#This Row],[Impressions]])*1000,0)</f>
        <v>0.33432308367642705</v>
      </c>
      <c r="Q786">
        <f>IFERROR((KAG_conversion_data_raw__1[[#This Row],[Approved_Conversion]]/KAG_conversion_data_raw__1[[#This Row],[Clicks]]),0)</f>
        <v>0</v>
      </c>
    </row>
    <row r="787" spans="1:17" x14ac:dyDescent="0.3">
      <c r="A787">
        <v>1121635</v>
      </c>
      <c r="B787" s="19">
        <v>1178</v>
      </c>
      <c r="C787">
        <v>144629</v>
      </c>
      <c r="D787" s="19" t="s">
        <v>70</v>
      </c>
      <c r="E787" t="s">
        <v>15</v>
      </c>
      <c r="F787" t="s">
        <v>12</v>
      </c>
      <c r="G787">
        <v>22</v>
      </c>
      <c r="H787">
        <v>45491</v>
      </c>
      <c r="I787">
        <v>8</v>
      </c>
      <c r="J787" s="60">
        <v>11.009999990000001</v>
      </c>
      <c r="K787">
        <v>1</v>
      </c>
      <c r="L787">
        <v>0</v>
      </c>
      <c r="M787" s="3">
        <f>KAG_conversion_data_raw__1[[#This Row],[Clicks]]/KAG_conversion_data_raw__1[[#This Row],[Impressions]]</f>
        <v>1.7585896111318723E-4</v>
      </c>
      <c r="N787">
        <f>IF(KAG_conversion_data_raw__1[[#This Row],[Spent]] = 0,0,KAG_conversion_data_raw__1[[#This Row],[Spent]]/KAG_conversion_data_raw__1[[#This Row],[Clicks]])</f>
        <v>1.3762499987500001</v>
      </c>
      <c r="O787">
        <f>IFERROR(KAG_conversion_data_raw__1[[#This Row],[Spent]]/KAG_conversion_data_raw__1[[#This Row],[Approved_Conversion]],0)</f>
        <v>0</v>
      </c>
      <c r="P787">
        <f>IFERROR((KAG_conversion_data_raw__1[[#This Row],[Spent]]/KAG_conversion_data_raw__1[[#This Row],[Impressions]])*1000,0)</f>
        <v>0.24202589501220023</v>
      </c>
      <c r="Q787">
        <f>IFERROR((KAG_conversion_data_raw__1[[#This Row],[Approved_Conversion]]/KAG_conversion_data_raw__1[[#This Row],[Clicks]]),0)</f>
        <v>0</v>
      </c>
    </row>
    <row r="788" spans="1:17" x14ac:dyDescent="0.3">
      <c r="A788">
        <v>1121638</v>
      </c>
      <c r="B788" s="19">
        <v>1178</v>
      </c>
      <c r="C788">
        <v>144630</v>
      </c>
      <c r="D788" s="19" t="s">
        <v>70</v>
      </c>
      <c r="E788" t="s">
        <v>15</v>
      </c>
      <c r="F788" t="s">
        <v>12</v>
      </c>
      <c r="G788">
        <v>23</v>
      </c>
      <c r="H788">
        <v>18946</v>
      </c>
      <c r="I788">
        <v>2</v>
      </c>
      <c r="J788" s="60">
        <v>3.5999999050000002</v>
      </c>
      <c r="K788">
        <v>1</v>
      </c>
      <c r="L788">
        <v>0</v>
      </c>
      <c r="M788" s="3">
        <f>KAG_conversion_data_raw__1[[#This Row],[Clicks]]/KAG_conversion_data_raw__1[[#This Row],[Impressions]]</f>
        <v>1.0556317956296844E-4</v>
      </c>
      <c r="N788">
        <f>IF(KAG_conversion_data_raw__1[[#This Row],[Spent]] = 0,0,KAG_conversion_data_raw__1[[#This Row],[Spent]]/KAG_conversion_data_raw__1[[#This Row],[Clicks]])</f>
        <v>1.7999999525000001</v>
      </c>
      <c r="O788">
        <f>IFERROR(KAG_conversion_data_raw__1[[#This Row],[Spent]]/KAG_conversion_data_raw__1[[#This Row],[Approved_Conversion]],0)</f>
        <v>0</v>
      </c>
      <c r="P788">
        <f>IFERROR((KAG_conversion_data_raw__1[[#This Row],[Spent]]/KAG_conversion_data_raw__1[[#This Row],[Impressions]])*1000,0)</f>
        <v>0.19001371819909216</v>
      </c>
      <c r="Q788">
        <f>IFERROR((KAG_conversion_data_raw__1[[#This Row],[Approved_Conversion]]/KAG_conversion_data_raw__1[[#This Row],[Clicks]]),0)</f>
        <v>0</v>
      </c>
    </row>
    <row r="789" spans="1:17" x14ac:dyDescent="0.3">
      <c r="A789">
        <v>1121641</v>
      </c>
      <c r="B789" s="19">
        <v>1178</v>
      </c>
      <c r="C789">
        <v>144630</v>
      </c>
      <c r="D789" s="19" t="s">
        <v>70</v>
      </c>
      <c r="E789" t="s">
        <v>15</v>
      </c>
      <c r="F789" t="s">
        <v>12</v>
      </c>
      <c r="G789">
        <v>23</v>
      </c>
      <c r="H789">
        <v>114370</v>
      </c>
      <c r="I789">
        <v>18</v>
      </c>
      <c r="J789" s="60">
        <v>33.659999970000001</v>
      </c>
      <c r="K789">
        <v>1</v>
      </c>
      <c r="L789">
        <v>0</v>
      </c>
      <c r="M789" s="3">
        <f>KAG_conversion_data_raw__1[[#This Row],[Clicks]]/KAG_conversion_data_raw__1[[#This Row],[Impressions]]</f>
        <v>1.5738392935210282E-4</v>
      </c>
      <c r="N789">
        <f>IF(KAG_conversion_data_raw__1[[#This Row],[Spent]] = 0,0,KAG_conversion_data_raw__1[[#This Row],[Spent]]/KAG_conversion_data_raw__1[[#This Row],[Clicks]])</f>
        <v>1.8699999983333333</v>
      </c>
      <c r="O789">
        <f>IFERROR(KAG_conversion_data_raw__1[[#This Row],[Spent]]/KAG_conversion_data_raw__1[[#This Row],[Approved_Conversion]],0)</f>
        <v>0</v>
      </c>
      <c r="P789">
        <f>IFERROR((KAG_conversion_data_raw__1[[#This Row],[Spent]]/KAG_conversion_data_raw__1[[#This Row],[Impressions]])*1000,0)</f>
        <v>0.29430794762612572</v>
      </c>
      <c r="Q789">
        <f>IFERROR((KAG_conversion_data_raw__1[[#This Row],[Approved_Conversion]]/KAG_conversion_data_raw__1[[#This Row],[Clicks]]),0)</f>
        <v>0</v>
      </c>
    </row>
    <row r="790" spans="1:17" x14ac:dyDescent="0.3">
      <c r="A790">
        <v>1121642</v>
      </c>
      <c r="B790" s="19">
        <v>1178</v>
      </c>
      <c r="C790">
        <v>144630</v>
      </c>
      <c r="D790" s="19" t="s">
        <v>70</v>
      </c>
      <c r="E790" t="s">
        <v>15</v>
      </c>
      <c r="F790" t="s">
        <v>12</v>
      </c>
      <c r="G790">
        <v>23</v>
      </c>
      <c r="H790">
        <v>99698</v>
      </c>
      <c r="I790">
        <v>21</v>
      </c>
      <c r="J790" s="60">
        <v>33.3499999</v>
      </c>
      <c r="K790">
        <v>1</v>
      </c>
      <c r="L790">
        <v>0</v>
      </c>
      <c r="M790" s="3">
        <f>KAG_conversion_data_raw__1[[#This Row],[Clicks]]/KAG_conversion_data_raw__1[[#This Row],[Impressions]]</f>
        <v>2.1063612108567875E-4</v>
      </c>
      <c r="N790">
        <f>IF(KAG_conversion_data_raw__1[[#This Row],[Spent]] = 0,0,KAG_conversion_data_raw__1[[#This Row],[Spent]]/KAG_conversion_data_raw__1[[#This Row],[Clicks]])</f>
        <v>1.5880952333333334</v>
      </c>
      <c r="O790">
        <f>IFERROR(KAG_conversion_data_raw__1[[#This Row],[Spent]]/KAG_conversion_data_raw__1[[#This Row],[Approved_Conversion]],0)</f>
        <v>0</v>
      </c>
      <c r="P790">
        <f>IFERROR((KAG_conversion_data_raw__1[[#This Row],[Spent]]/KAG_conversion_data_raw__1[[#This Row],[Impressions]])*1000,0)</f>
        <v>0.33451021986398927</v>
      </c>
      <c r="Q790">
        <f>IFERROR((KAG_conversion_data_raw__1[[#This Row],[Approved_Conversion]]/KAG_conversion_data_raw__1[[#This Row],[Clicks]]),0)</f>
        <v>0</v>
      </c>
    </row>
    <row r="791" spans="1:17" x14ac:dyDescent="0.3">
      <c r="A791">
        <v>1121644</v>
      </c>
      <c r="B791" s="19">
        <v>1178</v>
      </c>
      <c r="C791">
        <v>144631</v>
      </c>
      <c r="D791" s="19" t="s">
        <v>70</v>
      </c>
      <c r="E791" t="s">
        <v>15</v>
      </c>
      <c r="F791" t="s">
        <v>12</v>
      </c>
      <c r="G791">
        <v>24</v>
      </c>
      <c r="H791">
        <v>355165</v>
      </c>
      <c r="I791">
        <v>81</v>
      </c>
      <c r="J791" s="60">
        <v>128.6099997</v>
      </c>
      <c r="K791">
        <v>4</v>
      </c>
      <c r="L791">
        <v>3</v>
      </c>
      <c r="M791" s="3">
        <f>KAG_conversion_data_raw__1[[#This Row],[Clicks]]/KAG_conversion_data_raw__1[[#This Row],[Impressions]]</f>
        <v>2.2806301296580462E-4</v>
      </c>
      <c r="N791">
        <f>IF(KAG_conversion_data_raw__1[[#This Row],[Spent]] = 0,0,KAG_conversion_data_raw__1[[#This Row],[Spent]]/KAG_conversion_data_raw__1[[#This Row],[Clicks]])</f>
        <v>1.5877777740740742</v>
      </c>
      <c r="O791">
        <f>IFERROR(KAG_conversion_data_raw__1[[#This Row],[Spent]]/KAG_conversion_data_raw__1[[#This Row],[Approved_Conversion]],0)</f>
        <v>42.869999900000003</v>
      </c>
      <c r="P791">
        <f>IFERROR((KAG_conversion_data_raw__1[[#This Row],[Spent]]/KAG_conversion_data_raw__1[[#This Row],[Impressions]])*1000,0)</f>
        <v>0.36211338307547197</v>
      </c>
      <c r="Q791">
        <f>IFERROR((KAG_conversion_data_raw__1[[#This Row],[Approved_Conversion]]/KAG_conversion_data_raw__1[[#This Row],[Clicks]]),0)</f>
        <v>3.7037037037037035E-2</v>
      </c>
    </row>
    <row r="792" spans="1:17" x14ac:dyDescent="0.3">
      <c r="A792">
        <v>1121650</v>
      </c>
      <c r="B792" s="19">
        <v>1178</v>
      </c>
      <c r="C792">
        <v>144632</v>
      </c>
      <c r="D792" s="19" t="s">
        <v>70</v>
      </c>
      <c r="E792" t="s">
        <v>15</v>
      </c>
      <c r="F792" t="s">
        <v>12</v>
      </c>
      <c r="G792">
        <v>25</v>
      </c>
      <c r="H792">
        <v>101431</v>
      </c>
      <c r="I792">
        <v>23</v>
      </c>
      <c r="J792" s="60">
        <v>33.930000309999997</v>
      </c>
      <c r="K792">
        <v>1</v>
      </c>
      <c r="L792">
        <v>1</v>
      </c>
      <c r="M792" s="3">
        <f>KAG_conversion_data_raw__1[[#This Row],[Clicks]]/KAG_conversion_data_raw__1[[#This Row],[Impressions]]</f>
        <v>2.2675513403200206E-4</v>
      </c>
      <c r="N792">
        <f>IF(KAG_conversion_data_raw__1[[#This Row],[Spent]] = 0,0,KAG_conversion_data_raw__1[[#This Row],[Spent]]/KAG_conversion_data_raw__1[[#This Row],[Clicks]])</f>
        <v>1.4752174047826085</v>
      </c>
      <c r="O792">
        <f>IFERROR(KAG_conversion_data_raw__1[[#This Row],[Spent]]/KAG_conversion_data_raw__1[[#This Row],[Approved_Conversion]],0)</f>
        <v>33.930000309999997</v>
      </c>
      <c r="P792">
        <f>IFERROR((KAG_conversion_data_raw__1[[#This Row],[Spent]]/KAG_conversion_data_raw__1[[#This Row],[Impressions]])*1000,0)</f>
        <v>0.3345131203478226</v>
      </c>
      <c r="Q792">
        <f>IFERROR((KAG_conversion_data_raw__1[[#This Row],[Approved_Conversion]]/KAG_conversion_data_raw__1[[#This Row],[Clicks]]),0)</f>
        <v>4.3478260869565216E-2</v>
      </c>
    </row>
    <row r="793" spans="1:17" x14ac:dyDescent="0.3">
      <c r="A793">
        <v>1121652</v>
      </c>
      <c r="B793" s="19">
        <v>1178</v>
      </c>
      <c r="C793">
        <v>144632</v>
      </c>
      <c r="D793" s="19" t="s">
        <v>70</v>
      </c>
      <c r="E793" t="s">
        <v>15</v>
      </c>
      <c r="F793" t="s">
        <v>12</v>
      </c>
      <c r="G793">
        <v>25</v>
      </c>
      <c r="H793">
        <v>123151</v>
      </c>
      <c r="I793">
        <v>24</v>
      </c>
      <c r="J793" s="60">
        <v>36.440000300000001</v>
      </c>
      <c r="K793">
        <v>2</v>
      </c>
      <c r="L793">
        <v>1</v>
      </c>
      <c r="M793" s="3">
        <f>KAG_conversion_data_raw__1[[#This Row],[Clicks]]/KAG_conversion_data_raw__1[[#This Row],[Impressions]]</f>
        <v>1.9488270497194501E-4</v>
      </c>
      <c r="N793">
        <f>IF(KAG_conversion_data_raw__1[[#This Row],[Spent]] = 0,0,KAG_conversion_data_raw__1[[#This Row],[Spent]]/KAG_conversion_data_raw__1[[#This Row],[Clicks]])</f>
        <v>1.5183333458333335</v>
      </c>
      <c r="O793">
        <f>IFERROR(KAG_conversion_data_raw__1[[#This Row],[Spent]]/KAG_conversion_data_raw__1[[#This Row],[Approved_Conversion]],0)</f>
        <v>36.440000300000001</v>
      </c>
      <c r="P793">
        <f>IFERROR((KAG_conversion_data_raw__1[[#This Row],[Spent]]/KAG_conversion_data_raw__1[[#This Row],[Impressions]])*1000,0)</f>
        <v>0.29589690948510367</v>
      </c>
      <c r="Q793">
        <f>IFERROR((KAG_conversion_data_raw__1[[#This Row],[Approved_Conversion]]/KAG_conversion_data_raw__1[[#This Row],[Clicks]]),0)</f>
        <v>4.1666666666666664E-2</v>
      </c>
    </row>
    <row r="794" spans="1:17" x14ac:dyDescent="0.3">
      <c r="A794">
        <v>1121660</v>
      </c>
      <c r="B794" s="19">
        <v>1178</v>
      </c>
      <c r="C794">
        <v>144633</v>
      </c>
      <c r="D794" s="19" t="s">
        <v>70</v>
      </c>
      <c r="E794" t="s">
        <v>15</v>
      </c>
      <c r="F794" t="s">
        <v>12</v>
      </c>
      <c r="G794">
        <v>26</v>
      </c>
      <c r="H794">
        <v>24078</v>
      </c>
      <c r="I794">
        <v>4</v>
      </c>
      <c r="J794" s="60">
        <v>5.7699999809999998</v>
      </c>
      <c r="K794">
        <v>1</v>
      </c>
      <c r="L794">
        <v>0</v>
      </c>
      <c r="M794" s="3">
        <f>KAG_conversion_data_raw__1[[#This Row],[Clicks]]/KAG_conversion_data_raw__1[[#This Row],[Impressions]]</f>
        <v>1.6612675471384668E-4</v>
      </c>
      <c r="N794">
        <f>IF(KAG_conversion_data_raw__1[[#This Row],[Spent]] = 0,0,KAG_conversion_data_raw__1[[#This Row],[Spent]]/KAG_conversion_data_raw__1[[#This Row],[Clicks]])</f>
        <v>1.4424999952499999</v>
      </c>
      <c r="O794">
        <f>IFERROR(KAG_conversion_data_raw__1[[#This Row],[Spent]]/KAG_conversion_data_raw__1[[#This Row],[Approved_Conversion]],0)</f>
        <v>0</v>
      </c>
      <c r="P794">
        <f>IFERROR((KAG_conversion_data_raw__1[[#This Row],[Spent]]/KAG_conversion_data_raw__1[[#This Row],[Impressions]])*1000,0)</f>
        <v>0.2396378428856217</v>
      </c>
      <c r="Q794">
        <f>IFERROR((KAG_conversion_data_raw__1[[#This Row],[Approved_Conversion]]/KAG_conversion_data_raw__1[[#This Row],[Clicks]]),0)</f>
        <v>0</v>
      </c>
    </row>
    <row r="795" spans="1:17" x14ac:dyDescent="0.3">
      <c r="A795">
        <v>1121661</v>
      </c>
      <c r="B795" s="19">
        <v>1178</v>
      </c>
      <c r="C795">
        <v>144634</v>
      </c>
      <c r="D795" s="19" t="s">
        <v>70</v>
      </c>
      <c r="E795" t="s">
        <v>15</v>
      </c>
      <c r="F795" t="s">
        <v>12</v>
      </c>
      <c r="G795">
        <v>27</v>
      </c>
      <c r="H795">
        <v>517801</v>
      </c>
      <c r="I795">
        <v>105</v>
      </c>
      <c r="J795" s="60">
        <v>181.72000109999999</v>
      </c>
      <c r="K795">
        <v>3</v>
      </c>
      <c r="L795">
        <v>0</v>
      </c>
      <c r="M795" s="3">
        <f>KAG_conversion_data_raw__1[[#This Row],[Clicks]]/KAG_conversion_data_raw__1[[#This Row],[Impressions]]</f>
        <v>2.0278060490420066E-4</v>
      </c>
      <c r="N795">
        <f>IF(KAG_conversion_data_raw__1[[#This Row],[Spent]] = 0,0,KAG_conversion_data_raw__1[[#This Row],[Spent]]/KAG_conversion_data_raw__1[[#This Row],[Clicks]])</f>
        <v>1.7306666771428572</v>
      </c>
      <c r="O795">
        <f>IFERROR(KAG_conversion_data_raw__1[[#This Row],[Spent]]/KAG_conversion_data_raw__1[[#This Row],[Approved_Conversion]],0)</f>
        <v>0</v>
      </c>
      <c r="P795">
        <f>IFERROR((KAG_conversion_data_raw__1[[#This Row],[Spent]]/KAG_conversion_data_raw__1[[#This Row],[Impressions]])*1000,0)</f>
        <v>0.35094563567857151</v>
      </c>
      <c r="Q795">
        <f>IFERROR((KAG_conversion_data_raw__1[[#This Row],[Approved_Conversion]]/KAG_conversion_data_raw__1[[#This Row],[Clicks]]),0)</f>
        <v>0</v>
      </c>
    </row>
    <row r="796" spans="1:17" x14ac:dyDescent="0.3">
      <c r="A796">
        <v>1121662</v>
      </c>
      <c r="B796" s="19">
        <v>1178</v>
      </c>
      <c r="C796">
        <v>144634</v>
      </c>
      <c r="D796" s="19" t="s">
        <v>70</v>
      </c>
      <c r="E796" t="s">
        <v>15</v>
      </c>
      <c r="F796" t="s">
        <v>12</v>
      </c>
      <c r="G796">
        <v>27</v>
      </c>
      <c r="H796">
        <v>145104</v>
      </c>
      <c r="I796">
        <v>25</v>
      </c>
      <c r="J796" s="60">
        <v>41.420000080000001</v>
      </c>
      <c r="K796">
        <v>2</v>
      </c>
      <c r="L796">
        <v>1</v>
      </c>
      <c r="M796" s="3">
        <f>KAG_conversion_data_raw__1[[#This Row],[Clicks]]/KAG_conversion_data_raw__1[[#This Row],[Impressions]]</f>
        <v>1.7229021942882346E-4</v>
      </c>
      <c r="N796">
        <f>IF(KAG_conversion_data_raw__1[[#This Row],[Spent]] = 0,0,KAG_conversion_data_raw__1[[#This Row],[Spent]]/KAG_conversion_data_raw__1[[#This Row],[Clicks]])</f>
        <v>1.6568000032000001</v>
      </c>
      <c r="O796">
        <f>IFERROR(KAG_conversion_data_raw__1[[#This Row],[Spent]]/KAG_conversion_data_raw__1[[#This Row],[Approved_Conversion]],0)</f>
        <v>41.420000080000001</v>
      </c>
      <c r="P796">
        <f>IFERROR((KAG_conversion_data_raw__1[[#This Row],[Spent]]/KAG_conversion_data_raw__1[[#This Row],[Impressions]])*1000,0)</f>
        <v>0.2854504361010034</v>
      </c>
      <c r="Q796">
        <f>IFERROR((KAG_conversion_data_raw__1[[#This Row],[Approved_Conversion]]/KAG_conversion_data_raw__1[[#This Row],[Clicks]]),0)</f>
        <v>0.04</v>
      </c>
    </row>
    <row r="797" spans="1:17" x14ac:dyDescent="0.3">
      <c r="A797">
        <v>1121664</v>
      </c>
      <c r="B797" s="19">
        <v>1178</v>
      </c>
      <c r="C797">
        <v>144634</v>
      </c>
      <c r="D797" s="19" t="s">
        <v>70</v>
      </c>
      <c r="E797" t="s">
        <v>15</v>
      </c>
      <c r="F797" t="s">
        <v>12</v>
      </c>
      <c r="G797">
        <v>27</v>
      </c>
      <c r="H797">
        <v>179950</v>
      </c>
      <c r="I797">
        <v>35</v>
      </c>
      <c r="J797" s="60">
        <v>58.679999709999997</v>
      </c>
      <c r="K797">
        <v>1</v>
      </c>
      <c r="L797">
        <v>0</v>
      </c>
      <c r="M797" s="3">
        <f>KAG_conversion_data_raw__1[[#This Row],[Clicks]]/KAG_conversion_data_raw__1[[#This Row],[Impressions]]</f>
        <v>1.9449847179772158E-4</v>
      </c>
      <c r="N797">
        <f>IF(KAG_conversion_data_raw__1[[#This Row],[Spent]] = 0,0,KAG_conversion_data_raw__1[[#This Row],[Spent]]/KAG_conversion_data_raw__1[[#This Row],[Clicks]])</f>
        <v>1.6765714202857143</v>
      </c>
      <c r="O797">
        <f>IFERROR(KAG_conversion_data_raw__1[[#This Row],[Spent]]/KAG_conversion_data_raw__1[[#This Row],[Approved_Conversion]],0)</f>
        <v>0</v>
      </c>
      <c r="P797">
        <f>IFERROR((KAG_conversion_data_raw__1[[#This Row],[Spent]]/KAG_conversion_data_raw__1[[#This Row],[Impressions]])*1000,0)</f>
        <v>0.32609057910530703</v>
      </c>
      <c r="Q797">
        <f>IFERROR((KAG_conversion_data_raw__1[[#This Row],[Approved_Conversion]]/KAG_conversion_data_raw__1[[#This Row],[Clicks]]),0)</f>
        <v>0</v>
      </c>
    </row>
    <row r="798" spans="1:17" x14ac:dyDescent="0.3">
      <c r="A798">
        <v>1121665</v>
      </c>
      <c r="B798" s="19">
        <v>1178</v>
      </c>
      <c r="C798">
        <v>144634</v>
      </c>
      <c r="D798" s="19" t="s">
        <v>70</v>
      </c>
      <c r="E798" t="s">
        <v>15</v>
      </c>
      <c r="F798" t="s">
        <v>12</v>
      </c>
      <c r="G798">
        <v>27</v>
      </c>
      <c r="H798">
        <v>258531</v>
      </c>
      <c r="I798">
        <v>46</v>
      </c>
      <c r="J798" s="60">
        <v>80.339999789999993</v>
      </c>
      <c r="K798">
        <v>2</v>
      </c>
      <c r="L798">
        <v>0</v>
      </c>
      <c r="M798" s="3">
        <f>KAG_conversion_data_raw__1[[#This Row],[Clicks]]/KAG_conversion_data_raw__1[[#This Row],[Impressions]]</f>
        <v>1.7792837222615471E-4</v>
      </c>
      <c r="N798">
        <f>IF(KAG_conversion_data_raw__1[[#This Row],[Spent]] = 0,0,KAG_conversion_data_raw__1[[#This Row],[Spent]]/KAG_conversion_data_raw__1[[#This Row],[Clicks]])</f>
        <v>1.7465217345652173</v>
      </c>
      <c r="O798">
        <f>IFERROR(KAG_conversion_data_raw__1[[#This Row],[Spent]]/KAG_conversion_data_raw__1[[#This Row],[Approved_Conversion]],0)</f>
        <v>0</v>
      </c>
      <c r="P798">
        <f>IFERROR((KAG_conversion_data_raw__1[[#This Row],[Spent]]/KAG_conversion_data_raw__1[[#This Row],[Impressions]])*1000,0)</f>
        <v>0.31075576928878934</v>
      </c>
      <c r="Q798">
        <f>IFERROR((KAG_conversion_data_raw__1[[#This Row],[Approved_Conversion]]/KAG_conversion_data_raw__1[[#This Row],[Clicks]]),0)</f>
        <v>0</v>
      </c>
    </row>
    <row r="799" spans="1:17" x14ac:dyDescent="0.3">
      <c r="A799">
        <v>1121666</v>
      </c>
      <c r="B799" s="19">
        <v>1178</v>
      </c>
      <c r="C799">
        <v>144634</v>
      </c>
      <c r="D799" s="19" t="s">
        <v>70</v>
      </c>
      <c r="E799" t="s">
        <v>15</v>
      </c>
      <c r="F799" t="s">
        <v>12</v>
      </c>
      <c r="G799">
        <v>27</v>
      </c>
      <c r="H799">
        <v>272500</v>
      </c>
      <c r="I799">
        <v>62</v>
      </c>
      <c r="J799" s="60">
        <v>104.4599996</v>
      </c>
      <c r="K799">
        <v>3</v>
      </c>
      <c r="L799">
        <v>0</v>
      </c>
      <c r="M799" s="3">
        <f>KAG_conversion_data_raw__1[[#This Row],[Clicks]]/KAG_conversion_data_raw__1[[#This Row],[Impressions]]</f>
        <v>2.275229357798165E-4</v>
      </c>
      <c r="N799">
        <f>IF(KAG_conversion_data_raw__1[[#This Row],[Spent]] = 0,0,KAG_conversion_data_raw__1[[#This Row],[Spent]]/KAG_conversion_data_raw__1[[#This Row],[Clicks]])</f>
        <v>1.6848387032258065</v>
      </c>
      <c r="O799">
        <f>IFERROR(KAG_conversion_data_raw__1[[#This Row],[Spent]]/KAG_conversion_data_raw__1[[#This Row],[Approved_Conversion]],0)</f>
        <v>0</v>
      </c>
      <c r="P799">
        <f>IFERROR((KAG_conversion_data_raw__1[[#This Row],[Spent]]/KAG_conversion_data_raw__1[[#This Row],[Impressions]])*1000,0)</f>
        <v>0.38333944807339454</v>
      </c>
      <c r="Q799">
        <f>IFERROR((KAG_conversion_data_raw__1[[#This Row],[Approved_Conversion]]/KAG_conversion_data_raw__1[[#This Row],[Clicks]]),0)</f>
        <v>0</v>
      </c>
    </row>
    <row r="800" spans="1:17" x14ac:dyDescent="0.3">
      <c r="A800">
        <v>1121667</v>
      </c>
      <c r="B800" s="19">
        <v>1178</v>
      </c>
      <c r="C800">
        <v>144635</v>
      </c>
      <c r="D800" s="19" t="s">
        <v>70</v>
      </c>
      <c r="E800" t="s">
        <v>15</v>
      </c>
      <c r="F800" t="s">
        <v>12</v>
      </c>
      <c r="G800">
        <v>28</v>
      </c>
      <c r="H800">
        <v>273197</v>
      </c>
      <c r="I800">
        <v>57</v>
      </c>
      <c r="J800" s="60">
        <v>87.730000500000003</v>
      </c>
      <c r="K800">
        <v>3</v>
      </c>
      <c r="L800">
        <v>0</v>
      </c>
      <c r="M800" s="3">
        <f>KAG_conversion_data_raw__1[[#This Row],[Clicks]]/KAG_conversion_data_raw__1[[#This Row],[Impressions]]</f>
        <v>2.086406512516609E-4</v>
      </c>
      <c r="N800">
        <f>IF(KAG_conversion_data_raw__1[[#This Row],[Spent]] = 0,0,KAG_conversion_data_raw__1[[#This Row],[Spent]]/KAG_conversion_data_raw__1[[#This Row],[Clicks]])</f>
        <v>1.5391228157894736</v>
      </c>
      <c r="O800">
        <f>IFERROR(KAG_conversion_data_raw__1[[#This Row],[Spent]]/KAG_conversion_data_raw__1[[#This Row],[Approved_Conversion]],0)</f>
        <v>0</v>
      </c>
      <c r="P800">
        <f>IFERROR((KAG_conversion_data_raw__1[[#This Row],[Spent]]/KAG_conversion_data_raw__1[[#This Row],[Impressions]])*1000,0)</f>
        <v>0.32112358664260587</v>
      </c>
      <c r="Q800">
        <f>IFERROR((KAG_conversion_data_raw__1[[#This Row],[Approved_Conversion]]/KAG_conversion_data_raw__1[[#This Row],[Clicks]]),0)</f>
        <v>0</v>
      </c>
    </row>
    <row r="801" spans="1:17" x14ac:dyDescent="0.3">
      <c r="A801">
        <v>1121668</v>
      </c>
      <c r="B801" s="19">
        <v>1178</v>
      </c>
      <c r="C801">
        <v>144635</v>
      </c>
      <c r="D801" s="19" t="s">
        <v>70</v>
      </c>
      <c r="E801" t="s">
        <v>15</v>
      </c>
      <c r="F801" t="s">
        <v>12</v>
      </c>
      <c r="G801">
        <v>28</v>
      </c>
      <c r="H801">
        <v>775904</v>
      </c>
      <c r="I801">
        <v>172</v>
      </c>
      <c r="J801" s="60">
        <v>253.990002</v>
      </c>
      <c r="K801">
        <v>4</v>
      </c>
      <c r="L801">
        <v>2</v>
      </c>
      <c r="M801" s="3">
        <f>KAG_conversion_data_raw__1[[#This Row],[Clicks]]/KAG_conversion_data_raw__1[[#This Row],[Impressions]]</f>
        <v>2.2167690848352373E-4</v>
      </c>
      <c r="N801">
        <f>IF(KAG_conversion_data_raw__1[[#This Row],[Spent]] = 0,0,KAG_conversion_data_raw__1[[#This Row],[Spent]]/KAG_conversion_data_raw__1[[#This Row],[Clicks]])</f>
        <v>1.4766860581395349</v>
      </c>
      <c r="O801">
        <f>IFERROR(KAG_conversion_data_raw__1[[#This Row],[Spent]]/KAG_conversion_data_raw__1[[#This Row],[Approved_Conversion]],0)</f>
        <v>126.995001</v>
      </c>
      <c r="P801">
        <f>IFERROR((KAG_conversion_data_raw__1[[#This Row],[Spent]]/KAG_conversion_data_raw__1[[#This Row],[Impressions]])*1000,0)</f>
        <v>0.32734720016909308</v>
      </c>
      <c r="Q801">
        <f>IFERROR((KAG_conversion_data_raw__1[[#This Row],[Approved_Conversion]]/KAG_conversion_data_raw__1[[#This Row],[Clicks]]),0)</f>
        <v>1.1627906976744186E-2</v>
      </c>
    </row>
    <row r="802" spans="1:17" x14ac:dyDescent="0.3">
      <c r="A802">
        <v>1121669</v>
      </c>
      <c r="B802" s="19">
        <v>1178</v>
      </c>
      <c r="C802">
        <v>144635</v>
      </c>
      <c r="D802" s="19" t="s">
        <v>70</v>
      </c>
      <c r="E802" t="s">
        <v>15</v>
      </c>
      <c r="F802" t="s">
        <v>12</v>
      </c>
      <c r="G802">
        <v>28</v>
      </c>
      <c r="H802">
        <v>120251</v>
      </c>
      <c r="I802">
        <v>26</v>
      </c>
      <c r="J802" s="60">
        <v>39.440000060000003</v>
      </c>
      <c r="K802">
        <v>1</v>
      </c>
      <c r="L802">
        <v>0</v>
      </c>
      <c r="M802" s="3">
        <f>KAG_conversion_data_raw__1[[#This Row],[Clicks]]/KAG_conversion_data_raw__1[[#This Row],[Impressions]]</f>
        <v>2.1621441817531664E-4</v>
      </c>
      <c r="N802">
        <f>IF(KAG_conversion_data_raw__1[[#This Row],[Spent]] = 0,0,KAG_conversion_data_raw__1[[#This Row],[Spent]]/KAG_conversion_data_raw__1[[#This Row],[Clicks]])</f>
        <v>1.5169230792307693</v>
      </c>
      <c r="O802">
        <f>IFERROR(KAG_conversion_data_raw__1[[#This Row],[Spent]]/KAG_conversion_data_raw__1[[#This Row],[Approved_Conversion]],0)</f>
        <v>0</v>
      </c>
      <c r="P802">
        <f>IFERROR((KAG_conversion_data_raw__1[[#This Row],[Spent]]/KAG_conversion_data_raw__1[[#This Row],[Impressions]])*1000,0)</f>
        <v>0.3279806409925905</v>
      </c>
      <c r="Q802">
        <f>IFERROR((KAG_conversion_data_raw__1[[#This Row],[Approved_Conversion]]/KAG_conversion_data_raw__1[[#This Row],[Clicks]]),0)</f>
        <v>0</v>
      </c>
    </row>
    <row r="803" spans="1:17" x14ac:dyDescent="0.3">
      <c r="A803">
        <v>1121671</v>
      </c>
      <c r="B803" s="19">
        <v>1178</v>
      </c>
      <c r="C803">
        <v>144635</v>
      </c>
      <c r="D803" s="19" t="s">
        <v>70</v>
      </c>
      <c r="E803" t="s">
        <v>15</v>
      </c>
      <c r="F803" t="s">
        <v>12</v>
      </c>
      <c r="G803">
        <v>28</v>
      </c>
      <c r="H803">
        <v>139406</v>
      </c>
      <c r="I803">
        <v>24</v>
      </c>
      <c r="J803" s="60">
        <v>39.049999479999997</v>
      </c>
      <c r="K803">
        <v>1</v>
      </c>
      <c r="L803">
        <v>0</v>
      </c>
      <c r="M803" s="3">
        <f>KAG_conversion_data_raw__1[[#This Row],[Clicks]]/KAG_conversion_data_raw__1[[#This Row],[Impressions]]</f>
        <v>1.7215901754587322E-4</v>
      </c>
      <c r="N803">
        <f>IF(KAG_conversion_data_raw__1[[#This Row],[Spent]] = 0,0,KAG_conversion_data_raw__1[[#This Row],[Spent]]/KAG_conversion_data_raw__1[[#This Row],[Clicks]])</f>
        <v>1.6270833116666665</v>
      </c>
      <c r="O803">
        <f>IFERROR(KAG_conversion_data_raw__1[[#This Row],[Spent]]/KAG_conversion_data_raw__1[[#This Row],[Approved_Conversion]],0)</f>
        <v>0</v>
      </c>
      <c r="P803">
        <f>IFERROR((KAG_conversion_data_raw__1[[#This Row],[Spent]]/KAG_conversion_data_raw__1[[#This Row],[Impressions]])*1000,0)</f>
        <v>0.28011706440181916</v>
      </c>
      <c r="Q803">
        <f>IFERROR((KAG_conversion_data_raw__1[[#This Row],[Approved_Conversion]]/KAG_conversion_data_raw__1[[#This Row],[Clicks]]),0)</f>
        <v>0</v>
      </c>
    </row>
    <row r="804" spans="1:17" x14ac:dyDescent="0.3">
      <c r="A804">
        <v>1121672</v>
      </c>
      <c r="B804" s="19">
        <v>1178</v>
      </c>
      <c r="C804">
        <v>144635</v>
      </c>
      <c r="D804" s="19" t="s">
        <v>70</v>
      </c>
      <c r="E804" t="s">
        <v>15</v>
      </c>
      <c r="F804" t="s">
        <v>12</v>
      </c>
      <c r="G804">
        <v>28</v>
      </c>
      <c r="H804">
        <v>60314</v>
      </c>
      <c r="I804">
        <v>11</v>
      </c>
      <c r="J804" s="60">
        <v>16.939999579999999</v>
      </c>
      <c r="K804">
        <v>2</v>
      </c>
      <c r="L804">
        <v>1</v>
      </c>
      <c r="M804" s="3">
        <f>KAG_conversion_data_raw__1[[#This Row],[Clicks]]/KAG_conversion_data_raw__1[[#This Row],[Impressions]]</f>
        <v>1.8237888384123088E-4</v>
      </c>
      <c r="N804">
        <f>IF(KAG_conversion_data_raw__1[[#This Row],[Spent]] = 0,0,KAG_conversion_data_raw__1[[#This Row],[Spent]]/KAG_conversion_data_raw__1[[#This Row],[Clicks]])</f>
        <v>1.5399999618181817</v>
      </c>
      <c r="O804">
        <f>IFERROR(KAG_conversion_data_raw__1[[#This Row],[Spent]]/KAG_conversion_data_raw__1[[#This Row],[Approved_Conversion]],0)</f>
        <v>16.939999579999999</v>
      </c>
      <c r="P804">
        <f>IFERROR((KAG_conversion_data_raw__1[[#This Row],[Spent]]/KAG_conversion_data_raw__1[[#This Row],[Impressions]])*1000,0)</f>
        <v>0.28086347415193813</v>
      </c>
      <c r="Q804">
        <f>IFERROR((KAG_conversion_data_raw__1[[#This Row],[Approved_Conversion]]/KAG_conversion_data_raw__1[[#This Row],[Clicks]]),0)</f>
        <v>9.0909090909090912E-2</v>
      </c>
    </row>
    <row r="805" spans="1:17" x14ac:dyDescent="0.3">
      <c r="A805">
        <v>1121673</v>
      </c>
      <c r="B805" s="19">
        <v>1178</v>
      </c>
      <c r="C805">
        <v>144636</v>
      </c>
      <c r="D805" s="19" t="s">
        <v>70</v>
      </c>
      <c r="E805" t="s">
        <v>15</v>
      </c>
      <c r="F805" t="s">
        <v>12</v>
      </c>
      <c r="G805">
        <v>29</v>
      </c>
      <c r="H805">
        <v>563074</v>
      </c>
      <c r="I805">
        <v>86</v>
      </c>
      <c r="J805" s="60">
        <v>142.70999850000001</v>
      </c>
      <c r="K805">
        <v>4</v>
      </c>
      <c r="L805">
        <v>2</v>
      </c>
      <c r="M805" s="3">
        <f>KAG_conversion_data_raw__1[[#This Row],[Clicks]]/KAG_conversion_data_raw__1[[#This Row],[Impressions]]</f>
        <v>1.5273303331356092E-4</v>
      </c>
      <c r="N805">
        <f>IF(KAG_conversion_data_raw__1[[#This Row],[Spent]] = 0,0,KAG_conversion_data_raw__1[[#This Row],[Spent]]/KAG_conversion_data_raw__1[[#This Row],[Clicks]])</f>
        <v>1.6594185872093024</v>
      </c>
      <c r="O805">
        <f>IFERROR(KAG_conversion_data_raw__1[[#This Row],[Spent]]/KAG_conversion_data_raw__1[[#This Row],[Approved_Conversion]],0)</f>
        <v>71.354999250000006</v>
      </c>
      <c r="P805">
        <f>IFERROR((KAG_conversion_data_raw__1[[#This Row],[Spent]]/KAG_conversion_data_raw__1[[#This Row],[Impressions]])*1000,0)</f>
        <v>0.25344803436138058</v>
      </c>
      <c r="Q805">
        <f>IFERROR((KAG_conversion_data_raw__1[[#This Row],[Approved_Conversion]]/KAG_conversion_data_raw__1[[#This Row],[Clicks]]),0)</f>
        <v>2.3255813953488372E-2</v>
      </c>
    </row>
    <row r="806" spans="1:17" x14ac:dyDescent="0.3">
      <c r="A806">
        <v>1121674</v>
      </c>
      <c r="B806" s="19">
        <v>1178</v>
      </c>
      <c r="C806">
        <v>144636</v>
      </c>
      <c r="D806" s="19" t="s">
        <v>70</v>
      </c>
      <c r="E806" t="s">
        <v>15</v>
      </c>
      <c r="F806" t="s">
        <v>12</v>
      </c>
      <c r="G806">
        <v>29</v>
      </c>
      <c r="H806">
        <v>168655</v>
      </c>
      <c r="I806">
        <v>18</v>
      </c>
      <c r="J806" s="60">
        <v>27.299999830000001</v>
      </c>
      <c r="K806">
        <v>2</v>
      </c>
      <c r="L806">
        <v>0</v>
      </c>
      <c r="M806" s="3">
        <f>KAG_conversion_data_raw__1[[#This Row],[Clicks]]/KAG_conversion_data_raw__1[[#This Row],[Impressions]]</f>
        <v>1.0672674987400314E-4</v>
      </c>
      <c r="N806">
        <f>IF(KAG_conversion_data_raw__1[[#This Row],[Spent]] = 0,0,KAG_conversion_data_raw__1[[#This Row],[Spent]]/KAG_conversion_data_raw__1[[#This Row],[Clicks]])</f>
        <v>1.5166666572222223</v>
      </c>
      <c r="O806">
        <f>IFERROR(KAG_conversion_data_raw__1[[#This Row],[Spent]]/KAG_conversion_data_raw__1[[#This Row],[Approved_Conversion]],0)</f>
        <v>0</v>
      </c>
      <c r="P806">
        <f>IFERROR((KAG_conversion_data_raw__1[[#This Row],[Spent]]/KAG_conversion_data_raw__1[[#This Row],[Impressions]])*1000,0)</f>
        <v>0.16186890296759657</v>
      </c>
      <c r="Q806">
        <f>IFERROR((KAG_conversion_data_raw__1[[#This Row],[Approved_Conversion]]/KAG_conversion_data_raw__1[[#This Row],[Clicks]]),0)</f>
        <v>0</v>
      </c>
    </row>
    <row r="807" spans="1:17" x14ac:dyDescent="0.3">
      <c r="A807">
        <v>1121675</v>
      </c>
      <c r="B807" s="19">
        <v>1178</v>
      </c>
      <c r="C807">
        <v>144636</v>
      </c>
      <c r="D807" s="19" t="s">
        <v>70</v>
      </c>
      <c r="E807" t="s">
        <v>15</v>
      </c>
      <c r="F807" t="s">
        <v>12</v>
      </c>
      <c r="G807">
        <v>29</v>
      </c>
      <c r="H807">
        <v>111963</v>
      </c>
      <c r="I807">
        <v>17</v>
      </c>
      <c r="J807" s="60">
        <v>29.379999399999999</v>
      </c>
      <c r="K807">
        <v>2</v>
      </c>
      <c r="L807">
        <v>1</v>
      </c>
      <c r="M807" s="3">
        <f>KAG_conversion_data_raw__1[[#This Row],[Clicks]]/KAG_conversion_data_raw__1[[#This Row],[Impressions]]</f>
        <v>1.5183587435134823E-4</v>
      </c>
      <c r="N807">
        <f>IF(KAG_conversion_data_raw__1[[#This Row],[Spent]] = 0,0,KAG_conversion_data_raw__1[[#This Row],[Spent]]/KAG_conversion_data_raw__1[[#This Row],[Clicks]])</f>
        <v>1.7282352588235295</v>
      </c>
      <c r="O807">
        <f>IFERROR(KAG_conversion_data_raw__1[[#This Row],[Spent]]/KAG_conversion_data_raw__1[[#This Row],[Approved_Conversion]],0)</f>
        <v>29.379999399999999</v>
      </c>
      <c r="P807">
        <f>IFERROR((KAG_conversion_data_raw__1[[#This Row],[Spent]]/KAG_conversion_data_raw__1[[#This Row],[Impressions]])*1000,0)</f>
        <v>0.26240811160829913</v>
      </c>
      <c r="Q807">
        <f>IFERROR((KAG_conversion_data_raw__1[[#This Row],[Approved_Conversion]]/KAG_conversion_data_raw__1[[#This Row],[Clicks]]),0)</f>
        <v>5.8823529411764705E-2</v>
      </c>
    </row>
    <row r="808" spans="1:17" x14ac:dyDescent="0.3">
      <c r="A808">
        <v>1121676</v>
      </c>
      <c r="B808" s="19">
        <v>1178</v>
      </c>
      <c r="C808">
        <v>144636</v>
      </c>
      <c r="D808" s="19" t="s">
        <v>70</v>
      </c>
      <c r="E808" t="s">
        <v>15</v>
      </c>
      <c r="F808" t="s">
        <v>12</v>
      </c>
      <c r="G808">
        <v>29</v>
      </c>
      <c r="H808">
        <v>1026304</v>
      </c>
      <c r="I808">
        <v>168</v>
      </c>
      <c r="J808" s="60">
        <v>277.57999860000001</v>
      </c>
      <c r="K808">
        <v>17</v>
      </c>
      <c r="L808">
        <v>8</v>
      </c>
      <c r="M808" s="3">
        <f>KAG_conversion_data_raw__1[[#This Row],[Clicks]]/KAG_conversion_data_raw__1[[#This Row],[Impressions]]</f>
        <v>1.6369418807682715E-4</v>
      </c>
      <c r="N808">
        <f>IF(KAG_conversion_data_raw__1[[#This Row],[Spent]] = 0,0,KAG_conversion_data_raw__1[[#This Row],[Spent]]/KAG_conversion_data_raw__1[[#This Row],[Clicks]])</f>
        <v>1.6522618964285716</v>
      </c>
      <c r="O808">
        <f>IFERROR(KAG_conversion_data_raw__1[[#This Row],[Spent]]/KAG_conversion_data_raw__1[[#This Row],[Approved_Conversion]],0)</f>
        <v>34.697499825000001</v>
      </c>
      <c r="P808">
        <f>IFERROR((KAG_conversion_data_raw__1[[#This Row],[Spent]]/KAG_conversion_data_raw__1[[#This Row],[Impressions]])*1000,0)</f>
        <v>0.2704656696261537</v>
      </c>
      <c r="Q808">
        <f>IFERROR((KAG_conversion_data_raw__1[[#This Row],[Approved_Conversion]]/KAG_conversion_data_raw__1[[#This Row],[Clicks]]),0)</f>
        <v>4.7619047619047616E-2</v>
      </c>
    </row>
    <row r="809" spans="1:17" x14ac:dyDescent="0.3">
      <c r="A809">
        <v>1121677</v>
      </c>
      <c r="B809" s="19">
        <v>1178</v>
      </c>
      <c r="C809">
        <v>144636</v>
      </c>
      <c r="D809" s="19" t="s">
        <v>70</v>
      </c>
      <c r="E809" t="s">
        <v>15</v>
      </c>
      <c r="F809" t="s">
        <v>12</v>
      </c>
      <c r="G809">
        <v>29</v>
      </c>
      <c r="H809">
        <v>1391924</v>
      </c>
      <c r="I809">
        <v>258</v>
      </c>
      <c r="J809" s="60">
        <v>422.84000379999998</v>
      </c>
      <c r="K809">
        <v>17</v>
      </c>
      <c r="L809">
        <v>10</v>
      </c>
      <c r="M809" s="3">
        <f>KAG_conversion_data_raw__1[[#This Row],[Clicks]]/KAG_conversion_data_raw__1[[#This Row],[Impressions]]</f>
        <v>1.8535494754023927E-4</v>
      </c>
      <c r="N809">
        <f>IF(KAG_conversion_data_raw__1[[#This Row],[Spent]] = 0,0,KAG_conversion_data_raw__1[[#This Row],[Spent]]/KAG_conversion_data_raw__1[[#This Row],[Clicks]])</f>
        <v>1.6389147434108526</v>
      </c>
      <c r="O809">
        <f>IFERROR(KAG_conversion_data_raw__1[[#This Row],[Spent]]/KAG_conversion_data_raw__1[[#This Row],[Approved_Conversion]],0)</f>
        <v>42.284000379999995</v>
      </c>
      <c r="P809">
        <f>IFERROR((KAG_conversion_data_raw__1[[#This Row],[Spent]]/KAG_conversion_data_raw__1[[#This Row],[Impressions]])*1000,0)</f>
        <v>0.30378095628784324</v>
      </c>
      <c r="Q809">
        <f>IFERROR((KAG_conversion_data_raw__1[[#This Row],[Approved_Conversion]]/KAG_conversion_data_raw__1[[#This Row],[Clicks]]),0)</f>
        <v>3.875968992248062E-2</v>
      </c>
    </row>
    <row r="810" spans="1:17" x14ac:dyDescent="0.3">
      <c r="A810">
        <v>1121678</v>
      </c>
      <c r="B810" s="19">
        <v>1178</v>
      </c>
      <c r="C810">
        <v>144636</v>
      </c>
      <c r="D810" s="19" t="s">
        <v>70</v>
      </c>
      <c r="E810" t="s">
        <v>15</v>
      </c>
      <c r="F810" t="s">
        <v>12</v>
      </c>
      <c r="G810">
        <v>29</v>
      </c>
      <c r="H810">
        <v>147551</v>
      </c>
      <c r="I810">
        <v>22</v>
      </c>
      <c r="J810" s="60">
        <v>38.500000829999998</v>
      </c>
      <c r="K810">
        <v>1</v>
      </c>
      <c r="L810">
        <v>0</v>
      </c>
      <c r="M810" s="3">
        <f>KAG_conversion_data_raw__1[[#This Row],[Clicks]]/KAG_conversion_data_raw__1[[#This Row],[Impressions]]</f>
        <v>1.4910098881064853E-4</v>
      </c>
      <c r="N810">
        <f>IF(KAG_conversion_data_raw__1[[#This Row],[Spent]] = 0,0,KAG_conversion_data_raw__1[[#This Row],[Spent]]/KAG_conversion_data_raw__1[[#This Row],[Clicks]])</f>
        <v>1.7500000377272726</v>
      </c>
      <c r="O810">
        <f>IFERROR(KAG_conversion_data_raw__1[[#This Row],[Spent]]/KAG_conversion_data_raw__1[[#This Row],[Approved_Conversion]],0)</f>
        <v>0</v>
      </c>
      <c r="P810">
        <f>IFERROR((KAG_conversion_data_raw__1[[#This Row],[Spent]]/KAG_conversion_data_raw__1[[#This Row],[Impressions]])*1000,0)</f>
        <v>0.26092673604380856</v>
      </c>
      <c r="Q810">
        <f>IFERROR((KAG_conversion_data_raw__1[[#This Row],[Approved_Conversion]]/KAG_conversion_data_raw__1[[#This Row],[Clicks]]),0)</f>
        <v>0</v>
      </c>
    </row>
    <row r="811" spans="1:17" x14ac:dyDescent="0.3">
      <c r="A811">
        <v>1121685</v>
      </c>
      <c r="B811" s="19">
        <v>1178</v>
      </c>
      <c r="C811">
        <v>144638</v>
      </c>
      <c r="D811" s="19" t="s">
        <v>70</v>
      </c>
      <c r="E811" t="s">
        <v>15</v>
      </c>
      <c r="F811" t="s">
        <v>12</v>
      </c>
      <c r="G811">
        <v>31</v>
      </c>
      <c r="H811">
        <v>66794</v>
      </c>
      <c r="I811">
        <v>9</v>
      </c>
      <c r="J811" s="60">
        <v>17.3299998</v>
      </c>
      <c r="K811">
        <v>1</v>
      </c>
      <c r="L811">
        <v>1</v>
      </c>
      <c r="M811" s="3">
        <f>KAG_conversion_data_raw__1[[#This Row],[Clicks]]/KAG_conversion_data_raw__1[[#This Row],[Impressions]]</f>
        <v>1.3474264155463066E-4</v>
      </c>
      <c r="N811">
        <f>IF(KAG_conversion_data_raw__1[[#This Row],[Spent]] = 0,0,KAG_conversion_data_raw__1[[#This Row],[Spent]]/KAG_conversion_data_raw__1[[#This Row],[Clicks]])</f>
        <v>1.9255555333333332</v>
      </c>
      <c r="O811">
        <f>IFERROR(KAG_conversion_data_raw__1[[#This Row],[Spent]]/KAG_conversion_data_raw__1[[#This Row],[Approved_Conversion]],0)</f>
        <v>17.3299998</v>
      </c>
      <c r="P811">
        <f>IFERROR((KAG_conversion_data_raw__1[[#This Row],[Spent]]/KAG_conversion_data_raw__1[[#This Row],[Impressions]])*1000,0)</f>
        <v>0.25945443902146897</v>
      </c>
      <c r="Q811">
        <f>IFERROR((KAG_conversion_data_raw__1[[#This Row],[Approved_Conversion]]/KAG_conversion_data_raw__1[[#This Row],[Clicks]]),0)</f>
        <v>0.1111111111111111</v>
      </c>
    </row>
    <row r="812" spans="1:17" x14ac:dyDescent="0.3">
      <c r="A812">
        <v>1121687</v>
      </c>
      <c r="B812" s="19">
        <v>1178</v>
      </c>
      <c r="C812">
        <v>144638</v>
      </c>
      <c r="D812" s="19" t="s">
        <v>70</v>
      </c>
      <c r="E812" t="s">
        <v>15</v>
      </c>
      <c r="F812" t="s">
        <v>12</v>
      </c>
      <c r="G812">
        <v>31</v>
      </c>
      <c r="H812">
        <v>118882</v>
      </c>
      <c r="I812">
        <v>19</v>
      </c>
      <c r="J812" s="60">
        <v>32.309999939999997</v>
      </c>
      <c r="K812">
        <v>2</v>
      </c>
      <c r="L812">
        <v>1</v>
      </c>
      <c r="M812" s="3">
        <f>KAG_conversion_data_raw__1[[#This Row],[Clicks]]/KAG_conversion_data_raw__1[[#This Row],[Impressions]]</f>
        <v>1.5982234484614996E-4</v>
      </c>
      <c r="N812">
        <f>IF(KAG_conversion_data_raw__1[[#This Row],[Spent]] = 0,0,KAG_conversion_data_raw__1[[#This Row],[Spent]]/KAG_conversion_data_raw__1[[#This Row],[Clicks]])</f>
        <v>1.7005263126315788</v>
      </c>
      <c r="O812">
        <f>IFERROR(KAG_conversion_data_raw__1[[#This Row],[Spent]]/KAG_conversion_data_raw__1[[#This Row],[Approved_Conversion]],0)</f>
        <v>32.309999939999997</v>
      </c>
      <c r="P812">
        <f>IFERROR((KAG_conversion_data_raw__1[[#This Row],[Spent]]/KAG_conversion_data_raw__1[[#This Row],[Impressions]])*1000,0)</f>
        <v>0.27178210275735598</v>
      </c>
      <c r="Q812">
        <f>IFERROR((KAG_conversion_data_raw__1[[#This Row],[Approved_Conversion]]/KAG_conversion_data_raw__1[[#This Row],[Clicks]]),0)</f>
        <v>5.2631578947368418E-2</v>
      </c>
    </row>
    <row r="813" spans="1:17" x14ac:dyDescent="0.3">
      <c r="A813">
        <v>1121689</v>
      </c>
      <c r="B813" s="19">
        <v>1178</v>
      </c>
      <c r="C813">
        <v>144638</v>
      </c>
      <c r="D813" s="19" t="s">
        <v>70</v>
      </c>
      <c r="E813" t="s">
        <v>15</v>
      </c>
      <c r="F813" t="s">
        <v>12</v>
      </c>
      <c r="G813">
        <v>31</v>
      </c>
      <c r="H813">
        <v>148010</v>
      </c>
      <c r="I813">
        <v>24</v>
      </c>
      <c r="J813" s="60">
        <v>41.969999430000001</v>
      </c>
      <c r="K813">
        <v>1</v>
      </c>
      <c r="L813">
        <v>0</v>
      </c>
      <c r="M813" s="3">
        <f>KAG_conversion_data_raw__1[[#This Row],[Clicks]]/KAG_conversion_data_raw__1[[#This Row],[Impressions]]</f>
        <v>1.6215120599959463E-4</v>
      </c>
      <c r="N813">
        <f>IF(KAG_conversion_data_raw__1[[#This Row],[Spent]] = 0,0,KAG_conversion_data_raw__1[[#This Row],[Spent]]/KAG_conversion_data_raw__1[[#This Row],[Clicks]])</f>
        <v>1.7487499762500001</v>
      </c>
      <c r="O813">
        <f>IFERROR(KAG_conversion_data_raw__1[[#This Row],[Spent]]/KAG_conversion_data_raw__1[[#This Row],[Approved_Conversion]],0)</f>
        <v>0</v>
      </c>
      <c r="P813">
        <f>IFERROR((KAG_conversion_data_raw__1[[#This Row],[Spent]]/KAG_conversion_data_raw__1[[#This Row],[Impressions]])*1000,0)</f>
        <v>0.28356191764069999</v>
      </c>
      <c r="Q813">
        <f>IFERROR((KAG_conversion_data_raw__1[[#This Row],[Approved_Conversion]]/KAG_conversion_data_raw__1[[#This Row],[Clicks]]),0)</f>
        <v>0</v>
      </c>
    </row>
    <row r="814" spans="1:17" x14ac:dyDescent="0.3">
      <c r="A814">
        <v>1121691</v>
      </c>
      <c r="B814" s="19">
        <v>1178</v>
      </c>
      <c r="C814">
        <v>144639</v>
      </c>
      <c r="D814" s="19" t="s">
        <v>70</v>
      </c>
      <c r="E814" t="s">
        <v>15</v>
      </c>
      <c r="F814" t="s">
        <v>12</v>
      </c>
      <c r="G814">
        <v>32</v>
      </c>
      <c r="H814">
        <v>932890</v>
      </c>
      <c r="I814">
        <v>197</v>
      </c>
      <c r="J814" s="60">
        <v>352.44999890000003</v>
      </c>
      <c r="K814">
        <v>3</v>
      </c>
      <c r="L814">
        <v>1</v>
      </c>
      <c r="M814" s="3">
        <f>KAG_conversion_data_raw__1[[#This Row],[Clicks]]/KAG_conversion_data_raw__1[[#This Row],[Impressions]]</f>
        <v>2.1117173514562275E-4</v>
      </c>
      <c r="N814">
        <f>IF(KAG_conversion_data_raw__1[[#This Row],[Spent]] = 0,0,KAG_conversion_data_raw__1[[#This Row],[Spent]]/KAG_conversion_data_raw__1[[#This Row],[Clicks]])</f>
        <v>1.7890862888324874</v>
      </c>
      <c r="O814">
        <f>IFERROR(KAG_conversion_data_raw__1[[#This Row],[Spent]]/KAG_conversion_data_raw__1[[#This Row],[Approved_Conversion]],0)</f>
        <v>352.44999890000003</v>
      </c>
      <c r="P814">
        <f>IFERROR((KAG_conversion_data_raw__1[[#This Row],[Spent]]/KAG_conversion_data_raw__1[[#This Row],[Impressions]])*1000,0)</f>
        <v>0.37780445593799916</v>
      </c>
      <c r="Q814">
        <f>IFERROR((KAG_conversion_data_raw__1[[#This Row],[Approved_Conversion]]/KAG_conversion_data_raw__1[[#This Row],[Clicks]]),0)</f>
        <v>5.076142131979695E-3</v>
      </c>
    </row>
    <row r="815" spans="1:17" x14ac:dyDescent="0.3">
      <c r="A815">
        <v>1121692</v>
      </c>
      <c r="B815" s="19">
        <v>1178</v>
      </c>
      <c r="C815">
        <v>144639</v>
      </c>
      <c r="D815" s="19" t="s">
        <v>70</v>
      </c>
      <c r="E815" t="s">
        <v>15</v>
      </c>
      <c r="F815" t="s">
        <v>12</v>
      </c>
      <c r="G815">
        <v>32</v>
      </c>
      <c r="H815">
        <v>718359</v>
      </c>
      <c r="I815">
        <v>147</v>
      </c>
      <c r="J815" s="60">
        <v>264.58999970000002</v>
      </c>
      <c r="K815">
        <v>4</v>
      </c>
      <c r="L815">
        <v>1</v>
      </c>
      <c r="M815" s="3">
        <f>KAG_conversion_data_raw__1[[#This Row],[Clicks]]/KAG_conversion_data_raw__1[[#This Row],[Impressions]]</f>
        <v>2.0463305951481085E-4</v>
      </c>
      <c r="N815">
        <f>IF(KAG_conversion_data_raw__1[[#This Row],[Spent]] = 0,0,KAG_conversion_data_raw__1[[#This Row],[Spent]]/KAG_conversion_data_raw__1[[#This Row],[Clicks]])</f>
        <v>1.7999319707482995</v>
      </c>
      <c r="O815">
        <f>IFERROR(KAG_conversion_data_raw__1[[#This Row],[Spent]]/KAG_conversion_data_raw__1[[#This Row],[Approved_Conversion]],0)</f>
        <v>264.58999970000002</v>
      </c>
      <c r="P815">
        <f>IFERROR((KAG_conversion_data_raw__1[[#This Row],[Spent]]/KAG_conversion_data_raw__1[[#This Row],[Impressions]])*1000,0)</f>
        <v>0.36832558609274757</v>
      </c>
      <c r="Q815">
        <f>IFERROR((KAG_conversion_data_raw__1[[#This Row],[Approved_Conversion]]/KAG_conversion_data_raw__1[[#This Row],[Clicks]]),0)</f>
        <v>6.8027210884353739E-3</v>
      </c>
    </row>
    <row r="816" spans="1:17" x14ac:dyDescent="0.3">
      <c r="A816">
        <v>1121693</v>
      </c>
      <c r="B816" s="19">
        <v>1178</v>
      </c>
      <c r="C816">
        <v>144639</v>
      </c>
      <c r="D816" s="19" t="s">
        <v>70</v>
      </c>
      <c r="E816" t="s">
        <v>15</v>
      </c>
      <c r="F816" t="s">
        <v>12</v>
      </c>
      <c r="G816">
        <v>32</v>
      </c>
      <c r="H816">
        <v>433658</v>
      </c>
      <c r="I816">
        <v>82</v>
      </c>
      <c r="J816" s="60">
        <v>158.59999980000001</v>
      </c>
      <c r="K816">
        <v>5</v>
      </c>
      <c r="L816">
        <v>2</v>
      </c>
      <c r="M816" s="3">
        <f>KAG_conversion_data_raw__1[[#This Row],[Clicks]]/KAG_conversion_data_raw__1[[#This Row],[Impressions]]</f>
        <v>1.8908909786052603E-4</v>
      </c>
      <c r="N816">
        <f>IF(KAG_conversion_data_raw__1[[#This Row],[Spent]] = 0,0,KAG_conversion_data_raw__1[[#This Row],[Spent]]/KAG_conversion_data_raw__1[[#This Row],[Clicks]])</f>
        <v>1.9341463390243903</v>
      </c>
      <c r="O816">
        <f>IFERROR(KAG_conversion_data_raw__1[[#This Row],[Spent]]/KAG_conversion_data_raw__1[[#This Row],[Approved_Conversion]],0)</f>
        <v>79.299999900000003</v>
      </c>
      <c r="P816">
        <f>IFERROR((KAG_conversion_data_raw__1[[#This Row],[Spent]]/KAG_conversion_data_raw__1[[#This Row],[Impressions]])*1000,0)</f>
        <v>0.36572598637636111</v>
      </c>
      <c r="Q816">
        <f>IFERROR((KAG_conversion_data_raw__1[[#This Row],[Approved_Conversion]]/KAG_conversion_data_raw__1[[#This Row],[Clicks]]),0)</f>
        <v>2.4390243902439025E-2</v>
      </c>
    </row>
    <row r="817" spans="1:17" x14ac:dyDescent="0.3">
      <c r="A817">
        <v>1121695</v>
      </c>
      <c r="B817" s="19">
        <v>1178</v>
      </c>
      <c r="C817">
        <v>144639</v>
      </c>
      <c r="D817" s="19" t="s">
        <v>70</v>
      </c>
      <c r="E817" t="s">
        <v>15</v>
      </c>
      <c r="F817" t="s">
        <v>12</v>
      </c>
      <c r="G817">
        <v>32</v>
      </c>
      <c r="H817">
        <v>29455</v>
      </c>
      <c r="I817">
        <v>3</v>
      </c>
      <c r="J817" s="60">
        <v>4.7699999809999998</v>
      </c>
      <c r="K817">
        <v>1</v>
      </c>
      <c r="L817">
        <v>0</v>
      </c>
      <c r="M817" s="3">
        <f>KAG_conversion_data_raw__1[[#This Row],[Clicks]]/KAG_conversion_data_raw__1[[#This Row],[Impressions]]</f>
        <v>1.0185028008827024E-4</v>
      </c>
      <c r="N817">
        <f>IF(KAG_conversion_data_raw__1[[#This Row],[Spent]] = 0,0,KAG_conversion_data_raw__1[[#This Row],[Spent]]/KAG_conversion_data_raw__1[[#This Row],[Clicks]])</f>
        <v>1.5899999936666667</v>
      </c>
      <c r="O817">
        <f>IFERROR(KAG_conversion_data_raw__1[[#This Row],[Spent]]/KAG_conversion_data_raw__1[[#This Row],[Approved_Conversion]],0)</f>
        <v>0</v>
      </c>
      <c r="P817">
        <f>IFERROR((KAG_conversion_data_raw__1[[#This Row],[Spent]]/KAG_conversion_data_raw__1[[#This Row],[Impressions]])*1000,0)</f>
        <v>0.16194194469529791</v>
      </c>
      <c r="Q817">
        <f>IFERROR((KAG_conversion_data_raw__1[[#This Row],[Approved_Conversion]]/KAG_conversion_data_raw__1[[#This Row],[Clicks]]),0)</f>
        <v>0</v>
      </c>
    </row>
    <row r="818" spans="1:17" x14ac:dyDescent="0.3">
      <c r="A818">
        <v>1121701</v>
      </c>
      <c r="B818" s="19">
        <v>1178</v>
      </c>
      <c r="C818">
        <v>144640</v>
      </c>
      <c r="D818" s="19" t="s">
        <v>70</v>
      </c>
      <c r="E818" t="s">
        <v>15</v>
      </c>
      <c r="F818" t="s">
        <v>12</v>
      </c>
      <c r="G818">
        <v>36</v>
      </c>
      <c r="H818">
        <v>23973</v>
      </c>
      <c r="I818">
        <v>3</v>
      </c>
      <c r="J818" s="60">
        <v>4.8200000520000001</v>
      </c>
      <c r="K818">
        <v>1</v>
      </c>
      <c r="L818">
        <v>1</v>
      </c>
      <c r="M818" s="3">
        <f>KAG_conversion_data_raw__1[[#This Row],[Clicks]]/KAG_conversion_data_raw__1[[#This Row],[Impressions]]</f>
        <v>1.2514078338130396E-4</v>
      </c>
      <c r="N818">
        <f>IF(KAG_conversion_data_raw__1[[#This Row],[Spent]] = 0,0,KAG_conversion_data_raw__1[[#This Row],[Spent]]/KAG_conversion_data_raw__1[[#This Row],[Clicks]])</f>
        <v>1.6066666840000001</v>
      </c>
      <c r="O818">
        <f>IFERROR(KAG_conversion_data_raw__1[[#This Row],[Spent]]/KAG_conversion_data_raw__1[[#This Row],[Approved_Conversion]],0)</f>
        <v>4.8200000520000001</v>
      </c>
      <c r="P818">
        <f>IFERROR((KAG_conversion_data_raw__1[[#This Row],[Spent]]/KAG_conversion_data_raw__1[[#This Row],[Impressions]])*1000,0)</f>
        <v>0.20105952746840194</v>
      </c>
      <c r="Q818">
        <f>IFERROR((KAG_conversion_data_raw__1[[#This Row],[Approved_Conversion]]/KAG_conversion_data_raw__1[[#This Row],[Clicks]]),0)</f>
        <v>0.33333333333333331</v>
      </c>
    </row>
    <row r="819" spans="1:17" x14ac:dyDescent="0.3">
      <c r="A819">
        <v>1121705</v>
      </c>
      <c r="B819" s="19">
        <v>1178</v>
      </c>
      <c r="C819">
        <v>144641</v>
      </c>
      <c r="D819" s="19" t="s">
        <v>70</v>
      </c>
      <c r="E819" t="s">
        <v>15</v>
      </c>
      <c r="F819" t="s">
        <v>12</v>
      </c>
      <c r="G819">
        <v>63</v>
      </c>
      <c r="H819">
        <v>126480</v>
      </c>
      <c r="I819">
        <v>25</v>
      </c>
      <c r="J819" s="60">
        <v>37.259999989999997</v>
      </c>
      <c r="K819">
        <v>1</v>
      </c>
      <c r="L819">
        <v>1</v>
      </c>
      <c r="M819" s="3">
        <f>KAG_conversion_data_raw__1[[#This Row],[Clicks]]/KAG_conversion_data_raw__1[[#This Row],[Impressions]]</f>
        <v>1.9765970904490828E-4</v>
      </c>
      <c r="N819">
        <f>IF(KAG_conversion_data_raw__1[[#This Row],[Spent]] = 0,0,KAG_conversion_data_raw__1[[#This Row],[Spent]]/KAG_conversion_data_raw__1[[#This Row],[Clicks]])</f>
        <v>1.4903999995999999</v>
      </c>
      <c r="O819">
        <f>IFERROR(KAG_conversion_data_raw__1[[#This Row],[Spent]]/KAG_conversion_data_raw__1[[#This Row],[Approved_Conversion]],0)</f>
        <v>37.259999989999997</v>
      </c>
      <c r="P819">
        <f>IFERROR((KAG_conversion_data_raw__1[[#This Row],[Spent]]/KAG_conversion_data_raw__1[[#This Row],[Impressions]])*1000,0)</f>
        <v>0.29459203028146741</v>
      </c>
      <c r="Q819">
        <f>IFERROR((KAG_conversion_data_raw__1[[#This Row],[Approved_Conversion]]/KAG_conversion_data_raw__1[[#This Row],[Clicks]]),0)</f>
        <v>0.04</v>
      </c>
    </row>
    <row r="820" spans="1:17" x14ac:dyDescent="0.3">
      <c r="A820">
        <v>1121706</v>
      </c>
      <c r="B820" s="19">
        <v>1178</v>
      </c>
      <c r="C820">
        <v>144641</v>
      </c>
      <c r="D820" s="19" t="s">
        <v>70</v>
      </c>
      <c r="E820" t="s">
        <v>15</v>
      </c>
      <c r="F820" t="s">
        <v>12</v>
      </c>
      <c r="G820">
        <v>63</v>
      </c>
      <c r="H820">
        <v>138959</v>
      </c>
      <c r="I820">
        <v>28</v>
      </c>
      <c r="J820" s="60">
        <v>39.520000699999997</v>
      </c>
      <c r="K820">
        <v>1</v>
      </c>
      <c r="L820">
        <v>0</v>
      </c>
      <c r="M820" s="3">
        <f>KAG_conversion_data_raw__1[[#This Row],[Clicks]]/KAG_conversion_data_raw__1[[#This Row],[Impressions]]</f>
        <v>2.0149828366640519E-4</v>
      </c>
      <c r="N820">
        <f>IF(KAG_conversion_data_raw__1[[#This Row],[Spent]] = 0,0,KAG_conversion_data_raw__1[[#This Row],[Spent]]/KAG_conversion_data_raw__1[[#This Row],[Clicks]])</f>
        <v>1.4114285964285713</v>
      </c>
      <c r="O820">
        <f>IFERROR(KAG_conversion_data_raw__1[[#This Row],[Spent]]/KAG_conversion_data_raw__1[[#This Row],[Approved_Conversion]],0)</f>
        <v>0</v>
      </c>
      <c r="P820">
        <f>IFERROR((KAG_conversion_data_raw__1[[#This Row],[Spent]]/KAG_conversion_data_raw__1[[#This Row],[Impressions]])*1000,0)</f>
        <v>0.28440043969804041</v>
      </c>
      <c r="Q820">
        <f>IFERROR((KAG_conversion_data_raw__1[[#This Row],[Approved_Conversion]]/KAG_conversion_data_raw__1[[#This Row],[Clicks]]),0)</f>
        <v>0</v>
      </c>
    </row>
    <row r="821" spans="1:17" x14ac:dyDescent="0.3">
      <c r="A821">
        <v>1121708</v>
      </c>
      <c r="B821" s="19">
        <v>1178</v>
      </c>
      <c r="C821">
        <v>144641</v>
      </c>
      <c r="D821" s="19" t="s">
        <v>70</v>
      </c>
      <c r="E821" t="s">
        <v>15</v>
      </c>
      <c r="F821" t="s">
        <v>12</v>
      </c>
      <c r="G821">
        <v>63</v>
      </c>
      <c r="H821">
        <v>68829</v>
      </c>
      <c r="I821">
        <v>12</v>
      </c>
      <c r="J821" s="60">
        <v>19.47999978</v>
      </c>
      <c r="K821">
        <v>1</v>
      </c>
      <c r="L821">
        <v>0</v>
      </c>
      <c r="M821" s="3">
        <f>KAG_conversion_data_raw__1[[#This Row],[Clicks]]/KAG_conversion_data_raw__1[[#This Row],[Impressions]]</f>
        <v>1.7434511615743365E-4</v>
      </c>
      <c r="N821">
        <f>IF(KAG_conversion_data_raw__1[[#This Row],[Spent]] = 0,0,KAG_conversion_data_raw__1[[#This Row],[Spent]]/KAG_conversion_data_raw__1[[#This Row],[Clicks]])</f>
        <v>1.623333315</v>
      </c>
      <c r="O821">
        <f>IFERROR(KAG_conversion_data_raw__1[[#This Row],[Spent]]/KAG_conversion_data_raw__1[[#This Row],[Approved_Conversion]],0)</f>
        <v>0</v>
      </c>
      <c r="P821">
        <f>IFERROR((KAG_conversion_data_raw__1[[#This Row],[Spent]]/KAG_conversion_data_raw__1[[#This Row],[Impressions]])*1000,0)</f>
        <v>0.28302023536590681</v>
      </c>
      <c r="Q821">
        <f>IFERROR((KAG_conversion_data_raw__1[[#This Row],[Approved_Conversion]]/KAG_conversion_data_raw__1[[#This Row],[Clicks]]),0)</f>
        <v>0</v>
      </c>
    </row>
    <row r="822" spans="1:17" x14ac:dyDescent="0.3">
      <c r="A822">
        <v>1121711</v>
      </c>
      <c r="B822" s="19">
        <v>1178</v>
      </c>
      <c r="C822">
        <v>144642</v>
      </c>
      <c r="D822" s="19" t="s">
        <v>70</v>
      </c>
      <c r="E822" t="s">
        <v>15</v>
      </c>
      <c r="F822" t="s">
        <v>12</v>
      </c>
      <c r="G822">
        <v>64</v>
      </c>
      <c r="H822">
        <v>49916</v>
      </c>
      <c r="I822">
        <v>10</v>
      </c>
      <c r="J822" s="60">
        <v>16.38</v>
      </c>
      <c r="K822">
        <v>1</v>
      </c>
      <c r="L822">
        <v>1</v>
      </c>
      <c r="M822" s="3">
        <f>KAG_conversion_data_raw__1[[#This Row],[Clicks]]/KAG_conversion_data_raw__1[[#This Row],[Impressions]]</f>
        <v>2.0033656542992227E-4</v>
      </c>
      <c r="N822">
        <f>IF(KAG_conversion_data_raw__1[[#This Row],[Spent]] = 0,0,KAG_conversion_data_raw__1[[#This Row],[Spent]]/KAG_conversion_data_raw__1[[#This Row],[Clicks]])</f>
        <v>1.6379999999999999</v>
      </c>
      <c r="O822">
        <f>IFERROR(KAG_conversion_data_raw__1[[#This Row],[Spent]]/KAG_conversion_data_raw__1[[#This Row],[Approved_Conversion]],0)</f>
        <v>16.38</v>
      </c>
      <c r="P822">
        <f>IFERROR((KAG_conversion_data_raw__1[[#This Row],[Spent]]/KAG_conversion_data_raw__1[[#This Row],[Impressions]])*1000,0)</f>
        <v>0.32815129417421268</v>
      </c>
      <c r="Q822">
        <f>IFERROR((KAG_conversion_data_raw__1[[#This Row],[Approved_Conversion]]/KAG_conversion_data_raw__1[[#This Row],[Clicks]]),0)</f>
        <v>0.1</v>
      </c>
    </row>
    <row r="823" spans="1:17" x14ac:dyDescent="0.3">
      <c r="A823">
        <v>1121716</v>
      </c>
      <c r="B823" s="19">
        <v>1178</v>
      </c>
      <c r="C823">
        <v>144643</v>
      </c>
      <c r="D823" s="19" t="s">
        <v>70</v>
      </c>
      <c r="E823" t="s">
        <v>15</v>
      </c>
      <c r="F823" t="s">
        <v>12</v>
      </c>
      <c r="G823">
        <v>65</v>
      </c>
      <c r="H823">
        <v>76014</v>
      </c>
      <c r="I823">
        <v>16</v>
      </c>
      <c r="J823" s="60">
        <v>22.670000309999999</v>
      </c>
      <c r="K823">
        <v>1</v>
      </c>
      <c r="L823">
        <v>1</v>
      </c>
      <c r="M823" s="3">
        <f>KAG_conversion_data_raw__1[[#This Row],[Clicks]]/KAG_conversion_data_raw__1[[#This Row],[Impressions]]</f>
        <v>2.1048754176862156E-4</v>
      </c>
      <c r="N823">
        <f>IF(KAG_conversion_data_raw__1[[#This Row],[Spent]] = 0,0,KAG_conversion_data_raw__1[[#This Row],[Spent]]/KAG_conversion_data_raw__1[[#This Row],[Clicks]])</f>
        <v>1.4168750193749999</v>
      </c>
      <c r="O823">
        <f>IFERROR(KAG_conversion_data_raw__1[[#This Row],[Spent]]/KAG_conversion_data_raw__1[[#This Row],[Approved_Conversion]],0)</f>
        <v>22.670000309999999</v>
      </c>
      <c r="P823">
        <f>IFERROR((KAG_conversion_data_raw__1[[#This Row],[Spent]]/KAG_conversion_data_raw__1[[#This Row],[Impressions]])*1000,0)</f>
        <v>0.2982345398216118</v>
      </c>
      <c r="Q823">
        <f>IFERROR((KAG_conversion_data_raw__1[[#This Row],[Approved_Conversion]]/KAG_conversion_data_raw__1[[#This Row],[Clicks]]),0)</f>
        <v>6.25E-2</v>
      </c>
    </row>
    <row r="824" spans="1:17" x14ac:dyDescent="0.3">
      <c r="A824">
        <v>1121723</v>
      </c>
      <c r="B824" s="19">
        <v>1178</v>
      </c>
      <c r="C824">
        <v>144644</v>
      </c>
      <c r="D824" s="19" t="s">
        <v>70</v>
      </c>
      <c r="E824" t="s">
        <v>15</v>
      </c>
      <c r="F824" t="s">
        <v>12</v>
      </c>
      <c r="G824">
        <v>2</v>
      </c>
      <c r="H824">
        <v>50947</v>
      </c>
      <c r="I824">
        <v>10</v>
      </c>
      <c r="J824" s="60">
        <v>15.99000025</v>
      </c>
      <c r="K824">
        <v>1</v>
      </c>
      <c r="L824">
        <v>0</v>
      </c>
      <c r="M824" s="3">
        <f>KAG_conversion_data_raw__1[[#This Row],[Clicks]]/KAG_conversion_data_raw__1[[#This Row],[Impressions]]</f>
        <v>1.9628241113313835E-4</v>
      </c>
      <c r="N824">
        <f>IF(KAG_conversion_data_raw__1[[#This Row],[Spent]] = 0,0,KAG_conversion_data_raw__1[[#This Row],[Spent]]/KAG_conversion_data_raw__1[[#This Row],[Clicks]])</f>
        <v>1.599000025</v>
      </c>
      <c r="O824">
        <f>IFERROR(KAG_conversion_data_raw__1[[#This Row],[Spent]]/KAG_conversion_data_raw__1[[#This Row],[Approved_Conversion]],0)</f>
        <v>0</v>
      </c>
      <c r="P824">
        <f>IFERROR((KAG_conversion_data_raw__1[[#This Row],[Spent]]/KAG_conversion_data_raw__1[[#This Row],[Impressions]])*1000,0)</f>
        <v>0.3138555803089485</v>
      </c>
      <c r="Q824">
        <f>IFERROR((KAG_conversion_data_raw__1[[#This Row],[Approved_Conversion]]/KAG_conversion_data_raw__1[[#This Row],[Clicks]]),0)</f>
        <v>0</v>
      </c>
    </row>
    <row r="825" spans="1:17" x14ac:dyDescent="0.3">
      <c r="A825">
        <v>1121733</v>
      </c>
      <c r="B825" s="19">
        <v>1178</v>
      </c>
      <c r="C825">
        <v>144646</v>
      </c>
      <c r="D825" s="19" t="s">
        <v>70</v>
      </c>
      <c r="E825" t="s">
        <v>15</v>
      </c>
      <c r="F825" t="s">
        <v>12</v>
      </c>
      <c r="G825">
        <v>66</v>
      </c>
      <c r="H825">
        <v>55536</v>
      </c>
      <c r="I825">
        <v>11</v>
      </c>
      <c r="J825" s="60">
        <v>17.04999995</v>
      </c>
      <c r="K825">
        <v>1</v>
      </c>
      <c r="L825">
        <v>0</v>
      </c>
      <c r="M825" s="3">
        <f>KAG_conversion_data_raw__1[[#This Row],[Clicks]]/KAG_conversion_data_raw__1[[#This Row],[Impressions]]</f>
        <v>1.9806972054163066E-4</v>
      </c>
      <c r="N825">
        <f>IF(KAG_conversion_data_raw__1[[#This Row],[Spent]] = 0,0,KAG_conversion_data_raw__1[[#This Row],[Spent]]/KAG_conversion_data_raw__1[[#This Row],[Clicks]])</f>
        <v>1.5499999954545454</v>
      </c>
      <c r="O825">
        <f>IFERROR(KAG_conversion_data_raw__1[[#This Row],[Spent]]/KAG_conversion_data_raw__1[[#This Row],[Approved_Conversion]],0)</f>
        <v>0</v>
      </c>
      <c r="P825">
        <f>IFERROR((KAG_conversion_data_raw__1[[#This Row],[Spent]]/KAG_conversion_data_raw__1[[#This Row],[Impressions]])*1000,0)</f>
        <v>0.30700806593921059</v>
      </c>
      <c r="Q825">
        <f>IFERROR((KAG_conversion_data_raw__1[[#This Row],[Approved_Conversion]]/KAG_conversion_data_raw__1[[#This Row],[Clicks]]),0)</f>
        <v>0</v>
      </c>
    </row>
    <row r="826" spans="1:17" x14ac:dyDescent="0.3">
      <c r="A826">
        <v>1121741</v>
      </c>
      <c r="B826" s="19">
        <v>1178</v>
      </c>
      <c r="C826">
        <v>144647</v>
      </c>
      <c r="D826" s="19" t="s">
        <v>70</v>
      </c>
      <c r="E826" t="s">
        <v>11</v>
      </c>
      <c r="F826" t="s">
        <v>16</v>
      </c>
      <c r="G826">
        <v>10</v>
      </c>
      <c r="H826">
        <v>318042</v>
      </c>
      <c r="I826">
        <v>46</v>
      </c>
      <c r="J826" s="60">
        <v>64.409999970000001</v>
      </c>
      <c r="K826">
        <v>8</v>
      </c>
      <c r="L826">
        <v>4</v>
      </c>
      <c r="M826" s="3">
        <f>KAG_conversion_data_raw__1[[#This Row],[Clicks]]/KAG_conversion_data_raw__1[[#This Row],[Impressions]]</f>
        <v>1.4463498531640476E-4</v>
      </c>
      <c r="N826">
        <f>IF(KAG_conversion_data_raw__1[[#This Row],[Spent]] = 0,0,KAG_conversion_data_raw__1[[#This Row],[Spent]]/KAG_conversion_data_raw__1[[#This Row],[Clicks]])</f>
        <v>1.400217390652174</v>
      </c>
      <c r="O826">
        <f>IFERROR(KAG_conversion_data_raw__1[[#This Row],[Spent]]/KAG_conversion_data_raw__1[[#This Row],[Approved_Conversion]],0)</f>
        <v>16.1024999925</v>
      </c>
      <c r="P826">
        <f>IFERROR((KAG_conversion_data_raw__1[[#This Row],[Spent]]/KAG_conversion_data_raw__1[[#This Row],[Impressions]])*1000,0)</f>
        <v>0.20252042173675175</v>
      </c>
      <c r="Q826">
        <f>IFERROR((KAG_conversion_data_raw__1[[#This Row],[Approved_Conversion]]/KAG_conversion_data_raw__1[[#This Row],[Clicks]]),0)</f>
        <v>8.6956521739130432E-2</v>
      </c>
    </row>
    <row r="827" spans="1:17" x14ac:dyDescent="0.3">
      <c r="A827">
        <v>1121742</v>
      </c>
      <c r="B827" s="19">
        <v>1178</v>
      </c>
      <c r="C827">
        <v>144647</v>
      </c>
      <c r="D827" s="19" t="s">
        <v>70</v>
      </c>
      <c r="E827" t="s">
        <v>11</v>
      </c>
      <c r="F827" t="s">
        <v>16</v>
      </c>
      <c r="G827">
        <v>10</v>
      </c>
      <c r="H827">
        <v>213016</v>
      </c>
      <c r="I827">
        <v>30</v>
      </c>
      <c r="J827" s="60">
        <v>44.219999549999997</v>
      </c>
      <c r="K827">
        <v>8</v>
      </c>
      <c r="L827">
        <v>2</v>
      </c>
      <c r="M827" s="3">
        <f>KAG_conversion_data_raw__1[[#This Row],[Clicks]]/KAG_conversion_data_raw__1[[#This Row],[Impressions]]</f>
        <v>1.408344913058174E-4</v>
      </c>
      <c r="N827">
        <f>IF(KAG_conversion_data_raw__1[[#This Row],[Spent]] = 0,0,KAG_conversion_data_raw__1[[#This Row],[Spent]]/KAG_conversion_data_raw__1[[#This Row],[Clicks]])</f>
        <v>1.4739999849999998</v>
      </c>
      <c r="O827">
        <f>IFERROR(KAG_conversion_data_raw__1[[#This Row],[Spent]]/KAG_conversion_data_raw__1[[#This Row],[Approved_Conversion]],0)</f>
        <v>22.109999774999999</v>
      </c>
      <c r="P827">
        <f>IFERROR((KAG_conversion_data_raw__1[[#This Row],[Spent]]/KAG_conversion_data_raw__1[[#This Row],[Impressions]])*1000,0)</f>
        <v>0.20759003807225745</v>
      </c>
      <c r="Q827">
        <f>IFERROR((KAG_conversion_data_raw__1[[#This Row],[Approved_Conversion]]/KAG_conversion_data_raw__1[[#This Row],[Clicks]]),0)</f>
        <v>6.6666666666666666E-2</v>
      </c>
    </row>
    <row r="828" spans="1:17" x14ac:dyDescent="0.3">
      <c r="A828">
        <v>1121745</v>
      </c>
      <c r="B828" s="19">
        <v>1178</v>
      </c>
      <c r="C828">
        <v>144648</v>
      </c>
      <c r="D828" s="19" t="s">
        <v>70</v>
      </c>
      <c r="E828" t="s">
        <v>11</v>
      </c>
      <c r="F828" t="s">
        <v>16</v>
      </c>
      <c r="G828">
        <v>15</v>
      </c>
      <c r="H828">
        <v>182265</v>
      </c>
      <c r="I828">
        <v>27</v>
      </c>
      <c r="J828" s="60">
        <v>38.180000069999998</v>
      </c>
      <c r="K828">
        <v>2</v>
      </c>
      <c r="L828">
        <v>1</v>
      </c>
      <c r="M828" s="3">
        <f>KAG_conversion_data_raw__1[[#This Row],[Clicks]]/KAG_conversion_data_raw__1[[#This Row],[Impressions]]</f>
        <v>1.4813595588840424E-4</v>
      </c>
      <c r="N828">
        <f>IF(KAG_conversion_data_raw__1[[#This Row],[Spent]] = 0,0,KAG_conversion_data_raw__1[[#This Row],[Spent]]/KAG_conversion_data_raw__1[[#This Row],[Clicks]])</f>
        <v>1.4140740766666666</v>
      </c>
      <c r="O828">
        <f>IFERROR(KAG_conversion_data_raw__1[[#This Row],[Spent]]/KAG_conversion_data_raw__1[[#This Row],[Approved_Conversion]],0)</f>
        <v>38.180000069999998</v>
      </c>
      <c r="P828">
        <f>IFERROR((KAG_conversion_data_raw__1[[#This Row],[Spent]]/KAG_conversion_data_raw__1[[#This Row],[Impressions]])*1000,0)</f>
        <v>0.20947521504402927</v>
      </c>
      <c r="Q828">
        <f>IFERROR((KAG_conversion_data_raw__1[[#This Row],[Approved_Conversion]]/KAG_conversion_data_raw__1[[#This Row],[Clicks]]),0)</f>
        <v>3.7037037037037035E-2</v>
      </c>
    </row>
    <row r="829" spans="1:17" x14ac:dyDescent="0.3">
      <c r="A829">
        <v>1121746</v>
      </c>
      <c r="B829" s="19">
        <v>1178</v>
      </c>
      <c r="C829">
        <v>144648</v>
      </c>
      <c r="D829" s="19" t="s">
        <v>70</v>
      </c>
      <c r="E829" t="s">
        <v>11</v>
      </c>
      <c r="F829" t="s">
        <v>16</v>
      </c>
      <c r="G829">
        <v>15</v>
      </c>
      <c r="H829">
        <v>1117371</v>
      </c>
      <c r="I829">
        <v>177</v>
      </c>
      <c r="J829" s="60">
        <v>268.05000200000001</v>
      </c>
      <c r="K829">
        <v>26</v>
      </c>
      <c r="L829">
        <v>5</v>
      </c>
      <c r="M829" s="3">
        <f>KAG_conversion_data_raw__1[[#This Row],[Clicks]]/KAG_conversion_data_raw__1[[#This Row],[Impressions]]</f>
        <v>1.5840754771691767E-4</v>
      </c>
      <c r="N829">
        <f>IF(KAG_conversion_data_raw__1[[#This Row],[Spent]] = 0,0,KAG_conversion_data_raw__1[[#This Row],[Spent]]/KAG_conversion_data_raw__1[[#This Row],[Clicks]])</f>
        <v>1.5144067909604519</v>
      </c>
      <c r="O829">
        <f>IFERROR(KAG_conversion_data_raw__1[[#This Row],[Spent]]/KAG_conversion_data_raw__1[[#This Row],[Approved_Conversion]],0)</f>
        <v>53.610000400000004</v>
      </c>
      <c r="P829">
        <f>IFERROR((KAG_conversion_data_raw__1[[#This Row],[Spent]]/KAG_conversion_data_raw__1[[#This Row],[Impressions]])*1000,0)</f>
        <v>0.23989346600189193</v>
      </c>
      <c r="Q829">
        <f>IFERROR((KAG_conversion_data_raw__1[[#This Row],[Approved_Conversion]]/KAG_conversion_data_raw__1[[#This Row],[Clicks]]),0)</f>
        <v>2.8248587570621469E-2</v>
      </c>
    </row>
    <row r="830" spans="1:17" x14ac:dyDescent="0.3">
      <c r="A830">
        <v>1121749</v>
      </c>
      <c r="B830" s="19">
        <v>1178</v>
      </c>
      <c r="C830">
        <v>144648</v>
      </c>
      <c r="D830" s="19" t="s">
        <v>70</v>
      </c>
      <c r="E830" t="s">
        <v>11</v>
      </c>
      <c r="F830" t="s">
        <v>16</v>
      </c>
      <c r="G830">
        <v>15</v>
      </c>
      <c r="H830">
        <v>333345</v>
      </c>
      <c r="I830">
        <v>52</v>
      </c>
      <c r="J830" s="60">
        <v>77.590000270000004</v>
      </c>
      <c r="K830">
        <v>5</v>
      </c>
      <c r="L830">
        <v>1</v>
      </c>
      <c r="M830" s="3">
        <f>KAG_conversion_data_raw__1[[#This Row],[Clicks]]/KAG_conversion_data_raw__1[[#This Row],[Impressions]]</f>
        <v>1.5599454019109331E-4</v>
      </c>
      <c r="N830">
        <f>IF(KAG_conversion_data_raw__1[[#This Row],[Spent]] = 0,0,KAG_conversion_data_raw__1[[#This Row],[Spent]]/KAG_conversion_data_raw__1[[#This Row],[Clicks]])</f>
        <v>1.4921153898076924</v>
      </c>
      <c r="O830">
        <f>IFERROR(KAG_conversion_data_raw__1[[#This Row],[Spent]]/KAG_conversion_data_raw__1[[#This Row],[Approved_Conversion]],0)</f>
        <v>77.590000270000004</v>
      </c>
      <c r="P830">
        <f>IFERROR((KAG_conversion_data_raw__1[[#This Row],[Spent]]/KAG_conversion_data_raw__1[[#This Row],[Impressions]])*1000,0)</f>
        <v>0.23276185414510495</v>
      </c>
      <c r="Q830">
        <f>IFERROR((KAG_conversion_data_raw__1[[#This Row],[Approved_Conversion]]/KAG_conversion_data_raw__1[[#This Row],[Clicks]]),0)</f>
        <v>1.9230769230769232E-2</v>
      </c>
    </row>
    <row r="831" spans="1:17" x14ac:dyDescent="0.3">
      <c r="A831">
        <v>1121751</v>
      </c>
      <c r="B831" s="19">
        <v>1178</v>
      </c>
      <c r="C831">
        <v>144649</v>
      </c>
      <c r="D831" s="19" t="s">
        <v>70</v>
      </c>
      <c r="E831" t="s">
        <v>11</v>
      </c>
      <c r="F831" t="s">
        <v>16</v>
      </c>
      <c r="G831">
        <v>16</v>
      </c>
      <c r="H831">
        <v>275930</v>
      </c>
      <c r="I831">
        <v>30</v>
      </c>
      <c r="J831" s="60">
        <v>46.779999969999999</v>
      </c>
      <c r="K831">
        <v>5</v>
      </c>
      <c r="L831">
        <v>2</v>
      </c>
      <c r="M831" s="3">
        <f>KAG_conversion_data_raw__1[[#This Row],[Clicks]]/KAG_conversion_data_raw__1[[#This Row],[Impressions]]</f>
        <v>1.0872322690537456E-4</v>
      </c>
      <c r="N831">
        <f>IF(KAG_conversion_data_raw__1[[#This Row],[Spent]] = 0,0,KAG_conversion_data_raw__1[[#This Row],[Spent]]/KAG_conversion_data_raw__1[[#This Row],[Clicks]])</f>
        <v>1.5593333323333334</v>
      </c>
      <c r="O831">
        <f>IFERROR(KAG_conversion_data_raw__1[[#This Row],[Spent]]/KAG_conversion_data_raw__1[[#This Row],[Approved_Conversion]],0)</f>
        <v>23.389999984999999</v>
      </c>
      <c r="P831">
        <f>IFERROR((KAG_conversion_data_raw__1[[#This Row],[Spent]]/KAG_conversion_data_raw__1[[#This Row],[Impressions]])*1000,0)</f>
        <v>0.16953575171239083</v>
      </c>
      <c r="Q831">
        <f>IFERROR((KAG_conversion_data_raw__1[[#This Row],[Approved_Conversion]]/KAG_conversion_data_raw__1[[#This Row],[Clicks]]),0)</f>
        <v>6.6666666666666666E-2</v>
      </c>
    </row>
    <row r="832" spans="1:17" x14ac:dyDescent="0.3">
      <c r="A832">
        <v>1121753</v>
      </c>
      <c r="B832" s="19">
        <v>1178</v>
      </c>
      <c r="C832">
        <v>144649</v>
      </c>
      <c r="D832" s="19" t="s">
        <v>70</v>
      </c>
      <c r="E832" t="s">
        <v>11</v>
      </c>
      <c r="F832" t="s">
        <v>16</v>
      </c>
      <c r="G832">
        <v>16</v>
      </c>
      <c r="H832">
        <v>740631</v>
      </c>
      <c r="I832">
        <v>101</v>
      </c>
      <c r="J832" s="60">
        <v>153.11999750000001</v>
      </c>
      <c r="K832">
        <v>9</v>
      </c>
      <c r="L832">
        <v>1</v>
      </c>
      <c r="M832" s="3">
        <f>KAG_conversion_data_raw__1[[#This Row],[Clicks]]/KAG_conversion_data_raw__1[[#This Row],[Impressions]]</f>
        <v>1.3637020324561085E-4</v>
      </c>
      <c r="N832">
        <f>IF(KAG_conversion_data_raw__1[[#This Row],[Spent]] = 0,0,KAG_conversion_data_raw__1[[#This Row],[Spent]]/KAG_conversion_data_raw__1[[#This Row],[Clicks]])</f>
        <v>1.5160395792079209</v>
      </c>
      <c r="O832">
        <f>IFERROR(KAG_conversion_data_raw__1[[#This Row],[Spent]]/KAG_conversion_data_raw__1[[#This Row],[Approved_Conversion]],0)</f>
        <v>153.11999750000001</v>
      </c>
      <c r="P832">
        <f>IFERROR((KAG_conversion_data_raw__1[[#This Row],[Spent]]/KAG_conversion_data_raw__1[[#This Row],[Impressions]])*1000,0)</f>
        <v>0.20674262554497452</v>
      </c>
      <c r="Q832">
        <f>IFERROR((KAG_conversion_data_raw__1[[#This Row],[Approved_Conversion]]/KAG_conversion_data_raw__1[[#This Row],[Clicks]]),0)</f>
        <v>9.9009900990099011E-3</v>
      </c>
    </row>
    <row r="833" spans="1:17" x14ac:dyDescent="0.3">
      <c r="A833">
        <v>1121754</v>
      </c>
      <c r="B833" s="19">
        <v>1178</v>
      </c>
      <c r="C833">
        <v>144649</v>
      </c>
      <c r="D833" s="19" t="s">
        <v>70</v>
      </c>
      <c r="E833" t="s">
        <v>11</v>
      </c>
      <c r="F833" t="s">
        <v>16</v>
      </c>
      <c r="G833">
        <v>16</v>
      </c>
      <c r="H833">
        <v>328272</v>
      </c>
      <c r="I833">
        <v>35</v>
      </c>
      <c r="J833" s="60">
        <v>55.990000250000001</v>
      </c>
      <c r="K833">
        <v>2</v>
      </c>
      <c r="L833">
        <v>1</v>
      </c>
      <c r="M833" s="3">
        <f>KAG_conversion_data_raw__1[[#This Row],[Clicks]]/KAG_conversion_data_raw__1[[#This Row],[Impressions]]</f>
        <v>1.0661890139883998E-4</v>
      </c>
      <c r="N833">
        <f>IF(KAG_conversion_data_raw__1[[#This Row],[Spent]] = 0,0,KAG_conversion_data_raw__1[[#This Row],[Spent]]/KAG_conversion_data_raw__1[[#This Row],[Clicks]])</f>
        <v>1.5997142928571428</v>
      </c>
      <c r="O833">
        <f>IFERROR(KAG_conversion_data_raw__1[[#This Row],[Spent]]/KAG_conversion_data_raw__1[[#This Row],[Approved_Conversion]],0)</f>
        <v>55.990000250000001</v>
      </c>
      <c r="P833">
        <f>IFERROR((KAG_conversion_data_raw__1[[#This Row],[Spent]]/KAG_conversion_data_raw__1[[#This Row],[Impressions]])*1000,0)</f>
        <v>0.17055978045645073</v>
      </c>
      <c r="Q833">
        <f>IFERROR((KAG_conversion_data_raw__1[[#This Row],[Approved_Conversion]]/KAG_conversion_data_raw__1[[#This Row],[Clicks]]),0)</f>
        <v>2.8571428571428571E-2</v>
      </c>
    </row>
    <row r="834" spans="1:17" x14ac:dyDescent="0.3">
      <c r="A834">
        <v>1121755</v>
      </c>
      <c r="B834" s="19">
        <v>1178</v>
      </c>
      <c r="C834">
        <v>144649</v>
      </c>
      <c r="D834" s="19" t="s">
        <v>70</v>
      </c>
      <c r="E834" t="s">
        <v>11</v>
      </c>
      <c r="F834" t="s">
        <v>16</v>
      </c>
      <c r="G834">
        <v>16</v>
      </c>
      <c r="H834">
        <v>178455</v>
      </c>
      <c r="I834">
        <v>20</v>
      </c>
      <c r="J834" s="60">
        <v>31.540000200000001</v>
      </c>
      <c r="K834">
        <v>6</v>
      </c>
      <c r="L834">
        <v>3</v>
      </c>
      <c r="M834" s="3">
        <f>KAG_conversion_data_raw__1[[#This Row],[Clicks]]/KAG_conversion_data_raw__1[[#This Row],[Impressions]]</f>
        <v>1.1207307164271105E-4</v>
      </c>
      <c r="N834">
        <f>IF(KAG_conversion_data_raw__1[[#This Row],[Spent]] = 0,0,KAG_conversion_data_raw__1[[#This Row],[Spent]]/KAG_conversion_data_raw__1[[#This Row],[Clicks]])</f>
        <v>1.5770000100000001</v>
      </c>
      <c r="O834">
        <f>IFERROR(KAG_conversion_data_raw__1[[#This Row],[Spent]]/KAG_conversion_data_raw__1[[#This Row],[Approved_Conversion]],0)</f>
        <v>10.5133334</v>
      </c>
      <c r="P834">
        <f>IFERROR((KAG_conversion_data_raw__1[[#This Row],[Spent]]/KAG_conversion_data_raw__1[[#This Row],[Impressions]])*1000,0)</f>
        <v>0.17673923510128606</v>
      </c>
      <c r="Q834">
        <f>IFERROR((KAG_conversion_data_raw__1[[#This Row],[Approved_Conversion]]/KAG_conversion_data_raw__1[[#This Row],[Clicks]]),0)</f>
        <v>0.15</v>
      </c>
    </row>
    <row r="835" spans="1:17" x14ac:dyDescent="0.3">
      <c r="A835">
        <v>1121756</v>
      </c>
      <c r="B835" s="19">
        <v>1178</v>
      </c>
      <c r="C835">
        <v>144649</v>
      </c>
      <c r="D835" s="19" t="s">
        <v>70</v>
      </c>
      <c r="E835" t="s">
        <v>11</v>
      </c>
      <c r="F835" t="s">
        <v>16</v>
      </c>
      <c r="G835">
        <v>16</v>
      </c>
      <c r="H835">
        <v>705712</v>
      </c>
      <c r="I835">
        <v>98</v>
      </c>
      <c r="J835" s="60">
        <v>147.33999900000001</v>
      </c>
      <c r="K835">
        <v>6</v>
      </c>
      <c r="L835">
        <v>1</v>
      </c>
      <c r="M835" s="3">
        <f>KAG_conversion_data_raw__1[[#This Row],[Clicks]]/KAG_conversion_data_raw__1[[#This Row],[Impressions]]</f>
        <v>1.3886684653229646E-4</v>
      </c>
      <c r="N835">
        <f>IF(KAG_conversion_data_raw__1[[#This Row],[Spent]] = 0,0,KAG_conversion_data_raw__1[[#This Row],[Spent]]/KAG_conversion_data_raw__1[[#This Row],[Clicks]])</f>
        <v>1.5034693775510204</v>
      </c>
      <c r="O835">
        <f>IFERROR(KAG_conversion_data_raw__1[[#This Row],[Spent]]/KAG_conversion_data_raw__1[[#This Row],[Approved_Conversion]],0)</f>
        <v>147.33999900000001</v>
      </c>
      <c r="P835">
        <f>IFERROR((KAG_conversion_data_raw__1[[#This Row],[Spent]]/KAG_conversion_data_raw__1[[#This Row],[Impressions]])*1000,0)</f>
        <v>0.20878205131838484</v>
      </c>
      <c r="Q835">
        <f>IFERROR((KAG_conversion_data_raw__1[[#This Row],[Approved_Conversion]]/KAG_conversion_data_raw__1[[#This Row],[Clicks]]),0)</f>
        <v>1.020408163265306E-2</v>
      </c>
    </row>
    <row r="836" spans="1:17" x14ac:dyDescent="0.3">
      <c r="A836">
        <v>1121758</v>
      </c>
      <c r="B836" s="19">
        <v>1178</v>
      </c>
      <c r="C836">
        <v>144650</v>
      </c>
      <c r="D836" s="19" t="s">
        <v>70</v>
      </c>
      <c r="E836" t="s">
        <v>11</v>
      </c>
      <c r="F836" t="s">
        <v>16</v>
      </c>
      <c r="G836">
        <v>18</v>
      </c>
      <c r="H836">
        <v>690373</v>
      </c>
      <c r="I836">
        <v>91</v>
      </c>
      <c r="J836" s="60">
        <v>159.57000210000001</v>
      </c>
      <c r="K836">
        <v>5</v>
      </c>
      <c r="L836">
        <v>2</v>
      </c>
      <c r="M836" s="3">
        <f>KAG_conversion_data_raw__1[[#This Row],[Clicks]]/KAG_conversion_data_raw__1[[#This Row],[Impressions]]</f>
        <v>1.3181280264436761E-4</v>
      </c>
      <c r="N836">
        <f>IF(KAG_conversion_data_raw__1[[#This Row],[Spent]] = 0,0,KAG_conversion_data_raw__1[[#This Row],[Spent]]/KAG_conversion_data_raw__1[[#This Row],[Clicks]])</f>
        <v>1.7535165065934066</v>
      </c>
      <c r="O836">
        <f>IFERROR(KAG_conversion_data_raw__1[[#This Row],[Spent]]/KAG_conversion_data_raw__1[[#This Row],[Approved_Conversion]],0)</f>
        <v>79.785001050000005</v>
      </c>
      <c r="P836">
        <f>IFERROR((KAG_conversion_data_raw__1[[#This Row],[Spent]]/KAG_conversion_data_raw__1[[#This Row],[Impressions]])*1000,0)</f>
        <v>0.23113592521723766</v>
      </c>
      <c r="Q836">
        <f>IFERROR((KAG_conversion_data_raw__1[[#This Row],[Approved_Conversion]]/KAG_conversion_data_raw__1[[#This Row],[Clicks]]),0)</f>
        <v>2.197802197802198E-2</v>
      </c>
    </row>
    <row r="837" spans="1:17" x14ac:dyDescent="0.3">
      <c r="A837">
        <v>1121759</v>
      </c>
      <c r="B837" s="19">
        <v>1178</v>
      </c>
      <c r="C837">
        <v>144650</v>
      </c>
      <c r="D837" s="19" t="s">
        <v>70</v>
      </c>
      <c r="E837" t="s">
        <v>11</v>
      </c>
      <c r="F837" t="s">
        <v>16</v>
      </c>
      <c r="G837">
        <v>18</v>
      </c>
      <c r="H837">
        <v>515812</v>
      </c>
      <c r="I837">
        <v>69</v>
      </c>
      <c r="J837" s="60">
        <v>117.6299995</v>
      </c>
      <c r="K837">
        <v>3</v>
      </c>
      <c r="L837">
        <v>1</v>
      </c>
      <c r="M837" s="3">
        <f>KAG_conversion_data_raw__1[[#This Row],[Clicks]]/KAG_conversion_data_raw__1[[#This Row],[Impressions]]</f>
        <v>1.3376966801858042E-4</v>
      </c>
      <c r="N837">
        <f>IF(KAG_conversion_data_raw__1[[#This Row],[Spent]] = 0,0,KAG_conversion_data_raw__1[[#This Row],[Spent]]/KAG_conversion_data_raw__1[[#This Row],[Clicks]])</f>
        <v>1.7047826014492753</v>
      </c>
      <c r="O837">
        <f>IFERROR(KAG_conversion_data_raw__1[[#This Row],[Spent]]/KAG_conversion_data_raw__1[[#This Row],[Approved_Conversion]],0)</f>
        <v>117.6299995</v>
      </c>
      <c r="P837">
        <f>IFERROR((KAG_conversion_data_raw__1[[#This Row],[Spent]]/KAG_conversion_data_raw__1[[#This Row],[Impressions]])*1000,0)</f>
        <v>0.22804820263972145</v>
      </c>
      <c r="Q837">
        <f>IFERROR((KAG_conversion_data_raw__1[[#This Row],[Approved_Conversion]]/KAG_conversion_data_raw__1[[#This Row],[Clicks]]),0)</f>
        <v>1.4492753623188406E-2</v>
      </c>
    </row>
    <row r="838" spans="1:17" x14ac:dyDescent="0.3">
      <c r="A838">
        <v>1121760</v>
      </c>
      <c r="B838" s="19">
        <v>1178</v>
      </c>
      <c r="C838">
        <v>144650</v>
      </c>
      <c r="D838" s="19" t="s">
        <v>70</v>
      </c>
      <c r="E838" t="s">
        <v>11</v>
      </c>
      <c r="F838" t="s">
        <v>16</v>
      </c>
      <c r="G838">
        <v>18</v>
      </c>
      <c r="H838">
        <v>764793</v>
      </c>
      <c r="I838">
        <v>101</v>
      </c>
      <c r="J838" s="60">
        <v>171.97999759999999</v>
      </c>
      <c r="K838">
        <v>4</v>
      </c>
      <c r="L838">
        <v>2</v>
      </c>
      <c r="M838" s="3">
        <f>KAG_conversion_data_raw__1[[#This Row],[Clicks]]/KAG_conversion_data_raw__1[[#This Row],[Impressions]]</f>
        <v>1.3206187818141642E-4</v>
      </c>
      <c r="N838">
        <f>IF(KAG_conversion_data_raw__1[[#This Row],[Spent]] = 0,0,KAG_conversion_data_raw__1[[#This Row],[Spent]]/KAG_conversion_data_raw__1[[#This Row],[Clicks]])</f>
        <v>1.7027722534653464</v>
      </c>
      <c r="O838">
        <f>IFERROR(KAG_conversion_data_raw__1[[#This Row],[Spent]]/KAG_conversion_data_raw__1[[#This Row],[Approved_Conversion]],0)</f>
        <v>85.989998799999995</v>
      </c>
      <c r="P838">
        <f>IFERROR((KAG_conversion_data_raw__1[[#This Row],[Spent]]/KAG_conversion_data_raw__1[[#This Row],[Impressions]])*1000,0)</f>
        <v>0.22487130190783647</v>
      </c>
      <c r="Q838">
        <f>IFERROR((KAG_conversion_data_raw__1[[#This Row],[Approved_Conversion]]/KAG_conversion_data_raw__1[[#This Row],[Clicks]]),0)</f>
        <v>1.9801980198019802E-2</v>
      </c>
    </row>
    <row r="839" spans="1:17" x14ac:dyDescent="0.3">
      <c r="A839">
        <v>1121763</v>
      </c>
      <c r="B839" s="19">
        <v>1178</v>
      </c>
      <c r="C839">
        <v>144651</v>
      </c>
      <c r="D839" s="19" t="s">
        <v>70</v>
      </c>
      <c r="E839" t="s">
        <v>11</v>
      </c>
      <c r="F839" t="s">
        <v>16</v>
      </c>
      <c r="G839">
        <v>19</v>
      </c>
      <c r="H839">
        <v>87832</v>
      </c>
      <c r="I839">
        <v>11</v>
      </c>
      <c r="J839" s="60">
        <v>18.100000380000001</v>
      </c>
      <c r="K839">
        <v>1</v>
      </c>
      <c r="L839">
        <v>1</v>
      </c>
      <c r="M839" s="3">
        <f>KAG_conversion_data_raw__1[[#This Row],[Clicks]]/KAG_conversion_data_raw__1[[#This Row],[Impressions]]</f>
        <v>1.2523909281355315E-4</v>
      </c>
      <c r="N839">
        <f>IF(KAG_conversion_data_raw__1[[#This Row],[Spent]] = 0,0,KAG_conversion_data_raw__1[[#This Row],[Spent]]/KAG_conversion_data_raw__1[[#This Row],[Clicks]])</f>
        <v>1.64545458</v>
      </c>
      <c r="O839">
        <f>IFERROR(KAG_conversion_data_raw__1[[#This Row],[Spent]]/KAG_conversion_data_raw__1[[#This Row],[Approved_Conversion]],0)</f>
        <v>18.100000380000001</v>
      </c>
      <c r="P839">
        <f>IFERROR((KAG_conversion_data_raw__1[[#This Row],[Spent]]/KAG_conversion_data_raw__1[[#This Row],[Impressions]])*1000,0)</f>
        <v>0.20607523886510612</v>
      </c>
      <c r="Q839">
        <f>IFERROR((KAG_conversion_data_raw__1[[#This Row],[Approved_Conversion]]/KAG_conversion_data_raw__1[[#This Row],[Clicks]]),0)</f>
        <v>9.0909090909090912E-2</v>
      </c>
    </row>
    <row r="840" spans="1:17" x14ac:dyDescent="0.3">
      <c r="A840">
        <v>1121764</v>
      </c>
      <c r="B840" s="19">
        <v>1178</v>
      </c>
      <c r="C840">
        <v>144651</v>
      </c>
      <c r="D840" s="19" t="s">
        <v>70</v>
      </c>
      <c r="E840" t="s">
        <v>11</v>
      </c>
      <c r="F840" t="s">
        <v>16</v>
      </c>
      <c r="G840">
        <v>19</v>
      </c>
      <c r="H840">
        <v>23368</v>
      </c>
      <c r="I840">
        <v>3</v>
      </c>
      <c r="J840" s="60">
        <v>4.3000001909999996</v>
      </c>
      <c r="K840">
        <v>1</v>
      </c>
      <c r="L840">
        <v>0</v>
      </c>
      <c r="M840" s="3">
        <f>KAG_conversion_data_raw__1[[#This Row],[Clicks]]/KAG_conversion_data_raw__1[[#This Row],[Impressions]]</f>
        <v>1.2838069154399179E-4</v>
      </c>
      <c r="N840">
        <f>IF(KAG_conversion_data_raw__1[[#This Row],[Spent]] = 0,0,KAG_conversion_data_raw__1[[#This Row],[Spent]]/KAG_conversion_data_raw__1[[#This Row],[Clicks]])</f>
        <v>1.433333397</v>
      </c>
      <c r="O840">
        <f>IFERROR(KAG_conversion_data_raw__1[[#This Row],[Spent]]/KAG_conversion_data_raw__1[[#This Row],[Approved_Conversion]],0)</f>
        <v>0</v>
      </c>
      <c r="P840">
        <f>IFERROR((KAG_conversion_data_raw__1[[#This Row],[Spent]]/KAG_conversion_data_raw__1[[#This Row],[Impressions]])*1000,0)</f>
        <v>0.1840123327199589</v>
      </c>
      <c r="Q840">
        <f>IFERROR((KAG_conversion_data_raw__1[[#This Row],[Approved_Conversion]]/KAG_conversion_data_raw__1[[#This Row],[Clicks]]),0)</f>
        <v>0</v>
      </c>
    </row>
    <row r="841" spans="1:17" x14ac:dyDescent="0.3">
      <c r="A841">
        <v>1121765</v>
      </c>
      <c r="B841" s="19">
        <v>1178</v>
      </c>
      <c r="C841">
        <v>144651</v>
      </c>
      <c r="D841" s="19" t="s">
        <v>70</v>
      </c>
      <c r="E841" t="s">
        <v>11</v>
      </c>
      <c r="F841" t="s">
        <v>16</v>
      </c>
      <c r="G841">
        <v>19</v>
      </c>
      <c r="H841">
        <v>51509</v>
      </c>
      <c r="I841">
        <v>7</v>
      </c>
      <c r="J841" s="60">
        <v>11.570000050000001</v>
      </c>
      <c r="K841">
        <v>1</v>
      </c>
      <c r="L841">
        <v>0</v>
      </c>
      <c r="M841" s="3">
        <f>KAG_conversion_data_raw__1[[#This Row],[Clicks]]/KAG_conversion_data_raw__1[[#This Row],[Impressions]]</f>
        <v>1.3589858083053446E-4</v>
      </c>
      <c r="N841">
        <f>IF(KAG_conversion_data_raw__1[[#This Row],[Spent]] = 0,0,KAG_conversion_data_raw__1[[#This Row],[Spent]]/KAG_conversion_data_raw__1[[#This Row],[Clicks]])</f>
        <v>1.6528571500000002</v>
      </c>
      <c r="O841">
        <f>IFERROR(KAG_conversion_data_raw__1[[#This Row],[Spent]]/KAG_conversion_data_raw__1[[#This Row],[Approved_Conversion]],0)</f>
        <v>0</v>
      </c>
      <c r="P841">
        <f>IFERROR((KAG_conversion_data_raw__1[[#This Row],[Spent]]/KAG_conversion_data_raw__1[[#This Row],[Impressions]])*1000,0)</f>
        <v>0.22462094100060184</v>
      </c>
      <c r="Q841">
        <f>IFERROR((KAG_conversion_data_raw__1[[#This Row],[Approved_Conversion]]/KAG_conversion_data_raw__1[[#This Row],[Clicks]]),0)</f>
        <v>0</v>
      </c>
    </row>
    <row r="842" spans="1:17" x14ac:dyDescent="0.3">
      <c r="A842">
        <v>1121767</v>
      </c>
      <c r="B842" s="19">
        <v>1178</v>
      </c>
      <c r="C842">
        <v>144651</v>
      </c>
      <c r="D842" s="19" t="s">
        <v>70</v>
      </c>
      <c r="E842" t="s">
        <v>11</v>
      </c>
      <c r="F842" t="s">
        <v>16</v>
      </c>
      <c r="G842">
        <v>19</v>
      </c>
      <c r="H842">
        <v>87043</v>
      </c>
      <c r="I842">
        <v>16</v>
      </c>
      <c r="J842" s="60">
        <v>24.480000019999999</v>
      </c>
      <c r="K842">
        <v>2</v>
      </c>
      <c r="L842">
        <v>0</v>
      </c>
      <c r="M842" s="3">
        <f>KAG_conversion_data_raw__1[[#This Row],[Clicks]]/KAG_conversion_data_raw__1[[#This Row],[Impressions]]</f>
        <v>1.8381719380076514E-4</v>
      </c>
      <c r="N842">
        <f>IF(KAG_conversion_data_raw__1[[#This Row],[Spent]] = 0,0,KAG_conversion_data_raw__1[[#This Row],[Spent]]/KAG_conversion_data_raw__1[[#This Row],[Clicks]])</f>
        <v>1.5300000012499999</v>
      </c>
      <c r="O842">
        <f>IFERROR(KAG_conversion_data_raw__1[[#This Row],[Spent]]/KAG_conversion_data_raw__1[[#This Row],[Approved_Conversion]],0)</f>
        <v>0</v>
      </c>
      <c r="P842">
        <f>IFERROR((KAG_conversion_data_raw__1[[#This Row],[Spent]]/KAG_conversion_data_raw__1[[#This Row],[Impressions]])*1000,0)</f>
        <v>0.28124030674494216</v>
      </c>
      <c r="Q842">
        <f>IFERROR((KAG_conversion_data_raw__1[[#This Row],[Approved_Conversion]]/KAG_conversion_data_raw__1[[#This Row],[Clicks]]),0)</f>
        <v>0</v>
      </c>
    </row>
    <row r="843" spans="1:17" x14ac:dyDescent="0.3">
      <c r="A843">
        <v>1121768</v>
      </c>
      <c r="B843" s="19">
        <v>1178</v>
      </c>
      <c r="C843">
        <v>144651</v>
      </c>
      <c r="D843" s="19" t="s">
        <v>70</v>
      </c>
      <c r="E843" t="s">
        <v>11</v>
      </c>
      <c r="F843" t="s">
        <v>16</v>
      </c>
      <c r="G843">
        <v>19</v>
      </c>
      <c r="H843">
        <v>565565</v>
      </c>
      <c r="I843">
        <v>113</v>
      </c>
      <c r="J843" s="60">
        <v>169.66999820000001</v>
      </c>
      <c r="K843">
        <v>7</v>
      </c>
      <c r="L843">
        <v>4</v>
      </c>
      <c r="M843" s="3">
        <f>KAG_conversion_data_raw__1[[#This Row],[Clicks]]/KAG_conversion_data_raw__1[[#This Row],[Impressions]]</f>
        <v>1.998001998001998E-4</v>
      </c>
      <c r="N843">
        <f>IF(KAG_conversion_data_raw__1[[#This Row],[Spent]] = 0,0,KAG_conversion_data_raw__1[[#This Row],[Spent]]/KAG_conversion_data_raw__1[[#This Row],[Clicks]])</f>
        <v>1.5015044088495575</v>
      </c>
      <c r="O843">
        <f>IFERROR(KAG_conversion_data_raw__1[[#This Row],[Spent]]/KAG_conversion_data_raw__1[[#This Row],[Approved_Conversion]],0)</f>
        <v>42.417499550000002</v>
      </c>
      <c r="P843">
        <f>IFERROR((KAG_conversion_data_raw__1[[#This Row],[Spent]]/KAG_conversion_data_raw__1[[#This Row],[Impressions]])*1000,0)</f>
        <v>0.30000088088902249</v>
      </c>
      <c r="Q843">
        <f>IFERROR((KAG_conversion_data_raw__1[[#This Row],[Approved_Conversion]]/KAG_conversion_data_raw__1[[#This Row],[Clicks]]),0)</f>
        <v>3.5398230088495575E-2</v>
      </c>
    </row>
    <row r="844" spans="1:17" x14ac:dyDescent="0.3">
      <c r="A844">
        <v>1121769</v>
      </c>
      <c r="B844" s="19">
        <v>1178</v>
      </c>
      <c r="C844">
        <v>144652</v>
      </c>
      <c r="D844" s="19" t="s">
        <v>70</v>
      </c>
      <c r="E844" t="s">
        <v>11</v>
      </c>
      <c r="F844" t="s">
        <v>16</v>
      </c>
      <c r="G844">
        <v>20</v>
      </c>
      <c r="H844">
        <v>253758</v>
      </c>
      <c r="I844">
        <v>43</v>
      </c>
      <c r="J844" s="60">
        <v>62.14000034</v>
      </c>
      <c r="K844">
        <v>4</v>
      </c>
      <c r="L844">
        <v>1</v>
      </c>
      <c r="M844" s="3">
        <f>KAG_conversion_data_raw__1[[#This Row],[Clicks]]/KAG_conversion_data_raw__1[[#This Row],[Impressions]]</f>
        <v>1.6945278572498207E-4</v>
      </c>
      <c r="N844">
        <f>IF(KAG_conversion_data_raw__1[[#This Row],[Spent]] = 0,0,KAG_conversion_data_raw__1[[#This Row],[Spent]]/KAG_conversion_data_raw__1[[#This Row],[Clicks]])</f>
        <v>1.4451162869767442</v>
      </c>
      <c r="O844">
        <f>IFERROR(KAG_conversion_data_raw__1[[#This Row],[Spent]]/KAG_conversion_data_raw__1[[#This Row],[Approved_Conversion]],0)</f>
        <v>62.14000034</v>
      </c>
      <c r="P844">
        <f>IFERROR((KAG_conversion_data_raw__1[[#This Row],[Spent]]/KAG_conversion_data_raw__1[[#This Row],[Impressions]])*1000,0)</f>
        <v>0.2448789805247519</v>
      </c>
      <c r="Q844">
        <f>IFERROR((KAG_conversion_data_raw__1[[#This Row],[Approved_Conversion]]/KAG_conversion_data_raw__1[[#This Row],[Clicks]]),0)</f>
        <v>2.3255813953488372E-2</v>
      </c>
    </row>
    <row r="845" spans="1:17" x14ac:dyDescent="0.3">
      <c r="A845">
        <v>1121773</v>
      </c>
      <c r="B845" s="19">
        <v>1178</v>
      </c>
      <c r="C845">
        <v>144652</v>
      </c>
      <c r="D845" s="19" t="s">
        <v>70</v>
      </c>
      <c r="E845" t="s">
        <v>11</v>
      </c>
      <c r="F845" t="s">
        <v>16</v>
      </c>
      <c r="G845">
        <v>20</v>
      </c>
      <c r="H845">
        <v>319131</v>
      </c>
      <c r="I845">
        <v>51</v>
      </c>
      <c r="J845" s="60">
        <v>76.680000250000006</v>
      </c>
      <c r="K845">
        <v>6</v>
      </c>
      <c r="L845">
        <v>1</v>
      </c>
      <c r="M845" s="3">
        <f>KAG_conversion_data_raw__1[[#This Row],[Clicks]]/KAG_conversion_data_raw__1[[#This Row],[Impressions]]</f>
        <v>1.5980898126474708E-4</v>
      </c>
      <c r="N845">
        <f>IF(KAG_conversion_data_raw__1[[#This Row],[Spent]] = 0,0,KAG_conversion_data_raw__1[[#This Row],[Spent]]/KAG_conversion_data_raw__1[[#This Row],[Clicks]])</f>
        <v>1.5035294166666668</v>
      </c>
      <c r="O845">
        <f>IFERROR(KAG_conversion_data_raw__1[[#This Row],[Spent]]/KAG_conversion_data_raw__1[[#This Row],[Approved_Conversion]],0)</f>
        <v>76.680000250000006</v>
      </c>
      <c r="P845">
        <f>IFERROR((KAG_conversion_data_raw__1[[#This Row],[Spent]]/KAG_conversion_data_raw__1[[#This Row],[Impressions]])*1000,0)</f>
        <v>0.24027750437907947</v>
      </c>
      <c r="Q845">
        <f>IFERROR((KAG_conversion_data_raw__1[[#This Row],[Approved_Conversion]]/KAG_conversion_data_raw__1[[#This Row],[Clicks]]),0)</f>
        <v>1.9607843137254902E-2</v>
      </c>
    </row>
    <row r="846" spans="1:17" x14ac:dyDescent="0.3">
      <c r="A846">
        <v>1121774</v>
      </c>
      <c r="B846" s="19">
        <v>1178</v>
      </c>
      <c r="C846">
        <v>144652</v>
      </c>
      <c r="D846" s="19" t="s">
        <v>70</v>
      </c>
      <c r="E846" t="s">
        <v>11</v>
      </c>
      <c r="F846" t="s">
        <v>16</v>
      </c>
      <c r="G846">
        <v>20</v>
      </c>
      <c r="H846">
        <v>670608</v>
      </c>
      <c r="I846">
        <v>130</v>
      </c>
      <c r="J846" s="60">
        <v>195.14999779999999</v>
      </c>
      <c r="K846">
        <v>11</v>
      </c>
      <c r="L846">
        <v>3</v>
      </c>
      <c r="M846" s="3">
        <f>KAG_conversion_data_raw__1[[#This Row],[Clicks]]/KAG_conversion_data_raw__1[[#This Row],[Impressions]]</f>
        <v>1.9385393553312814E-4</v>
      </c>
      <c r="N846">
        <f>IF(KAG_conversion_data_raw__1[[#This Row],[Spent]] = 0,0,KAG_conversion_data_raw__1[[#This Row],[Spent]]/KAG_conversion_data_raw__1[[#This Row],[Clicks]])</f>
        <v>1.5011538292307691</v>
      </c>
      <c r="O846">
        <f>IFERROR(KAG_conversion_data_raw__1[[#This Row],[Spent]]/KAG_conversion_data_raw__1[[#This Row],[Approved_Conversion]],0)</f>
        <v>65.04999926666666</v>
      </c>
      <c r="P846">
        <f>IFERROR((KAG_conversion_data_raw__1[[#This Row],[Spent]]/KAG_conversion_data_raw__1[[#This Row],[Impressions]])*1000,0)</f>
        <v>0.29100457763700999</v>
      </c>
      <c r="Q846">
        <f>IFERROR((KAG_conversion_data_raw__1[[#This Row],[Approved_Conversion]]/KAG_conversion_data_raw__1[[#This Row],[Clicks]]),0)</f>
        <v>2.3076923076923078E-2</v>
      </c>
    </row>
    <row r="847" spans="1:17" x14ac:dyDescent="0.3">
      <c r="A847">
        <v>1121775</v>
      </c>
      <c r="B847" s="19">
        <v>1178</v>
      </c>
      <c r="C847">
        <v>144653</v>
      </c>
      <c r="D847" s="19" t="s">
        <v>70</v>
      </c>
      <c r="E847" t="s">
        <v>11</v>
      </c>
      <c r="F847" t="s">
        <v>16</v>
      </c>
      <c r="G847">
        <v>21</v>
      </c>
      <c r="H847">
        <v>159123</v>
      </c>
      <c r="I847">
        <v>25</v>
      </c>
      <c r="J847" s="60">
        <v>38.360000130000003</v>
      </c>
      <c r="K847">
        <v>5</v>
      </c>
      <c r="L847">
        <v>3</v>
      </c>
      <c r="M847" s="3">
        <f>KAG_conversion_data_raw__1[[#This Row],[Clicks]]/KAG_conversion_data_raw__1[[#This Row],[Impressions]]</f>
        <v>1.5711116557631517E-4</v>
      </c>
      <c r="N847">
        <f>IF(KAG_conversion_data_raw__1[[#This Row],[Spent]] = 0,0,KAG_conversion_data_raw__1[[#This Row],[Spent]]/KAG_conversion_data_raw__1[[#This Row],[Clicks]])</f>
        <v>1.5344000052000002</v>
      </c>
      <c r="O847">
        <f>IFERROR(KAG_conversion_data_raw__1[[#This Row],[Spent]]/KAG_conversion_data_raw__1[[#This Row],[Approved_Conversion]],0)</f>
        <v>12.78666671</v>
      </c>
      <c r="P847">
        <f>IFERROR((KAG_conversion_data_raw__1[[#This Row],[Spent]]/KAG_conversion_data_raw__1[[#This Row],[Impressions]])*1000,0)</f>
        <v>0.2410713732772761</v>
      </c>
      <c r="Q847">
        <f>IFERROR((KAG_conversion_data_raw__1[[#This Row],[Approved_Conversion]]/KAG_conversion_data_raw__1[[#This Row],[Clicks]]),0)</f>
        <v>0.12</v>
      </c>
    </row>
    <row r="848" spans="1:17" x14ac:dyDescent="0.3">
      <c r="A848">
        <v>1121776</v>
      </c>
      <c r="B848" s="19">
        <v>1178</v>
      </c>
      <c r="C848">
        <v>144653</v>
      </c>
      <c r="D848" s="19" t="s">
        <v>70</v>
      </c>
      <c r="E848" t="s">
        <v>11</v>
      </c>
      <c r="F848" t="s">
        <v>16</v>
      </c>
      <c r="G848">
        <v>21</v>
      </c>
      <c r="H848">
        <v>103709</v>
      </c>
      <c r="I848">
        <v>15</v>
      </c>
      <c r="J848" s="60">
        <v>24.56999969</v>
      </c>
      <c r="K848">
        <v>3</v>
      </c>
      <c r="L848">
        <v>1</v>
      </c>
      <c r="M848" s="3">
        <f>KAG_conversion_data_raw__1[[#This Row],[Clicks]]/KAG_conversion_data_raw__1[[#This Row],[Impressions]]</f>
        <v>1.4463547040276158E-4</v>
      </c>
      <c r="N848">
        <f>IF(KAG_conversion_data_raw__1[[#This Row],[Spent]] = 0,0,KAG_conversion_data_raw__1[[#This Row],[Spent]]/KAG_conversion_data_raw__1[[#This Row],[Clicks]])</f>
        <v>1.6379999793333333</v>
      </c>
      <c r="O848">
        <f>IFERROR(KAG_conversion_data_raw__1[[#This Row],[Spent]]/KAG_conversion_data_raw__1[[#This Row],[Approved_Conversion]],0)</f>
        <v>24.56999969</v>
      </c>
      <c r="P848">
        <f>IFERROR((KAG_conversion_data_raw__1[[#This Row],[Spent]]/KAG_conversion_data_raw__1[[#This Row],[Impressions]])*1000,0)</f>
        <v>0.23691289753059039</v>
      </c>
      <c r="Q848">
        <f>IFERROR((KAG_conversion_data_raw__1[[#This Row],[Approved_Conversion]]/KAG_conversion_data_raw__1[[#This Row],[Clicks]]),0)</f>
        <v>6.6666666666666666E-2</v>
      </c>
    </row>
    <row r="849" spans="1:17" x14ac:dyDescent="0.3">
      <c r="A849">
        <v>1121779</v>
      </c>
      <c r="B849" s="19">
        <v>1178</v>
      </c>
      <c r="C849">
        <v>144653</v>
      </c>
      <c r="D849" s="19" t="s">
        <v>70</v>
      </c>
      <c r="E849" t="s">
        <v>11</v>
      </c>
      <c r="F849" t="s">
        <v>16</v>
      </c>
      <c r="G849">
        <v>21</v>
      </c>
      <c r="H849">
        <v>271589</v>
      </c>
      <c r="I849">
        <v>45</v>
      </c>
      <c r="J849" s="60">
        <v>74.410000319999995</v>
      </c>
      <c r="K849">
        <v>9</v>
      </c>
      <c r="L849">
        <v>3</v>
      </c>
      <c r="M849" s="3">
        <f>KAG_conversion_data_raw__1[[#This Row],[Clicks]]/KAG_conversion_data_raw__1[[#This Row],[Impressions]]</f>
        <v>1.6569154126271681E-4</v>
      </c>
      <c r="N849">
        <f>IF(KAG_conversion_data_raw__1[[#This Row],[Spent]] = 0,0,KAG_conversion_data_raw__1[[#This Row],[Spent]]/KAG_conversion_data_raw__1[[#This Row],[Clicks]])</f>
        <v>1.6535555626666665</v>
      </c>
      <c r="O849">
        <f>IFERROR(KAG_conversion_data_raw__1[[#This Row],[Spent]]/KAG_conversion_data_raw__1[[#This Row],[Approved_Conversion]],0)</f>
        <v>24.803333439999999</v>
      </c>
      <c r="P849">
        <f>IFERROR((KAG_conversion_data_raw__1[[#This Row],[Spent]]/KAG_conversion_data_raw__1[[#This Row],[Impressions]])*1000,0)</f>
        <v>0.27398016974177891</v>
      </c>
      <c r="Q849">
        <f>IFERROR((KAG_conversion_data_raw__1[[#This Row],[Approved_Conversion]]/KAG_conversion_data_raw__1[[#This Row],[Clicks]]),0)</f>
        <v>6.6666666666666666E-2</v>
      </c>
    </row>
    <row r="850" spans="1:17" x14ac:dyDescent="0.3">
      <c r="A850">
        <v>1121780</v>
      </c>
      <c r="B850" s="19">
        <v>1178</v>
      </c>
      <c r="C850">
        <v>144653</v>
      </c>
      <c r="D850" s="19" t="s">
        <v>70</v>
      </c>
      <c r="E850" t="s">
        <v>11</v>
      </c>
      <c r="F850" t="s">
        <v>16</v>
      </c>
      <c r="G850">
        <v>21</v>
      </c>
      <c r="H850">
        <v>119772</v>
      </c>
      <c r="I850">
        <v>20</v>
      </c>
      <c r="J850" s="60">
        <v>33.46999907</v>
      </c>
      <c r="K850">
        <v>5</v>
      </c>
      <c r="L850">
        <v>2</v>
      </c>
      <c r="M850" s="3">
        <f>KAG_conversion_data_raw__1[[#This Row],[Clicks]]/KAG_conversion_data_raw__1[[#This Row],[Impressions]]</f>
        <v>1.6698393614534283E-4</v>
      </c>
      <c r="N850">
        <f>IF(KAG_conversion_data_raw__1[[#This Row],[Spent]] = 0,0,KAG_conversion_data_raw__1[[#This Row],[Spent]]/KAG_conversion_data_raw__1[[#This Row],[Clicks]])</f>
        <v>1.6734999534999999</v>
      </c>
      <c r="O850">
        <f>IFERROR(KAG_conversion_data_raw__1[[#This Row],[Spent]]/KAG_conversion_data_raw__1[[#This Row],[Approved_Conversion]],0)</f>
        <v>16.734999535</v>
      </c>
      <c r="P850">
        <f>IFERROR((KAG_conversion_data_raw__1[[#This Row],[Spent]]/KAG_conversion_data_raw__1[[#This Row],[Impressions]])*1000,0)</f>
        <v>0.27944760937447816</v>
      </c>
      <c r="Q850">
        <f>IFERROR((KAG_conversion_data_raw__1[[#This Row],[Approved_Conversion]]/KAG_conversion_data_raw__1[[#This Row],[Clicks]]),0)</f>
        <v>0.1</v>
      </c>
    </row>
    <row r="851" spans="1:17" x14ac:dyDescent="0.3">
      <c r="A851">
        <v>1121782</v>
      </c>
      <c r="B851" s="19">
        <v>1178</v>
      </c>
      <c r="C851">
        <v>144654</v>
      </c>
      <c r="D851" s="19" t="s">
        <v>70</v>
      </c>
      <c r="E851" t="s">
        <v>11</v>
      </c>
      <c r="F851" t="s">
        <v>16</v>
      </c>
      <c r="G851">
        <v>22</v>
      </c>
      <c r="H851">
        <v>26340</v>
      </c>
      <c r="I851">
        <v>3</v>
      </c>
      <c r="J851" s="60">
        <v>4.2200000290000004</v>
      </c>
      <c r="K851">
        <v>1</v>
      </c>
      <c r="L851">
        <v>1</v>
      </c>
      <c r="M851" s="3">
        <f>KAG_conversion_data_raw__1[[#This Row],[Clicks]]/KAG_conversion_data_raw__1[[#This Row],[Impressions]]</f>
        <v>1.1389521640091117E-4</v>
      </c>
      <c r="N851">
        <f>IF(KAG_conversion_data_raw__1[[#This Row],[Spent]] = 0,0,KAG_conversion_data_raw__1[[#This Row],[Spent]]/KAG_conversion_data_raw__1[[#This Row],[Clicks]])</f>
        <v>1.4066666763333335</v>
      </c>
      <c r="O851">
        <f>IFERROR(KAG_conversion_data_raw__1[[#This Row],[Spent]]/KAG_conversion_data_raw__1[[#This Row],[Approved_Conversion]],0)</f>
        <v>4.2200000290000004</v>
      </c>
      <c r="P851">
        <f>IFERROR((KAG_conversion_data_raw__1[[#This Row],[Spent]]/KAG_conversion_data_raw__1[[#This Row],[Impressions]])*1000,0)</f>
        <v>0.16021260550493546</v>
      </c>
      <c r="Q851">
        <f>IFERROR((KAG_conversion_data_raw__1[[#This Row],[Approved_Conversion]]/KAG_conversion_data_raw__1[[#This Row],[Clicks]]),0)</f>
        <v>0.33333333333333331</v>
      </c>
    </row>
    <row r="852" spans="1:17" x14ac:dyDescent="0.3">
      <c r="A852">
        <v>1121783</v>
      </c>
      <c r="B852" s="19">
        <v>1178</v>
      </c>
      <c r="C852">
        <v>144654</v>
      </c>
      <c r="D852" s="19" t="s">
        <v>70</v>
      </c>
      <c r="E852" t="s">
        <v>11</v>
      </c>
      <c r="F852" t="s">
        <v>16</v>
      </c>
      <c r="G852">
        <v>22</v>
      </c>
      <c r="H852">
        <v>594968</v>
      </c>
      <c r="I852">
        <v>111</v>
      </c>
      <c r="J852" s="60">
        <v>147.67000060000001</v>
      </c>
      <c r="K852">
        <v>4</v>
      </c>
      <c r="L852">
        <v>0</v>
      </c>
      <c r="M852" s="3">
        <f>KAG_conversion_data_raw__1[[#This Row],[Clicks]]/KAG_conversion_data_raw__1[[#This Row],[Impressions]]</f>
        <v>1.8656465557811513E-4</v>
      </c>
      <c r="N852">
        <f>IF(KAG_conversion_data_raw__1[[#This Row],[Spent]] = 0,0,KAG_conversion_data_raw__1[[#This Row],[Spent]]/KAG_conversion_data_raw__1[[#This Row],[Clicks]])</f>
        <v>1.3303603657657659</v>
      </c>
      <c r="O852">
        <f>IFERROR(KAG_conversion_data_raw__1[[#This Row],[Spent]]/KAG_conversion_data_raw__1[[#This Row],[Approved_Conversion]],0)</f>
        <v>0</v>
      </c>
      <c r="P852">
        <f>IFERROR((KAG_conversion_data_raw__1[[#This Row],[Spent]]/KAG_conversion_data_raw__1[[#This Row],[Impressions]])*1000,0)</f>
        <v>0.24819822343386536</v>
      </c>
      <c r="Q852">
        <f>IFERROR((KAG_conversion_data_raw__1[[#This Row],[Approved_Conversion]]/KAG_conversion_data_raw__1[[#This Row],[Clicks]]),0)</f>
        <v>0</v>
      </c>
    </row>
    <row r="853" spans="1:17" x14ac:dyDescent="0.3">
      <c r="A853">
        <v>1121791</v>
      </c>
      <c r="B853" s="19">
        <v>1178</v>
      </c>
      <c r="C853">
        <v>144655</v>
      </c>
      <c r="D853" s="19" t="s">
        <v>70</v>
      </c>
      <c r="E853" t="s">
        <v>11</v>
      </c>
      <c r="F853" t="s">
        <v>16</v>
      </c>
      <c r="G853">
        <v>23</v>
      </c>
      <c r="H853">
        <v>6838</v>
      </c>
      <c r="I853">
        <v>1</v>
      </c>
      <c r="J853" s="60">
        <v>1.31596639</v>
      </c>
      <c r="K853">
        <v>1</v>
      </c>
      <c r="L853">
        <v>0</v>
      </c>
      <c r="M853" s="3">
        <f>KAG_conversion_data_raw__1[[#This Row],[Clicks]]/KAG_conversion_data_raw__1[[#This Row],[Impressions]]</f>
        <v>1.4624159110851126E-4</v>
      </c>
      <c r="N853">
        <f>IF(KAG_conversion_data_raw__1[[#This Row],[Spent]] = 0,0,KAG_conversion_data_raw__1[[#This Row],[Spent]]/KAG_conversion_data_raw__1[[#This Row],[Clicks]])</f>
        <v>1.31596639</v>
      </c>
      <c r="O853">
        <f>IFERROR(KAG_conversion_data_raw__1[[#This Row],[Spent]]/KAG_conversion_data_raw__1[[#This Row],[Approved_Conversion]],0)</f>
        <v>0</v>
      </c>
      <c r="P853">
        <f>IFERROR((KAG_conversion_data_raw__1[[#This Row],[Spent]]/KAG_conversion_data_raw__1[[#This Row],[Impressions]])*1000,0)</f>
        <v>0.19244901871892364</v>
      </c>
      <c r="Q853">
        <f>IFERROR((KAG_conversion_data_raw__1[[#This Row],[Approved_Conversion]]/KAG_conversion_data_raw__1[[#This Row],[Clicks]]),0)</f>
        <v>0</v>
      </c>
    </row>
    <row r="854" spans="1:17" x14ac:dyDescent="0.3">
      <c r="A854">
        <v>1121793</v>
      </c>
      <c r="B854" s="19">
        <v>1178</v>
      </c>
      <c r="C854">
        <v>144656</v>
      </c>
      <c r="D854" s="19" t="s">
        <v>70</v>
      </c>
      <c r="E854" t="s">
        <v>11</v>
      </c>
      <c r="F854" t="s">
        <v>16</v>
      </c>
      <c r="G854">
        <v>24</v>
      </c>
      <c r="H854">
        <v>185665</v>
      </c>
      <c r="I854">
        <v>39</v>
      </c>
      <c r="J854" s="60">
        <v>62.140000579999999</v>
      </c>
      <c r="K854">
        <v>1</v>
      </c>
      <c r="L854">
        <v>0</v>
      </c>
      <c r="M854" s="3">
        <f>KAG_conversion_data_raw__1[[#This Row],[Clicks]]/KAG_conversion_data_raw__1[[#This Row],[Impressions]]</f>
        <v>2.1005574556324564E-4</v>
      </c>
      <c r="N854">
        <f>IF(KAG_conversion_data_raw__1[[#This Row],[Spent]] = 0,0,KAG_conversion_data_raw__1[[#This Row],[Spent]]/KAG_conversion_data_raw__1[[#This Row],[Clicks]])</f>
        <v>1.5933333482051282</v>
      </c>
      <c r="O854">
        <f>IFERROR(KAG_conversion_data_raw__1[[#This Row],[Spent]]/KAG_conversion_data_raw__1[[#This Row],[Approved_Conversion]],0)</f>
        <v>0</v>
      </c>
      <c r="P854">
        <f>IFERROR((KAG_conversion_data_raw__1[[#This Row],[Spent]]/KAG_conversion_data_raw__1[[#This Row],[Impressions]])*1000,0)</f>
        <v>0.33468882438801062</v>
      </c>
      <c r="Q854">
        <f>IFERROR((KAG_conversion_data_raw__1[[#This Row],[Approved_Conversion]]/KAG_conversion_data_raw__1[[#This Row],[Clicks]]),0)</f>
        <v>0</v>
      </c>
    </row>
    <row r="855" spans="1:17" x14ac:dyDescent="0.3">
      <c r="A855">
        <v>1121795</v>
      </c>
      <c r="B855" s="19">
        <v>1178</v>
      </c>
      <c r="C855">
        <v>144656</v>
      </c>
      <c r="D855" s="19" t="s">
        <v>70</v>
      </c>
      <c r="E855" t="s">
        <v>11</v>
      </c>
      <c r="F855" t="s">
        <v>16</v>
      </c>
      <c r="G855">
        <v>24</v>
      </c>
      <c r="H855">
        <v>24959</v>
      </c>
      <c r="I855">
        <v>3</v>
      </c>
      <c r="J855" s="60">
        <v>4.5600000620000003</v>
      </c>
      <c r="K855">
        <v>1</v>
      </c>
      <c r="L855">
        <v>1</v>
      </c>
      <c r="M855" s="3">
        <f>KAG_conversion_data_raw__1[[#This Row],[Clicks]]/KAG_conversion_data_raw__1[[#This Row],[Impressions]]</f>
        <v>1.2019712328218278E-4</v>
      </c>
      <c r="N855">
        <f>IF(KAG_conversion_data_raw__1[[#This Row],[Spent]] = 0,0,KAG_conversion_data_raw__1[[#This Row],[Spent]]/KAG_conversion_data_raw__1[[#This Row],[Clicks]])</f>
        <v>1.5200000206666668</v>
      </c>
      <c r="O855">
        <f>IFERROR(KAG_conversion_data_raw__1[[#This Row],[Spent]]/KAG_conversion_data_raw__1[[#This Row],[Approved_Conversion]],0)</f>
        <v>4.5600000620000003</v>
      </c>
      <c r="P855">
        <f>IFERROR((KAG_conversion_data_raw__1[[#This Row],[Spent]]/KAG_conversion_data_raw__1[[#This Row],[Impressions]])*1000,0)</f>
        <v>0.18269962987299171</v>
      </c>
      <c r="Q855">
        <f>IFERROR((KAG_conversion_data_raw__1[[#This Row],[Approved_Conversion]]/KAG_conversion_data_raw__1[[#This Row],[Clicks]]),0)</f>
        <v>0.33333333333333331</v>
      </c>
    </row>
    <row r="856" spans="1:17" x14ac:dyDescent="0.3">
      <c r="A856">
        <v>1121796</v>
      </c>
      <c r="B856" s="19">
        <v>1178</v>
      </c>
      <c r="C856">
        <v>144656</v>
      </c>
      <c r="D856" s="19" t="s">
        <v>70</v>
      </c>
      <c r="E856" t="s">
        <v>11</v>
      </c>
      <c r="F856" t="s">
        <v>16</v>
      </c>
      <c r="G856">
        <v>24</v>
      </c>
      <c r="H856">
        <v>136967</v>
      </c>
      <c r="I856">
        <v>23</v>
      </c>
      <c r="J856" s="60">
        <v>35.059999820000002</v>
      </c>
      <c r="K856">
        <v>3</v>
      </c>
      <c r="L856">
        <v>1</v>
      </c>
      <c r="M856" s="3">
        <f>KAG_conversion_data_raw__1[[#This Row],[Clicks]]/KAG_conversion_data_raw__1[[#This Row],[Impressions]]</f>
        <v>1.6792366044375651E-4</v>
      </c>
      <c r="N856">
        <f>IF(KAG_conversion_data_raw__1[[#This Row],[Spent]] = 0,0,KAG_conversion_data_raw__1[[#This Row],[Spent]]/KAG_conversion_data_raw__1[[#This Row],[Clicks]])</f>
        <v>1.5243478182608696</v>
      </c>
      <c r="O856">
        <f>IFERROR(KAG_conversion_data_raw__1[[#This Row],[Spent]]/KAG_conversion_data_raw__1[[#This Row],[Approved_Conversion]],0)</f>
        <v>35.059999820000002</v>
      </c>
      <c r="P856">
        <f>IFERROR((KAG_conversion_data_raw__1[[#This Row],[Spent]]/KAG_conversion_data_raw__1[[#This Row],[Impressions]])*1000,0)</f>
        <v>0.25597406543181939</v>
      </c>
      <c r="Q856">
        <f>IFERROR((KAG_conversion_data_raw__1[[#This Row],[Approved_Conversion]]/KAG_conversion_data_raw__1[[#This Row],[Clicks]]),0)</f>
        <v>4.3478260869565216E-2</v>
      </c>
    </row>
    <row r="857" spans="1:17" x14ac:dyDescent="0.3">
      <c r="A857">
        <v>1121798</v>
      </c>
      <c r="B857" s="19">
        <v>1178</v>
      </c>
      <c r="C857">
        <v>144656</v>
      </c>
      <c r="D857" s="19" t="s">
        <v>70</v>
      </c>
      <c r="E857" t="s">
        <v>11</v>
      </c>
      <c r="F857" t="s">
        <v>16</v>
      </c>
      <c r="G857">
        <v>24</v>
      </c>
      <c r="H857">
        <v>107548</v>
      </c>
      <c r="I857">
        <v>19</v>
      </c>
      <c r="J857" s="60">
        <v>29.310000179999999</v>
      </c>
      <c r="K857">
        <v>1</v>
      </c>
      <c r="L857">
        <v>0</v>
      </c>
      <c r="M857" s="3">
        <f>KAG_conversion_data_raw__1[[#This Row],[Clicks]]/KAG_conversion_data_raw__1[[#This Row],[Impressions]]</f>
        <v>1.7666530293450366E-4</v>
      </c>
      <c r="N857">
        <f>IF(KAG_conversion_data_raw__1[[#This Row],[Spent]] = 0,0,KAG_conversion_data_raw__1[[#This Row],[Spent]]/KAG_conversion_data_raw__1[[#This Row],[Clicks]])</f>
        <v>1.5426315884210526</v>
      </c>
      <c r="O857">
        <f>IFERROR(KAG_conversion_data_raw__1[[#This Row],[Spent]]/KAG_conversion_data_raw__1[[#This Row],[Approved_Conversion]],0)</f>
        <v>0</v>
      </c>
      <c r="P857">
        <f>IFERROR((KAG_conversion_data_raw__1[[#This Row],[Spent]]/KAG_conversion_data_raw__1[[#This Row],[Impressions]])*1000,0)</f>
        <v>0.27252947688473983</v>
      </c>
      <c r="Q857">
        <f>IFERROR((KAG_conversion_data_raw__1[[#This Row],[Approved_Conversion]]/KAG_conversion_data_raw__1[[#This Row],[Clicks]]),0)</f>
        <v>0</v>
      </c>
    </row>
    <row r="858" spans="1:17" x14ac:dyDescent="0.3">
      <c r="A858">
        <v>1121803</v>
      </c>
      <c r="B858" s="19">
        <v>1178</v>
      </c>
      <c r="C858">
        <v>144657</v>
      </c>
      <c r="D858" s="19" t="s">
        <v>70</v>
      </c>
      <c r="E858" t="s">
        <v>11</v>
      </c>
      <c r="F858" t="s">
        <v>16</v>
      </c>
      <c r="G858">
        <v>25</v>
      </c>
      <c r="H858">
        <v>588617</v>
      </c>
      <c r="I858">
        <v>119</v>
      </c>
      <c r="J858" s="60">
        <v>169.91999730000001</v>
      </c>
      <c r="K858">
        <v>2</v>
      </c>
      <c r="L858">
        <v>0</v>
      </c>
      <c r="M858" s="3">
        <f>KAG_conversion_data_raw__1[[#This Row],[Clicks]]/KAG_conversion_data_raw__1[[#This Row],[Impressions]]</f>
        <v>2.0216881265746657E-4</v>
      </c>
      <c r="N858">
        <f>IF(KAG_conversion_data_raw__1[[#This Row],[Spent]] = 0,0,KAG_conversion_data_raw__1[[#This Row],[Spent]]/KAG_conversion_data_raw__1[[#This Row],[Clicks]])</f>
        <v>1.42789913697479</v>
      </c>
      <c r="O858">
        <f>IFERROR(KAG_conversion_data_raw__1[[#This Row],[Spent]]/KAG_conversion_data_raw__1[[#This Row],[Approved_Conversion]],0)</f>
        <v>0</v>
      </c>
      <c r="P858">
        <f>IFERROR((KAG_conversion_data_raw__1[[#This Row],[Spent]]/KAG_conversion_data_raw__1[[#This Row],[Impressions]])*1000,0)</f>
        <v>0.2886766731168145</v>
      </c>
      <c r="Q858">
        <f>IFERROR((KAG_conversion_data_raw__1[[#This Row],[Approved_Conversion]]/KAG_conversion_data_raw__1[[#This Row],[Clicks]]),0)</f>
        <v>0</v>
      </c>
    </row>
    <row r="859" spans="1:17" x14ac:dyDescent="0.3">
      <c r="A859">
        <v>1121806</v>
      </c>
      <c r="B859" s="19">
        <v>1178</v>
      </c>
      <c r="C859">
        <v>144658</v>
      </c>
      <c r="D859" s="19" t="s">
        <v>70</v>
      </c>
      <c r="E859" t="s">
        <v>11</v>
      </c>
      <c r="F859" t="s">
        <v>16</v>
      </c>
      <c r="G859">
        <v>26</v>
      </c>
      <c r="H859">
        <v>190560</v>
      </c>
      <c r="I859">
        <v>26</v>
      </c>
      <c r="J859" s="60">
        <v>41.63</v>
      </c>
      <c r="K859">
        <v>3</v>
      </c>
      <c r="L859">
        <v>1</v>
      </c>
      <c r="M859" s="3">
        <f>KAG_conversion_data_raw__1[[#This Row],[Clicks]]/KAG_conversion_data_raw__1[[#This Row],[Impressions]]</f>
        <v>1.3643996641477749E-4</v>
      </c>
      <c r="N859">
        <f>IF(KAG_conversion_data_raw__1[[#This Row],[Spent]] = 0,0,KAG_conversion_data_raw__1[[#This Row],[Spent]]/KAG_conversion_data_raw__1[[#This Row],[Clicks]])</f>
        <v>1.6011538461538461</v>
      </c>
      <c r="O859">
        <f>IFERROR(KAG_conversion_data_raw__1[[#This Row],[Spent]]/KAG_conversion_data_raw__1[[#This Row],[Approved_Conversion]],0)</f>
        <v>41.63</v>
      </c>
      <c r="P859">
        <f>IFERROR((KAG_conversion_data_raw__1[[#This Row],[Spent]]/KAG_conversion_data_raw__1[[#This Row],[Impressions]])*1000,0)</f>
        <v>0.21846137699412257</v>
      </c>
      <c r="Q859">
        <f>IFERROR((KAG_conversion_data_raw__1[[#This Row],[Approved_Conversion]]/KAG_conversion_data_raw__1[[#This Row],[Clicks]]),0)</f>
        <v>3.8461538461538464E-2</v>
      </c>
    </row>
    <row r="860" spans="1:17" x14ac:dyDescent="0.3">
      <c r="A860">
        <v>1121807</v>
      </c>
      <c r="B860" s="19">
        <v>1178</v>
      </c>
      <c r="C860">
        <v>144658</v>
      </c>
      <c r="D860" s="19" t="s">
        <v>70</v>
      </c>
      <c r="E860" t="s">
        <v>11</v>
      </c>
      <c r="F860" t="s">
        <v>16</v>
      </c>
      <c r="G860">
        <v>26</v>
      </c>
      <c r="H860">
        <v>373110</v>
      </c>
      <c r="I860">
        <v>49</v>
      </c>
      <c r="J860" s="60">
        <v>75.700000759999995</v>
      </c>
      <c r="K860">
        <v>4</v>
      </c>
      <c r="L860">
        <v>2</v>
      </c>
      <c r="M860" s="3">
        <f>KAG_conversion_data_raw__1[[#This Row],[Clicks]]/KAG_conversion_data_raw__1[[#This Row],[Impressions]]</f>
        <v>1.3132856262228296E-4</v>
      </c>
      <c r="N860">
        <f>IF(KAG_conversion_data_raw__1[[#This Row],[Spent]] = 0,0,KAG_conversion_data_raw__1[[#This Row],[Spent]]/KAG_conversion_data_raw__1[[#This Row],[Clicks]])</f>
        <v>1.5448979746938774</v>
      </c>
      <c r="O860">
        <f>IFERROR(KAG_conversion_data_raw__1[[#This Row],[Spent]]/KAG_conversion_data_raw__1[[#This Row],[Approved_Conversion]],0)</f>
        <v>37.850000379999997</v>
      </c>
      <c r="P860">
        <f>IFERROR((KAG_conversion_data_raw__1[[#This Row],[Spent]]/KAG_conversion_data_raw__1[[#This Row],[Impressions]])*1000,0)</f>
        <v>0.20288923041462303</v>
      </c>
      <c r="Q860">
        <f>IFERROR((KAG_conversion_data_raw__1[[#This Row],[Approved_Conversion]]/KAG_conversion_data_raw__1[[#This Row],[Clicks]]),0)</f>
        <v>4.0816326530612242E-2</v>
      </c>
    </row>
    <row r="861" spans="1:17" x14ac:dyDescent="0.3">
      <c r="A861">
        <v>1121812</v>
      </c>
      <c r="B861" s="19">
        <v>1178</v>
      </c>
      <c r="C861">
        <v>144659</v>
      </c>
      <c r="D861" s="19" t="s">
        <v>70</v>
      </c>
      <c r="E861" t="s">
        <v>11</v>
      </c>
      <c r="F861" t="s">
        <v>16</v>
      </c>
      <c r="G861">
        <v>27</v>
      </c>
      <c r="H861">
        <v>935646</v>
      </c>
      <c r="I861">
        <v>170</v>
      </c>
      <c r="J861" s="60">
        <v>256.46999820000002</v>
      </c>
      <c r="K861">
        <v>19</v>
      </c>
      <c r="L861">
        <v>6</v>
      </c>
      <c r="M861" s="3">
        <f>KAG_conversion_data_raw__1[[#This Row],[Clicks]]/KAG_conversion_data_raw__1[[#This Row],[Impressions]]</f>
        <v>1.8169264871543297E-4</v>
      </c>
      <c r="N861">
        <f>IF(KAG_conversion_data_raw__1[[#This Row],[Spent]] = 0,0,KAG_conversion_data_raw__1[[#This Row],[Spent]]/KAG_conversion_data_raw__1[[#This Row],[Clicks]])</f>
        <v>1.5086470482352943</v>
      </c>
      <c r="O861">
        <f>IFERROR(KAG_conversion_data_raw__1[[#This Row],[Spent]]/KAG_conversion_data_raw__1[[#This Row],[Approved_Conversion]],0)</f>
        <v>42.744999700000001</v>
      </c>
      <c r="P861">
        <f>IFERROR((KAG_conversion_data_raw__1[[#This Row],[Spent]]/KAG_conversion_data_raw__1[[#This Row],[Impressions]])*1000,0)</f>
        <v>0.27411007817059019</v>
      </c>
      <c r="Q861">
        <f>IFERROR((KAG_conversion_data_raw__1[[#This Row],[Approved_Conversion]]/KAG_conversion_data_raw__1[[#This Row],[Clicks]]),0)</f>
        <v>3.5294117647058823E-2</v>
      </c>
    </row>
    <row r="862" spans="1:17" x14ac:dyDescent="0.3">
      <c r="A862">
        <v>1121814</v>
      </c>
      <c r="B862" s="19">
        <v>1178</v>
      </c>
      <c r="C862">
        <v>144659</v>
      </c>
      <c r="D862" s="19" t="s">
        <v>70</v>
      </c>
      <c r="E862" t="s">
        <v>11</v>
      </c>
      <c r="F862" t="s">
        <v>16</v>
      </c>
      <c r="G862">
        <v>27</v>
      </c>
      <c r="H862">
        <v>2223278</v>
      </c>
      <c r="I862">
        <v>421</v>
      </c>
      <c r="J862" s="60">
        <v>612.30000319999999</v>
      </c>
      <c r="K862">
        <v>38</v>
      </c>
      <c r="L862">
        <v>13</v>
      </c>
      <c r="M862" s="3">
        <f>KAG_conversion_data_raw__1[[#This Row],[Clicks]]/KAG_conversion_data_raw__1[[#This Row],[Impressions]]</f>
        <v>1.8936003504734899E-4</v>
      </c>
      <c r="N862">
        <f>IF(KAG_conversion_data_raw__1[[#This Row],[Spent]] = 0,0,KAG_conversion_data_raw__1[[#This Row],[Spent]]/KAG_conversion_data_raw__1[[#This Row],[Clicks]])</f>
        <v>1.4543943068883611</v>
      </c>
      <c r="O862">
        <f>IFERROR(KAG_conversion_data_raw__1[[#This Row],[Spent]]/KAG_conversion_data_raw__1[[#This Row],[Approved_Conversion]],0)</f>
        <v>47.100000246153847</v>
      </c>
      <c r="P862">
        <f>IFERROR((KAG_conversion_data_raw__1[[#This Row],[Spent]]/KAG_conversion_data_raw__1[[#This Row],[Impressions]])*1000,0)</f>
        <v>0.27540415692504494</v>
      </c>
      <c r="Q862">
        <f>IFERROR((KAG_conversion_data_raw__1[[#This Row],[Approved_Conversion]]/KAG_conversion_data_raw__1[[#This Row],[Clicks]]),0)</f>
        <v>3.0878859857482184E-2</v>
      </c>
    </row>
    <row r="863" spans="1:17" x14ac:dyDescent="0.3">
      <c r="A863">
        <v>1121815</v>
      </c>
      <c r="B863" s="19">
        <v>1178</v>
      </c>
      <c r="C863">
        <v>144659</v>
      </c>
      <c r="D863" s="19" t="s">
        <v>70</v>
      </c>
      <c r="E863" t="s">
        <v>11</v>
      </c>
      <c r="F863" t="s">
        <v>16</v>
      </c>
      <c r="G863">
        <v>27</v>
      </c>
      <c r="H863">
        <v>240497</v>
      </c>
      <c r="I863">
        <v>36</v>
      </c>
      <c r="J863" s="60">
        <v>51.840000869999997</v>
      </c>
      <c r="K863">
        <v>1</v>
      </c>
      <c r="L863">
        <v>0</v>
      </c>
      <c r="M863" s="3">
        <f>KAG_conversion_data_raw__1[[#This Row],[Clicks]]/KAG_conversion_data_raw__1[[#This Row],[Impressions]]</f>
        <v>1.4969001692328803E-4</v>
      </c>
      <c r="N863">
        <f>IF(KAG_conversion_data_raw__1[[#This Row],[Spent]] = 0,0,KAG_conversion_data_raw__1[[#This Row],[Spent]]/KAG_conversion_data_raw__1[[#This Row],[Clicks]])</f>
        <v>1.4400000241666666</v>
      </c>
      <c r="O863">
        <f>IFERROR(KAG_conversion_data_raw__1[[#This Row],[Spent]]/KAG_conversion_data_raw__1[[#This Row],[Approved_Conversion]],0)</f>
        <v>0</v>
      </c>
      <c r="P863">
        <f>IFERROR((KAG_conversion_data_raw__1[[#This Row],[Spent]]/KAG_conversion_data_raw__1[[#This Row],[Impressions]])*1000,0)</f>
        <v>0.2155536279870435</v>
      </c>
      <c r="Q863">
        <f>IFERROR((KAG_conversion_data_raw__1[[#This Row],[Approved_Conversion]]/KAG_conversion_data_raw__1[[#This Row],[Clicks]]),0)</f>
        <v>0</v>
      </c>
    </row>
    <row r="864" spans="1:17" x14ac:dyDescent="0.3">
      <c r="A864">
        <v>1121816</v>
      </c>
      <c r="B864" s="19">
        <v>1178</v>
      </c>
      <c r="C864">
        <v>144659</v>
      </c>
      <c r="D864" s="19" t="s">
        <v>70</v>
      </c>
      <c r="E864" t="s">
        <v>11</v>
      </c>
      <c r="F864" t="s">
        <v>16</v>
      </c>
      <c r="G864">
        <v>27</v>
      </c>
      <c r="H864">
        <v>259984</v>
      </c>
      <c r="I864">
        <v>37</v>
      </c>
      <c r="J864" s="60">
        <v>54.790000200000001</v>
      </c>
      <c r="K864">
        <v>5</v>
      </c>
      <c r="L864">
        <v>0</v>
      </c>
      <c r="M864" s="3">
        <f>KAG_conversion_data_raw__1[[#This Row],[Clicks]]/KAG_conversion_data_raw__1[[#This Row],[Impressions]]</f>
        <v>1.4231645024309188E-4</v>
      </c>
      <c r="N864">
        <f>IF(KAG_conversion_data_raw__1[[#This Row],[Spent]] = 0,0,KAG_conversion_data_raw__1[[#This Row],[Spent]]/KAG_conversion_data_raw__1[[#This Row],[Clicks]])</f>
        <v>1.4808108162162164</v>
      </c>
      <c r="O864">
        <f>IFERROR(KAG_conversion_data_raw__1[[#This Row],[Spent]]/KAG_conversion_data_raw__1[[#This Row],[Approved_Conversion]],0)</f>
        <v>0</v>
      </c>
      <c r="P864">
        <f>IFERROR((KAG_conversion_data_raw__1[[#This Row],[Spent]]/KAG_conversion_data_raw__1[[#This Row],[Impressions]])*1000,0)</f>
        <v>0.2107437388454674</v>
      </c>
      <c r="Q864">
        <f>IFERROR((KAG_conversion_data_raw__1[[#This Row],[Approved_Conversion]]/KAG_conversion_data_raw__1[[#This Row],[Clicks]]),0)</f>
        <v>0</v>
      </c>
    </row>
    <row r="865" spans="1:17" x14ac:dyDescent="0.3">
      <c r="A865">
        <v>1121817</v>
      </c>
      <c r="B865" s="19">
        <v>1178</v>
      </c>
      <c r="C865">
        <v>144660</v>
      </c>
      <c r="D865" s="19" t="s">
        <v>70</v>
      </c>
      <c r="E865" t="s">
        <v>11</v>
      </c>
      <c r="F865" t="s">
        <v>16</v>
      </c>
      <c r="G865">
        <v>28</v>
      </c>
      <c r="H865">
        <v>606786</v>
      </c>
      <c r="I865">
        <v>127</v>
      </c>
      <c r="J865" s="60">
        <v>179.05000100000001</v>
      </c>
      <c r="K865">
        <v>11</v>
      </c>
      <c r="L865">
        <v>3</v>
      </c>
      <c r="M865" s="3">
        <f>KAG_conversion_data_raw__1[[#This Row],[Clicks]]/KAG_conversion_data_raw__1[[#This Row],[Impressions]]</f>
        <v>2.0929948944108795E-4</v>
      </c>
      <c r="N865">
        <f>IF(KAG_conversion_data_raw__1[[#This Row],[Spent]] = 0,0,KAG_conversion_data_raw__1[[#This Row],[Spent]]/KAG_conversion_data_raw__1[[#This Row],[Clicks]])</f>
        <v>1.4098425275590551</v>
      </c>
      <c r="O865">
        <f>IFERROR(KAG_conversion_data_raw__1[[#This Row],[Spent]]/KAG_conversion_data_raw__1[[#This Row],[Approved_Conversion]],0)</f>
        <v>59.68333366666667</v>
      </c>
      <c r="P865">
        <f>IFERROR((KAG_conversion_data_raw__1[[#This Row],[Spent]]/KAG_conversion_data_raw__1[[#This Row],[Impressions]])*1000,0)</f>
        <v>0.29507932121044322</v>
      </c>
      <c r="Q865">
        <f>IFERROR((KAG_conversion_data_raw__1[[#This Row],[Approved_Conversion]]/KAG_conversion_data_raw__1[[#This Row],[Clicks]]),0)</f>
        <v>2.3622047244094488E-2</v>
      </c>
    </row>
    <row r="866" spans="1:17" x14ac:dyDescent="0.3">
      <c r="A866">
        <v>1121818</v>
      </c>
      <c r="B866" s="19">
        <v>1178</v>
      </c>
      <c r="C866">
        <v>144660</v>
      </c>
      <c r="D866" s="19" t="s">
        <v>70</v>
      </c>
      <c r="E866" t="s">
        <v>11</v>
      </c>
      <c r="F866" t="s">
        <v>16</v>
      </c>
      <c r="G866">
        <v>28</v>
      </c>
      <c r="H866">
        <v>83270</v>
      </c>
      <c r="I866">
        <v>13</v>
      </c>
      <c r="J866" s="60">
        <v>17.740000009999999</v>
      </c>
      <c r="K866">
        <v>1</v>
      </c>
      <c r="L866">
        <v>0</v>
      </c>
      <c r="M866" s="3">
        <f>KAG_conversion_data_raw__1[[#This Row],[Clicks]]/KAG_conversion_data_raw__1[[#This Row],[Impressions]]</f>
        <v>1.5611865017413235E-4</v>
      </c>
      <c r="N866">
        <f>IF(KAG_conversion_data_raw__1[[#This Row],[Spent]] = 0,0,KAG_conversion_data_raw__1[[#This Row],[Spent]]/KAG_conversion_data_raw__1[[#This Row],[Clicks]])</f>
        <v>1.3646153853846152</v>
      </c>
      <c r="O866">
        <f>IFERROR(KAG_conversion_data_raw__1[[#This Row],[Spent]]/KAG_conversion_data_raw__1[[#This Row],[Approved_Conversion]],0)</f>
        <v>0</v>
      </c>
      <c r="P866">
        <f>IFERROR((KAG_conversion_data_raw__1[[#This Row],[Spent]]/KAG_conversion_data_raw__1[[#This Row],[Impressions]])*1000,0)</f>
        <v>0.21304191197309955</v>
      </c>
      <c r="Q866">
        <f>IFERROR((KAG_conversion_data_raw__1[[#This Row],[Approved_Conversion]]/KAG_conversion_data_raw__1[[#This Row],[Clicks]]),0)</f>
        <v>0</v>
      </c>
    </row>
    <row r="867" spans="1:17" x14ac:dyDescent="0.3">
      <c r="A867">
        <v>1121819</v>
      </c>
      <c r="B867" s="19">
        <v>1178</v>
      </c>
      <c r="C867">
        <v>144660</v>
      </c>
      <c r="D867" s="19" t="s">
        <v>70</v>
      </c>
      <c r="E867" t="s">
        <v>11</v>
      </c>
      <c r="F867" t="s">
        <v>16</v>
      </c>
      <c r="G867">
        <v>28</v>
      </c>
      <c r="H867">
        <v>1189509</v>
      </c>
      <c r="I867">
        <v>268</v>
      </c>
      <c r="J867" s="60">
        <v>375.71999629999999</v>
      </c>
      <c r="K867">
        <v>7</v>
      </c>
      <c r="L867">
        <v>3</v>
      </c>
      <c r="M867" s="3">
        <f>KAG_conversion_data_raw__1[[#This Row],[Clicks]]/KAG_conversion_data_raw__1[[#This Row],[Impressions]]</f>
        <v>2.2530304520604721E-4</v>
      </c>
      <c r="N867">
        <f>IF(KAG_conversion_data_raw__1[[#This Row],[Spent]] = 0,0,KAG_conversion_data_raw__1[[#This Row],[Spent]]/KAG_conversion_data_raw__1[[#This Row],[Clicks]])</f>
        <v>1.4019402847014926</v>
      </c>
      <c r="O867">
        <f>IFERROR(KAG_conversion_data_raw__1[[#This Row],[Spent]]/KAG_conversion_data_raw__1[[#This Row],[Approved_Conversion]],0)</f>
        <v>125.23999876666666</v>
      </c>
      <c r="P867">
        <f>IFERROR((KAG_conversion_data_raw__1[[#This Row],[Spent]]/KAG_conversion_data_raw__1[[#This Row],[Impressions]])*1000,0)</f>
        <v>0.31586141534027906</v>
      </c>
      <c r="Q867">
        <f>IFERROR((KAG_conversion_data_raw__1[[#This Row],[Approved_Conversion]]/KAG_conversion_data_raw__1[[#This Row],[Clicks]]),0)</f>
        <v>1.1194029850746268E-2</v>
      </c>
    </row>
    <row r="868" spans="1:17" x14ac:dyDescent="0.3">
      <c r="A868">
        <v>1121820</v>
      </c>
      <c r="B868" s="19">
        <v>1178</v>
      </c>
      <c r="C868">
        <v>144660</v>
      </c>
      <c r="D868" s="19" t="s">
        <v>70</v>
      </c>
      <c r="E868" t="s">
        <v>11</v>
      </c>
      <c r="F868" t="s">
        <v>16</v>
      </c>
      <c r="G868">
        <v>28</v>
      </c>
      <c r="H868">
        <v>11471</v>
      </c>
      <c r="I868">
        <v>1</v>
      </c>
      <c r="J868" s="60">
        <v>1.5700000519999999</v>
      </c>
      <c r="K868">
        <v>0</v>
      </c>
      <c r="L868">
        <v>0</v>
      </c>
      <c r="M868" s="3">
        <f>KAG_conversion_data_raw__1[[#This Row],[Clicks]]/KAG_conversion_data_raw__1[[#This Row],[Impressions]]</f>
        <v>8.7176357771772298E-5</v>
      </c>
      <c r="N868">
        <f>IF(KAG_conversion_data_raw__1[[#This Row],[Spent]] = 0,0,KAG_conversion_data_raw__1[[#This Row],[Spent]]/KAG_conversion_data_raw__1[[#This Row],[Clicks]])</f>
        <v>1.5700000519999999</v>
      </c>
      <c r="O868">
        <f>IFERROR(KAG_conversion_data_raw__1[[#This Row],[Spent]]/KAG_conversion_data_raw__1[[#This Row],[Approved_Conversion]],0)</f>
        <v>0</v>
      </c>
      <c r="P868">
        <f>IFERROR((KAG_conversion_data_raw__1[[#This Row],[Spent]]/KAG_conversion_data_raw__1[[#This Row],[Impressions]])*1000,0)</f>
        <v>0.1368668862348531</v>
      </c>
      <c r="Q868">
        <f>IFERROR((KAG_conversion_data_raw__1[[#This Row],[Approved_Conversion]]/KAG_conversion_data_raw__1[[#This Row],[Clicks]]),0)</f>
        <v>0</v>
      </c>
    </row>
    <row r="869" spans="1:17" x14ac:dyDescent="0.3">
      <c r="A869">
        <v>1121824</v>
      </c>
      <c r="B869" s="19">
        <v>1178</v>
      </c>
      <c r="C869">
        <v>144661</v>
      </c>
      <c r="D869" s="19" t="s">
        <v>70</v>
      </c>
      <c r="E869" t="s">
        <v>11</v>
      </c>
      <c r="F869" t="s">
        <v>16</v>
      </c>
      <c r="G869">
        <v>29</v>
      </c>
      <c r="H869">
        <v>1705246</v>
      </c>
      <c r="I869">
        <v>295</v>
      </c>
      <c r="J869" s="60">
        <v>429.47999809999999</v>
      </c>
      <c r="K869">
        <v>23</v>
      </c>
      <c r="L869">
        <v>10</v>
      </c>
      <c r="M869" s="3">
        <f>KAG_conversion_data_raw__1[[#This Row],[Clicks]]/KAG_conversion_data_raw__1[[#This Row],[Impressions]]</f>
        <v>1.7299556779491054E-4</v>
      </c>
      <c r="N869">
        <f>IF(KAG_conversion_data_raw__1[[#This Row],[Spent]] = 0,0,KAG_conversion_data_raw__1[[#This Row],[Spent]]/KAG_conversion_data_raw__1[[#This Row],[Clicks]])</f>
        <v>1.4558644003389831</v>
      </c>
      <c r="O869">
        <f>IFERROR(KAG_conversion_data_raw__1[[#This Row],[Spent]]/KAG_conversion_data_raw__1[[#This Row],[Approved_Conversion]],0)</f>
        <v>42.947999809999999</v>
      </c>
      <c r="P869">
        <f>IFERROR((KAG_conversion_data_raw__1[[#This Row],[Spent]]/KAG_conversion_data_raw__1[[#This Row],[Impressions]])*1000,0)</f>
        <v>0.2518580885690393</v>
      </c>
      <c r="Q869">
        <f>IFERROR((KAG_conversion_data_raw__1[[#This Row],[Approved_Conversion]]/KAG_conversion_data_raw__1[[#This Row],[Clicks]]),0)</f>
        <v>3.3898305084745763E-2</v>
      </c>
    </row>
    <row r="870" spans="1:17" x14ac:dyDescent="0.3">
      <c r="A870">
        <v>1121826</v>
      </c>
      <c r="B870" s="19">
        <v>1178</v>
      </c>
      <c r="C870">
        <v>144661</v>
      </c>
      <c r="D870" s="19" t="s">
        <v>70</v>
      </c>
      <c r="E870" t="s">
        <v>11</v>
      </c>
      <c r="F870" t="s">
        <v>16</v>
      </c>
      <c r="G870">
        <v>29</v>
      </c>
      <c r="H870">
        <v>418016</v>
      </c>
      <c r="I870">
        <v>63</v>
      </c>
      <c r="J870" s="60">
        <v>95.850000499999993</v>
      </c>
      <c r="K870">
        <v>3</v>
      </c>
      <c r="L870">
        <v>1</v>
      </c>
      <c r="M870" s="3">
        <f>KAG_conversion_data_raw__1[[#This Row],[Clicks]]/KAG_conversion_data_raw__1[[#This Row],[Impressions]]</f>
        <v>1.5071193447140779E-4</v>
      </c>
      <c r="N870">
        <f>IF(KAG_conversion_data_raw__1[[#This Row],[Spent]] = 0,0,KAG_conversion_data_raw__1[[#This Row],[Spent]]/KAG_conversion_data_raw__1[[#This Row],[Clicks]])</f>
        <v>1.5214285793650792</v>
      </c>
      <c r="O870">
        <f>IFERROR(KAG_conversion_data_raw__1[[#This Row],[Spent]]/KAG_conversion_data_raw__1[[#This Row],[Approved_Conversion]],0)</f>
        <v>95.850000499999993</v>
      </c>
      <c r="P870">
        <f>IFERROR((KAG_conversion_data_raw__1[[#This Row],[Spent]]/KAG_conversion_data_raw__1[[#This Row],[Impressions]])*1000,0)</f>
        <v>0.22929744435619689</v>
      </c>
      <c r="Q870">
        <f>IFERROR((KAG_conversion_data_raw__1[[#This Row],[Approved_Conversion]]/KAG_conversion_data_raw__1[[#This Row],[Clicks]]),0)</f>
        <v>1.5873015873015872E-2</v>
      </c>
    </row>
    <row r="871" spans="1:17" x14ac:dyDescent="0.3">
      <c r="A871">
        <v>1121827</v>
      </c>
      <c r="B871" s="19">
        <v>1178</v>
      </c>
      <c r="C871">
        <v>144661</v>
      </c>
      <c r="D871" s="19" t="s">
        <v>70</v>
      </c>
      <c r="E871" t="s">
        <v>11</v>
      </c>
      <c r="F871" t="s">
        <v>16</v>
      </c>
      <c r="G871">
        <v>29</v>
      </c>
      <c r="H871">
        <v>30155</v>
      </c>
      <c r="I871">
        <v>3</v>
      </c>
      <c r="J871" s="60">
        <v>3.8199999330000001</v>
      </c>
      <c r="K871">
        <v>1</v>
      </c>
      <c r="L871">
        <v>0</v>
      </c>
      <c r="M871" s="3">
        <f>KAG_conversion_data_raw__1[[#This Row],[Clicks]]/KAG_conversion_data_raw__1[[#This Row],[Impressions]]</f>
        <v>9.9485989056541203E-5</v>
      </c>
      <c r="N871">
        <f>IF(KAG_conversion_data_raw__1[[#This Row],[Spent]] = 0,0,KAG_conversion_data_raw__1[[#This Row],[Spent]]/KAG_conversion_data_raw__1[[#This Row],[Clicks]])</f>
        <v>1.273333311</v>
      </c>
      <c r="O871">
        <f>IFERROR(KAG_conversion_data_raw__1[[#This Row],[Spent]]/KAG_conversion_data_raw__1[[#This Row],[Approved_Conversion]],0)</f>
        <v>0</v>
      </c>
      <c r="P871">
        <f>IFERROR((KAG_conversion_data_raw__1[[#This Row],[Spent]]/KAG_conversion_data_raw__1[[#This Row],[Impressions]])*1000,0)</f>
        <v>0.12667882384347537</v>
      </c>
      <c r="Q871">
        <f>IFERROR((KAG_conversion_data_raw__1[[#This Row],[Approved_Conversion]]/KAG_conversion_data_raw__1[[#This Row],[Clicks]]),0)</f>
        <v>0</v>
      </c>
    </row>
    <row r="872" spans="1:17" x14ac:dyDescent="0.3">
      <c r="A872">
        <v>1121828</v>
      </c>
      <c r="B872" s="19">
        <v>1178</v>
      </c>
      <c r="C872">
        <v>144661</v>
      </c>
      <c r="D872" s="19" t="s">
        <v>70</v>
      </c>
      <c r="E872" t="s">
        <v>11</v>
      </c>
      <c r="F872" t="s">
        <v>16</v>
      </c>
      <c r="G872">
        <v>29</v>
      </c>
      <c r="H872">
        <v>990404</v>
      </c>
      <c r="I872">
        <v>153</v>
      </c>
      <c r="J872" s="60">
        <v>226.53999920000001</v>
      </c>
      <c r="K872">
        <v>12</v>
      </c>
      <c r="L872">
        <v>6</v>
      </c>
      <c r="M872" s="3">
        <f>KAG_conversion_data_raw__1[[#This Row],[Clicks]]/KAG_conversion_data_raw__1[[#This Row],[Impressions]]</f>
        <v>1.5448241323742635E-4</v>
      </c>
      <c r="N872">
        <f>IF(KAG_conversion_data_raw__1[[#This Row],[Spent]] = 0,0,KAG_conversion_data_raw__1[[#This Row],[Spent]]/KAG_conversion_data_raw__1[[#This Row],[Clicks]])</f>
        <v>1.4806535895424837</v>
      </c>
      <c r="O872">
        <f>IFERROR(KAG_conversion_data_raw__1[[#This Row],[Spent]]/KAG_conversion_data_raw__1[[#This Row],[Approved_Conversion]],0)</f>
        <v>37.756666533333338</v>
      </c>
      <c r="P872">
        <f>IFERROR((KAG_conversion_data_raw__1[[#This Row],[Spent]]/KAG_conversion_data_raw__1[[#This Row],[Impressions]])*1000,0)</f>
        <v>0.22873493968118064</v>
      </c>
      <c r="Q872">
        <f>IFERROR((KAG_conversion_data_raw__1[[#This Row],[Approved_Conversion]]/KAG_conversion_data_raw__1[[#This Row],[Clicks]]),0)</f>
        <v>3.9215686274509803E-2</v>
      </c>
    </row>
    <row r="873" spans="1:17" x14ac:dyDescent="0.3">
      <c r="A873">
        <v>1121829</v>
      </c>
      <c r="B873" s="19">
        <v>1178</v>
      </c>
      <c r="C873">
        <v>144662</v>
      </c>
      <c r="D873" s="19" t="s">
        <v>70</v>
      </c>
      <c r="E873" t="s">
        <v>11</v>
      </c>
      <c r="F873" t="s">
        <v>16</v>
      </c>
      <c r="G873">
        <v>30</v>
      </c>
      <c r="H873">
        <v>187468</v>
      </c>
      <c r="I873">
        <v>34</v>
      </c>
      <c r="J873" s="60">
        <v>50.72000062</v>
      </c>
      <c r="K873">
        <v>2</v>
      </c>
      <c r="L873">
        <v>1</v>
      </c>
      <c r="M873" s="3">
        <f>KAG_conversion_data_raw__1[[#This Row],[Clicks]]/KAG_conversion_data_raw__1[[#This Row],[Impressions]]</f>
        <v>1.813642861715066E-4</v>
      </c>
      <c r="N873">
        <f>IF(KAG_conversion_data_raw__1[[#This Row],[Spent]] = 0,0,KAG_conversion_data_raw__1[[#This Row],[Spent]]/KAG_conversion_data_raw__1[[#This Row],[Clicks]])</f>
        <v>1.491764724117647</v>
      </c>
      <c r="O873">
        <f>IFERROR(KAG_conversion_data_raw__1[[#This Row],[Spent]]/KAG_conversion_data_raw__1[[#This Row],[Approved_Conversion]],0)</f>
        <v>50.72000062</v>
      </c>
      <c r="P873">
        <f>IFERROR((KAG_conversion_data_raw__1[[#This Row],[Spent]]/KAG_conversion_data_raw__1[[#This Row],[Impressions]])*1000,0)</f>
        <v>0.27055284432543153</v>
      </c>
      <c r="Q873">
        <f>IFERROR((KAG_conversion_data_raw__1[[#This Row],[Approved_Conversion]]/KAG_conversion_data_raw__1[[#This Row],[Clicks]]),0)</f>
        <v>2.9411764705882353E-2</v>
      </c>
    </row>
    <row r="874" spans="1:17" x14ac:dyDescent="0.3">
      <c r="A874">
        <v>1121832</v>
      </c>
      <c r="B874" s="19">
        <v>1178</v>
      </c>
      <c r="C874">
        <v>144662</v>
      </c>
      <c r="D874" s="19" t="s">
        <v>70</v>
      </c>
      <c r="E874" t="s">
        <v>11</v>
      </c>
      <c r="F874" t="s">
        <v>16</v>
      </c>
      <c r="G874">
        <v>30</v>
      </c>
      <c r="H874">
        <v>208301</v>
      </c>
      <c r="I874">
        <v>33</v>
      </c>
      <c r="J874" s="60">
        <v>54.570000890000003</v>
      </c>
      <c r="K874">
        <v>1</v>
      </c>
      <c r="L874">
        <v>0</v>
      </c>
      <c r="M874" s="3">
        <f>KAG_conversion_data_raw__1[[#This Row],[Clicks]]/KAG_conversion_data_raw__1[[#This Row],[Impressions]]</f>
        <v>1.5842458749597938E-4</v>
      </c>
      <c r="N874">
        <f>IF(KAG_conversion_data_raw__1[[#This Row],[Spent]] = 0,0,KAG_conversion_data_raw__1[[#This Row],[Spent]]/KAG_conversion_data_raw__1[[#This Row],[Clicks]])</f>
        <v>1.6536363906060607</v>
      </c>
      <c r="O874">
        <f>IFERROR(KAG_conversion_data_raw__1[[#This Row],[Spent]]/KAG_conversion_data_raw__1[[#This Row],[Approved_Conversion]],0)</f>
        <v>0</v>
      </c>
      <c r="P874">
        <f>IFERROR((KAG_conversion_data_raw__1[[#This Row],[Spent]]/KAG_conversion_data_raw__1[[#This Row],[Impressions]])*1000,0)</f>
        <v>0.26197666305010542</v>
      </c>
      <c r="Q874">
        <f>IFERROR((KAG_conversion_data_raw__1[[#This Row],[Approved_Conversion]]/KAG_conversion_data_raw__1[[#This Row],[Clicks]]),0)</f>
        <v>0</v>
      </c>
    </row>
    <row r="875" spans="1:17" x14ac:dyDescent="0.3">
      <c r="A875">
        <v>1121833</v>
      </c>
      <c r="B875" s="19">
        <v>1178</v>
      </c>
      <c r="C875">
        <v>144662</v>
      </c>
      <c r="D875" s="19" t="s">
        <v>70</v>
      </c>
      <c r="E875" t="s">
        <v>11</v>
      </c>
      <c r="F875" t="s">
        <v>16</v>
      </c>
      <c r="G875">
        <v>30</v>
      </c>
      <c r="H875">
        <v>101856</v>
      </c>
      <c r="I875">
        <v>16</v>
      </c>
      <c r="J875" s="60">
        <v>25.220000389999999</v>
      </c>
      <c r="K875">
        <v>4</v>
      </c>
      <c r="L875">
        <v>1</v>
      </c>
      <c r="M875" s="3">
        <f>KAG_conversion_data_raw__1[[#This Row],[Clicks]]/KAG_conversion_data_raw__1[[#This Row],[Impressions]]</f>
        <v>1.5708451146716933E-4</v>
      </c>
      <c r="N875">
        <f>IF(KAG_conversion_data_raw__1[[#This Row],[Spent]] = 0,0,KAG_conversion_data_raw__1[[#This Row],[Spent]]/KAG_conversion_data_raw__1[[#This Row],[Clicks]])</f>
        <v>1.5762500243749999</v>
      </c>
      <c r="O875">
        <f>IFERROR(KAG_conversion_data_raw__1[[#This Row],[Spent]]/KAG_conversion_data_raw__1[[#This Row],[Approved_Conversion]],0)</f>
        <v>25.220000389999999</v>
      </c>
      <c r="P875">
        <f>IFERROR((KAG_conversion_data_raw__1[[#This Row],[Spent]]/KAG_conversion_data_raw__1[[#This Row],[Impressions]])*1000,0)</f>
        <v>0.24760446502906064</v>
      </c>
      <c r="Q875">
        <f>IFERROR((KAG_conversion_data_raw__1[[#This Row],[Approved_Conversion]]/KAG_conversion_data_raw__1[[#This Row],[Clicks]]),0)</f>
        <v>6.25E-2</v>
      </c>
    </row>
    <row r="876" spans="1:17" x14ac:dyDescent="0.3">
      <c r="A876">
        <v>1121835</v>
      </c>
      <c r="B876" s="19">
        <v>1178</v>
      </c>
      <c r="C876">
        <v>144663</v>
      </c>
      <c r="D876" s="19" t="s">
        <v>70</v>
      </c>
      <c r="E876" t="s">
        <v>11</v>
      </c>
      <c r="F876" t="s">
        <v>16</v>
      </c>
      <c r="G876">
        <v>31</v>
      </c>
      <c r="H876">
        <v>48935</v>
      </c>
      <c r="I876">
        <v>7</v>
      </c>
      <c r="J876" s="60">
        <v>9.9700002669999996</v>
      </c>
      <c r="K876">
        <v>1</v>
      </c>
      <c r="L876">
        <v>1</v>
      </c>
      <c r="M876" s="3">
        <f>KAG_conversion_data_raw__1[[#This Row],[Clicks]]/KAG_conversion_data_raw__1[[#This Row],[Impressions]]</f>
        <v>1.4304689894758353E-4</v>
      </c>
      <c r="N876">
        <f>IF(KAG_conversion_data_raw__1[[#This Row],[Spent]] = 0,0,KAG_conversion_data_raw__1[[#This Row],[Spent]]/KAG_conversion_data_raw__1[[#This Row],[Clicks]])</f>
        <v>1.4242857524285715</v>
      </c>
      <c r="O876">
        <f>IFERROR(KAG_conversion_data_raw__1[[#This Row],[Spent]]/KAG_conversion_data_raw__1[[#This Row],[Approved_Conversion]],0)</f>
        <v>9.9700002669999996</v>
      </c>
      <c r="P876">
        <f>IFERROR((KAG_conversion_data_raw__1[[#This Row],[Spent]]/KAG_conversion_data_raw__1[[#This Row],[Impressions]])*1000,0)</f>
        <v>0.20373966010013281</v>
      </c>
      <c r="Q876">
        <f>IFERROR((KAG_conversion_data_raw__1[[#This Row],[Approved_Conversion]]/KAG_conversion_data_raw__1[[#This Row],[Clicks]]),0)</f>
        <v>0.14285714285714285</v>
      </c>
    </row>
    <row r="877" spans="1:17" x14ac:dyDescent="0.3">
      <c r="A877">
        <v>1121839</v>
      </c>
      <c r="B877" s="19">
        <v>1178</v>
      </c>
      <c r="C877">
        <v>144663</v>
      </c>
      <c r="D877" s="19" t="s">
        <v>70</v>
      </c>
      <c r="E877" t="s">
        <v>11</v>
      </c>
      <c r="F877" t="s">
        <v>16</v>
      </c>
      <c r="G877">
        <v>31</v>
      </c>
      <c r="H877">
        <v>13911</v>
      </c>
      <c r="I877">
        <v>1</v>
      </c>
      <c r="J877" s="60">
        <v>1.730000019</v>
      </c>
      <c r="K877">
        <v>1</v>
      </c>
      <c r="L877">
        <v>1</v>
      </c>
      <c r="M877" s="3">
        <f>KAG_conversion_data_raw__1[[#This Row],[Clicks]]/KAG_conversion_data_raw__1[[#This Row],[Impressions]]</f>
        <v>7.1885558191359353E-5</v>
      </c>
      <c r="N877">
        <f>IF(KAG_conversion_data_raw__1[[#This Row],[Spent]] = 0,0,KAG_conversion_data_raw__1[[#This Row],[Spent]]/KAG_conversion_data_raw__1[[#This Row],[Clicks]])</f>
        <v>1.730000019</v>
      </c>
      <c r="O877">
        <f>IFERROR(KAG_conversion_data_raw__1[[#This Row],[Spent]]/KAG_conversion_data_raw__1[[#This Row],[Approved_Conversion]],0)</f>
        <v>1.730000019</v>
      </c>
      <c r="P877">
        <f>IFERROR((KAG_conversion_data_raw__1[[#This Row],[Spent]]/KAG_conversion_data_raw__1[[#This Row],[Impressions]])*1000,0)</f>
        <v>0.1243620170368773</v>
      </c>
      <c r="Q877">
        <f>IFERROR((KAG_conversion_data_raw__1[[#This Row],[Approved_Conversion]]/KAG_conversion_data_raw__1[[#This Row],[Clicks]]),0)</f>
        <v>1</v>
      </c>
    </row>
    <row r="878" spans="1:17" x14ac:dyDescent="0.3">
      <c r="A878">
        <v>1121841</v>
      </c>
      <c r="B878" s="19">
        <v>1178</v>
      </c>
      <c r="C878">
        <v>144664</v>
      </c>
      <c r="D878" s="19" t="s">
        <v>70</v>
      </c>
      <c r="E878" t="s">
        <v>11</v>
      </c>
      <c r="F878" t="s">
        <v>16</v>
      </c>
      <c r="G878">
        <v>32</v>
      </c>
      <c r="H878">
        <v>511726</v>
      </c>
      <c r="I878">
        <v>77</v>
      </c>
      <c r="J878" s="60">
        <v>123.0900019</v>
      </c>
      <c r="K878">
        <v>8</v>
      </c>
      <c r="L878">
        <v>4</v>
      </c>
      <c r="M878" s="3">
        <f>KAG_conversion_data_raw__1[[#This Row],[Clicks]]/KAG_conversion_data_raw__1[[#This Row],[Impressions]]</f>
        <v>1.5047115057667581E-4</v>
      </c>
      <c r="N878">
        <f>IF(KAG_conversion_data_raw__1[[#This Row],[Spent]] = 0,0,KAG_conversion_data_raw__1[[#This Row],[Spent]]/KAG_conversion_data_raw__1[[#This Row],[Clicks]])</f>
        <v>1.5985714532467532</v>
      </c>
      <c r="O878">
        <f>IFERROR(KAG_conversion_data_raw__1[[#This Row],[Spent]]/KAG_conversion_data_raw__1[[#This Row],[Approved_Conversion]],0)</f>
        <v>30.772500475000001</v>
      </c>
      <c r="P878">
        <f>IFERROR((KAG_conversion_data_raw__1[[#This Row],[Spent]]/KAG_conversion_data_raw__1[[#This Row],[Impressions]])*1000,0)</f>
        <v>0.24053888584906769</v>
      </c>
      <c r="Q878">
        <f>IFERROR((KAG_conversion_data_raw__1[[#This Row],[Approved_Conversion]]/KAG_conversion_data_raw__1[[#This Row],[Clicks]]),0)</f>
        <v>5.1948051948051951E-2</v>
      </c>
    </row>
    <row r="879" spans="1:17" x14ac:dyDescent="0.3">
      <c r="A879">
        <v>1121843</v>
      </c>
      <c r="B879" s="19">
        <v>1178</v>
      </c>
      <c r="C879">
        <v>144664</v>
      </c>
      <c r="D879" s="19" t="s">
        <v>70</v>
      </c>
      <c r="E879" t="s">
        <v>11</v>
      </c>
      <c r="F879" t="s">
        <v>16</v>
      </c>
      <c r="G879">
        <v>32</v>
      </c>
      <c r="H879">
        <v>177452</v>
      </c>
      <c r="I879">
        <v>24</v>
      </c>
      <c r="J879" s="60">
        <v>37.830000159999997</v>
      </c>
      <c r="K879">
        <v>2</v>
      </c>
      <c r="L879">
        <v>0</v>
      </c>
      <c r="M879" s="3">
        <f>KAG_conversion_data_raw__1[[#This Row],[Clicks]]/KAG_conversion_data_raw__1[[#This Row],[Impressions]]</f>
        <v>1.3524784166986002E-4</v>
      </c>
      <c r="N879">
        <f>IF(KAG_conversion_data_raw__1[[#This Row],[Spent]] = 0,0,KAG_conversion_data_raw__1[[#This Row],[Spent]]/KAG_conversion_data_raw__1[[#This Row],[Clicks]])</f>
        <v>1.5762500066666665</v>
      </c>
      <c r="O879">
        <f>IFERROR(KAG_conversion_data_raw__1[[#This Row],[Spent]]/KAG_conversion_data_raw__1[[#This Row],[Approved_Conversion]],0)</f>
        <v>0</v>
      </c>
      <c r="P879">
        <f>IFERROR((KAG_conversion_data_raw__1[[#This Row],[Spent]]/KAG_conversion_data_raw__1[[#This Row],[Impressions]])*1000,0)</f>
        <v>0.21318441133376911</v>
      </c>
      <c r="Q879">
        <f>IFERROR((KAG_conversion_data_raw__1[[#This Row],[Approved_Conversion]]/KAG_conversion_data_raw__1[[#This Row],[Clicks]]),0)</f>
        <v>0</v>
      </c>
    </row>
    <row r="880" spans="1:17" x14ac:dyDescent="0.3">
      <c r="A880">
        <v>1121844</v>
      </c>
      <c r="B880" s="19">
        <v>1178</v>
      </c>
      <c r="C880">
        <v>144664</v>
      </c>
      <c r="D880" s="19" t="s">
        <v>70</v>
      </c>
      <c r="E880" t="s">
        <v>11</v>
      </c>
      <c r="F880" t="s">
        <v>16</v>
      </c>
      <c r="G880">
        <v>32</v>
      </c>
      <c r="H880">
        <v>149808</v>
      </c>
      <c r="I880">
        <v>20</v>
      </c>
      <c r="J880" s="60">
        <v>33.039999369999997</v>
      </c>
      <c r="K880">
        <v>1</v>
      </c>
      <c r="L880">
        <v>1</v>
      </c>
      <c r="M880" s="3">
        <f>KAG_conversion_data_raw__1[[#This Row],[Clicks]]/KAG_conversion_data_raw__1[[#This Row],[Impressions]]</f>
        <v>1.3350421873331198E-4</v>
      </c>
      <c r="N880">
        <f>IF(KAG_conversion_data_raw__1[[#This Row],[Spent]] = 0,0,KAG_conversion_data_raw__1[[#This Row],[Spent]]/KAG_conversion_data_raw__1[[#This Row],[Clicks]])</f>
        <v>1.6519999684999997</v>
      </c>
      <c r="O880">
        <f>IFERROR(KAG_conversion_data_raw__1[[#This Row],[Spent]]/KAG_conversion_data_raw__1[[#This Row],[Approved_Conversion]],0)</f>
        <v>33.039999369999997</v>
      </c>
      <c r="P880">
        <f>IFERROR((KAG_conversion_data_raw__1[[#This Row],[Spent]]/KAG_conversion_data_raw__1[[#This Row],[Impressions]])*1000,0)</f>
        <v>0.22054896514204847</v>
      </c>
      <c r="Q880">
        <f>IFERROR((KAG_conversion_data_raw__1[[#This Row],[Approved_Conversion]]/KAG_conversion_data_raw__1[[#This Row],[Clicks]]),0)</f>
        <v>0.05</v>
      </c>
    </row>
    <row r="881" spans="1:17" x14ac:dyDescent="0.3">
      <c r="A881">
        <v>1121845</v>
      </c>
      <c r="B881" s="19">
        <v>1178</v>
      </c>
      <c r="C881">
        <v>144664</v>
      </c>
      <c r="D881" s="19" t="s">
        <v>70</v>
      </c>
      <c r="E881" t="s">
        <v>11</v>
      </c>
      <c r="F881" t="s">
        <v>16</v>
      </c>
      <c r="G881">
        <v>32</v>
      </c>
      <c r="H881">
        <v>390339</v>
      </c>
      <c r="I881">
        <v>60</v>
      </c>
      <c r="J881" s="60">
        <v>105.0199997</v>
      </c>
      <c r="K881">
        <v>9</v>
      </c>
      <c r="L881">
        <v>6</v>
      </c>
      <c r="M881" s="3">
        <f>KAG_conversion_data_raw__1[[#This Row],[Clicks]]/KAG_conversion_data_raw__1[[#This Row],[Impressions]]</f>
        <v>1.5371254217487877E-4</v>
      </c>
      <c r="N881">
        <f>IF(KAG_conversion_data_raw__1[[#This Row],[Spent]] = 0,0,KAG_conversion_data_raw__1[[#This Row],[Spent]]/KAG_conversion_data_raw__1[[#This Row],[Clicks]])</f>
        <v>1.7503333283333333</v>
      </c>
      <c r="O881">
        <f>IFERROR(KAG_conversion_data_raw__1[[#This Row],[Spent]]/KAG_conversion_data_raw__1[[#This Row],[Approved_Conversion]],0)</f>
        <v>17.503333283333333</v>
      </c>
      <c r="P881">
        <f>IFERROR((KAG_conversion_data_raw__1[[#This Row],[Spent]]/KAG_conversion_data_raw__1[[#This Row],[Impressions]])*1000,0)</f>
        <v>0.26904818555153343</v>
      </c>
      <c r="Q881">
        <f>IFERROR((KAG_conversion_data_raw__1[[#This Row],[Approved_Conversion]]/KAG_conversion_data_raw__1[[#This Row],[Clicks]]),0)</f>
        <v>0.1</v>
      </c>
    </row>
    <row r="882" spans="1:17" x14ac:dyDescent="0.3">
      <c r="A882">
        <v>1121846</v>
      </c>
      <c r="B882" s="19">
        <v>1178</v>
      </c>
      <c r="C882">
        <v>144664</v>
      </c>
      <c r="D882" s="19" t="s">
        <v>70</v>
      </c>
      <c r="E882" t="s">
        <v>11</v>
      </c>
      <c r="F882" t="s">
        <v>16</v>
      </c>
      <c r="G882">
        <v>32</v>
      </c>
      <c r="H882">
        <v>8350</v>
      </c>
      <c r="I882">
        <v>2</v>
      </c>
      <c r="J882" s="60">
        <v>1.31596639</v>
      </c>
      <c r="K882">
        <v>1</v>
      </c>
      <c r="L882">
        <v>0</v>
      </c>
      <c r="M882" s="3">
        <f>KAG_conversion_data_raw__1[[#This Row],[Clicks]]/KAG_conversion_data_raw__1[[#This Row],[Impressions]]</f>
        <v>2.3952095808383233E-4</v>
      </c>
      <c r="N882">
        <f>IF(KAG_conversion_data_raw__1[[#This Row],[Spent]] = 0,0,KAG_conversion_data_raw__1[[#This Row],[Spent]]/KAG_conversion_data_raw__1[[#This Row],[Clicks]])</f>
        <v>0.65798319500000002</v>
      </c>
      <c r="O882">
        <f>IFERROR(KAG_conversion_data_raw__1[[#This Row],[Spent]]/KAG_conversion_data_raw__1[[#This Row],[Approved_Conversion]],0)</f>
        <v>0</v>
      </c>
      <c r="P882">
        <f>IFERROR((KAG_conversion_data_raw__1[[#This Row],[Spent]]/KAG_conversion_data_raw__1[[#This Row],[Impressions]])*1000,0)</f>
        <v>0.1576007652694611</v>
      </c>
      <c r="Q882">
        <f>IFERROR((KAG_conversion_data_raw__1[[#This Row],[Approved_Conversion]]/KAG_conversion_data_raw__1[[#This Row],[Clicks]]),0)</f>
        <v>0</v>
      </c>
    </row>
    <row r="883" spans="1:17" x14ac:dyDescent="0.3">
      <c r="A883">
        <v>1121847</v>
      </c>
      <c r="B883" s="19">
        <v>1178</v>
      </c>
      <c r="C883">
        <v>144665</v>
      </c>
      <c r="D883" s="19" t="s">
        <v>70</v>
      </c>
      <c r="E883" t="s">
        <v>11</v>
      </c>
      <c r="F883" t="s">
        <v>16</v>
      </c>
      <c r="G883">
        <v>36</v>
      </c>
      <c r="H883">
        <v>39339</v>
      </c>
      <c r="I883">
        <v>4</v>
      </c>
      <c r="J883" s="60">
        <v>5.9299999479999999</v>
      </c>
      <c r="K883">
        <v>1</v>
      </c>
      <c r="L883">
        <v>0</v>
      </c>
      <c r="M883" s="3">
        <f>KAG_conversion_data_raw__1[[#This Row],[Clicks]]/KAG_conversion_data_raw__1[[#This Row],[Impressions]]</f>
        <v>1.0168026640229797E-4</v>
      </c>
      <c r="N883">
        <f>IF(KAG_conversion_data_raw__1[[#This Row],[Spent]] = 0,0,KAG_conversion_data_raw__1[[#This Row],[Spent]]/KAG_conversion_data_raw__1[[#This Row],[Clicks]])</f>
        <v>1.482499987</v>
      </c>
      <c r="O883">
        <f>IFERROR(KAG_conversion_data_raw__1[[#This Row],[Spent]]/KAG_conversion_data_raw__1[[#This Row],[Approved_Conversion]],0)</f>
        <v>0</v>
      </c>
      <c r="P883">
        <f>IFERROR((KAG_conversion_data_raw__1[[#This Row],[Spent]]/KAG_conversion_data_raw__1[[#This Row],[Impressions]])*1000,0)</f>
        <v>0.15074099361956328</v>
      </c>
      <c r="Q883">
        <f>IFERROR((KAG_conversion_data_raw__1[[#This Row],[Approved_Conversion]]/KAG_conversion_data_raw__1[[#This Row],[Clicks]]),0)</f>
        <v>0</v>
      </c>
    </row>
    <row r="884" spans="1:17" x14ac:dyDescent="0.3">
      <c r="A884">
        <v>1121854</v>
      </c>
      <c r="B884" s="19">
        <v>1178</v>
      </c>
      <c r="C884">
        <v>144666</v>
      </c>
      <c r="D884" s="19" t="s">
        <v>70</v>
      </c>
      <c r="E884" t="s">
        <v>11</v>
      </c>
      <c r="F884" t="s">
        <v>16</v>
      </c>
      <c r="G884">
        <v>63</v>
      </c>
      <c r="H884">
        <v>8587</v>
      </c>
      <c r="I884">
        <v>2</v>
      </c>
      <c r="J884" s="60">
        <v>1.31596639</v>
      </c>
      <c r="K884">
        <v>1</v>
      </c>
      <c r="L884">
        <v>0</v>
      </c>
      <c r="M884" s="3">
        <f>KAG_conversion_data_raw__1[[#This Row],[Clicks]]/KAG_conversion_data_raw__1[[#This Row],[Impressions]]</f>
        <v>2.3291021311284499E-4</v>
      </c>
      <c r="N884">
        <f>IF(KAG_conversion_data_raw__1[[#This Row],[Spent]] = 0,0,KAG_conversion_data_raw__1[[#This Row],[Spent]]/KAG_conversion_data_raw__1[[#This Row],[Clicks]])</f>
        <v>0.65798319500000002</v>
      </c>
      <c r="O884">
        <f>IFERROR(KAG_conversion_data_raw__1[[#This Row],[Spent]]/KAG_conversion_data_raw__1[[#This Row],[Approved_Conversion]],0)</f>
        <v>0</v>
      </c>
      <c r="P884">
        <f>IFERROR((KAG_conversion_data_raw__1[[#This Row],[Spent]]/KAG_conversion_data_raw__1[[#This Row],[Impressions]])*1000,0)</f>
        <v>0.15325100617212065</v>
      </c>
      <c r="Q884">
        <f>IFERROR((KAG_conversion_data_raw__1[[#This Row],[Approved_Conversion]]/KAG_conversion_data_raw__1[[#This Row],[Clicks]]),0)</f>
        <v>0</v>
      </c>
    </row>
    <row r="885" spans="1:17" x14ac:dyDescent="0.3">
      <c r="A885">
        <v>1121855</v>
      </c>
      <c r="B885" s="19">
        <v>1178</v>
      </c>
      <c r="C885">
        <v>144666</v>
      </c>
      <c r="D885" s="19" t="s">
        <v>70</v>
      </c>
      <c r="E885" t="s">
        <v>11</v>
      </c>
      <c r="F885" t="s">
        <v>16</v>
      </c>
      <c r="G885">
        <v>63</v>
      </c>
      <c r="H885">
        <v>24893</v>
      </c>
      <c r="I885">
        <v>2</v>
      </c>
      <c r="J885" s="60">
        <v>3.75</v>
      </c>
      <c r="K885">
        <v>1</v>
      </c>
      <c r="L885">
        <v>0</v>
      </c>
      <c r="M885" s="3">
        <f>KAG_conversion_data_raw__1[[#This Row],[Clicks]]/KAG_conversion_data_raw__1[[#This Row],[Impressions]]</f>
        <v>8.0343871771180648E-5</v>
      </c>
      <c r="N885">
        <f>IF(KAG_conversion_data_raw__1[[#This Row],[Spent]] = 0,0,KAG_conversion_data_raw__1[[#This Row],[Spent]]/KAG_conversion_data_raw__1[[#This Row],[Clicks]])</f>
        <v>1.875</v>
      </c>
      <c r="O885">
        <f>IFERROR(KAG_conversion_data_raw__1[[#This Row],[Spent]]/KAG_conversion_data_raw__1[[#This Row],[Approved_Conversion]],0)</f>
        <v>0</v>
      </c>
      <c r="P885">
        <f>IFERROR((KAG_conversion_data_raw__1[[#This Row],[Spent]]/KAG_conversion_data_raw__1[[#This Row],[Impressions]])*1000,0)</f>
        <v>0.15064475957096374</v>
      </c>
      <c r="Q885">
        <f>IFERROR((KAG_conversion_data_raw__1[[#This Row],[Approved_Conversion]]/KAG_conversion_data_raw__1[[#This Row],[Clicks]]),0)</f>
        <v>0</v>
      </c>
    </row>
    <row r="886" spans="1:17" x14ac:dyDescent="0.3">
      <c r="A886">
        <v>1121856</v>
      </c>
      <c r="B886" s="19">
        <v>1178</v>
      </c>
      <c r="C886">
        <v>144666</v>
      </c>
      <c r="D886" s="19" t="s">
        <v>70</v>
      </c>
      <c r="E886" t="s">
        <v>11</v>
      </c>
      <c r="F886" t="s">
        <v>16</v>
      </c>
      <c r="G886">
        <v>63</v>
      </c>
      <c r="H886">
        <v>1296189</v>
      </c>
      <c r="I886">
        <v>212</v>
      </c>
      <c r="J886" s="60">
        <v>343.25999439999998</v>
      </c>
      <c r="K886">
        <v>14</v>
      </c>
      <c r="L886">
        <v>4</v>
      </c>
      <c r="M886" s="3">
        <f>KAG_conversion_data_raw__1[[#This Row],[Clicks]]/KAG_conversion_data_raw__1[[#This Row],[Impressions]]</f>
        <v>1.6355639493931826E-4</v>
      </c>
      <c r="N886">
        <f>IF(KAG_conversion_data_raw__1[[#This Row],[Spent]] = 0,0,KAG_conversion_data_raw__1[[#This Row],[Spent]]/KAG_conversion_data_raw__1[[#This Row],[Clicks]])</f>
        <v>1.619150916981132</v>
      </c>
      <c r="O886">
        <f>IFERROR(KAG_conversion_data_raw__1[[#This Row],[Spent]]/KAG_conversion_data_raw__1[[#This Row],[Approved_Conversion]],0)</f>
        <v>85.814998599999996</v>
      </c>
      <c r="P886">
        <f>IFERROR((KAG_conversion_data_raw__1[[#This Row],[Spent]]/KAG_conversion_data_raw__1[[#This Row],[Impressions]])*1000,0)</f>
        <v>0.26482248684412535</v>
      </c>
      <c r="Q886">
        <f>IFERROR((KAG_conversion_data_raw__1[[#This Row],[Approved_Conversion]]/KAG_conversion_data_raw__1[[#This Row],[Clicks]]),0)</f>
        <v>1.8867924528301886E-2</v>
      </c>
    </row>
    <row r="887" spans="1:17" x14ac:dyDescent="0.3">
      <c r="A887">
        <v>1121857</v>
      </c>
      <c r="B887" s="19">
        <v>1178</v>
      </c>
      <c r="C887">
        <v>144666</v>
      </c>
      <c r="D887" s="19" t="s">
        <v>70</v>
      </c>
      <c r="E887" t="s">
        <v>11</v>
      </c>
      <c r="F887" t="s">
        <v>16</v>
      </c>
      <c r="G887">
        <v>63</v>
      </c>
      <c r="H887">
        <v>91607</v>
      </c>
      <c r="I887">
        <v>12</v>
      </c>
      <c r="J887" s="60">
        <v>19.189999700000001</v>
      </c>
      <c r="K887">
        <v>2</v>
      </c>
      <c r="L887">
        <v>1</v>
      </c>
      <c r="M887" s="3">
        <f>KAG_conversion_data_raw__1[[#This Row],[Clicks]]/KAG_conversion_data_raw__1[[#This Row],[Impressions]]</f>
        <v>1.3099435632648161E-4</v>
      </c>
      <c r="N887">
        <f>IF(KAG_conversion_data_raw__1[[#This Row],[Spent]] = 0,0,KAG_conversion_data_raw__1[[#This Row],[Spent]]/KAG_conversion_data_raw__1[[#This Row],[Clicks]])</f>
        <v>1.5991666416666668</v>
      </c>
      <c r="O887">
        <f>IFERROR(KAG_conversion_data_raw__1[[#This Row],[Spent]]/KAG_conversion_data_raw__1[[#This Row],[Approved_Conversion]],0)</f>
        <v>19.189999700000001</v>
      </c>
      <c r="P887">
        <f>IFERROR((KAG_conversion_data_raw__1[[#This Row],[Spent]]/KAG_conversion_data_raw__1[[#This Row],[Impressions]])*1000,0)</f>
        <v>0.20948180488390628</v>
      </c>
      <c r="Q887">
        <f>IFERROR((KAG_conversion_data_raw__1[[#This Row],[Approved_Conversion]]/KAG_conversion_data_raw__1[[#This Row],[Clicks]]),0)</f>
        <v>8.3333333333333329E-2</v>
      </c>
    </row>
    <row r="888" spans="1:17" x14ac:dyDescent="0.3">
      <c r="A888">
        <v>1121859</v>
      </c>
      <c r="B888" s="19">
        <v>1178</v>
      </c>
      <c r="C888">
        <v>144667</v>
      </c>
      <c r="D888" s="19" t="s">
        <v>70</v>
      </c>
      <c r="E888" t="s">
        <v>11</v>
      </c>
      <c r="F888" t="s">
        <v>16</v>
      </c>
      <c r="G888">
        <v>64</v>
      </c>
      <c r="H888">
        <v>238036</v>
      </c>
      <c r="I888">
        <v>38</v>
      </c>
      <c r="J888" s="60">
        <v>61.029997710000004</v>
      </c>
      <c r="K888">
        <v>6</v>
      </c>
      <c r="L888">
        <v>3</v>
      </c>
      <c r="M888" s="3">
        <f>KAG_conversion_data_raw__1[[#This Row],[Clicks]]/KAG_conversion_data_raw__1[[#This Row],[Impressions]]</f>
        <v>1.5963971836192845E-4</v>
      </c>
      <c r="N888">
        <f>IF(KAG_conversion_data_raw__1[[#This Row],[Spent]] = 0,0,KAG_conversion_data_raw__1[[#This Row],[Spent]]/KAG_conversion_data_raw__1[[#This Row],[Clicks]])</f>
        <v>1.6060525713157896</v>
      </c>
      <c r="O888">
        <f>IFERROR(KAG_conversion_data_raw__1[[#This Row],[Spent]]/KAG_conversion_data_raw__1[[#This Row],[Approved_Conversion]],0)</f>
        <v>20.343332570000001</v>
      </c>
      <c r="P888">
        <f>IFERROR((KAG_conversion_data_raw__1[[#This Row],[Spent]]/KAG_conversion_data_raw__1[[#This Row],[Impressions]])*1000,0)</f>
        <v>0.25638978015930364</v>
      </c>
      <c r="Q888">
        <f>IFERROR((KAG_conversion_data_raw__1[[#This Row],[Approved_Conversion]]/KAG_conversion_data_raw__1[[#This Row],[Clicks]]),0)</f>
        <v>7.8947368421052627E-2</v>
      </c>
    </row>
    <row r="889" spans="1:17" x14ac:dyDescent="0.3">
      <c r="A889">
        <v>1121860</v>
      </c>
      <c r="B889" s="19">
        <v>1178</v>
      </c>
      <c r="C889">
        <v>144667</v>
      </c>
      <c r="D889" s="19" t="s">
        <v>70</v>
      </c>
      <c r="E889" t="s">
        <v>11</v>
      </c>
      <c r="F889" t="s">
        <v>16</v>
      </c>
      <c r="G889">
        <v>64</v>
      </c>
      <c r="H889">
        <v>254344</v>
      </c>
      <c r="I889">
        <v>35</v>
      </c>
      <c r="J889" s="60">
        <v>56.169999959999998</v>
      </c>
      <c r="K889">
        <v>2</v>
      </c>
      <c r="L889">
        <v>1</v>
      </c>
      <c r="M889" s="3">
        <f>KAG_conversion_data_raw__1[[#This Row],[Clicks]]/KAG_conversion_data_raw__1[[#This Row],[Impressions]]</f>
        <v>1.3760890762117448E-4</v>
      </c>
      <c r="N889">
        <f>IF(KAG_conversion_data_raw__1[[#This Row],[Spent]] = 0,0,KAG_conversion_data_raw__1[[#This Row],[Spent]]/KAG_conversion_data_raw__1[[#This Row],[Clicks]])</f>
        <v>1.6048571417142856</v>
      </c>
      <c r="O889">
        <f>IFERROR(KAG_conversion_data_raw__1[[#This Row],[Spent]]/KAG_conversion_data_raw__1[[#This Row],[Approved_Conversion]],0)</f>
        <v>56.169999959999998</v>
      </c>
      <c r="P889">
        <f>IFERROR((KAG_conversion_data_raw__1[[#This Row],[Spent]]/KAG_conversion_data_raw__1[[#This Row],[Impressions]])*1000,0)</f>
        <v>0.22084263815934324</v>
      </c>
      <c r="Q889">
        <f>IFERROR((KAG_conversion_data_raw__1[[#This Row],[Approved_Conversion]]/KAG_conversion_data_raw__1[[#This Row],[Clicks]]),0)</f>
        <v>2.8571428571428571E-2</v>
      </c>
    </row>
    <row r="890" spans="1:17" x14ac:dyDescent="0.3">
      <c r="A890">
        <v>1121861</v>
      </c>
      <c r="B890" s="19">
        <v>1178</v>
      </c>
      <c r="C890">
        <v>144667</v>
      </c>
      <c r="D890" s="19" t="s">
        <v>70</v>
      </c>
      <c r="E890" t="s">
        <v>11</v>
      </c>
      <c r="F890" t="s">
        <v>16</v>
      </c>
      <c r="G890">
        <v>64</v>
      </c>
      <c r="H890">
        <v>157705</v>
      </c>
      <c r="I890">
        <v>23</v>
      </c>
      <c r="J890" s="60">
        <v>39.230000259999997</v>
      </c>
      <c r="K890">
        <v>2</v>
      </c>
      <c r="L890">
        <v>0</v>
      </c>
      <c r="M890" s="3">
        <f>KAG_conversion_data_raw__1[[#This Row],[Clicks]]/KAG_conversion_data_raw__1[[#This Row],[Impressions]]</f>
        <v>1.4584192004058209E-4</v>
      </c>
      <c r="N890">
        <f>IF(KAG_conversion_data_raw__1[[#This Row],[Spent]] = 0,0,KAG_conversion_data_raw__1[[#This Row],[Spent]]/KAG_conversion_data_raw__1[[#This Row],[Clicks]])</f>
        <v>1.7056521852173911</v>
      </c>
      <c r="O890">
        <f>IFERROR(KAG_conversion_data_raw__1[[#This Row],[Spent]]/KAG_conversion_data_raw__1[[#This Row],[Approved_Conversion]],0)</f>
        <v>0</v>
      </c>
      <c r="P890">
        <f>IFERROR((KAG_conversion_data_raw__1[[#This Row],[Spent]]/KAG_conversion_data_raw__1[[#This Row],[Impressions]])*1000,0)</f>
        <v>0.2487555896135189</v>
      </c>
      <c r="Q890">
        <f>IFERROR((KAG_conversion_data_raw__1[[#This Row],[Approved_Conversion]]/KAG_conversion_data_raw__1[[#This Row],[Clicks]]),0)</f>
        <v>0</v>
      </c>
    </row>
    <row r="891" spans="1:17" x14ac:dyDescent="0.3">
      <c r="A891">
        <v>1121862</v>
      </c>
      <c r="B891" s="19">
        <v>1178</v>
      </c>
      <c r="C891">
        <v>144667</v>
      </c>
      <c r="D891" s="19" t="s">
        <v>70</v>
      </c>
      <c r="E891" t="s">
        <v>11</v>
      </c>
      <c r="F891" t="s">
        <v>16</v>
      </c>
      <c r="G891">
        <v>64</v>
      </c>
      <c r="H891">
        <v>411571</v>
      </c>
      <c r="I891">
        <v>60</v>
      </c>
      <c r="J891" s="60">
        <v>99.179998400000002</v>
      </c>
      <c r="K891">
        <v>6</v>
      </c>
      <c r="L891">
        <v>1</v>
      </c>
      <c r="M891" s="3">
        <f>KAG_conversion_data_raw__1[[#This Row],[Clicks]]/KAG_conversion_data_raw__1[[#This Row],[Impressions]]</f>
        <v>1.4578286613974259E-4</v>
      </c>
      <c r="N891">
        <f>IF(KAG_conversion_data_raw__1[[#This Row],[Spent]] = 0,0,KAG_conversion_data_raw__1[[#This Row],[Spent]]/KAG_conversion_data_raw__1[[#This Row],[Clicks]])</f>
        <v>1.6529999733333334</v>
      </c>
      <c r="O891">
        <f>IFERROR(KAG_conversion_data_raw__1[[#This Row],[Spent]]/KAG_conversion_data_raw__1[[#This Row],[Approved_Conversion]],0)</f>
        <v>99.179998400000002</v>
      </c>
      <c r="P891">
        <f>IFERROR((KAG_conversion_data_raw__1[[#This Row],[Spent]]/KAG_conversion_data_raw__1[[#This Row],[Impressions]])*1000,0)</f>
        <v>0.24097907384145142</v>
      </c>
      <c r="Q891">
        <f>IFERROR((KAG_conversion_data_raw__1[[#This Row],[Approved_Conversion]]/KAG_conversion_data_raw__1[[#This Row],[Clicks]]),0)</f>
        <v>1.6666666666666666E-2</v>
      </c>
    </row>
    <row r="892" spans="1:17" x14ac:dyDescent="0.3">
      <c r="A892">
        <v>1121863</v>
      </c>
      <c r="B892" s="19">
        <v>1178</v>
      </c>
      <c r="C892">
        <v>144667</v>
      </c>
      <c r="D892" s="19" t="s">
        <v>70</v>
      </c>
      <c r="E892" t="s">
        <v>11</v>
      </c>
      <c r="F892" t="s">
        <v>16</v>
      </c>
      <c r="G892">
        <v>64</v>
      </c>
      <c r="H892">
        <v>94136</v>
      </c>
      <c r="I892">
        <v>11</v>
      </c>
      <c r="J892" s="60">
        <v>16.179999710000001</v>
      </c>
      <c r="K892">
        <v>1</v>
      </c>
      <c r="L892">
        <v>0</v>
      </c>
      <c r="M892" s="3">
        <f>KAG_conversion_data_raw__1[[#This Row],[Clicks]]/KAG_conversion_data_raw__1[[#This Row],[Impressions]]</f>
        <v>1.1685221381830543E-4</v>
      </c>
      <c r="N892">
        <f>IF(KAG_conversion_data_raw__1[[#This Row],[Spent]] = 0,0,KAG_conversion_data_raw__1[[#This Row],[Spent]]/KAG_conversion_data_raw__1[[#This Row],[Clicks]])</f>
        <v>1.4709090645454546</v>
      </c>
      <c r="O892">
        <f>IFERROR(KAG_conversion_data_raw__1[[#This Row],[Spent]]/KAG_conversion_data_raw__1[[#This Row],[Approved_Conversion]],0)</f>
        <v>0</v>
      </c>
      <c r="P892">
        <f>IFERROR((KAG_conversion_data_raw__1[[#This Row],[Spent]]/KAG_conversion_data_raw__1[[#This Row],[Impressions]])*1000,0)</f>
        <v>0.17187898051754907</v>
      </c>
      <c r="Q892">
        <f>IFERROR((KAG_conversion_data_raw__1[[#This Row],[Approved_Conversion]]/KAG_conversion_data_raw__1[[#This Row],[Clicks]]),0)</f>
        <v>0</v>
      </c>
    </row>
    <row r="893" spans="1:17" x14ac:dyDescent="0.3">
      <c r="A893">
        <v>1121867</v>
      </c>
      <c r="B893" s="19">
        <v>1178</v>
      </c>
      <c r="C893">
        <v>144668</v>
      </c>
      <c r="D893" s="19" t="s">
        <v>70</v>
      </c>
      <c r="E893" t="s">
        <v>11</v>
      </c>
      <c r="F893" t="s">
        <v>16</v>
      </c>
      <c r="G893">
        <v>65</v>
      </c>
      <c r="H893">
        <v>82640</v>
      </c>
      <c r="I893">
        <v>16</v>
      </c>
      <c r="J893" s="60">
        <v>23.970000389999999</v>
      </c>
      <c r="K893">
        <v>1</v>
      </c>
      <c r="L893">
        <v>1</v>
      </c>
      <c r="M893" s="3">
        <f>KAG_conversion_data_raw__1[[#This Row],[Clicks]]/KAG_conversion_data_raw__1[[#This Row],[Impressions]]</f>
        <v>1.9361084220716361E-4</v>
      </c>
      <c r="N893">
        <f>IF(KAG_conversion_data_raw__1[[#This Row],[Spent]] = 0,0,KAG_conversion_data_raw__1[[#This Row],[Spent]]/KAG_conversion_data_raw__1[[#This Row],[Clicks]])</f>
        <v>1.4981250243749999</v>
      </c>
      <c r="O893">
        <f>IFERROR(KAG_conversion_data_raw__1[[#This Row],[Spent]]/KAG_conversion_data_raw__1[[#This Row],[Approved_Conversion]],0)</f>
        <v>23.970000389999999</v>
      </c>
      <c r="P893">
        <f>IFERROR((KAG_conversion_data_raw__1[[#This Row],[Spent]]/KAG_conversion_data_raw__1[[#This Row],[Impressions]])*1000,0)</f>
        <v>0.29005324770087121</v>
      </c>
      <c r="Q893">
        <f>IFERROR((KAG_conversion_data_raw__1[[#This Row],[Approved_Conversion]]/KAG_conversion_data_raw__1[[#This Row],[Clicks]]),0)</f>
        <v>6.25E-2</v>
      </c>
    </row>
    <row r="894" spans="1:17" x14ac:dyDescent="0.3">
      <c r="A894">
        <v>1121869</v>
      </c>
      <c r="B894" s="19">
        <v>1178</v>
      </c>
      <c r="C894">
        <v>144668</v>
      </c>
      <c r="D894" s="19" t="s">
        <v>70</v>
      </c>
      <c r="E894" t="s">
        <v>11</v>
      </c>
      <c r="F894" t="s">
        <v>16</v>
      </c>
      <c r="G894">
        <v>65</v>
      </c>
      <c r="H894">
        <v>17870</v>
      </c>
      <c r="I894">
        <v>2</v>
      </c>
      <c r="J894" s="60">
        <v>2.6200000050000001</v>
      </c>
      <c r="K894">
        <v>1</v>
      </c>
      <c r="L894">
        <v>1</v>
      </c>
      <c r="M894" s="3">
        <f>KAG_conversion_data_raw__1[[#This Row],[Clicks]]/KAG_conversion_data_raw__1[[#This Row],[Impressions]]</f>
        <v>1.1191941801902631E-4</v>
      </c>
      <c r="N894">
        <f>IF(KAG_conversion_data_raw__1[[#This Row],[Spent]] = 0,0,KAG_conversion_data_raw__1[[#This Row],[Spent]]/KAG_conversion_data_raw__1[[#This Row],[Clicks]])</f>
        <v>1.3100000025</v>
      </c>
      <c r="O894">
        <f>IFERROR(KAG_conversion_data_raw__1[[#This Row],[Spent]]/KAG_conversion_data_raw__1[[#This Row],[Approved_Conversion]],0)</f>
        <v>2.6200000050000001</v>
      </c>
      <c r="P894">
        <f>IFERROR((KAG_conversion_data_raw__1[[#This Row],[Spent]]/KAG_conversion_data_raw__1[[#This Row],[Impressions]])*1000,0)</f>
        <v>0.146614437884723</v>
      </c>
      <c r="Q894">
        <f>IFERROR((KAG_conversion_data_raw__1[[#This Row],[Approved_Conversion]]/KAG_conversion_data_raw__1[[#This Row],[Clicks]]),0)</f>
        <v>0.5</v>
      </c>
    </row>
    <row r="895" spans="1:17" x14ac:dyDescent="0.3">
      <c r="A895">
        <v>1121871</v>
      </c>
      <c r="B895" s="19">
        <v>1178</v>
      </c>
      <c r="C895">
        <v>144669</v>
      </c>
      <c r="D895" s="19" t="s">
        <v>70</v>
      </c>
      <c r="E895" t="s">
        <v>11</v>
      </c>
      <c r="F895" t="s">
        <v>16</v>
      </c>
      <c r="G895">
        <v>2</v>
      </c>
      <c r="H895">
        <v>19178</v>
      </c>
      <c r="I895">
        <v>2</v>
      </c>
      <c r="J895" s="60">
        <v>2.7799999710000001</v>
      </c>
      <c r="K895">
        <v>1</v>
      </c>
      <c r="L895">
        <v>1</v>
      </c>
      <c r="M895" s="3">
        <f>KAG_conversion_data_raw__1[[#This Row],[Clicks]]/KAG_conversion_data_raw__1[[#This Row],[Impressions]]</f>
        <v>1.0428616122640526E-4</v>
      </c>
      <c r="N895">
        <f>IF(KAG_conversion_data_raw__1[[#This Row],[Spent]] = 0,0,KAG_conversion_data_raw__1[[#This Row],[Spent]]/KAG_conversion_data_raw__1[[#This Row],[Clicks]])</f>
        <v>1.3899999855</v>
      </c>
      <c r="O895">
        <f>IFERROR(KAG_conversion_data_raw__1[[#This Row],[Spent]]/KAG_conversion_data_raw__1[[#This Row],[Approved_Conversion]],0)</f>
        <v>2.7799999710000001</v>
      </c>
      <c r="P895">
        <f>IFERROR((KAG_conversion_data_raw__1[[#This Row],[Spent]]/KAG_conversion_data_raw__1[[#This Row],[Impressions]])*1000,0)</f>
        <v>0.14495776259255397</v>
      </c>
      <c r="Q895">
        <f>IFERROR((KAG_conversion_data_raw__1[[#This Row],[Approved_Conversion]]/KAG_conversion_data_raw__1[[#This Row],[Clicks]]),0)</f>
        <v>0.5</v>
      </c>
    </row>
    <row r="896" spans="1:17" x14ac:dyDescent="0.3">
      <c r="A896">
        <v>1121873</v>
      </c>
      <c r="B896" s="19">
        <v>1178</v>
      </c>
      <c r="C896">
        <v>144669</v>
      </c>
      <c r="D896" s="19" t="s">
        <v>70</v>
      </c>
      <c r="E896" t="s">
        <v>11</v>
      </c>
      <c r="F896" t="s">
        <v>16</v>
      </c>
      <c r="G896">
        <v>2</v>
      </c>
      <c r="H896">
        <v>5264</v>
      </c>
      <c r="I896">
        <v>1</v>
      </c>
      <c r="J896" s="60">
        <v>1.31596639</v>
      </c>
      <c r="K896">
        <v>1</v>
      </c>
      <c r="L896">
        <v>0</v>
      </c>
      <c r="M896" s="3">
        <f>KAG_conversion_data_raw__1[[#This Row],[Clicks]]/KAG_conversion_data_raw__1[[#This Row],[Impressions]]</f>
        <v>1.8996960486322188E-4</v>
      </c>
      <c r="N896">
        <f>IF(KAG_conversion_data_raw__1[[#This Row],[Spent]] = 0,0,KAG_conversion_data_raw__1[[#This Row],[Spent]]/KAG_conversion_data_raw__1[[#This Row],[Clicks]])</f>
        <v>1.31596639</v>
      </c>
      <c r="O896">
        <f>IFERROR(KAG_conversion_data_raw__1[[#This Row],[Spent]]/KAG_conversion_data_raw__1[[#This Row],[Approved_Conversion]],0)</f>
        <v>0</v>
      </c>
      <c r="P896">
        <f>IFERROR((KAG_conversion_data_raw__1[[#This Row],[Spent]]/KAG_conversion_data_raw__1[[#This Row],[Impressions]])*1000,0)</f>
        <v>0.24999361512158058</v>
      </c>
      <c r="Q896">
        <f>IFERROR((KAG_conversion_data_raw__1[[#This Row],[Approved_Conversion]]/KAG_conversion_data_raw__1[[#This Row],[Clicks]]),0)</f>
        <v>0</v>
      </c>
    </row>
    <row r="897" spans="1:17" x14ac:dyDescent="0.3">
      <c r="A897">
        <v>1121874</v>
      </c>
      <c r="B897" s="19">
        <v>1178</v>
      </c>
      <c r="C897">
        <v>144669</v>
      </c>
      <c r="D897" s="19" t="s">
        <v>70</v>
      </c>
      <c r="E897" t="s">
        <v>11</v>
      </c>
      <c r="F897" t="s">
        <v>16</v>
      </c>
      <c r="G897">
        <v>2</v>
      </c>
      <c r="H897">
        <v>145548</v>
      </c>
      <c r="I897">
        <v>28</v>
      </c>
      <c r="J897" s="60">
        <v>42.370000359999999</v>
      </c>
      <c r="K897">
        <v>2</v>
      </c>
      <c r="L897">
        <v>1</v>
      </c>
      <c r="M897" s="3">
        <f>KAG_conversion_data_raw__1[[#This Row],[Clicks]]/KAG_conversion_data_raw__1[[#This Row],[Impressions]]</f>
        <v>1.9237639816417951E-4</v>
      </c>
      <c r="N897">
        <f>IF(KAG_conversion_data_raw__1[[#This Row],[Spent]] = 0,0,KAG_conversion_data_raw__1[[#This Row],[Spent]]/KAG_conversion_data_raw__1[[#This Row],[Clicks]])</f>
        <v>1.5132142985714285</v>
      </c>
      <c r="O897">
        <f>IFERROR(KAG_conversion_data_raw__1[[#This Row],[Spent]]/KAG_conversion_data_raw__1[[#This Row],[Approved_Conversion]],0)</f>
        <v>42.370000359999999</v>
      </c>
      <c r="P897">
        <f>IFERROR((KAG_conversion_data_raw__1[[#This Row],[Spent]]/KAG_conversion_data_raw__1[[#This Row],[Impressions]])*1000,0)</f>
        <v>0.29110671640970676</v>
      </c>
      <c r="Q897">
        <f>IFERROR((KAG_conversion_data_raw__1[[#This Row],[Approved_Conversion]]/KAG_conversion_data_raw__1[[#This Row],[Clicks]]),0)</f>
        <v>3.5714285714285712E-2</v>
      </c>
    </row>
    <row r="898" spans="1:17" x14ac:dyDescent="0.3">
      <c r="A898">
        <v>1121876</v>
      </c>
      <c r="B898" s="19">
        <v>1178</v>
      </c>
      <c r="C898">
        <v>144669</v>
      </c>
      <c r="D898" s="19" t="s">
        <v>70</v>
      </c>
      <c r="E898" t="s">
        <v>11</v>
      </c>
      <c r="F898" t="s">
        <v>16</v>
      </c>
      <c r="G898">
        <v>2</v>
      </c>
      <c r="H898">
        <v>82455</v>
      </c>
      <c r="I898">
        <v>15</v>
      </c>
      <c r="J898" s="60">
        <v>22.049999710000002</v>
      </c>
      <c r="K898">
        <v>1</v>
      </c>
      <c r="L898">
        <v>0</v>
      </c>
      <c r="M898" s="3">
        <f>KAG_conversion_data_raw__1[[#This Row],[Clicks]]/KAG_conversion_data_raw__1[[#This Row],[Impressions]]</f>
        <v>1.8191740949608878E-4</v>
      </c>
      <c r="N898">
        <f>IF(KAG_conversion_data_raw__1[[#This Row],[Spent]] = 0,0,KAG_conversion_data_raw__1[[#This Row],[Spent]]/KAG_conversion_data_raw__1[[#This Row],[Clicks]])</f>
        <v>1.4699999806666668</v>
      </c>
      <c r="O898">
        <f>IFERROR(KAG_conversion_data_raw__1[[#This Row],[Spent]]/KAG_conversion_data_raw__1[[#This Row],[Approved_Conversion]],0)</f>
        <v>0</v>
      </c>
      <c r="P898">
        <f>IFERROR((KAG_conversion_data_raw__1[[#This Row],[Spent]]/KAG_conversion_data_raw__1[[#This Row],[Impressions]])*1000,0)</f>
        <v>0.26741858844218064</v>
      </c>
      <c r="Q898">
        <f>IFERROR((KAG_conversion_data_raw__1[[#This Row],[Approved_Conversion]]/KAG_conversion_data_raw__1[[#This Row],[Clicks]]),0)</f>
        <v>0</v>
      </c>
    </row>
    <row r="899" spans="1:17" x14ac:dyDescent="0.3">
      <c r="A899">
        <v>1121877</v>
      </c>
      <c r="B899" s="19">
        <v>1178</v>
      </c>
      <c r="C899">
        <v>144670</v>
      </c>
      <c r="D899" s="19" t="s">
        <v>70</v>
      </c>
      <c r="E899" t="s">
        <v>11</v>
      </c>
      <c r="F899" t="s">
        <v>16</v>
      </c>
      <c r="G899">
        <v>7</v>
      </c>
      <c r="H899">
        <v>44189</v>
      </c>
      <c r="I899">
        <v>7</v>
      </c>
      <c r="J899" s="60">
        <v>10.319999810000001</v>
      </c>
      <c r="K899">
        <v>2</v>
      </c>
      <c r="L899">
        <v>0</v>
      </c>
      <c r="M899" s="3">
        <f>KAG_conversion_data_raw__1[[#This Row],[Clicks]]/KAG_conversion_data_raw__1[[#This Row],[Impressions]]</f>
        <v>1.5841046414265993E-4</v>
      </c>
      <c r="N899">
        <f>IF(KAG_conversion_data_raw__1[[#This Row],[Spent]] = 0,0,KAG_conversion_data_raw__1[[#This Row],[Spent]]/KAG_conversion_data_raw__1[[#This Row],[Clicks]])</f>
        <v>1.4742856871428571</v>
      </c>
      <c r="O899">
        <f>IFERROR(KAG_conversion_data_raw__1[[#This Row],[Spent]]/KAG_conversion_data_raw__1[[#This Row],[Approved_Conversion]],0)</f>
        <v>0</v>
      </c>
      <c r="P899">
        <f>IFERROR((KAG_conversion_data_raw__1[[#This Row],[Spent]]/KAG_conversion_data_raw__1[[#This Row],[Impressions]])*1000,0)</f>
        <v>0.23354227997918034</v>
      </c>
      <c r="Q899">
        <f>IFERROR((KAG_conversion_data_raw__1[[#This Row],[Approved_Conversion]]/KAG_conversion_data_raw__1[[#This Row],[Clicks]]),0)</f>
        <v>0</v>
      </c>
    </row>
    <row r="900" spans="1:17" x14ac:dyDescent="0.3">
      <c r="A900">
        <v>1121878</v>
      </c>
      <c r="B900" s="19">
        <v>1178</v>
      </c>
      <c r="C900">
        <v>144670</v>
      </c>
      <c r="D900" s="19" t="s">
        <v>70</v>
      </c>
      <c r="E900" t="s">
        <v>11</v>
      </c>
      <c r="F900" t="s">
        <v>16</v>
      </c>
      <c r="G900">
        <v>7</v>
      </c>
      <c r="H900">
        <v>45199</v>
      </c>
      <c r="I900">
        <v>7</v>
      </c>
      <c r="J900" s="60">
        <v>9.8099999429999993</v>
      </c>
      <c r="K900">
        <v>1</v>
      </c>
      <c r="L900">
        <v>0</v>
      </c>
      <c r="M900" s="3">
        <f>KAG_conversion_data_raw__1[[#This Row],[Clicks]]/KAG_conversion_data_raw__1[[#This Row],[Impressions]]</f>
        <v>1.5487068297971194E-4</v>
      </c>
      <c r="N900">
        <f>IF(KAG_conversion_data_raw__1[[#This Row],[Spent]] = 0,0,KAG_conversion_data_raw__1[[#This Row],[Spent]]/KAG_conversion_data_raw__1[[#This Row],[Clicks]])</f>
        <v>1.4014285632857142</v>
      </c>
      <c r="O900">
        <f>IFERROR(KAG_conversion_data_raw__1[[#This Row],[Spent]]/KAG_conversion_data_raw__1[[#This Row],[Approved_Conversion]],0)</f>
        <v>0</v>
      </c>
      <c r="P900">
        <f>IFERROR((KAG_conversion_data_raw__1[[#This Row],[Spent]]/KAG_conversion_data_raw__1[[#This Row],[Impressions]])*1000,0)</f>
        <v>0.21704019874333502</v>
      </c>
      <c r="Q900">
        <f>IFERROR((KAG_conversion_data_raw__1[[#This Row],[Approved_Conversion]]/KAG_conversion_data_raw__1[[#This Row],[Clicks]]),0)</f>
        <v>0</v>
      </c>
    </row>
    <row r="901" spans="1:17" x14ac:dyDescent="0.3">
      <c r="A901">
        <v>1121881</v>
      </c>
      <c r="B901" s="19">
        <v>1178</v>
      </c>
      <c r="C901">
        <v>144670</v>
      </c>
      <c r="D901" s="19" t="s">
        <v>70</v>
      </c>
      <c r="E901" t="s">
        <v>11</v>
      </c>
      <c r="F901" t="s">
        <v>16</v>
      </c>
      <c r="G901">
        <v>7</v>
      </c>
      <c r="H901">
        <v>221843</v>
      </c>
      <c r="I901">
        <v>43</v>
      </c>
      <c r="J901" s="60">
        <v>63.450000760000002</v>
      </c>
      <c r="K901">
        <v>5</v>
      </c>
      <c r="L901">
        <v>0</v>
      </c>
      <c r="M901" s="3">
        <f>KAG_conversion_data_raw__1[[#This Row],[Clicks]]/KAG_conversion_data_raw__1[[#This Row],[Impressions]]</f>
        <v>1.9383077221278111E-4</v>
      </c>
      <c r="N901">
        <f>IF(KAG_conversion_data_raw__1[[#This Row],[Spent]] = 0,0,KAG_conversion_data_raw__1[[#This Row],[Spent]]/KAG_conversion_data_raw__1[[#This Row],[Clicks]])</f>
        <v>1.4755814130232559</v>
      </c>
      <c r="O901">
        <f>IFERROR(KAG_conversion_data_raw__1[[#This Row],[Spent]]/KAG_conversion_data_raw__1[[#This Row],[Approved_Conversion]],0)</f>
        <v>0</v>
      </c>
      <c r="P901">
        <f>IFERROR((KAG_conversion_data_raw__1[[#This Row],[Spent]]/KAG_conversion_data_raw__1[[#This Row],[Impressions]])*1000,0)</f>
        <v>0.2860130847491244</v>
      </c>
      <c r="Q901">
        <f>IFERROR((KAG_conversion_data_raw__1[[#This Row],[Approved_Conversion]]/KAG_conversion_data_raw__1[[#This Row],[Clicks]]),0)</f>
        <v>0</v>
      </c>
    </row>
    <row r="902" spans="1:17" x14ac:dyDescent="0.3">
      <c r="A902">
        <v>1121888</v>
      </c>
      <c r="B902" s="19">
        <v>1178</v>
      </c>
      <c r="C902">
        <v>144671</v>
      </c>
      <c r="D902" s="19" t="s">
        <v>70</v>
      </c>
      <c r="E902" t="s">
        <v>11</v>
      </c>
      <c r="F902" t="s">
        <v>16</v>
      </c>
      <c r="G902">
        <v>66</v>
      </c>
      <c r="H902">
        <v>41672</v>
      </c>
      <c r="I902">
        <v>6</v>
      </c>
      <c r="J902" s="60">
        <v>10.54999995</v>
      </c>
      <c r="K902">
        <v>2</v>
      </c>
      <c r="L902">
        <v>1</v>
      </c>
      <c r="M902" s="3">
        <f>KAG_conversion_data_raw__1[[#This Row],[Clicks]]/KAG_conversion_data_raw__1[[#This Row],[Impressions]]</f>
        <v>1.4398157035899406E-4</v>
      </c>
      <c r="N902">
        <f>IF(KAG_conversion_data_raw__1[[#This Row],[Spent]] = 0,0,KAG_conversion_data_raw__1[[#This Row],[Spent]]/KAG_conversion_data_raw__1[[#This Row],[Clicks]])</f>
        <v>1.7583333249999999</v>
      </c>
      <c r="O902">
        <f>IFERROR(KAG_conversion_data_raw__1[[#This Row],[Spent]]/KAG_conversion_data_raw__1[[#This Row],[Approved_Conversion]],0)</f>
        <v>10.54999995</v>
      </c>
      <c r="P902">
        <f>IFERROR((KAG_conversion_data_raw__1[[#This Row],[Spent]]/KAG_conversion_data_raw__1[[#This Row],[Impressions]])*1000,0)</f>
        <v>0.25316759334805145</v>
      </c>
      <c r="Q902">
        <f>IFERROR((KAG_conversion_data_raw__1[[#This Row],[Approved_Conversion]]/KAG_conversion_data_raw__1[[#This Row],[Clicks]]),0)</f>
        <v>0.16666666666666666</v>
      </c>
    </row>
    <row r="903" spans="1:17" x14ac:dyDescent="0.3">
      <c r="A903">
        <v>1121889</v>
      </c>
      <c r="B903" s="19">
        <v>1178</v>
      </c>
      <c r="C903">
        <v>144672</v>
      </c>
      <c r="D903" s="19" t="s">
        <v>70</v>
      </c>
      <c r="E903" t="s">
        <v>13</v>
      </c>
      <c r="F903" t="s">
        <v>16</v>
      </c>
      <c r="G903">
        <v>10</v>
      </c>
      <c r="H903">
        <v>127546</v>
      </c>
      <c r="I903">
        <v>25</v>
      </c>
      <c r="J903" s="60">
        <v>38.940000410000003</v>
      </c>
      <c r="K903">
        <v>2</v>
      </c>
      <c r="L903">
        <v>0</v>
      </c>
      <c r="M903" s="3">
        <f>KAG_conversion_data_raw__1[[#This Row],[Clicks]]/KAG_conversion_data_raw__1[[#This Row],[Impressions]]</f>
        <v>1.9600771486365703E-4</v>
      </c>
      <c r="N903">
        <f>IF(KAG_conversion_data_raw__1[[#This Row],[Spent]] = 0,0,KAG_conversion_data_raw__1[[#This Row],[Spent]]/KAG_conversion_data_raw__1[[#This Row],[Clicks]])</f>
        <v>1.5576000164000001</v>
      </c>
      <c r="O903">
        <f>IFERROR(KAG_conversion_data_raw__1[[#This Row],[Spent]]/KAG_conversion_data_raw__1[[#This Row],[Approved_Conversion]],0)</f>
        <v>0</v>
      </c>
      <c r="P903">
        <f>IFERROR((KAG_conversion_data_raw__1[[#This Row],[Spent]]/KAG_conversion_data_raw__1[[#This Row],[Impressions]])*1000,0)</f>
        <v>0.30530161988615873</v>
      </c>
      <c r="Q903">
        <f>IFERROR((KAG_conversion_data_raw__1[[#This Row],[Approved_Conversion]]/KAG_conversion_data_raw__1[[#This Row],[Clicks]]),0)</f>
        <v>0</v>
      </c>
    </row>
    <row r="904" spans="1:17" x14ac:dyDescent="0.3">
      <c r="A904">
        <v>1121890</v>
      </c>
      <c r="B904" s="19">
        <v>1178</v>
      </c>
      <c r="C904">
        <v>144672</v>
      </c>
      <c r="D904" s="19" t="s">
        <v>70</v>
      </c>
      <c r="E904" t="s">
        <v>13</v>
      </c>
      <c r="F904" t="s">
        <v>16</v>
      </c>
      <c r="G904">
        <v>10</v>
      </c>
      <c r="H904">
        <v>127865</v>
      </c>
      <c r="I904">
        <v>28</v>
      </c>
      <c r="J904" s="60">
        <v>38.029999609999997</v>
      </c>
      <c r="K904">
        <v>3</v>
      </c>
      <c r="L904">
        <v>1</v>
      </c>
      <c r="M904" s="3">
        <f>KAG_conversion_data_raw__1[[#This Row],[Clicks]]/KAG_conversion_data_raw__1[[#This Row],[Impressions]]</f>
        <v>2.1898095647753489E-4</v>
      </c>
      <c r="N904">
        <f>IF(KAG_conversion_data_raw__1[[#This Row],[Spent]] = 0,0,KAG_conversion_data_raw__1[[#This Row],[Spent]]/KAG_conversion_data_raw__1[[#This Row],[Clicks]])</f>
        <v>1.3582142717857142</v>
      </c>
      <c r="O904">
        <f>IFERROR(KAG_conversion_data_raw__1[[#This Row],[Spent]]/KAG_conversion_data_raw__1[[#This Row],[Approved_Conversion]],0)</f>
        <v>38.029999609999997</v>
      </c>
      <c r="P904">
        <f>IFERROR((KAG_conversion_data_raw__1[[#This Row],[Spent]]/KAG_conversion_data_raw__1[[#This Row],[Impressions]])*1000,0)</f>
        <v>0.29742306033707427</v>
      </c>
      <c r="Q904">
        <f>IFERROR((KAG_conversion_data_raw__1[[#This Row],[Approved_Conversion]]/KAG_conversion_data_raw__1[[#This Row],[Clicks]]),0)</f>
        <v>3.5714285714285712E-2</v>
      </c>
    </row>
    <row r="905" spans="1:17" x14ac:dyDescent="0.3">
      <c r="A905">
        <v>1121891</v>
      </c>
      <c r="B905" s="19">
        <v>1178</v>
      </c>
      <c r="C905">
        <v>144672</v>
      </c>
      <c r="D905" s="19" t="s">
        <v>70</v>
      </c>
      <c r="E905" t="s">
        <v>13</v>
      </c>
      <c r="F905" t="s">
        <v>16</v>
      </c>
      <c r="G905">
        <v>10</v>
      </c>
      <c r="H905">
        <v>1025327</v>
      </c>
      <c r="I905">
        <v>229</v>
      </c>
      <c r="J905" s="60">
        <v>314.29999830000003</v>
      </c>
      <c r="K905">
        <v>16</v>
      </c>
      <c r="L905">
        <v>2</v>
      </c>
      <c r="M905" s="3">
        <f>KAG_conversion_data_raw__1[[#This Row],[Clicks]]/KAG_conversion_data_raw__1[[#This Row],[Impressions]]</f>
        <v>2.2334338216003285E-4</v>
      </c>
      <c r="N905">
        <f>IF(KAG_conversion_data_raw__1[[#This Row],[Spent]] = 0,0,KAG_conversion_data_raw__1[[#This Row],[Spent]]/KAG_conversion_data_raw__1[[#This Row],[Clicks]])</f>
        <v>1.3724890755458516</v>
      </c>
      <c r="O905">
        <f>IFERROR(KAG_conversion_data_raw__1[[#This Row],[Spent]]/KAG_conversion_data_raw__1[[#This Row],[Approved_Conversion]],0)</f>
        <v>157.14999915000001</v>
      </c>
      <c r="P905">
        <f>IFERROR((KAG_conversion_data_raw__1[[#This Row],[Spent]]/KAG_conversion_data_raw__1[[#This Row],[Impressions]])*1000,0)</f>
        <v>0.30653635211010732</v>
      </c>
      <c r="Q905">
        <f>IFERROR((KAG_conversion_data_raw__1[[#This Row],[Approved_Conversion]]/KAG_conversion_data_raw__1[[#This Row],[Clicks]]),0)</f>
        <v>8.7336244541484712E-3</v>
      </c>
    </row>
    <row r="906" spans="1:17" x14ac:dyDescent="0.3">
      <c r="A906">
        <v>1121894</v>
      </c>
      <c r="B906" s="19">
        <v>1178</v>
      </c>
      <c r="C906">
        <v>144672</v>
      </c>
      <c r="D906" s="19" t="s">
        <v>70</v>
      </c>
      <c r="E906" t="s">
        <v>13</v>
      </c>
      <c r="F906" t="s">
        <v>16</v>
      </c>
      <c r="G906">
        <v>10</v>
      </c>
      <c r="H906">
        <v>561415</v>
      </c>
      <c r="I906">
        <v>124</v>
      </c>
      <c r="J906" s="60">
        <v>173.76</v>
      </c>
      <c r="K906">
        <v>3</v>
      </c>
      <c r="L906">
        <v>0</v>
      </c>
      <c r="M906" s="3">
        <f>KAG_conversion_data_raw__1[[#This Row],[Clicks]]/KAG_conversion_data_raw__1[[#This Row],[Impressions]]</f>
        <v>2.2087047905738178E-4</v>
      </c>
      <c r="N906">
        <f>IF(KAG_conversion_data_raw__1[[#This Row],[Spent]] = 0,0,KAG_conversion_data_raw__1[[#This Row],[Spent]]/KAG_conversion_data_raw__1[[#This Row],[Clicks]])</f>
        <v>1.401290322580645</v>
      </c>
      <c r="O906">
        <f>IFERROR(KAG_conversion_data_raw__1[[#This Row],[Spent]]/KAG_conversion_data_raw__1[[#This Row],[Approved_Conversion]],0)</f>
        <v>0</v>
      </c>
      <c r="P906">
        <f>IFERROR((KAG_conversion_data_raw__1[[#This Row],[Spent]]/KAG_conversion_data_raw__1[[#This Row],[Impressions]])*1000,0)</f>
        <v>0.30950366484686015</v>
      </c>
      <c r="Q906">
        <f>IFERROR((KAG_conversion_data_raw__1[[#This Row],[Approved_Conversion]]/KAG_conversion_data_raw__1[[#This Row],[Clicks]]),0)</f>
        <v>0</v>
      </c>
    </row>
    <row r="907" spans="1:17" x14ac:dyDescent="0.3">
      <c r="A907">
        <v>1121895</v>
      </c>
      <c r="B907" s="19">
        <v>1178</v>
      </c>
      <c r="C907">
        <v>144673</v>
      </c>
      <c r="D907" s="19" t="s">
        <v>70</v>
      </c>
      <c r="E907" t="s">
        <v>13</v>
      </c>
      <c r="F907" t="s">
        <v>16</v>
      </c>
      <c r="G907">
        <v>15</v>
      </c>
      <c r="H907">
        <v>132803</v>
      </c>
      <c r="I907">
        <v>25</v>
      </c>
      <c r="J907" s="60">
        <v>37.320001240000003</v>
      </c>
      <c r="K907">
        <v>2</v>
      </c>
      <c r="L907">
        <v>1</v>
      </c>
      <c r="M907" s="3">
        <f>KAG_conversion_data_raw__1[[#This Row],[Clicks]]/KAG_conversion_data_raw__1[[#This Row],[Impressions]]</f>
        <v>1.8824875944067529E-4</v>
      </c>
      <c r="N907">
        <f>IF(KAG_conversion_data_raw__1[[#This Row],[Spent]] = 0,0,KAG_conversion_data_raw__1[[#This Row],[Spent]]/KAG_conversion_data_raw__1[[#This Row],[Clicks]])</f>
        <v>1.4928000496000002</v>
      </c>
      <c r="O907">
        <f>IFERROR(KAG_conversion_data_raw__1[[#This Row],[Spent]]/KAG_conversion_data_raw__1[[#This Row],[Approved_Conversion]],0)</f>
        <v>37.320001240000003</v>
      </c>
      <c r="P907">
        <f>IFERROR((KAG_conversion_data_raw__1[[#This Row],[Spent]]/KAG_conversion_data_raw__1[[#This Row],[Impressions]])*1000,0)</f>
        <v>0.28101775743017859</v>
      </c>
      <c r="Q907">
        <f>IFERROR((KAG_conversion_data_raw__1[[#This Row],[Approved_Conversion]]/KAG_conversion_data_raw__1[[#This Row],[Clicks]]),0)</f>
        <v>0.04</v>
      </c>
    </row>
    <row r="908" spans="1:17" x14ac:dyDescent="0.3">
      <c r="A908">
        <v>1121897</v>
      </c>
      <c r="B908" s="19">
        <v>1178</v>
      </c>
      <c r="C908">
        <v>144673</v>
      </c>
      <c r="D908" s="19" t="s">
        <v>70</v>
      </c>
      <c r="E908" t="s">
        <v>13</v>
      </c>
      <c r="F908" t="s">
        <v>16</v>
      </c>
      <c r="G908">
        <v>15</v>
      </c>
      <c r="H908">
        <v>24664</v>
      </c>
      <c r="I908">
        <v>2</v>
      </c>
      <c r="J908" s="60">
        <v>2.6299999949999999</v>
      </c>
      <c r="K908">
        <v>1</v>
      </c>
      <c r="L908">
        <v>1</v>
      </c>
      <c r="M908" s="3">
        <f>KAG_conversion_data_raw__1[[#This Row],[Clicks]]/KAG_conversion_data_raw__1[[#This Row],[Impressions]]</f>
        <v>8.1089847551086601E-5</v>
      </c>
      <c r="N908">
        <f>IF(KAG_conversion_data_raw__1[[#This Row],[Spent]] = 0,0,KAG_conversion_data_raw__1[[#This Row],[Spent]]/KAG_conversion_data_raw__1[[#This Row],[Clicks]])</f>
        <v>1.3149999975</v>
      </c>
      <c r="O908">
        <f>IFERROR(KAG_conversion_data_raw__1[[#This Row],[Spent]]/KAG_conversion_data_raw__1[[#This Row],[Approved_Conversion]],0)</f>
        <v>2.6299999949999999</v>
      </c>
      <c r="P908">
        <f>IFERROR((KAG_conversion_data_raw__1[[#This Row],[Spent]]/KAG_conversion_data_raw__1[[#This Row],[Impressions]])*1000,0)</f>
        <v>0.10663314932695427</v>
      </c>
      <c r="Q908">
        <f>IFERROR((KAG_conversion_data_raw__1[[#This Row],[Approved_Conversion]]/KAG_conversion_data_raw__1[[#This Row],[Clicks]]),0)</f>
        <v>0.5</v>
      </c>
    </row>
    <row r="909" spans="1:17" x14ac:dyDescent="0.3">
      <c r="A909">
        <v>1121901</v>
      </c>
      <c r="B909" s="19">
        <v>1178</v>
      </c>
      <c r="C909">
        <v>144674</v>
      </c>
      <c r="D909" s="19" t="s">
        <v>70</v>
      </c>
      <c r="E909" t="s">
        <v>13</v>
      </c>
      <c r="F909" t="s">
        <v>16</v>
      </c>
      <c r="G909">
        <v>16</v>
      </c>
      <c r="H909">
        <v>1020561</v>
      </c>
      <c r="I909">
        <v>172</v>
      </c>
      <c r="J909" s="60">
        <v>263.81000069999999</v>
      </c>
      <c r="K909">
        <v>7</v>
      </c>
      <c r="L909">
        <v>3</v>
      </c>
      <c r="M909" s="3">
        <f>KAG_conversion_data_raw__1[[#This Row],[Clicks]]/KAG_conversion_data_raw__1[[#This Row],[Impressions]]</f>
        <v>1.6853475686411689E-4</v>
      </c>
      <c r="N909">
        <f>IF(KAG_conversion_data_raw__1[[#This Row],[Spent]] = 0,0,KAG_conversion_data_raw__1[[#This Row],[Spent]]/KAG_conversion_data_raw__1[[#This Row],[Clicks]])</f>
        <v>1.5337790738372092</v>
      </c>
      <c r="O909">
        <f>IFERROR(KAG_conversion_data_raw__1[[#This Row],[Spent]]/KAG_conversion_data_raw__1[[#This Row],[Approved_Conversion]],0)</f>
        <v>87.936666899999992</v>
      </c>
      <c r="P909">
        <f>IFERROR((KAG_conversion_data_raw__1[[#This Row],[Spent]]/KAG_conversion_data_raw__1[[#This Row],[Impressions]])*1000,0)</f>
        <v>0.25849508329242449</v>
      </c>
      <c r="Q909">
        <f>IFERROR((KAG_conversion_data_raw__1[[#This Row],[Approved_Conversion]]/KAG_conversion_data_raw__1[[#This Row],[Clicks]]),0)</f>
        <v>1.7441860465116279E-2</v>
      </c>
    </row>
    <row r="910" spans="1:17" x14ac:dyDescent="0.3">
      <c r="A910">
        <v>1121902</v>
      </c>
      <c r="B910" s="19">
        <v>1178</v>
      </c>
      <c r="C910">
        <v>144674</v>
      </c>
      <c r="D910" s="19" t="s">
        <v>70</v>
      </c>
      <c r="E910" t="s">
        <v>13</v>
      </c>
      <c r="F910" t="s">
        <v>16</v>
      </c>
      <c r="G910">
        <v>16</v>
      </c>
      <c r="H910">
        <v>682143</v>
      </c>
      <c r="I910">
        <v>114</v>
      </c>
      <c r="J910" s="60">
        <v>177.1099993</v>
      </c>
      <c r="K910">
        <v>6</v>
      </c>
      <c r="L910">
        <v>2</v>
      </c>
      <c r="M910" s="3">
        <f>KAG_conversion_data_raw__1[[#This Row],[Clicks]]/KAG_conversion_data_raw__1[[#This Row],[Impressions]]</f>
        <v>1.6712038384913427E-4</v>
      </c>
      <c r="N910">
        <f>IF(KAG_conversion_data_raw__1[[#This Row],[Spent]] = 0,0,KAG_conversion_data_raw__1[[#This Row],[Spent]]/KAG_conversion_data_raw__1[[#This Row],[Clicks]])</f>
        <v>1.5535964850877193</v>
      </c>
      <c r="O910">
        <f>IFERROR(KAG_conversion_data_raw__1[[#This Row],[Spent]]/KAG_conversion_data_raw__1[[#This Row],[Approved_Conversion]],0)</f>
        <v>88.554999649999999</v>
      </c>
      <c r="P910">
        <f>IFERROR((KAG_conversion_data_raw__1[[#This Row],[Spent]]/KAG_conversion_data_raw__1[[#This Row],[Impressions]])*1000,0)</f>
        <v>0.25963764093452546</v>
      </c>
      <c r="Q910">
        <f>IFERROR((KAG_conversion_data_raw__1[[#This Row],[Approved_Conversion]]/KAG_conversion_data_raw__1[[#This Row],[Clicks]]),0)</f>
        <v>1.7543859649122806E-2</v>
      </c>
    </row>
    <row r="911" spans="1:17" x14ac:dyDescent="0.3">
      <c r="A911">
        <v>1121903</v>
      </c>
      <c r="B911" s="19">
        <v>1178</v>
      </c>
      <c r="C911">
        <v>144674</v>
      </c>
      <c r="D911" s="19" t="s">
        <v>70</v>
      </c>
      <c r="E911" t="s">
        <v>13</v>
      </c>
      <c r="F911" t="s">
        <v>16</v>
      </c>
      <c r="G911">
        <v>16</v>
      </c>
      <c r="H911">
        <v>1247717</v>
      </c>
      <c r="I911">
        <v>222</v>
      </c>
      <c r="J911" s="60">
        <v>343.41999939999999</v>
      </c>
      <c r="K911">
        <v>11</v>
      </c>
      <c r="L911">
        <v>4</v>
      </c>
      <c r="M911" s="3">
        <f>KAG_conversion_data_raw__1[[#This Row],[Clicks]]/KAG_conversion_data_raw__1[[#This Row],[Impressions]]</f>
        <v>1.7792496215087236E-4</v>
      </c>
      <c r="N911">
        <f>IF(KAG_conversion_data_raw__1[[#This Row],[Spent]] = 0,0,KAG_conversion_data_raw__1[[#This Row],[Spent]]/KAG_conversion_data_raw__1[[#This Row],[Clicks]])</f>
        <v>1.5469369342342343</v>
      </c>
      <c r="O911">
        <f>IFERROR(KAG_conversion_data_raw__1[[#This Row],[Spent]]/KAG_conversion_data_raw__1[[#This Row],[Approved_Conversion]],0)</f>
        <v>85.854999849999999</v>
      </c>
      <c r="P911">
        <f>IFERROR((KAG_conversion_data_raw__1[[#This Row],[Spent]]/KAG_conversion_data_raw__1[[#This Row],[Impressions]])*1000,0)</f>
        <v>0.27523869547341268</v>
      </c>
      <c r="Q911">
        <f>IFERROR((KAG_conversion_data_raw__1[[#This Row],[Approved_Conversion]]/KAG_conversion_data_raw__1[[#This Row],[Clicks]]),0)</f>
        <v>1.8018018018018018E-2</v>
      </c>
    </row>
    <row r="912" spans="1:17" x14ac:dyDescent="0.3">
      <c r="A912">
        <v>1121904</v>
      </c>
      <c r="B912" s="19">
        <v>1178</v>
      </c>
      <c r="C912">
        <v>144674</v>
      </c>
      <c r="D912" s="19" t="s">
        <v>70</v>
      </c>
      <c r="E912" t="s">
        <v>13</v>
      </c>
      <c r="F912" t="s">
        <v>16</v>
      </c>
      <c r="G912">
        <v>16</v>
      </c>
      <c r="H912">
        <v>146406</v>
      </c>
      <c r="I912">
        <v>23</v>
      </c>
      <c r="J912" s="60">
        <v>33.229999419999999</v>
      </c>
      <c r="K912">
        <v>1</v>
      </c>
      <c r="L912">
        <v>1</v>
      </c>
      <c r="M912" s="3">
        <f>KAG_conversion_data_raw__1[[#This Row],[Clicks]]/KAG_conversion_data_raw__1[[#This Row],[Impressions]]</f>
        <v>1.5709738671912352E-4</v>
      </c>
      <c r="N912">
        <f>IF(KAG_conversion_data_raw__1[[#This Row],[Spent]] = 0,0,KAG_conversion_data_raw__1[[#This Row],[Spent]]/KAG_conversion_data_raw__1[[#This Row],[Clicks]])</f>
        <v>1.4447825834782608</v>
      </c>
      <c r="O912">
        <f>IFERROR(KAG_conversion_data_raw__1[[#This Row],[Spent]]/KAG_conversion_data_raw__1[[#This Row],[Approved_Conversion]],0)</f>
        <v>33.229999419999999</v>
      </c>
      <c r="P912">
        <f>IFERROR((KAG_conversion_data_raw__1[[#This Row],[Spent]]/KAG_conversion_data_raw__1[[#This Row],[Impressions]])*1000,0)</f>
        <v>0.22697156824173872</v>
      </c>
      <c r="Q912">
        <f>IFERROR((KAG_conversion_data_raw__1[[#This Row],[Approved_Conversion]]/KAG_conversion_data_raw__1[[#This Row],[Clicks]]),0)</f>
        <v>4.3478260869565216E-2</v>
      </c>
    </row>
    <row r="913" spans="1:17" x14ac:dyDescent="0.3">
      <c r="A913">
        <v>1121905</v>
      </c>
      <c r="B913" s="19">
        <v>1178</v>
      </c>
      <c r="C913">
        <v>144674</v>
      </c>
      <c r="D913" s="19" t="s">
        <v>70</v>
      </c>
      <c r="E913" t="s">
        <v>13</v>
      </c>
      <c r="F913" t="s">
        <v>16</v>
      </c>
      <c r="G913">
        <v>16</v>
      </c>
      <c r="H913">
        <v>905699</v>
      </c>
      <c r="I913">
        <v>161</v>
      </c>
      <c r="J913" s="60">
        <v>234.65999819999999</v>
      </c>
      <c r="K913">
        <v>4</v>
      </c>
      <c r="L913">
        <v>1</v>
      </c>
      <c r="M913" s="3">
        <f>KAG_conversion_data_raw__1[[#This Row],[Clicks]]/KAG_conversion_data_raw__1[[#This Row],[Impressions]]</f>
        <v>1.7776325247129566E-4</v>
      </c>
      <c r="N913">
        <f>IF(KAG_conversion_data_raw__1[[#This Row],[Spent]] = 0,0,KAG_conversion_data_raw__1[[#This Row],[Spent]]/KAG_conversion_data_raw__1[[#This Row],[Clicks]])</f>
        <v>1.4575155167701863</v>
      </c>
      <c r="O913">
        <f>IFERROR(KAG_conversion_data_raw__1[[#This Row],[Spent]]/KAG_conversion_data_raw__1[[#This Row],[Approved_Conversion]],0)</f>
        <v>234.65999819999999</v>
      </c>
      <c r="P913">
        <f>IFERROR((KAG_conversion_data_raw__1[[#This Row],[Spent]]/KAG_conversion_data_raw__1[[#This Row],[Impressions]])*1000,0)</f>
        <v>0.25909269878844959</v>
      </c>
      <c r="Q913">
        <f>IFERROR((KAG_conversion_data_raw__1[[#This Row],[Approved_Conversion]]/KAG_conversion_data_raw__1[[#This Row],[Clicks]]),0)</f>
        <v>6.2111801242236021E-3</v>
      </c>
    </row>
    <row r="914" spans="1:17" x14ac:dyDescent="0.3">
      <c r="A914">
        <v>1121906</v>
      </c>
      <c r="B914" s="19">
        <v>1178</v>
      </c>
      <c r="C914">
        <v>144674</v>
      </c>
      <c r="D914" s="19" t="s">
        <v>70</v>
      </c>
      <c r="E914" t="s">
        <v>13</v>
      </c>
      <c r="F914" t="s">
        <v>16</v>
      </c>
      <c r="G914">
        <v>16</v>
      </c>
      <c r="H914">
        <v>1184580</v>
      </c>
      <c r="I914">
        <v>194</v>
      </c>
      <c r="J914" s="60">
        <v>297.82999810000001</v>
      </c>
      <c r="K914">
        <v>14</v>
      </c>
      <c r="L914">
        <v>3</v>
      </c>
      <c r="M914" s="3">
        <f>KAG_conversion_data_raw__1[[#This Row],[Clicks]]/KAG_conversion_data_raw__1[[#This Row],[Impressions]]</f>
        <v>1.6377112563102533E-4</v>
      </c>
      <c r="N914">
        <f>IF(KAG_conversion_data_raw__1[[#This Row],[Spent]] = 0,0,KAG_conversion_data_raw__1[[#This Row],[Spent]]/KAG_conversion_data_raw__1[[#This Row],[Clicks]])</f>
        <v>1.5352061757731958</v>
      </c>
      <c r="O914">
        <f>IFERROR(KAG_conversion_data_raw__1[[#This Row],[Spent]]/KAG_conversion_data_raw__1[[#This Row],[Approved_Conversion]],0)</f>
        <v>99.276666033333342</v>
      </c>
      <c r="P914">
        <f>IFERROR((KAG_conversion_data_raw__1[[#This Row],[Spent]]/KAG_conversion_data_raw__1[[#This Row],[Impressions]])*1000,0)</f>
        <v>0.25142244348207804</v>
      </c>
      <c r="Q914">
        <f>IFERROR((KAG_conversion_data_raw__1[[#This Row],[Approved_Conversion]]/KAG_conversion_data_raw__1[[#This Row],[Clicks]]),0)</f>
        <v>1.5463917525773196E-2</v>
      </c>
    </row>
    <row r="915" spans="1:17" x14ac:dyDescent="0.3">
      <c r="A915">
        <v>1121907</v>
      </c>
      <c r="B915" s="19">
        <v>1178</v>
      </c>
      <c r="C915">
        <v>144675</v>
      </c>
      <c r="D915" s="19" t="s">
        <v>70</v>
      </c>
      <c r="E915" t="s">
        <v>13</v>
      </c>
      <c r="F915" t="s">
        <v>16</v>
      </c>
      <c r="G915">
        <v>18</v>
      </c>
      <c r="H915">
        <v>98057</v>
      </c>
      <c r="I915">
        <v>20</v>
      </c>
      <c r="J915" s="60">
        <v>31.009999629999999</v>
      </c>
      <c r="K915">
        <v>1</v>
      </c>
      <c r="L915">
        <v>1</v>
      </c>
      <c r="M915" s="3">
        <f>KAG_conversion_data_raw__1[[#This Row],[Clicks]]/KAG_conversion_data_raw__1[[#This Row],[Impressions]]</f>
        <v>2.0396300111159835E-4</v>
      </c>
      <c r="N915">
        <f>IF(KAG_conversion_data_raw__1[[#This Row],[Spent]] = 0,0,KAG_conversion_data_raw__1[[#This Row],[Spent]]/KAG_conversion_data_raw__1[[#This Row],[Clicks]])</f>
        <v>1.5504999815</v>
      </c>
      <c r="O915">
        <f>IFERROR(KAG_conversion_data_raw__1[[#This Row],[Spent]]/KAG_conversion_data_raw__1[[#This Row],[Approved_Conversion]],0)</f>
        <v>31.009999629999999</v>
      </c>
      <c r="P915">
        <f>IFERROR((KAG_conversion_data_raw__1[[#This Row],[Spent]]/KAG_conversion_data_raw__1[[#This Row],[Impressions]])*1000,0)</f>
        <v>0.31624462945021775</v>
      </c>
      <c r="Q915">
        <f>IFERROR((KAG_conversion_data_raw__1[[#This Row],[Approved_Conversion]]/KAG_conversion_data_raw__1[[#This Row],[Clicks]]),0)</f>
        <v>0.05</v>
      </c>
    </row>
    <row r="916" spans="1:17" x14ac:dyDescent="0.3">
      <c r="A916">
        <v>1121917</v>
      </c>
      <c r="B916" s="19">
        <v>1178</v>
      </c>
      <c r="C916">
        <v>144676</v>
      </c>
      <c r="D916" s="19" t="s">
        <v>70</v>
      </c>
      <c r="E916" t="s">
        <v>13</v>
      </c>
      <c r="F916" t="s">
        <v>16</v>
      </c>
      <c r="G916">
        <v>19</v>
      </c>
      <c r="H916">
        <v>238735</v>
      </c>
      <c r="I916">
        <v>56</v>
      </c>
      <c r="J916" s="60">
        <v>84.659998889999997</v>
      </c>
      <c r="K916">
        <v>4</v>
      </c>
      <c r="L916">
        <v>1</v>
      </c>
      <c r="M916" s="3">
        <f>KAG_conversion_data_raw__1[[#This Row],[Clicks]]/KAG_conversion_data_raw__1[[#This Row],[Impressions]]</f>
        <v>2.3456971118604309E-4</v>
      </c>
      <c r="N916">
        <f>IF(KAG_conversion_data_raw__1[[#This Row],[Spent]] = 0,0,KAG_conversion_data_raw__1[[#This Row],[Spent]]/KAG_conversion_data_raw__1[[#This Row],[Clicks]])</f>
        <v>1.5117856944642856</v>
      </c>
      <c r="O916">
        <f>IFERROR(KAG_conversion_data_raw__1[[#This Row],[Spent]]/KAG_conversion_data_raw__1[[#This Row],[Approved_Conversion]],0)</f>
        <v>84.659998889999997</v>
      </c>
      <c r="P916">
        <f>IFERROR((KAG_conversion_data_raw__1[[#This Row],[Spent]]/KAG_conversion_data_raw__1[[#This Row],[Impressions]])*1000,0)</f>
        <v>0.3546191337256791</v>
      </c>
      <c r="Q916">
        <f>IFERROR((KAG_conversion_data_raw__1[[#This Row],[Approved_Conversion]]/KAG_conversion_data_raw__1[[#This Row],[Clicks]]),0)</f>
        <v>1.7857142857142856E-2</v>
      </c>
    </row>
    <row r="917" spans="1:17" x14ac:dyDescent="0.3">
      <c r="A917">
        <v>1121918</v>
      </c>
      <c r="B917" s="19">
        <v>1178</v>
      </c>
      <c r="C917">
        <v>144676</v>
      </c>
      <c r="D917" s="19" t="s">
        <v>70</v>
      </c>
      <c r="E917" t="s">
        <v>13</v>
      </c>
      <c r="F917" t="s">
        <v>16</v>
      </c>
      <c r="G917">
        <v>19</v>
      </c>
      <c r="H917">
        <v>320657</v>
      </c>
      <c r="I917">
        <v>77</v>
      </c>
      <c r="J917" s="60">
        <v>115.8800026</v>
      </c>
      <c r="K917">
        <v>2</v>
      </c>
      <c r="L917">
        <v>0</v>
      </c>
      <c r="M917" s="3">
        <f>KAG_conversion_data_raw__1[[#This Row],[Clicks]]/KAG_conversion_data_raw__1[[#This Row],[Impressions]]</f>
        <v>2.401319790305529E-4</v>
      </c>
      <c r="N917">
        <f>IF(KAG_conversion_data_raw__1[[#This Row],[Spent]] = 0,0,KAG_conversion_data_raw__1[[#This Row],[Spent]]/KAG_conversion_data_raw__1[[#This Row],[Clicks]])</f>
        <v>1.5049350987012986</v>
      </c>
      <c r="O917">
        <f>IFERROR(KAG_conversion_data_raw__1[[#This Row],[Spent]]/KAG_conversion_data_raw__1[[#This Row],[Approved_Conversion]],0)</f>
        <v>0</v>
      </c>
      <c r="P917">
        <f>IFERROR((KAG_conversion_data_raw__1[[#This Row],[Spent]]/KAG_conversion_data_raw__1[[#This Row],[Impressions]])*1000,0)</f>
        <v>0.36138304356368334</v>
      </c>
      <c r="Q917">
        <f>IFERROR((KAG_conversion_data_raw__1[[#This Row],[Approved_Conversion]]/KAG_conversion_data_raw__1[[#This Row],[Clicks]]),0)</f>
        <v>0</v>
      </c>
    </row>
    <row r="918" spans="1:17" x14ac:dyDescent="0.3">
      <c r="A918">
        <v>1121925</v>
      </c>
      <c r="B918" s="19">
        <v>1178</v>
      </c>
      <c r="C918">
        <v>144678</v>
      </c>
      <c r="D918" s="19" t="s">
        <v>70</v>
      </c>
      <c r="E918" t="s">
        <v>13</v>
      </c>
      <c r="F918" t="s">
        <v>16</v>
      </c>
      <c r="G918">
        <v>21</v>
      </c>
      <c r="H918">
        <v>244074</v>
      </c>
      <c r="I918">
        <v>57</v>
      </c>
      <c r="J918" s="60">
        <v>84.510000230000003</v>
      </c>
      <c r="K918">
        <v>4</v>
      </c>
      <c r="L918">
        <v>2</v>
      </c>
      <c r="M918" s="3">
        <f>KAG_conversion_data_raw__1[[#This Row],[Clicks]]/KAG_conversion_data_raw__1[[#This Row],[Impressions]]</f>
        <v>2.3353573096683791E-4</v>
      </c>
      <c r="N918">
        <f>IF(KAG_conversion_data_raw__1[[#This Row],[Spent]] = 0,0,KAG_conversion_data_raw__1[[#This Row],[Spent]]/KAG_conversion_data_raw__1[[#This Row],[Clicks]])</f>
        <v>1.4826315829824561</v>
      </c>
      <c r="O918">
        <f>IFERROR(KAG_conversion_data_raw__1[[#This Row],[Spent]]/KAG_conversion_data_raw__1[[#This Row],[Approved_Conversion]],0)</f>
        <v>42.255000115000001</v>
      </c>
      <c r="P918">
        <f>IFERROR((KAG_conversion_data_raw__1[[#This Row],[Spent]]/KAG_conversion_data_raw__1[[#This Row],[Impressions]])*1000,0)</f>
        <v>0.34624745048632793</v>
      </c>
      <c r="Q918">
        <f>IFERROR((KAG_conversion_data_raw__1[[#This Row],[Approved_Conversion]]/KAG_conversion_data_raw__1[[#This Row],[Clicks]]),0)</f>
        <v>3.5087719298245612E-2</v>
      </c>
    </row>
    <row r="919" spans="1:17" x14ac:dyDescent="0.3">
      <c r="A919">
        <v>1121928</v>
      </c>
      <c r="B919" s="19">
        <v>1178</v>
      </c>
      <c r="C919">
        <v>144678</v>
      </c>
      <c r="D919" s="19" t="s">
        <v>70</v>
      </c>
      <c r="E919" t="s">
        <v>13</v>
      </c>
      <c r="F919" t="s">
        <v>16</v>
      </c>
      <c r="G919">
        <v>21</v>
      </c>
      <c r="H919">
        <v>39146</v>
      </c>
      <c r="I919">
        <v>8</v>
      </c>
      <c r="J919" s="60">
        <v>13.05999959</v>
      </c>
      <c r="K919">
        <v>1</v>
      </c>
      <c r="L919">
        <v>0</v>
      </c>
      <c r="M919" s="3">
        <f>KAG_conversion_data_raw__1[[#This Row],[Clicks]]/KAG_conversion_data_raw__1[[#This Row],[Impressions]]</f>
        <v>2.0436315332345579E-4</v>
      </c>
      <c r="N919">
        <f>IF(KAG_conversion_data_raw__1[[#This Row],[Spent]] = 0,0,KAG_conversion_data_raw__1[[#This Row],[Spent]]/KAG_conversion_data_raw__1[[#This Row],[Clicks]])</f>
        <v>1.63249994875</v>
      </c>
      <c r="O919">
        <f>IFERROR(KAG_conversion_data_raw__1[[#This Row],[Spent]]/KAG_conversion_data_raw__1[[#This Row],[Approved_Conversion]],0)</f>
        <v>0</v>
      </c>
      <c r="P919">
        <f>IFERROR((KAG_conversion_data_raw__1[[#This Row],[Spent]]/KAG_conversion_data_raw__1[[#This Row],[Impressions]])*1000,0)</f>
        <v>0.33362283732692993</v>
      </c>
      <c r="Q919">
        <f>IFERROR((KAG_conversion_data_raw__1[[#This Row],[Approved_Conversion]]/KAG_conversion_data_raw__1[[#This Row],[Clicks]]),0)</f>
        <v>0</v>
      </c>
    </row>
    <row r="920" spans="1:17" x14ac:dyDescent="0.3">
      <c r="A920">
        <v>1121931</v>
      </c>
      <c r="B920" s="19">
        <v>1178</v>
      </c>
      <c r="C920">
        <v>144679</v>
      </c>
      <c r="D920" s="19" t="s">
        <v>70</v>
      </c>
      <c r="E920" t="s">
        <v>13</v>
      </c>
      <c r="F920" t="s">
        <v>16</v>
      </c>
      <c r="G920">
        <v>22</v>
      </c>
      <c r="H920">
        <v>78468</v>
      </c>
      <c r="I920">
        <v>15</v>
      </c>
      <c r="J920" s="60">
        <v>23.649999619999999</v>
      </c>
      <c r="K920">
        <v>1</v>
      </c>
      <c r="L920">
        <v>0</v>
      </c>
      <c r="M920" s="3">
        <f>KAG_conversion_data_raw__1[[#This Row],[Clicks]]/KAG_conversion_data_raw__1[[#This Row],[Impressions]]</f>
        <v>1.9116072794005199E-4</v>
      </c>
      <c r="N920">
        <f>IF(KAG_conversion_data_raw__1[[#This Row],[Spent]] = 0,0,KAG_conversion_data_raw__1[[#This Row],[Spent]]/KAG_conversion_data_raw__1[[#This Row],[Clicks]])</f>
        <v>1.5766666413333332</v>
      </c>
      <c r="O920">
        <f>IFERROR(KAG_conversion_data_raw__1[[#This Row],[Spent]]/KAG_conversion_data_raw__1[[#This Row],[Approved_Conversion]],0)</f>
        <v>0</v>
      </c>
      <c r="P920">
        <f>IFERROR((KAG_conversion_data_raw__1[[#This Row],[Spent]]/KAG_conversion_data_raw__1[[#This Row],[Impressions]])*1000,0)</f>
        <v>0.30139674287607682</v>
      </c>
      <c r="Q920">
        <f>IFERROR((KAG_conversion_data_raw__1[[#This Row],[Approved_Conversion]]/KAG_conversion_data_raw__1[[#This Row],[Clicks]]),0)</f>
        <v>0</v>
      </c>
    </row>
    <row r="921" spans="1:17" x14ac:dyDescent="0.3">
      <c r="A921">
        <v>1121933</v>
      </c>
      <c r="B921" s="19">
        <v>1178</v>
      </c>
      <c r="C921">
        <v>144679</v>
      </c>
      <c r="D921" s="19" t="s">
        <v>70</v>
      </c>
      <c r="E921" t="s">
        <v>13</v>
      </c>
      <c r="F921" t="s">
        <v>16</v>
      </c>
      <c r="G921">
        <v>22</v>
      </c>
      <c r="H921">
        <v>325653</v>
      </c>
      <c r="I921">
        <v>63</v>
      </c>
      <c r="J921" s="60">
        <v>89.350000260000002</v>
      </c>
      <c r="K921">
        <v>2</v>
      </c>
      <c r="L921">
        <v>0</v>
      </c>
      <c r="M921" s="3">
        <f>KAG_conversion_data_raw__1[[#This Row],[Clicks]]/KAG_conversion_data_raw__1[[#This Row],[Impressions]]</f>
        <v>1.934574531786902E-4</v>
      </c>
      <c r="N921">
        <f>IF(KAG_conversion_data_raw__1[[#This Row],[Spent]] = 0,0,KAG_conversion_data_raw__1[[#This Row],[Spent]]/KAG_conversion_data_raw__1[[#This Row],[Clicks]])</f>
        <v>1.4182539723809524</v>
      </c>
      <c r="O921">
        <f>IFERROR(KAG_conversion_data_raw__1[[#This Row],[Spent]]/KAG_conversion_data_raw__1[[#This Row],[Approved_Conversion]],0)</f>
        <v>0</v>
      </c>
      <c r="P921">
        <f>IFERROR((KAG_conversion_data_raw__1[[#This Row],[Spent]]/KAG_conversion_data_raw__1[[#This Row],[Impressions]])*1000,0)</f>
        <v>0.27437180145737949</v>
      </c>
      <c r="Q921">
        <f>IFERROR((KAG_conversion_data_raw__1[[#This Row],[Approved_Conversion]]/KAG_conversion_data_raw__1[[#This Row],[Clicks]]),0)</f>
        <v>0</v>
      </c>
    </row>
    <row r="922" spans="1:17" x14ac:dyDescent="0.3">
      <c r="A922">
        <v>1121935</v>
      </c>
      <c r="B922" s="19">
        <v>1178</v>
      </c>
      <c r="C922">
        <v>144679</v>
      </c>
      <c r="D922" s="19" t="s">
        <v>70</v>
      </c>
      <c r="E922" t="s">
        <v>13</v>
      </c>
      <c r="F922" t="s">
        <v>16</v>
      </c>
      <c r="G922">
        <v>22</v>
      </c>
      <c r="H922">
        <v>66277</v>
      </c>
      <c r="I922">
        <v>12</v>
      </c>
      <c r="J922" s="60">
        <v>17.300000189999999</v>
      </c>
      <c r="K922">
        <v>1</v>
      </c>
      <c r="L922">
        <v>0</v>
      </c>
      <c r="M922" s="3">
        <f>KAG_conversion_data_raw__1[[#This Row],[Clicks]]/KAG_conversion_data_raw__1[[#This Row],[Impressions]]</f>
        <v>1.8105828567979842E-4</v>
      </c>
      <c r="N922">
        <f>IF(KAG_conversion_data_raw__1[[#This Row],[Spent]] = 0,0,KAG_conversion_data_raw__1[[#This Row],[Spent]]/KAG_conversion_data_raw__1[[#This Row],[Clicks]])</f>
        <v>1.4416666825</v>
      </c>
      <c r="O922">
        <f>IFERROR(KAG_conversion_data_raw__1[[#This Row],[Spent]]/KAG_conversion_data_raw__1[[#This Row],[Approved_Conversion]],0)</f>
        <v>0</v>
      </c>
      <c r="P922">
        <f>IFERROR((KAG_conversion_data_raw__1[[#This Row],[Spent]]/KAG_conversion_data_raw__1[[#This Row],[Impressions]])*1000,0)</f>
        <v>0.2610256980551322</v>
      </c>
      <c r="Q922">
        <f>IFERROR((KAG_conversion_data_raw__1[[#This Row],[Approved_Conversion]]/KAG_conversion_data_raw__1[[#This Row],[Clicks]]),0)</f>
        <v>0</v>
      </c>
    </row>
    <row r="923" spans="1:17" x14ac:dyDescent="0.3">
      <c r="A923">
        <v>1121936</v>
      </c>
      <c r="B923" s="19">
        <v>1178</v>
      </c>
      <c r="C923">
        <v>144679</v>
      </c>
      <c r="D923" s="19" t="s">
        <v>70</v>
      </c>
      <c r="E923" t="s">
        <v>13</v>
      </c>
      <c r="F923" t="s">
        <v>16</v>
      </c>
      <c r="G923">
        <v>22</v>
      </c>
      <c r="H923">
        <v>93002</v>
      </c>
      <c r="I923">
        <v>16</v>
      </c>
      <c r="J923" s="60">
        <v>23.339999679999998</v>
      </c>
      <c r="K923">
        <v>1</v>
      </c>
      <c r="L923">
        <v>0</v>
      </c>
      <c r="M923" s="3">
        <f>KAG_conversion_data_raw__1[[#This Row],[Clicks]]/KAG_conversion_data_raw__1[[#This Row],[Impressions]]</f>
        <v>1.7203931098255953E-4</v>
      </c>
      <c r="N923">
        <f>IF(KAG_conversion_data_raw__1[[#This Row],[Spent]] = 0,0,KAG_conversion_data_raw__1[[#This Row],[Spent]]/KAG_conversion_data_raw__1[[#This Row],[Clicks]])</f>
        <v>1.4587499799999999</v>
      </c>
      <c r="O923">
        <f>IFERROR(KAG_conversion_data_raw__1[[#This Row],[Spent]]/KAG_conversion_data_raw__1[[#This Row],[Approved_Conversion]],0)</f>
        <v>0</v>
      </c>
      <c r="P923">
        <f>IFERROR((KAG_conversion_data_raw__1[[#This Row],[Spent]]/KAG_conversion_data_raw__1[[#This Row],[Impressions]])*1000,0)</f>
        <v>0.25096234145502244</v>
      </c>
      <c r="Q923">
        <f>IFERROR((KAG_conversion_data_raw__1[[#This Row],[Approved_Conversion]]/KAG_conversion_data_raw__1[[#This Row],[Clicks]]),0)</f>
        <v>0</v>
      </c>
    </row>
    <row r="924" spans="1:17" x14ac:dyDescent="0.3">
      <c r="A924">
        <v>1121944</v>
      </c>
      <c r="B924" s="19">
        <v>1178</v>
      </c>
      <c r="C924">
        <v>144681</v>
      </c>
      <c r="D924" s="19" t="s">
        <v>70</v>
      </c>
      <c r="E924" t="s">
        <v>13</v>
      </c>
      <c r="F924" t="s">
        <v>16</v>
      </c>
      <c r="G924">
        <v>24</v>
      </c>
      <c r="H924">
        <v>109723</v>
      </c>
      <c r="I924">
        <v>27</v>
      </c>
      <c r="J924" s="60">
        <v>40.960000399999998</v>
      </c>
      <c r="K924">
        <v>1</v>
      </c>
      <c r="L924">
        <v>0</v>
      </c>
      <c r="M924" s="3">
        <f>KAG_conversion_data_raw__1[[#This Row],[Clicks]]/KAG_conversion_data_raw__1[[#This Row],[Impressions]]</f>
        <v>2.4607420504360979E-4</v>
      </c>
      <c r="N924">
        <f>IF(KAG_conversion_data_raw__1[[#This Row],[Spent]] = 0,0,KAG_conversion_data_raw__1[[#This Row],[Spent]]/KAG_conversion_data_raw__1[[#This Row],[Clicks]])</f>
        <v>1.5170370518518519</v>
      </c>
      <c r="O924">
        <f>IFERROR(KAG_conversion_data_raw__1[[#This Row],[Spent]]/KAG_conversion_data_raw__1[[#This Row],[Approved_Conversion]],0)</f>
        <v>0</v>
      </c>
      <c r="P924">
        <f>IFERROR((KAG_conversion_data_raw__1[[#This Row],[Spent]]/KAG_conversion_data_raw__1[[#This Row],[Impressions]])*1000,0)</f>
        <v>0.37330368655614593</v>
      </c>
      <c r="Q924">
        <f>IFERROR((KAG_conversion_data_raw__1[[#This Row],[Approved_Conversion]]/KAG_conversion_data_raw__1[[#This Row],[Clicks]]),0)</f>
        <v>0</v>
      </c>
    </row>
    <row r="925" spans="1:17" x14ac:dyDescent="0.3">
      <c r="A925">
        <v>1121948</v>
      </c>
      <c r="B925" s="19">
        <v>1178</v>
      </c>
      <c r="C925">
        <v>144681</v>
      </c>
      <c r="D925" s="19" t="s">
        <v>70</v>
      </c>
      <c r="E925" t="s">
        <v>13</v>
      </c>
      <c r="F925" t="s">
        <v>16</v>
      </c>
      <c r="G925">
        <v>24</v>
      </c>
      <c r="H925">
        <v>118941</v>
      </c>
      <c r="I925">
        <v>35</v>
      </c>
      <c r="J925" s="60">
        <v>50.11000001</v>
      </c>
      <c r="K925">
        <v>4</v>
      </c>
      <c r="L925">
        <v>1</v>
      </c>
      <c r="M925" s="3">
        <f>KAG_conversion_data_raw__1[[#This Row],[Clicks]]/KAG_conversion_data_raw__1[[#This Row],[Impressions]]</f>
        <v>2.9426354242859906E-4</v>
      </c>
      <c r="N925">
        <f>IF(KAG_conversion_data_raw__1[[#This Row],[Spent]] = 0,0,KAG_conversion_data_raw__1[[#This Row],[Spent]]/KAG_conversion_data_raw__1[[#This Row],[Clicks]])</f>
        <v>1.4317142860000001</v>
      </c>
      <c r="O925">
        <f>IFERROR(KAG_conversion_data_raw__1[[#This Row],[Spent]]/KAG_conversion_data_raw__1[[#This Row],[Approved_Conversion]],0)</f>
        <v>50.11000001</v>
      </c>
      <c r="P925">
        <f>IFERROR((KAG_conversion_data_raw__1[[#This Row],[Spent]]/KAG_conversion_data_raw__1[[#This Row],[Impressions]])*1000,0)</f>
        <v>0.42130131754399242</v>
      </c>
      <c r="Q925">
        <f>IFERROR((KAG_conversion_data_raw__1[[#This Row],[Approved_Conversion]]/KAG_conversion_data_raw__1[[#This Row],[Clicks]]),0)</f>
        <v>2.8571428571428571E-2</v>
      </c>
    </row>
    <row r="926" spans="1:17" x14ac:dyDescent="0.3">
      <c r="A926">
        <v>1121949</v>
      </c>
      <c r="B926" s="19">
        <v>1178</v>
      </c>
      <c r="C926">
        <v>144682</v>
      </c>
      <c r="D926" s="19" t="s">
        <v>70</v>
      </c>
      <c r="E926" t="s">
        <v>13</v>
      </c>
      <c r="F926" t="s">
        <v>16</v>
      </c>
      <c r="G926">
        <v>25</v>
      </c>
      <c r="H926">
        <v>221576</v>
      </c>
      <c r="I926">
        <v>47</v>
      </c>
      <c r="J926" s="60">
        <v>66.790000680000006</v>
      </c>
      <c r="K926">
        <v>6</v>
      </c>
      <c r="L926">
        <v>1</v>
      </c>
      <c r="M926" s="3">
        <f>KAG_conversion_data_raw__1[[#This Row],[Clicks]]/KAG_conversion_data_raw__1[[#This Row],[Impressions]]</f>
        <v>2.1211683575838539E-4</v>
      </c>
      <c r="N926">
        <f>IF(KAG_conversion_data_raw__1[[#This Row],[Spent]] = 0,0,KAG_conversion_data_raw__1[[#This Row],[Spent]]/KAG_conversion_data_raw__1[[#This Row],[Clicks]])</f>
        <v>1.4210638442553192</v>
      </c>
      <c r="O926">
        <f>IFERROR(KAG_conversion_data_raw__1[[#This Row],[Spent]]/KAG_conversion_data_raw__1[[#This Row],[Approved_Conversion]],0)</f>
        <v>66.790000680000006</v>
      </c>
      <c r="P926">
        <f>IFERROR((KAG_conversion_data_raw__1[[#This Row],[Spent]]/KAG_conversion_data_raw__1[[#This Row],[Impressions]])*1000,0)</f>
        <v>0.30143156605408528</v>
      </c>
      <c r="Q926">
        <f>IFERROR((KAG_conversion_data_raw__1[[#This Row],[Approved_Conversion]]/KAG_conversion_data_raw__1[[#This Row],[Clicks]]),0)</f>
        <v>2.1276595744680851E-2</v>
      </c>
    </row>
    <row r="927" spans="1:17" x14ac:dyDescent="0.3">
      <c r="A927">
        <v>1121953</v>
      </c>
      <c r="B927" s="19">
        <v>1178</v>
      </c>
      <c r="C927">
        <v>144682</v>
      </c>
      <c r="D927" s="19" t="s">
        <v>70</v>
      </c>
      <c r="E927" t="s">
        <v>13</v>
      </c>
      <c r="F927" t="s">
        <v>16</v>
      </c>
      <c r="G927">
        <v>25</v>
      </c>
      <c r="H927">
        <v>8341</v>
      </c>
      <c r="I927">
        <v>1</v>
      </c>
      <c r="J927" s="60">
        <v>1.6399999860000001</v>
      </c>
      <c r="K927">
        <v>1</v>
      </c>
      <c r="L927">
        <v>0</v>
      </c>
      <c r="M927" s="3">
        <f>KAG_conversion_data_raw__1[[#This Row],[Clicks]]/KAG_conversion_data_raw__1[[#This Row],[Impressions]]</f>
        <v>1.1988970147464332E-4</v>
      </c>
      <c r="N927">
        <f>IF(KAG_conversion_data_raw__1[[#This Row],[Spent]] = 0,0,KAG_conversion_data_raw__1[[#This Row],[Spent]]/KAG_conversion_data_raw__1[[#This Row],[Clicks]])</f>
        <v>1.6399999860000001</v>
      </c>
      <c r="O927">
        <f>IFERROR(KAG_conversion_data_raw__1[[#This Row],[Spent]]/KAG_conversion_data_raw__1[[#This Row],[Approved_Conversion]],0)</f>
        <v>0</v>
      </c>
      <c r="P927">
        <f>IFERROR((KAG_conversion_data_raw__1[[#This Row],[Spent]]/KAG_conversion_data_raw__1[[#This Row],[Impressions]])*1000,0)</f>
        <v>0.19661910873995925</v>
      </c>
      <c r="Q927">
        <f>IFERROR((KAG_conversion_data_raw__1[[#This Row],[Approved_Conversion]]/KAG_conversion_data_raw__1[[#This Row],[Clicks]]),0)</f>
        <v>0</v>
      </c>
    </row>
    <row r="928" spans="1:17" x14ac:dyDescent="0.3">
      <c r="A928">
        <v>1121954</v>
      </c>
      <c r="B928" s="19">
        <v>1178</v>
      </c>
      <c r="C928">
        <v>144682</v>
      </c>
      <c r="D928" s="19" t="s">
        <v>70</v>
      </c>
      <c r="E928" t="s">
        <v>13</v>
      </c>
      <c r="F928" t="s">
        <v>16</v>
      </c>
      <c r="G928">
        <v>25</v>
      </c>
      <c r="H928">
        <v>120335</v>
      </c>
      <c r="I928">
        <v>26</v>
      </c>
      <c r="J928" s="60">
        <v>36.229999300000003</v>
      </c>
      <c r="K928">
        <v>2</v>
      </c>
      <c r="L928">
        <v>0</v>
      </c>
      <c r="M928" s="3">
        <f>KAG_conversion_data_raw__1[[#This Row],[Clicks]]/KAG_conversion_data_raw__1[[#This Row],[Impressions]]</f>
        <v>2.1606348942535423E-4</v>
      </c>
      <c r="N928">
        <f>IF(KAG_conversion_data_raw__1[[#This Row],[Spent]] = 0,0,KAG_conversion_data_raw__1[[#This Row],[Spent]]/KAG_conversion_data_raw__1[[#This Row],[Clicks]])</f>
        <v>1.3934615115384617</v>
      </c>
      <c r="O928">
        <f>IFERROR(KAG_conversion_data_raw__1[[#This Row],[Spent]]/KAG_conversion_data_raw__1[[#This Row],[Approved_Conversion]],0)</f>
        <v>0</v>
      </c>
      <c r="P928">
        <f>IFERROR((KAG_conversion_data_raw__1[[#This Row],[Spent]]/KAG_conversion_data_raw__1[[#This Row],[Impressions]])*1000,0)</f>
        <v>0.30107615656292852</v>
      </c>
      <c r="Q928">
        <f>IFERROR((KAG_conversion_data_raw__1[[#This Row],[Approved_Conversion]]/KAG_conversion_data_raw__1[[#This Row],[Clicks]]),0)</f>
        <v>0</v>
      </c>
    </row>
    <row r="929" spans="1:17" x14ac:dyDescent="0.3">
      <c r="A929">
        <v>1121955</v>
      </c>
      <c r="B929" s="19">
        <v>1178</v>
      </c>
      <c r="C929">
        <v>144683</v>
      </c>
      <c r="D929" s="19" t="s">
        <v>70</v>
      </c>
      <c r="E929" t="s">
        <v>13</v>
      </c>
      <c r="F929" t="s">
        <v>16</v>
      </c>
      <c r="G929">
        <v>26</v>
      </c>
      <c r="H929">
        <v>182098</v>
      </c>
      <c r="I929">
        <v>40</v>
      </c>
      <c r="J929" s="60">
        <v>62.869999890000003</v>
      </c>
      <c r="K929">
        <v>1</v>
      </c>
      <c r="L929">
        <v>1</v>
      </c>
      <c r="M929" s="3">
        <f>KAG_conversion_data_raw__1[[#This Row],[Clicks]]/KAG_conversion_data_raw__1[[#This Row],[Impressions]]</f>
        <v>2.1966194027391844E-4</v>
      </c>
      <c r="N929">
        <f>IF(KAG_conversion_data_raw__1[[#This Row],[Spent]] = 0,0,KAG_conversion_data_raw__1[[#This Row],[Spent]]/KAG_conversion_data_raw__1[[#This Row],[Clicks]])</f>
        <v>1.57174999725</v>
      </c>
      <c r="O929">
        <f>IFERROR(KAG_conversion_data_raw__1[[#This Row],[Spent]]/KAG_conversion_data_raw__1[[#This Row],[Approved_Conversion]],0)</f>
        <v>62.869999890000003</v>
      </c>
      <c r="P929">
        <f>IFERROR((KAG_conversion_data_raw__1[[#This Row],[Spent]]/KAG_conversion_data_raw__1[[#This Row],[Impressions]])*1000,0)</f>
        <v>0.34525365402146097</v>
      </c>
      <c r="Q929">
        <f>IFERROR((KAG_conversion_data_raw__1[[#This Row],[Approved_Conversion]]/KAG_conversion_data_raw__1[[#This Row],[Clicks]]),0)</f>
        <v>2.5000000000000001E-2</v>
      </c>
    </row>
    <row r="930" spans="1:17" x14ac:dyDescent="0.3">
      <c r="A930">
        <v>1121956</v>
      </c>
      <c r="B930" s="19">
        <v>1178</v>
      </c>
      <c r="C930">
        <v>144683</v>
      </c>
      <c r="D930" s="19" t="s">
        <v>70</v>
      </c>
      <c r="E930" t="s">
        <v>13</v>
      </c>
      <c r="F930" t="s">
        <v>16</v>
      </c>
      <c r="G930">
        <v>26</v>
      </c>
      <c r="H930">
        <v>227473</v>
      </c>
      <c r="I930">
        <v>52</v>
      </c>
      <c r="J930" s="60">
        <v>71.580000519999999</v>
      </c>
      <c r="K930">
        <v>1</v>
      </c>
      <c r="L930">
        <v>1</v>
      </c>
      <c r="M930" s="3">
        <f>KAG_conversion_data_raw__1[[#This Row],[Clicks]]/KAG_conversion_data_raw__1[[#This Row],[Impressions]]</f>
        <v>2.2859855894985338E-4</v>
      </c>
      <c r="N930">
        <f>IF(KAG_conversion_data_raw__1[[#This Row],[Spent]] = 0,0,KAG_conversion_data_raw__1[[#This Row],[Spent]]/KAG_conversion_data_raw__1[[#This Row],[Clicks]])</f>
        <v>1.3765384715384614</v>
      </c>
      <c r="O930">
        <f>IFERROR(KAG_conversion_data_raw__1[[#This Row],[Spent]]/KAG_conversion_data_raw__1[[#This Row],[Approved_Conversion]],0)</f>
        <v>71.580000519999999</v>
      </c>
      <c r="P930">
        <f>IFERROR((KAG_conversion_data_raw__1[[#This Row],[Spent]]/KAG_conversion_data_raw__1[[#This Row],[Impressions]])*1000,0)</f>
        <v>0.31467471093272609</v>
      </c>
      <c r="Q930">
        <f>IFERROR((KAG_conversion_data_raw__1[[#This Row],[Approved_Conversion]]/KAG_conversion_data_raw__1[[#This Row],[Clicks]]),0)</f>
        <v>1.9230769230769232E-2</v>
      </c>
    </row>
    <row r="931" spans="1:17" x14ac:dyDescent="0.3">
      <c r="A931">
        <v>1121962</v>
      </c>
      <c r="B931" s="19">
        <v>1178</v>
      </c>
      <c r="C931">
        <v>144684</v>
      </c>
      <c r="D931" s="19" t="s">
        <v>70</v>
      </c>
      <c r="E931" t="s">
        <v>13</v>
      </c>
      <c r="F931" t="s">
        <v>16</v>
      </c>
      <c r="G931">
        <v>27</v>
      </c>
      <c r="H931">
        <v>1050947</v>
      </c>
      <c r="I931">
        <v>230</v>
      </c>
      <c r="J931" s="60">
        <v>350.50999569999999</v>
      </c>
      <c r="K931">
        <v>6</v>
      </c>
      <c r="L931">
        <v>1</v>
      </c>
      <c r="M931" s="3">
        <f>KAG_conversion_data_raw__1[[#This Row],[Clicks]]/KAG_conversion_data_raw__1[[#This Row],[Impressions]]</f>
        <v>2.1885023697674574E-4</v>
      </c>
      <c r="N931">
        <f>IF(KAG_conversion_data_raw__1[[#This Row],[Spent]] = 0,0,KAG_conversion_data_raw__1[[#This Row],[Spent]]/KAG_conversion_data_raw__1[[#This Row],[Clicks]])</f>
        <v>1.5239565030434783</v>
      </c>
      <c r="O931">
        <f>IFERROR(KAG_conversion_data_raw__1[[#This Row],[Spent]]/KAG_conversion_data_raw__1[[#This Row],[Approved_Conversion]],0)</f>
        <v>350.50999569999999</v>
      </c>
      <c r="P931">
        <f>IFERROR((KAG_conversion_data_raw__1[[#This Row],[Spent]]/KAG_conversion_data_raw__1[[#This Row],[Impressions]])*1000,0)</f>
        <v>0.33351824183331796</v>
      </c>
      <c r="Q931">
        <f>IFERROR((KAG_conversion_data_raw__1[[#This Row],[Approved_Conversion]]/KAG_conversion_data_raw__1[[#This Row],[Clicks]]),0)</f>
        <v>4.3478260869565218E-3</v>
      </c>
    </row>
    <row r="932" spans="1:17" x14ac:dyDescent="0.3">
      <c r="A932">
        <v>1121963</v>
      </c>
      <c r="B932" s="19">
        <v>1178</v>
      </c>
      <c r="C932">
        <v>144684</v>
      </c>
      <c r="D932" s="19" t="s">
        <v>70</v>
      </c>
      <c r="E932" t="s">
        <v>13</v>
      </c>
      <c r="F932" t="s">
        <v>16</v>
      </c>
      <c r="G932">
        <v>27</v>
      </c>
      <c r="H932">
        <v>720859</v>
      </c>
      <c r="I932">
        <v>162</v>
      </c>
      <c r="J932" s="60">
        <v>213.6899986</v>
      </c>
      <c r="K932">
        <v>13</v>
      </c>
      <c r="L932">
        <v>5</v>
      </c>
      <c r="M932" s="3">
        <f>KAG_conversion_data_raw__1[[#This Row],[Clicks]]/KAG_conversion_data_raw__1[[#This Row],[Impressions]]</f>
        <v>2.2473188237921702E-4</v>
      </c>
      <c r="N932">
        <f>IF(KAG_conversion_data_raw__1[[#This Row],[Spent]] = 0,0,KAG_conversion_data_raw__1[[#This Row],[Spent]]/KAG_conversion_data_raw__1[[#This Row],[Clicks]])</f>
        <v>1.3190740654320987</v>
      </c>
      <c r="O932">
        <f>IFERROR(KAG_conversion_data_raw__1[[#This Row],[Spent]]/KAG_conversion_data_raw__1[[#This Row],[Approved_Conversion]],0)</f>
        <v>42.737999719999998</v>
      </c>
      <c r="P932">
        <f>IFERROR((KAG_conversion_data_raw__1[[#This Row],[Spent]]/KAG_conversion_data_raw__1[[#This Row],[Impressions]])*1000,0)</f>
        <v>0.29643799772216201</v>
      </c>
      <c r="Q932">
        <f>IFERROR((KAG_conversion_data_raw__1[[#This Row],[Approved_Conversion]]/KAG_conversion_data_raw__1[[#This Row],[Clicks]]),0)</f>
        <v>3.0864197530864196E-2</v>
      </c>
    </row>
    <row r="933" spans="1:17" x14ac:dyDescent="0.3">
      <c r="A933">
        <v>1121971</v>
      </c>
      <c r="B933" s="19">
        <v>1178</v>
      </c>
      <c r="C933">
        <v>144685</v>
      </c>
      <c r="D933" s="19" t="s">
        <v>70</v>
      </c>
      <c r="E933" t="s">
        <v>13</v>
      </c>
      <c r="F933" t="s">
        <v>16</v>
      </c>
      <c r="G933">
        <v>28</v>
      </c>
      <c r="H933">
        <v>41111</v>
      </c>
      <c r="I933">
        <v>8</v>
      </c>
      <c r="J933" s="60">
        <v>10.96000016</v>
      </c>
      <c r="K933">
        <v>1</v>
      </c>
      <c r="L933">
        <v>0</v>
      </c>
      <c r="M933" s="3">
        <f>KAG_conversion_data_raw__1[[#This Row],[Clicks]]/KAG_conversion_data_raw__1[[#This Row],[Impressions]]</f>
        <v>1.9459512052735276E-4</v>
      </c>
      <c r="N933">
        <f>IF(KAG_conversion_data_raw__1[[#This Row],[Spent]] = 0,0,KAG_conversion_data_raw__1[[#This Row],[Spent]]/KAG_conversion_data_raw__1[[#This Row],[Clicks]])</f>
        <v>1.37000002</v>
      </c>
      <c r="O933">
        <f>IFERROR(KAG_conversion_data_raw__1[[#This Row],[Spent]]/KAG_conversion_data_raw__1[[#This Row],[Approved_Conversion]],0)</f>
        <v>0</v>
      </c>
      <c r="P933">
        <f>IFERROR((KAG_conversion_data_raw__1[[#This Row],[Spent]]/KAG_conversion_data_raw__1[[#This Row],[Impressions]])*1000,0)</f>
        <v>0.26659531901437566</v>
      </c>
      <c r="Q933">
        <f>IFERROR((KAG_conversion_data_raw__1[[#This Row],[Approved_Conversion]]/KAG_conversion_data_raw__1[[#This Row],[Clicks]]),0)</f>
        <v>0</v>
      </c>
    </row>
    <row r="934" spans="1:17" x14ac:dyDescent="0.3">
      <c r="A934">
        <v>1121973</v>
      </c>
      <c r="B934" s="19">
        <v>1178</v>
      </c>
      <c r="C934">
        <v>144686</v>
      </c>
      <c r="D934" s="19" t="s">
        <v>70</v>
      </c>
      <c r="E934" t="s">
        <v>13</v>
      </c>
      <c r="F934" t="s">
        <v>16</v>
      </c>
      <c r="G934">
        <v>29</v>
      </c>
      <c r="H934">
        <v>148616</v>
      </c>
      <c r="I934">
        <v>25</v>
      </c>
      <c r="J934" s="60">
        <v>37.399999620000003</v>
      </c>
      <c r="K934">
        <v>6</v>
      </c>
      <c r="L934">
        <v>4</v>
      </c>
      <c r="M934" s="3">
        <f>KAG_conversion_data_raw__1[[#This Row],[Clicks]]/KAG_conversion_data_raw__1[[#This Row],[Impressions]]</f>
        <v>1.6821876513968887E-4</v>
      </c>
      <c r="N934">
        <f>IF(KAG_conversion_data_raw__1[[#This Row],[Spent]] = 0,0,KAG_conversion_data_raw__1[[#This Row],[Spent]]/KAG_conversion_data_raw__1[[#This Row],[Clicks]])</f>
        <v>1.4959999848000001</v>
      </c>
      <c r="O934">
        <f>IFERROR(KAG_conversion_data_raw__1[[#This Row],[Spent]]/KAG_conversion_data_raw__1[[#This Row],[Approved_Conversion]],0)</f>
        <v>9.3499999050000007</v>
      </c>
      <c r="P934">
        <f>IFERROR((KAG_conversion_data_raw__1[[#This Row],[Spent]]/KAG_conversion_data_raw__1[[#This Row],[Impressions]])*1000,0)</f>
        <v>0.2516552700920493</v>
      </c>
      <c r="Q934">
        <f>IFERROR((KAG_conversion_data_raw__1[[#This Row],[Approved_Conversion]]/KAG_conversion_data_raw__1[[#This Row],[Clicks]]),0)</f>
        <v>0.16</v>
      </c>
    </row>
    <row r="935" spans="1:17" x14ac:dyDescent="0.3">
      <c r="A935">
        <v>1121976</v>
      </c>
      <c r="B935" s="19">
        <v>1178</v>
      </c>
      <c r="C935">
        <v>144686</v>
      </c>
      <c r="D935" s="19" t="s">
        <v>70</v>
      </c>
      <c r="E935" t="s">
        <v>13</v>
      </c>
      <c r="F935" t="s">
        <v>16</v>
      </c>
      <c r="G935">
        <v>29</v>
      </c>
      <c r="H935">
        <v>707260</v>
      </c>
      <c r="I935">
        <v>135</v>
      </c>
      <c r="J935" s="60">
        <v>210.8200028</v>
      </c>
      <c r="K935">
        <v>13</v>
      </c>
      <c r="L935">
        <v>6</v>
      </c>
      <c r="M935" s="3">
        <f>KAG_conversion_data_raw__1[[#This Row],[Clicks]]/KAG_conversion_data_raw__1[[#This Row],[Impressions]]</f>
        <v>1.9087747080281651E-4</v>
      </c>
      <c r="N935">
        <f>IF(KAG_conversion_data_raw__1[[#This Row],[Spent]] = 0,0,KAG_conversion_data_raw__1[[#This Row],[Spent]]/KAG_conversion_data_raw__1[[#This Row],[Clicks]])</f>
        <v>1.5616296503703704</v>
      </c>
      <c r="O935">
        <f>IFERROR(KAG_conversion_data_raw__1[[#This Row],[Spent]]/KAG_conversion_data_raw__1[[#This Row],[Approved_Conversion]],0)</f>
        <v>35.136667133333333</v>
      </c>
      <c r="P935">
        <f>IFERROR((KAG_conversion_data_raw__1[[#This Row],[Spent]]/KAG_conversion_data_raw__1[[#This Row],[Impressions]])*1000,0)</f>
        <v>0.2980799179933829</v>
      </c>
      <c r="Q935">
        <f>IFERROR((KAG_conversion_data_raw__1[[#This Row],[Approved_Conversion]]/KAG_conversion_data_raw__1[[#This Row],[Clicks]]),0)</f>
        <v>4.4444444444444446E-2</v>
      </c>
    </row>
    <row r="936" spans="1:17" x14ac:dyDescent="0.3">
      <c r="A936">
        <v>1121977</v>
      </c>
      <c r="B936" s="19">
        <v>1178</v>
      </c>
      <c r="C936">
        <v>144686</v>
      </c>
      <c r="D936" s="19" t="s">
        <v>70</v>
      </c>
      <c r="E936" t="s">
        <v>13</v>
      </c>
      <c r="F936" t="s">
        <v>16</v>
      </c>
      <c r="G936">
        <v>29</v>
      </c>
      <c r="H936">
        <v>139596</v>
      </c>
      <c r="I936">
        <v>26</v>
      </c>
      <c r="J936" s="60">
        <v>42.410000320000002</v>
      </c>
      <c r="K936">
        <v>1</v>
      </c>
      <c r="L936">
        <v>1</v>
      </c>
      <c r="M936" s="3">
        <f>KAG_conversion_data_raw__1[[#This Row],[Clicks]]/KAG_conversion_data_raw__1[[#This Row],[Impressions]]</f>
        <v>1.8625175506461504E-4</v>
      </c>
      <c r="N936">
        <f>IF(KAG_conversion_data_raw__1[[#This Row],[Spent]] = 0,0,KAG_conversion_data_raw__1[[#This Row],[Spent]]/KAG_conversion_data_raw__1[[#This Row],[Clicks]])</f>
        <v>1.6311538584615386</v>
      </c>
      <c r="O936">
        <f>IFERROR(KAG_conversion_data_raw__1[[#This Row],[Spent]]/KAG_conversion_data_raw__1[[#This Row],[Approved_Conversion]],0)</f>
        <v>42.410000320000002</v>
      </c>
      <c r="P936">
        <f>IFERROR((KAG_conversion_data_raw__1[[#This Row],[Spent]]/KAG_conversion_data_raw__1[[#This Row],[Impressions]])*1000,0)</f>
        <v>0.30380526891888021</v>
      </c>
      <c r="Q936">
        <f>IFERROR((KAG_conversion_data_raw__1[[#This Row],[Approved_Conversion]]/KAG_conversion_data_raw__1[[#This Row],[Clicks]]),0)</f>
        <v>3.8461538461538464E-2</v>
      </c>
    </row>
    <row r="937" spans="1:17" x14ac:dyDescent="0.3">
      <c r="A937">
        <v>1121983</v>
      </c>
      <c r="B937" s="19">
        <v>1178</v>
      </c>
      <c r="C937">
        <v>144687</v>
      </c>
      <c r="D937" s="19" t="s">
        <v>70</v>
      </c>
      <c r="E937" t="s">
        <v>13</v>
      </c>
      <c r="F937" t="s">
        <v>16</v>
      </c>
      <c r="G937">
        <v>30</v>
      </c>
      <c r="H937">
        <v>105399</v>
      </c>
      <c r="I937">
        <v>22</v>
      </c>
      <c r="J937" s="60">
        <v>33.199999329999997</v>
      </c>
      <c r="K937">
        <v>2</v>
      </c>
      <c r="L937">
        <v>0</v>
      </c>
      <c r="M937" s="3">
        <f>KAG_conversion_data_raw__1[[#This Row],[Clicks]]/KAG_conversion_data_raw__1[[#This Row],[Impressions]]</f>
        <v>2.0873063311796126E-4</v>
      </c>
      <c r="N937">
        <f>IF(KAG_conversion_data_raw__1[[#This Row],[Spent]] = 0,0,KAG_conversion_data_raw__1[[#This Row],[Spent]]/KAG_conversion_data_raw__1[[#This Row],[Clicks]])</f>
        <v>1.5090908786363635</v>
      </c>
      <c r="O937">
        <f>IFERROR(KAG_conversion_data_raw__1[[#This Row],[Spent]]/KAG_conversion_data_raw__1[[#This Row],[Approved_Conversion]],0)</f>
        <v>0</v>
      </c>
      <c r="P937">
        <f>IFERROR((KAG_conversion_data_raw__1[[#This Row],[Spent]]/KAG_conversion_data_raw__1[[#This Row],[Impressions]])*1000,0)</f>
        <v>0.31499349453030856</v>
      </c>
      <c r="Q937">
        <f>IFERROR((KAG_conversion_data_raw__1[[#This Row],[Approved_Conversion]]/KAG_conversion_data_raw__1[[#This Row],[Clicks]]),0)</f>
        <v>0</v>
      </c>
    </row>
    <row r="938" spans="1:17" x14ac:dyDescent="0.3">
      <c r="A938">
        <v>1121994</v>
      </c>
      <c r="B938" s="19">
        <v>1178</v>
      </c>
      <c r="C938">
        <v>144689</v>
      </c>
      <c r="D938" s="19" t="s">
        <v>70</v>
      </c>
      <c r="E938" t="s">
        <v>13</v>
      </c>
      <c r="F938" t="s">
        <v>16</v>
      </c>
      <c r="G938">
        <v>32</v>
      </c>
      <c r="H938">
        <v>222378</v>
      </c>
      <c r="I938">
        <v>50</v>
      </c>
      <c r="J938" s="60">
        <v>72.910001039999997</v>
      </c>
      <c r="K938">
        <v>1</v>
      </c>
      <c r="L938">
        <v>0</v>
      </c>
      <c r="M938" s="3">
        <f>KAG_conversion_data_raw__1[[#This Row],[Clicks]]/KAG_conversion_data_raw__1[[#This Row],[Impressions]]</f>
        <v>2.2484238548777308E-4</v>
      </c>
      <c r="N938">
        <f>IF(KAG_conversion_data_raw__1[[#This Row],[Spent]] = 0,0,KAG_conversion_data_raw__1[[#This Row],[Spent]]/KAG_conversion_data_raw__1[[#This Row],[Clicks]])</f>
        <v>1.4582000207999999</v>
      </c>
      <c r="O938">
        <f>IFERROR(KAG_conversion_data_raw__1[[#This Row],[Spent]]/KAG_conversion_data_raw__1[[#This Row],[Approved_Conversion]],0)</f>
        <v>0</v>
      </c>
      <c r="P938">
        <f>IFERROR((KAG_conversion_data_raw__1[[#This Row],[Spent]]/KAG_conversion_data_raw__1[[#This Row],[Impressions]])*1000,0)</f>
        <v>0.32786517119499231</v>
      </c>
      <c r="Q938">
        <f>IFERROR((KAG_conversion_data_raw__1[[#This Row],[Approved_Conversion]]/KAG_conversion_data_raw__1[[#This Row],[Clicks]]),0)</f>
        <v>0</v>
      </c>
    </row>
    <row r="939" spans="1:17" x14ac:dyDescent="0.3">
      <c r="A939">
        <v>1122003</v>
      </c>
      <c r="B939" s="19">
        <v>1178</v>
      </c>
      <c r="C939">
        <v>144691</v>
      </c>
      <c r="D939" s="19" t="s">
        <v>70</v>
      </c>
      <c r="E939" t="s">
        <v>13</v>
      </c>
      <c r="F939" t="s">
        <v>16</v>
      </c>
      <c r="G939">
        <v>63</v>
      </c>
      <c r="H939">
        <v>975792</v>
      </c>
      <c r="I939">
        <v>210</v>
      </c>
      <c r="J939" s="60">
        <v>293.88000110000002</v>
      </c>
      <c r="K939">
        <v>10</v>
      </c>
      <c r="L939">
        <v>4</v>
      </c>
      <c r="M939" s="3">
        <f>KAG_conversion_data_raw__1[[#This Row],[Clicks]]/KAG_conversion_data_raw__1[[#This Row],[Impressions]]</f>
        <v>2.1520979880958237E-4</v>
      </c>
      <c r="N939">
        <f>IF(KAG_conversion_data_raw__1[[#This Row],[Spent]] = 0,0,KAG_conversion_data_raw__1[[#This Row],[Spent]]/KAG_conversion_data_raw__1[[#This Row],[Clicks]])</f>
        <v>1.3994285766666668</v>
      </c>
      <c r="O939">
        <f>IFERROR(KAG_conversion_data_raw__1[[#This Row],[Spent]]/KAG_conversion_data_raw__1[[#This Row],[Approved_Conversion]],0)</f>
        <v>73.470000275000004</v>
      </c>
      <c r="P939">
        <f>IFERROR((KAG_conversion_data_raw__1[[#This Row],[Spent]]/KAG_conversion_data_raw__1[[#This Row],[Impressions]])*1000,0)</f>
        <v>0.30117074243281355</v>
      </c>
      <c r="Q939">
        <f>IFERROR((KAG_conversion_data_raw__1[[#This Row],[Approved_Conversion]]/KAG_conversion_data_raw__1[[#This Row],[Clicks]]),0)</f>
        <v>1.9047619047619049E-2</v>
      </c>
    </row>
    <row r="940" spans="1:17" x14ac:dyDescent="0.3">
      <c r="A940">
        <v>1122004</v>
      </c>
      <c r="B940" s="19">
        <v>1178</v>
      </c>
      <c r="C940">
        <v>144691</v>
      </c>
      <c r="D940" s="19" t="s">
        <v>70</v>
      </c>
      <c r="E940" t="s">
        <v>13</v>
      </c>
      <c r="F940" t="s">
        <v>16</v>
      </c>
      <c r="G940">
        <v>63</v>
      </c>
      <c r="H940">
        <v>579150</v>
      </c>
      <c r="I940">
        <v>125</v>
      </c>
      <c r="J940" s="60">
        <v>167.0499997</v>
      </c>
      <c r="K940">
        <v>5</v>
      </c>
      <c r="L940">
        <v>1</v>
      </c>
      <c r="M940" s="3">
        <f>KAG_conversion_data_raw__1[[#This Row],[Clicks]]/KAG_conversion_data_raw__1[[#This Row],[Impressions]]</f>
        <v>2.1583354916688251E-4</v>
      </c>
      <c r="N940">
        <f>IF(KAG_conversion_data_raw__1[[#This Row],[Spent]] = 0,0,KAG_conversion_data_raw__1[[#This Row],[Spent]]/KAG_conversion_data_raw__1[[#This Row],[Clicks]])</f>
        <v>1.3363999976000001</v>
      </c>
      <c r="O940">
        <f>IFERROR(KAG_conversion_data_raw__1[[#This Row],[Spent]]/KAG_conversion_data_raw__1[[#This Row],[Approved_Conversion]],0)</f>
        <v>167.0499997</v>
      </c>
      <c r="P940">
        <f>IFERROR((KAG_conversion_data_raw__1[[#This Row],[Spent]]/KAG_conversion_data_raw__1[[#This Row],[Impressions]])*1000,0)</f>
        <v>0.28843995458862126</v>
      </c>
      <c r="Q940">
        <f>IFERROR((KAG_conversion_data_raw__1[[#This Row],[Approved_Conversion]]/KAG_conversion_data_raw__1[[#This Row],[Clicks]]),0)</f>
        <v>8.0000000000000002E-3</v>
      </c>
    </row>
    <row r="941" spans="1:17" x14ac:dyDescent="0.3">
      <c r="A941">
        <v>1122005</v>
      </c>
      <c r="B941" s="19">
        <v>1178</v>
      </c>
      <c r="C941">
        <v>144691</v>
      </c>
      <c r="D941" s="19" t="s">
        <v>70</v>
      </c>
      <c r="E941" t="s">
        <v>13</v>
      </c>
      <c r="F941" t="s">
        <v>16</v>
      </c>
      <c r="G941">
        <v>63</v>
      </c>
      <c r="H941">
        <v>449588</v>
      </c>
      <c r="I941">
        <v>81</v>
      </c>
      <c r="J941" s="60">
        <v>123.80000099999999</v>
      </c>
      <c r="K941">
        <v>5</v>
      </c>
      <c r="L941">
        <v>2</v>
      </c>
      <c r="M941" s="3">
        <f>KAG_conversion_data_raw__1[[#This Row],[Clicks]]/KAG_conversion_data_raw__1[[#This Row],[Impressions]]</f>
        <v>1.8016495102182443E-4</v>
      </c>
      <c r="N941">
        <f>IF(KAG_conversion_data_raw__1[[#This Row],[Spent]] = 0,0,KAG_conversion_data_raw__1[[#This Row],[Spent]]/KAG_conversion_data_raw__1[[#This Row],[Clicks]])</f>
        <v>1.5283950740740739</v>
      </c>
      <c r="O941">
        <f>IFERROR(KAG_conversion_data_raw__1[[#This Row],[Spent]]/KAG_conversion_data_raw__1[[#This Row],[Approved_Conversion]],0)</f>
        <v>61.900000499999997</v>
      </c>
      <c r="P941">
        <f>IFERROR((KAG_conversion_data_raw__1[[#This Row],[Spent]]/KAG_conversion_data_raw__1[[#This Row],[Impressions]])*1000,0)</f>
        <v>0.27536322366255328</v>
      </c>
      <c r="Q941">
        <f>IFERROR((KAG_conversion_data_raw__1[[#This Row],[Approved_Conversion]]/KAG_conversion_data_raw__1[[#This Row],[Clicks]]),0)</f>
        <v>2.4691358024691357E-2</v>
      </c>
    </row>
    <row r="942" spans="1:17" x14ac:dyDescent="0.3">
      <c r="A942">
        <v>1122006</v>
      </c>
      <c r="B942" s="19">
        <v>1178</v>
      </c>
      <c r="C942">
        <v>144691</v>
      </c>
      <c r="D942" s="19" t="s">
        <v>70</v>
      </c>
      <c r="E942" t="s">
        <v>13</v>
      </c>
      <c r="F942" t="s">
        <v>16</v>
      </c>
      <c r="G942">
        <v>63</v>
      </c>
      <c r="H942">
        <v>318157</v>
      </c>
      <c r="I942">
        <v>56</v>
      </c>
      <c r="J942" s="60">
        <v>85.700001959999994</v>
      </c>
      <c r="K942">
        <v>3</v>
      </c>
      <c r="L942">
        <v>0</v>
      </c>
      <c r="M942" s="3">
        <f>KAG_conversion_data_raw__1[[#This Row],[Clicks]]/KAG_conversion_data_raw__1[[#This Row],[Impressions]]</f>
        <v>1.7601372907086752E-4</v>
      </c>
      <c r="N942">
        <f>IF(KAG_conversion_data_raw__1[[#This Row],[Spent]] = 0,0,KAG_conversion_data_raw__1[[#This Row],[Spent]]/KAG_conversion_data_raw__1[[#This Row],[Clicks]])</f>
        <v>1.5303571778571428</v>
      </c>
      <c r="O942">
        <f>IFERROR(KAG_conversion_data_raw__1[[#This Row],[Spent]]/KAG_conversion_data_raw__1[[#This Row],[Approved_Conversion]],0)</f>
        <v>0</v>
      </c>
      <c r="P942">
        <f>IFERROR((KAG_conversion_data_raw__1[[#This Row],[Spent]]/KAG_conversion_data_raw__1[[#This Row],[Impressions]])*1000,0)</f>
        <v>0.26936387368500453</v>
      </c>
      <c r="Q942">
        <f>IFERROR((KAG_conversion_data_raw__1[[#This Row],[Approved_Conversion]]/KAG_conversion_data_raw__1[[#This Row],[Clicks]]),0)</f>
        <v>0</v>
      </c>
    </row>
    <row r="943" spans="1:17" x14ac:dyDescent="0.3">
      <c r="A943">
        <v>1122007</v>
      </c>
      <c r="B943" s="19">
        <v>1178</v>
      </c>
      <c r="C943">
        <v>144691</v>
      </c>
      <c r="D943" s="19" t="s">
        <v>70</v>
      </c>
      <c r="E943" t="s">
        <v>13</v>
      </c>
      <c r="F943" t="s">
        <v>16</v>
      </c>
      <c r="G943">
        <v>63</v>
      </c>
      <c r="H943">
        <v>196967</v>
      </c>
      <c r="I943">
        <v>43</v>
      </c>
      <c r="J943" s="60">
        <v>65.179999710000004</v>
      </c>
      <c r="K943">
        <v>2</v>
      </c>
      <c r="L943">
        <v>1</v>
      </c>
      <c r="M943" s="3">
        <f>KAG_conversion_data_raw__1[[#This Row],[Clicks]]/KAG_conversion_data_raw__1[[#This Row],[Impressions]]</f>
        <v>2.1831068148471571E-4</v>
      </c>
      <c r="N943">
        <f>IF(KAG_conversion_data_raw__1[[#This Row],[Spent]] = 0,0,KAG_conversion_data_raw__1[[#This Row],[Spent]]/KAG_conversion_data_raw__1[[#This Row],[Clicks]])</f>
        <v>1.5158139467441862</v>
      </c>
      <c r="O943">
        <f>IFERROR(KAG_conversion_data_raw__1[[#This Row],[Spent]]/KAG_conversion_data_raw__1[[#This Row],[Approved_Conversion]],0)</f>
        <v>65.179999710000004</v>
      </c>
      <c r="P943">
        <f>IFERROR((KAG_conversion_data_raw__1[[#This Row],[Spent]]/KAG_conversion_data_raw__1[[#This Row],[Impressions]])*1000,0)</f>
        <v>0.33091837571775984</v>
      </c>
      <c r="Q943">
        <f>IFERROR((KAG_conversion_data_raw__1[[#This Row],[Approved_Conversion]]/KAG_conversion_data_raw__1[[#This Row],[Clicks]]),0)</f>
        <v>2.3255813953488372E-2</v>
      </c>
    </row>
    <row r="944" spans="1:17" x14ac:dyDescent="0.3">
      <c r="A944">
        <v>1122011</v>
      </c>
      <c r="B944" s="19">
        <v>1178</v>
      </c>
      <c r="C944">
        <v>144692</v>
      </c>
      <c r="D944" s="19" t="s">
        <v>70</v>
      </c>
      <c r="E944" t="s">
        <v>13</v>
      </c>
      <c r="F944" t="s">
        <v>16</v>
      </c>
      <c r="G944">
        <v>64</v>
      </c>
      <c r="H944">
        <v>158298</v>
      </c>
      <c r="I944">
        <v>37</v>
      </c>
      <c r="J944" s="60">
        <v>46.430000069999998</v>
      </c>
      <c r="K944">
        <v>4</v>
      </c>
      <c r="L944">
        <v>1</v>
      </c>
      <c r="M944" s="3">
        <f>KAG_conversion_data_raw__1[[#This Row],[Clicks]]/KAG_conversion_data_raw__1[[#This Row],[Impressions]]</f>
        <v>2.3373637064271185E-4</v>
      </c>
      <c r="N944">
        <f>IF(KAG_conversion_data_raw__1[[#This Row],[Spent]] = 0,0,KAG_conversion_data_raw__1[[#This Row],[Spent]]/KAG_conversion_data_raw__1[[#This Row],[Clicks]])</f>
        <v>1.2548648667567568</v>
      </c>
      <c r="O944">
        <f>IFERROR(KAG_conversion_data_raw__1[[#This Row],[Spent]]/KAG_conversion_data_raw__1[[#This Row],[Approved_Conversion]],0)</f>
        <v>46.430000069999998</v>
      </c>
      <c r="P944">
        <f>IFERROR((KAG_conversion_data_raw__1[[#This Row],[Spent]]/KAG_conversion_data_raw__1[[#This Row],[Impressions]])*1000,0)</f>
        <v>0.29330755960277455</v>
      </c>
      <c r="Q944">
        <f>IFERROR((KAG_conversion_data_raw__1[[#This Row],[Approved_Conversion]]/KAG_conversion_data_raw__1[[#This Row],[Clicks]]),0)</f>
        <v>2.7027027027027029E-2</v>
      </c>
    </row>
    <row r="945" spans="1:17" x14ac:dyDescent="0.3">
      <c r="A945">
        <v>1122012</v>
      </c>
      <c r="B945" s="19">
        <v>1178</v>
      </c>
      <c r="C945">
        <v>144692</v>
      </c>
      <c r="D945" s="19" t="s">
        <v>70</v>
      </c>
      <c r="E945" t="s">
        <v>13</v>
      </c>
      <c r="F945" t="s">
        <v>16</v>
      </c>
      <c r="G945">
        <v>64</v>
      </c>
      <c r="H945">
        <v>222739</v>
      </c>
      <c r="I945">
        <v>55</v>
      </c>
      <c r="J945" s="60">
        <v>68.559999590000004</v>
      </c>
      <c r="K945">
        <v>5</v>
      </c>
      <c r="L945">
        <v>2</v>
      </c>
      <c r="M945" s="3">
        <f>KAG_conversion_data_raw__1[[#This Row],[Clicks]]/KAG_conversion_data_raw__1[[#This Row],[Impressions]]</f>
        <v>2.4692577411230182E-4</v>
      </c>
      <c r="N945">
        <f>IF(KAG_conversion_data_raw__1[[#This Row],[Spent]] = 0,0,KAG_conversion_data_raw__1[[#This Row],[Spent]]/KAG_conversion_data_raw__1[[#This Row],[Clicks]])</f>
        <v>1.2465454470909092</v>
      </c>
      <c r="O945">
        <f>IFERROR(KAG_conversion_data_raw__1[[#This Row],[Spent]]/KAG_conversion_data_raw__1[[#This Row],[Approved_Conversion]],0)</f>
        <v>34.279999795000002</v>
      </c>
      <c r="P945">
        <f>IFERROR((KAG_conversion_data_raw__1[[#This Row],[Spent]]/KAG_conversion_data_raw__1[[#This Row],[Impressions]])*1000,0)</f>
        <v>0.3078041994890881</v>
      </c>
      <c r="Q945">
        <f>IFERROR((KAG_conversion_data_raw__1[[#This Row],[Approved_Conversion]]/KAG_conversion_data_raw__1[[#This Row],[Clicks]]),0)</f>
        <v>3.6363636363636362E-2</v>
      </c>
    </row>
    <row r="946" spans="1:17" x14ac:dyDescent="0.3">
      <c r="A946">
        <v>1122022</v>
      </c>
      <c r="B946" s="19">
        <v>1178</v>
      </c>
      <c r="C946">
        <v>144694</v>
      </c>
      <c r="D946" s="19" t="s">
        <v>70</v>
      </c>
      <c r="E946" t="s">
        <v>13</v>
      </c>
      <c r="F946" t="s">
        <v>16</v>
      </c>
      <c r="G946">
        <v>2</v>
      </c>
      <c r="H946">
        <v>20780</v>
      </c>
      <c r="I946">
        <v>5</v>
      </c>
      <c r="J946" s="60">
        <v>8.1899999379999997</v>
      </c>
      <c r="K946">
        <v>1</v>
      </c>
      <c r="L946">
        <v>0</v>
      </c>
      <c r="M946" s="3">
        <f>KAG_conversion_data_raw__1[[#This Row],[Clicks]]/KAG_conversion_data_raw__1[[#This Row],[Impressions]]</f>
        <v>2.4061597690086623E-4</v>
      </c>
      <c r="N946">
        <f>IF(KAG_conversion_data_raw__1[[#This Row],[Spent]] = 0,0,KAG_conversion_data_raw__1[[#This Row],[Spent]]/KAG_conversion_data_raw__1[[#This Row],[Clicks]])</f>
        <v>1.6379999876</v>
      </c>
      <c r="O946">
        <f>IFERROR(KAG_conversion_data_raw__1[[#This Row],[Spent]]/KAG_conversion_data_raw__1[[#This Row],[Approved_Conversion]],0)</f>
        <v>0</v>
      </c>
      <c r="P946">
        <f>IFERROR((KAG_conversion_data_raw__1[[#This Row],[Spent]]/KAG_conversion_data_raw__1[[#This Row],[Impressions]])*1000,0)</f>
        <v>0.39412896717998075</v>
      </c>
      <c r="Q946">
        <f>IFERROR((KAG_conversion_data_raw__1[[#This Row],[Approved_Conversion]]/KAG_conversion_data_raw__1[[#This Row],[Clicks]]),0)</f>
        <v>0</v>
      </c>
    </row>
    <row r="947" spans="1:17" x14ac:dyDescent="0.3">
      <c r="A947">
        <v>1122027</v>
      </c>
      <c r="B947" s="19">
        <v>1178</v>
      </c>
      <c r="C947">
        <v>144695</v>
      </c>
      <c r="D947" s="19" t="s">
        <v>70</v>
      </c>
      <c r="E947" t="s">
        <v>13</v>
      </c>
      <c r="F947" t="s">
        <v>16</v>
      </c>
      <c r="G947">
        <v>7</v>
      </c>
      <c r="H947">
        <v>128616</v>
      </c>
      <c r="I947">
        <v>33</v>
      </c>
      <c r="J947" s="60">
        <v>48.549999479999997</v>
      </c>
      <c r="K947">
        <v>2</v>
      </c>
      <c r="L947">
        <v>0</v>
      </c>
      <c r="M947" s="3">
        <f>KAG_conversion_data_raw__1[[#This Row],[Clicks]]/KAG_conversion_data_raw__1[[#This Row],[Impressions]]</f>
        <v>2.5657771972382906E-4</v>
      </c>
      <c r="N947">
        <f>IF(KAG_conversion_data_raw__1[[#This Row],[Spent]] = 0,0,KAG_conversion_data_raw__1[[#This Row],[Spent]]/KAG_conversion_data_raw__1[[#This Row],[Clicks]])</f>
        <v>1.4712121054545453</v>
      </c>
      <c r="O947">
        <f>IFERROR(KAG_conversion_data_raw__1[[#This Row],[Spent]]/KAG_conversion_data_raw__1[[#This Row],[Approved_Conversion]],0)</f>
        <v>0</v>
      </c>
      <c r="P947">
        <f>IFERROR((KAG_conversion_data_raw__1[[#This Row],[Spent]]/KAG_conversion_data_raw__1[[#This Row],[Impressions]])*1000,0)</f>
        <v>0.3774802472476208</v>
      </c>
      <c r="Q947">
        <f>IFERROR((KAG_conversion_data_raw__1[[#This Row],[Approved_Conversion]]/KAG_conversion_data_raw__1[[#This Row],[Clicks]]),0)</f>
        <v>0</v>
      </c>
    </row>
    <row r="948" spans="1:17" x14ac:dyDescent="0.3">
      <c r="A948">
        <v>1122039</v>
      </c>
      <c r="B948" s="19">
        <v>1178</v>
      </c>
      <c r="C948">
        <v>144697</v>
      </c>
      <c r="D948" s="19" t="s">
        <v>70</v>
      </c>
      <c r="E948" t="s">
        <v>14</v>
      </c>
      <c r="F948" t="s">
        <v>16</v>
      </c>
      <c r="G948">
        <v>10</v>
      </c>
      <c r="H948">
        <v>258954</v>
      </c>
      <c r="I948">
        <v>61</v>
      </c>
      <c r="J948" s="60">
        <v>82.279999020000005</v>
      </c>
      <c r="K948">
        <v>1</v>
      </c>
      <c r="L948">
        <v>0</v>
      </c>
      <c r="M948" s="3">
        <f>KAG_conversion_data_raw__1[[#This Row],[Clicks]]/KAG_conversion_data_raw__1[[#This Row],[Impressions]]</f>
        <v>2.3556307297821233E-4</v>
      </c>
      <c r="N948">
        <f>IF(KAG_conversion_data_raw__1[[#This Row],[Spent]] = 0,0,KAG_conversion_data_raw__1[[#This Row],[Spent]]/KAG_conversion_data_raw__1[[#This Row],[Clicks]])</f>
        <v>1.3488524429508197</v>
      </c>
      <c r="O948">
        <f>IFERROR(KAG_conversion_data_raw__1[[#This Row],[Spent]]/KAG_conversion_data_raw__1[[#This Row],[Approved_Conversion]],0)</f>
        <v>0</v>
      </c>
      <c r="P948">
        <f>IFERROR((KAG_conversion_data_raw__1[[#This Row],[Spent]]/KAG_conversion_data_raw__1[[#This Row],[Impressions]])*1000,0)</f>
        <v>0.31773982645566401</v>
      </c>
      <c r="Q948">
        <f>IFERROR((KAG_conversion_data_raw__1[[#This Row],[Approved_Conversion]]/KAG_conversion_data_raw__1[[#This Row],[Clicks]]),0)</f>
        <v>0</v>
      </c>
    </row>
    <row r="949" spans="1:17" x14ac:dyDescent="0.3">
      <c r="A949">
        <v>1122040</v>
      </c>
      <c r="B949" s="19">
        <v>1178</v>
      </c>
      <c r="C949">
        <v>144697</v>
      </c>
      <c r="D949" s="19" t="s">
        <v>70</v>
      </c>
      <c r="E949" t="s">
        <v>14</v>
      </c>
      <c r="F949" t="s">
        <v>16</v>
      </c>
      <c r="G949">
        <v>10</v>
      </c>
      <c r="H949">
        <v>205289</v>
      </c>
      <c r="I949">
        <v>48</v>
      </c>
      <c r="J949" s="60">
        <v>71.530001040000002</v>
      </c>
      <c r="K949">
        <v>3</v>
      </c>
      <c r="L949">
        <v>0</v>
      </c>
      <c r="M949" s="3">
        <f>KAG_conversion_data_raw__1[[#This Row],[Clicks]]/KAG_conversion_data_raw__1[[#This Row],[Impressions]]</f>
        <v>2.3381671692102352E-4</v>
      </c>
      <c r="N949">
        <f>IF(KAG_conversion_data_raw__1[[#This Row],[Spent]] = 0,0,KAG_conversion_data_raw__1[[#This Row],[Spent]]/KAG_conversion_data_raw__1[[#This Row],[Clicks]])</f>
        <v>1.490208355</v>
      </c>
      <c r="O949">
        <f>IFERROR(KAG_conversion_data_raw__1[[#This Row],[Spent]]/KAG_conversion_data_raw__1[[#This Row],[Approved_Conversion]],0)</f>
        <v>0</v>
      </c>
      <c r="P949">
        <f>IFERROR((KAG_conversion_data_raw__1[[#This Row],[Spent]]/KAG_conversion_data_raw__1[[#This Row],[Impressions]])*1000,0)</f>
        <v>0.34843562509437914</v>
      </c>
      <c r="Q949">
        <f>IFERROR((KAG_conversion_data_raw__1[[#This Row],[Approved_Conversion]]/KAG_conversion_data_raw__1[[#This Row],[Clicks]]),0)</f>
        <v>0</v>
      </c>
    </row>
    <row r="950" spans="1:17" x14ac:dyDescent="0.3">
      <c r="A950">
        <v>1122041</v>
      </c>
      <c r="B950" s="19">
        <v>1178</v>
      </c>
      <c r="C950">
        <v>144697</v>
      </c>
      <c r="D950" s="19" t="s">
        <v>70</v>
      </c>
      <c r="E950" t="s">
        <v>14</v>
      </c>
      <c r="F950" t="s">
        <v>16</v>
      </c>
      <c r="G950">
        <v>10</v>
      </c>
      <c r="H950">
        <v>611601</v>
      </c>
      <c r="I950">
        <v>138</v>
      </c>
      <c r="J950" s="60">
        <v>191.419996</v>
      </c>
      <c r="K950">
        <v>8</v>
      </c>
      <c r="L950">
        <v>3</v>
      </c>
      <c r="M950" s="3">
        <f>KAG_conversion_data_raw__1[[#This Row],[Clicks]]/KAG_conversion_data_raw__1[[#This Row],[Impressions]]</f>
        <v>2.2563730275130354E-4</v>
      </c>
      <c r="N950">
        <f>IF(KAG_conversion_data_raw__1[[#This Row],[Spent]] = 0,0,KAG_conversion_data_raw__1[[#This Row],[Spent]]/KAG_conversion_data_raw__1[[#This Row],[Clicks]])</f>
        <v>1.3871014202898551</v>
      </c>
      <c r="O950">
        <f>IFERROR(KAG_conversion_data_raw__1[[#This Row],[Spent]]/KAG_conversion_data_raw__1[[#This Row],[Approved_Conversion]],0)</f>
        <v>63.806665333333335</v>
      </c>
      <c r="P950">
        <f>IFERROR((KAG_conversion_data_raw__1[[#This Row],[Spent]]/KAG_conversion_data_raw__1[[#This Row],[Impressions]])*1000,0)</f>
        <v>0.31298182311670514</v>
      </c>
      <c r="Q950">
        <f>IFERROR((KAG_conversion_data_raw__1[[#This Row],[Approved_Conversion]]/KAG_conversion_data_raw__1[[#This Row],[Clicks]]),0)</f>
        <v>2.1739130434782608E-2</v>
      </c>
    </row>
    <row r="951" spans="1:17" x14ac:dyDescent="0.3">
      <c r="A951">
        <v>1122043</v>
      </c>
      <c r="B951" s="19">
        <v>1178</v>
      </c>
      <c r="C951">
        <v>144697</v>
      </c>
      <c r="D951" s="19" t="s">
        <v>70</v>
      </c>
      <c r="E951" t="s">
        <v>14</v>
      </c>
      <c r="F951" t="s">
        <v>16</v>
      </c>
      <c r="G951">
        <v>10</v>
      </c>
      <c r="H951">
        <v>947657</v>
      </c>
      <c r="I951">
        <v>233</v>
      </c>
      <c r="J951" s="60">
        <v>321.87000039999998</v>
      </c>
      <c r="K951">
        <v>8</v>
      </c>
      <c r="L951">
        <v>4</v>
      </c>
      <c r="M951" s="3">
        <f>KAG_conversion_data_raw__1[[#This Row],[Clicks]]/KAG_conversion_data_raw__1[[#This Row],[Impressions]]</f>
        <v>2.4586954984767695E-4</v>
      </c>
      <c r="N951">
        <f>IF(KAG_conversion_data_raw__1[[#This Row],[Spent]] = 0,0,KAG_conversion_data_raw__1[[#This Row],[Spent]]/KAG_conversion_data_raw__1[[#This Row],[Clicks]])</f>
        <v>1.3814163107296136</v>
      </c>
      <c r="O951">
        <f>IFERROR(KAG_conversion_data_raw__1[[#This Row],[Spent]]/KAG_conversion_data_raw__1[[#This Row],[Approved_Conversion]],0)</f>
        <v>80.467500099999995</v>
      </c>
      <c r="P951">
        <f>IFERROR((KAG_conversion_data_raw__1[[#This Row],[Spent]]/KAG_conversion_data_raw__1[[#This Row],[Impressions]])*1000,0)</f>
        <v>0.33964820647132876</v>
      </c>
      <c r="Q951">
        <f>IFERROR((KAG_conversion_data_raw__1[[#This Row],[Approved_Conversion]]/KAG_conversion_data_raw__1[[#This Row],[Clicks]]),0)</f>
        <v>1.7167381974248927E-2</v>
      </c>
    </row>
    <row r="952" spans="1:17" x14ac:dyDescent="0.3">
      <c r="A952">
        <v>1122044</v>
      </c>
      <c r="B952" s="19">
        <v>1178</v>
      </c>
      <c r="C952">
        <v>144697</v>
      </c>
      <c r="D952" s="19" t="s">
        <v>70</v>
      </c>
      <c r="E952" t="s">
        <v>14</v>
      </c>
      <c r="F952" t="s">
        <v>16</v>
      </c>
      <c r="G952">
        <v>10</v>
      </c>
      <c r="H952">
        <v>233043</v>
      </c>
      <c r="I952">
        <v>49</v>
      </c>
      <c r="J952" s="60">
        <v>65.030000329999993</v>
      </c>
      <c r="K952">
        <v>2</v>
      </c>
      <c r="L952">
        <v>0</v>
      </c>
      <c r="M952" s="3">
        <f>KAG_conversion_data_raw__1[[#This Row],[Clicks]]/KAG_conversion_data_raw__1[[#This Row],[Impressions]]</f>
        <v>2.1026162553691808E-4</v>
      </c>
      <c r="N952">
        <f>IF(KAG_conversion_data_raw__1[[#This Row],[Spent]] = 0,0,KAG_conversion_data_raw__1[[#This Row],[Spent]]/KAG_conversion_data_raw__1[[#This Row],[Clicks]])</f>
        <v>1.3271428638775509</v>
      </c>
      <c r="O952">
        <f>IFERROR(KAG_conversion_data_raw__1[[#This Row],[Spent]]/KAG_conversion_data_raw__1[[#This Row],[Approved_Conversion]],0)</f>
        <v>0</v>
      </c>
      <c r="P952">
        <f>IFERROR((KAG_conversion_data_raw__1[[#This Row],[Spent]]/KAG_conversion_data_raw__1[[#This Row],[Impressions]])*1000,0)</f>
        <v>0.27904721587861464</v>
      </c>
      <c r="Q952">
        <f>IFERROR((KAG_conversion_data_raw__1[[#This Row],[Approved_Conversion]]/KAG_conversion_data_raw__1[[#This Row],[Clicks]]),0)</f>
        <v>0</v>
      </c>
    </row>
    <row r="953" spans="1:17" x14ac:dyDescent="0.3">
      <c r="A953">
        <v>1122047</v>
      </c>
      <c r="B953" s="19">
        <v>1178</v>
      </c>
      <c r="C953">
        <v>144698</v>
      </c>
      <c r="D953" s="19" t="s">
        <v>70</v>
      </c>
      <c r="E953" t="s">
        <v>14</v>
      </c>
      <c r="F953" t="s">
        <v>16</v>
      </c>
      <c r="G953">
        <v>15</v>
      </c>
      <c r="H953">
        <v>582725</v>
      </c>
      <c r="I953">
        <v>142</v>
      </c>
      <c r="J953" s="60">
        <v>194.80999879999999</v>
      </c>
      <c r="K953">
        <v>9</v>
      </c>
      <c r="L953">
        <v>2</v>
      </c>
      <c r="M953" s="3">
        <f>KAG_conversion_data_raw__1[[#This Row],[Clicks]]/KAG_conversion_data_raw__1[[#This Row],[Impressions]]</f>
        <v>2.4368269767042773E-4</v>
      </c>
      <c r="N953">
        <f>IF(KAG_conversion_data_raw__1[[#This Row],[Spent]] = 0,0,KAG_conversion_data_raw__1[[#This Row],[Spent]]/KAG_conversion_data_raw__1[[#This Row],[Clicks]])</f>
        <v>1.3719013999999998</v>
      </c>
      <c r="O953">
        <f>IFERROR(KAG_conversion_data_raw__1[[#This Row],[Spent]]/KAG_conversion_data_raw__1[[#This Row],[Approved_Conversion]],0)</f>
        <v>97.404999399999994</v>
      </c>
      <c r="P953">
        <f>IFERROR((KAG_conversion_data_raw__1[[#This Row],[Spent]]/KAG_conversion_data_raw__1[[#This Row],[Impressions]])*1000,0)</f>
        <v>0.33430863408983652</v>
      </c>
      <c r="Q953">
        <f>IFERROR((KAG_conversion_data_raw__1[[#This Row],[Approved_Conversion]]/KAG_conversion_data_raw__1[[#This Row],[Clicks]]),0)</f>
        <v>1.4084507042253521E-2</v>
      </c>
    </row>
    <row r="954" spans="1:17" x14ac:dyDescent="0.3">
      <c r="A954">
        <v>1122052</v>
      </c>
      <c r="B954" s="19">
        <v>1178</v>
      </c>
      <c r="C954">
        <v>144699</v>
      </c>
      <c r="D954" s="19" t="s">
        <v>70</v>
      </c>
      <c r="E954" t="s">
        <v>14</v>
      </c>
      <c r="F954" t="s">
        <v>16</v>
      </c>
      <c r="G954">
        <v>16</v>
      </c>
      <c r="H954">
        <v>265038</v>
      </c>
      <c r="I954">
        <v>51</v>
      </c>
      <c r="J954" s="60">
        <v>78.459999319999994</v>
      </c>
      <c r="K954">
        <v>2</v>
      </c>
      <c r="L954">
        <v>1</v>
      </c>
      <c r="M954" s="3">
        <f>KAG_conversion_data_raw__1[[#This Row],[Clicks]]/KAG_conversion_data_raw__1[[#This Row],[Impressions]]</f>
        <v>1.9242523713580695E-4</v>
      </c>
      <c r="N954">
        <f>IF(KAG_conversion_data_raw__1[[#This Row],[Spent]] = 0,0,KAG_conversion_data_raw__1[[#This Row],[Spent]]/KAG_conversion_data_raw__1[[#This Row],[Clicks]])</f>
        <v>1.5384313592156862</v>
      </c>
      <c r="O954">
        <f>IFERROR(KAG_conversion_data_raw__1[[#This Row],[Spent]]/KAG_conversion_data_raw__1[[#This Row],[Approved_Conversion]],0)</f>
        <v>78.459999319999994</v>
      </c>
      <c r="P954">
        <f>IFERROR((KAG_conversion_data_raw__1[[#This Row],[Spent]]/KAG_conversion_data_raw__1[[#This Row],[Impressions]])*1000,0)</f>
        <v>0.29603301911424024</v>
      </c>
      <c r="Q954">
        <f>IFERROR((KAG_conversion_data_raw__1[[#This Row],[Approved_Conversion]]/KAG_conversion_data_raw__1[[#This Row],[Clicks]]),0)</f>
        <v>1.9607843137254902E-2</v>
      </c>
    </row>
    <row r="955" spans="1:17" x14ac:dyDescent="0.3">
      <c r="A955">
        <v>1122054</v>
      </c>
      <c r="B955" s="19">
        <v>1178</v>
      </c>
      <c r="C955">
        <v>144699</v>
      </c>
      <c r="D955" s="19" t="s">
        <v>70</v>
      </c>
      <c r="E955" t="s">
        <v>14</v>
      </c>
      <c r="F955" t="s">
        <v>16</v>
      </c>
      <c r="G955">
        <v>16</v>
      </c>
      <c r="H955">
        <v>222273</v>
      </c>
      <c r="I955">
        <v>39</v>
      </c>
      <c r="J955" s="60">
        <v>53.62999868</v>
      </c>
      <c r="K955">
        <v>6</v>
      </c>
      <c r="L955">
        <v>1</v>
      </c>
      <c r="M955" s="3">
        <f>KAG_conversion_data_raw__1[[#This Row],[Clicks]]/KAG_conversion_data_raw__1[[#This Row],[Impressions]]</f>
        <v>1.7545990741115654E-4</v>
      </c>
      <c r="N955">
        <f>IF(KAG_conversion_data_raw__1[[#This Row],[Spent]] = 0,0,KAG_conversion_data_raw__1[[#This Row],[Spent]]/KAG_conversion_data_raw__1[[#This Row],[Clicks]])</f>
        <v>1.3751281712820513</v>
      </c>
      <c r="O955">
        <f>IFERROR(KAG_conversion_data_raw__1[[#This Row],[Spent]]/KAG_conversion_data_raw__1[[#This Row],[Approved_Conversion]],0)</f>
        <v>53.62999868</v>
      </c>
      <c r="P955">
        <f>IFERROR((KAG_conversion_data_raw__1[[#This Row],[Spent]]/KAG_conversion_data_raw__1[[#This Row],[Impressions]])*1000,0)</f>
        <v>0.24127986161162174</v>
      </c>
      <c r="Q955">
        <f>IFERROR((KAG_conversion_data_raw__1[[#This Row],[Approved_Conversion]]/KAG_conversion_data_raw__1[[#This Row],[Clicks]]),0)</f>
        <v>2.564102564102564E-2</v>
      </c>
    </row>
    <row r="956" spans="1:17" x14ac:dyDescent="0.3">
      <c r="A956">
        <v>1122055</v>
      </c>
      <c r="B956" s="19">
        <v>1178</v>
      </c>
      <c r="C956">
        <v>144699</v>
      </c>
      <c r="D956" s="19" t="s">
        <v>70</v>
      </c>
      <c r="E956" t="s">
        <v>14</v>
      </c>
      <c r="F956" t="s">
        <v>16</v>
      </c>
      <c r="G956">
        <v>16</v>
      </c>
      <c r="H956">
        <v>797234</v>
      </c>
      <c r="I956">
        <v>170</v>
      </c>
      <c r="J956" s="60">
        <v>243.7699978</v>
      </c>
      <c r="K956">
        <v>4</v>
      </c>
      <c r="L956">
        <v>1</v>
      </c>
      <c r="M956" s="3">
        <f>KAG_conversion_data_raw__1[[#This Row],[Clicks]]/KAG_conversion_data_raw__1[[#This Row],[Impressions]]</f>
        <v>2.1323726785360384E-4</v>
      </c>
      <c r="N956">
        <f>IF(KAG_conversion_data_raw__1[[#This Row],[Spent]] = 0,0,KAG_conversion_data_raw__1[[#This Row],[Spent]]/KAG_conversion_data_raw__1[[#This Row],[Clicks]])</f>
        <v>1.4339411635294117</v>
      </c>
      <c r="O956">
        <f>IFERROR(KAG_conversion_data_raw__1[[#This Row],[Spent]]/KAG_conversion_data_raw__1[[#This Row],[Approved_Conversion]],0)</f>
        <v>243.7699978</v>
      </c>
      <c r="P956">
        <f>IFERROR((KAG_conversion_data_raw__1[[#This Row],[Spent]]/KAG_conversion_data_raw__1[[#This Row],[Impressions]])*1000,0)</f>
        <v>0.30576969597382953</v>
      </c>
      <c r="Q956">
        <f>IFERROR((KAG_conversion_data_raw__1[[#This Row],[Approved_Conversion]]/KAG_conversion_data_raw__1[[#This Row],[Clicks]]),0)</f>
        <v>5.8823529411764705E-3</v>
      </c>
    </row>
    <row r="957" spans="1:17" x14ac:dyDescent="0.3">
      <c r="A957">
        <v>1122056</v>
      </c>
      <c r="B957" s="19">
        <v>1178</v>
      </c>
      <c r="C957">
        <v>144699</v>
      </c>
      <c r="D957" s="19" t="s">
        <v>70</v>
      </c>
      <c r="E957" t="s">
        <v>14</v>
      </c>
      <c r="F957" t="s">
        <v>16</v>
      </c>
      <c r="G957">
        <v>16</v>
      </c>
      <c r="H957">
        <v>925555</v>
      </c>
      <c r="I957">
        <v>182</v>
      </c>
      <c r="J957" s="60">
        <v>262.88999810000001</v>
      </c>
      <c r="K957">
        <v>4</v>
      </c>
      <c r="L957">
        <v>2</v>
      </c>
      <c r="M957" s="3">
        <f>KAG_conversion_data_raw__1[[#This Row],[Clicks]]/KAG_conversion_data_raw__1[[#This Row],[Impressions]]</f>
        <v>1.9663877349266115E-4</v>
      </c>
      <c r="N957">
        <f>IF(KAG_conversion_data_raw__1[[#This Row],[Spent]] = 0,0,KAG_conversion_data_raw__1[[#This Row],[Spent]]/KAG_conversion_data_raw__1[[#This Row],[Clicks]])</f>
        <v>1.4444505390109892</v>
      </c>
      <c r="O957">
        <f>IFERROR(KAG_conversion_data_raw__1[[#This Row],[Spent]]/KAG_conversion_data_raw__1[[#This Row],[Approved_Conversion]],0)</f>
        <v>131.44499905000001</v>
      </c>
      <c r="P957">
        <f>IFERROR((KAG_conversion_data_raw__1[[#This Row],[Spent]]/KAG_conversion_data_raw__1[[#This Row],[Impressions]])*1000,0)</f>
        <v>0.2840349823619342</v>
      </c>
      <c r="Q957">
        <f>IFERROR((KAG_conversion_data_raw__1[[#This Row],[Approved_Conversion]]/KAG_conversion_data_raw__1[[#This Row],[Clicks]]),0)</f>
        <v>1.098901098901099E-2</v>
      </c>
    </row>
    <row r="958" spans="1:17" x14ac:dyDescent="0.3">
      <c r="A958">
        <v>1122058</v>
      </c>
      <c r="B958" s="19">
        <v>1178</v>
      </c>
      <c r="C958">
        <v>144700</v>
      </c>
      <c r="D958" s="19" t="s">
        <v>70</v>
      </c>
      <c r="E958" t="s">
        <v>14</v>
      </c>
      <c r="F958" t="s">
        <v>16</v>
      </c>
      <c r="G958">
        <v>18</v>
      </c>
      <c r="H958">
        <v>22210</v>
      </c>
      <c r="I958">
        <v>3</v>
      </c>
      <c r="J958" s="60">
        <v>4.0500001909999996</v>
      </c>
      <c r="K958">
        <v>1</v>
      </c>
      <c r="L958">
        <v>1</v>
      </c>
      <c r="M958" s="3">
        <f>KAG_conversion_data_raw__1[[#This Row],[Clicks]]/KAG_conversion_data_raw__1[[#This Row],[Impressions]]</f>
        <v>1.3507429085997299E-4</v>
      </c>
      <c r="N958">
        <f>IF(KAG_conversion_data_raw__1[[#This Row],[Spent]] = 0,0,KAG_conversion_data_raw__1[[#This Row],[Spent]]/KAG_conversion_data_raw__1[[#This Row],[Clicks]])</f>
        <v>1.3500000636666665</v>
      </c>
      <c r="O958">
        <f>IFERROR(KAG_conversion_data_raw__1[[#This Row],[Spent]]/KAG_conversion_data_raw__1[[#This Row],[Approved_Conversion]],0)</f>
        <v>4.0500001909999996</v>
      </c>
      <c r="P958">
        <f>IFERROR((KAG_conversion_data_raw__1[[#This Row],[Spent]]/KAG_conversion_data_raw__1[[#This Row],[Impressions]])*1000,0)</f>
        <v>0.18235030126069335</v>
      </c>
      <c r="Q958">
        <f>IFERROR((KAG_conversion_data_raw__1[[#This Row],[Approved_Conversion]]/KAG_conversion_data_raw__1[[#This Row],[Clicks]]),0)</f>
        <v>0.33333333333333331</v>
      </c>
    </row>
    <row r="959" spans="1:17" x14ac:dyDescent="0.3">
      <c r="A959">
        <v>1122075</v>
      </c>
      <c r="B959" s="19">
        <v>1178</v>
      </c>
      <c r="C959">
        <v>144703</v>
      </c>
      <c r="D959" s="19" t="s">
        <v>70</v>
      </c>
      <c r="E959" t="s">
        <v>14</v>
      </c>
      <c r="F959" t="s">
        <v>16</v>
      </c>
      <c r="G959">
        <v>21</v>
      </c>
      <c r="H959">
        <v>46391</v>
      </c>
      <c r="I959">
        <v>11</v>
      </c>
      <c r="J959" s="60">
        <v>16.409999849999998</v>
      </c>
      <c r="K959">
        <v>3</v>
      </c>
      <c r="L959">
        <v>1</v>
      </c>
      <c r="M959" s="3">
        <f>KAG_conversion_data_raw__1[[#This Row],[Clicks]]/KAG_conversion_data_raw__1[[#This Row],[Impressions]]</f>
        <v>2.3711495764264619E-4</v>
      </c>
      <c r="N959">
        <f>IF(KAG_conversion_data_raw__1[[#This Row],[Spent]] = 0,0,KAG_conversion_data_raw__1[[#This Row],[Spent]]/KAG_conversion_data_raw__1[[#This Row],[Clicks]])</f>
        <v>1.4918181681818181</v>
      </c>
      <c r="O959">
        <f>IFERROR(KAG_conversion_data_raw__1[[#This Row],[Spent]]/KAG_conversion_data_raw__1[[#This Row],[Approved_Conversion]],0)</f>
        <v>16.409999849999998</v>
      </c>
      <c r="P959">
        <f>IFERROR((KAG_conversion_data_raw__1[[#This Row],[Spent]]/KAG_conversion_data_raw__1[[#This Row],[Impressions]])*1000,0)</f>
        <v>0.35373240175896181</v>
      </c>
      <c r="Q959">
        <f>IFERROR((KAG_conversion_data_raw__1[[#This Row],[Approved_Conversion]]/KAG_conversion_data_raw__1[[#This Row],[Clicks]]),0)</f>
        <v>9.0909090909090912E-2</v>
      </c>
    </row>
    <row r="960" spans="1:17" x14ac:dyDescent="0.3">
      <c r="A960">
        <v>1122078</v>
      </c>
      <c r="B960" s="19">
        <v>1178</v>
      </c>
      <c r="C960">
        <v>144703</v>
      </c>
      <c r="D960" s="19" t="s">
        <v>70</v>
      </c>
      <c r="E960" t="s">
        <v>14</v>
      </c>
      <c r="F960" t="s">
        <v>16</v>
      </c>
      <c r="G960">
        <v>21</v>
      </c>
      <c r="H960">
        <v>190477</v>
      </c>
      <c r="I960">
        <v>42</v>
      </c>
      <c r="J960" s="60">
        <v>66.389999869999997</v>
      </c>
      <c r="K960">
        <v>1</v>
      </c>
      <c r="L960">
        <v>0</v>
      </c>
      <c r="M960" s="3">
        <f>KAG_conversion_data_raw__1[[#This Row],[Clicks]]/KAG_conversion_data_raw__1[[#This Row],[Impressions]]</f>
        <v>2.2049906287898276E-4</v>
      </c>
      <c r="N960">
        <f>IF(KAG_conversion_data_raw__1[[#This Row],[Spent]] = 0,0,KAG_conversion_data_raw__1[[#This Row],[Spent]]/KAG_conversion_data_raw__1[[#This Row],[Clicks]])</f>
        <v>1.5807142826190475</v>
      </c>
      <c r="O960">
        <f>IFERROR(KAG_conversion_data_raw__1[[#This Row],[Spent]]/KAG_conversion_data_raw__1[[#This Row],[Approved_Conversion]],0)</f>
        <v>0</v>
      </c>
      <c r="P960">
        <f>IFERROR((KAG_conversion_data_raw__1[[#This Row],[Spent]]/KAG_conversion_data_raw__1[[#This Row],[Impressions]])*1000,0)</f>
        <v>0.34854601799692347</v>
      </c>
      <c r="Q960">
        <f>IFERROR((KAG_conversion_data_raw__1[[#This Row],[Approved_Conversion]]/KAG_conversion_data_raw__1[[#This Row],[Clicks]]),0)</f>
        <v>0</v>
      </c>
    </row>
    <row r="961" spans="1:17" x14ac:dyDescent="0.3">
      <c r="A961">
        <v>1122079</v>
      </c>
      <c r="B961" s="19">
        <v>1178</v>
      </c>
      <c r="C961">
        <v>144703</v>
      </c>
      <c r="D961" s="19" t="s">
        <v>70</v>
      </c>
      <c r="E961" t="s">
        <v>14</v>
      </c>
      <c r="F961" t="s">
        <v>16</v>
      </c>
      <c r="G961">
        <v>21</v>
      </c>
      <c r="H961">
        <v>25382</v>
      </c>
      <c r="I961">
        <v>7</v>
      </c>
      <c r="J961" s="60">
        <v>9.6099998949999996</v>
      </c>
      <c r="K961">
        <v>1</v>
      </c>
      <c r="L961">
        <v>0</v>
      </c>
      <c r="M961" s="3">
        <f>KAG_conversion_data_raw__1[[#This Row],[Clicks]]/KAG_conversion_data_raw__1[[#This Row],[Impressions]]</f>
        <v>2.7578599007170438E-4</v>
      </c>
      <c r="N961">
        <f>IF(KAG_conversion_data_raw__1[[#This Row],[Spent]] = 0,0,KAG_conversion_data_raw__1[[#This Row],[Spent]]/KAG_conversion_data_raw__1[[#This Row],[Clicks]])</f>
        <v>1.3728571278571429</v>
      </c>
      <c r="O961">
        <f>IFERROR(KAG_conversion_data_raw__1[[#This Row],[Spent]]/KAG_conversion_data_raw__1[[#This Row],[Approved_Conversion]],0)</f>
        <v>0</v>
      </c>
      <c r="P961">
        <f>IFERROR((KAG_conversion_data_raw__1[[#This Row],[Spent]]/KAG_conversion_data_raw__1[[#This Row],[Impressions]])*1000,0)</f>
        <v>0.37861476223307855</v>
      </c>
      <c r="Q961">
        <f>IFERROR((KAG_conversion_data_raw__1[[#This Row],[Approved_Conversion]]/KAG_conversion_data_raw__1[[#This Row],[Clicks]]),0)</f>
        <v>0</v>
      </c>
    </row>
    <row r="962" spans="1:17" x14ac:dyDescent="0.3">
      <c r="A962">
        <v>1122085</v>
      </c>
      <c r="B962" s="19">
        <v>1178</v>
      </c>
      <c r="C962">
        <v>144704</v>
      </c>
      <c r="D962" s="19" t="s">
        <v>70</v>
      </c>
      <c r="E962" t="s">
        <v>14</v>
      </c>
      <c r="F962" t="s">
        <v>16</v>
      </c>
      <c r="G962">
        <v>22</v>
      </c>
      <c r="H962">
        <v>65726</v>
      </c>
      <c r="I962">
        <v>17</v>
      </c>
      <c r="J962" s="60">
        <v>22.12000012</v>
      </c>
      <c r="K962">
        <v>2</v>
      </c>
      <c r="L962">
        <v>0</v>
      </c>
      <c r="M962" s="3">
        <f>KAG_conversion_data_raw__1[[#This Row],[Clicks]]/KAG_conversion_data_raw__1[[#This Row],[Impressions]]</f>
        <v>2.5864954508109426E-4</v>
      </c>
      <c r="N962">
        <f>IF(KAG_conversion_data_raw__1[[#This Row],[Spent]] = 0,0,KAG_conversion_data_raw__1[[#This Row],[Spent]]/KAG_conversion_data_raw__1[[#This Row],[Clicks]])</f>
        <v>1.3011764776470589</v>
      </c>
      <c r="O962">
        <f>IFERROR(KAG_conversion_data_raw__1[[#This Row],[Spent]]/KAG_conversion_data_raw__1[[#This Row],[Approved_Conversion]],0)</f>
        <v>0</v>
      </c>
      <c r="P962">
        <f>IFERROR((KAG_conversion_data_raw__1[[#This Row],[Spent]]/KAG_conversion_data_raw__1[[#This Row],[Impressions]])*1000,0)</f>
        <v>0.33654870401363235</v>
      </c>
      <c r="Q962">
        <f>IFERROR((KAG_conversion_data_raw__1[[#This Row],[Approved_Conversion]]/KAG_conversion_data_raw__1[[#This Row],[Clicks]]),0)</f>
        <v>0</v>
      </c>
    </row>
    <row r="963" spans="1:17" x14ac:dyDescent="0.3">
      <c r="A963">
        <v>1122089</v>
      </c>
      <c r="B963" s="19">
        <v>1178</v>
      </c>
      <c r="C963">
        <v>144705</v>
      </c>
      <c r="D963" s="19" t="s">
        <v>70</v>
      </c>
      <c r="E963" t="s">
        <v>14</v>
      </c>
      <c r="F963" t="s">
        <v>16</v>
      </c>
      <c r="G963">
        <v>23</v>
      </c>
      <c r="H963">
        <v>195220</v>
      </c>
      <c r="I963">
        <v>51</v>
      </c>
      <c r="J963" s="60">
        <v>78.060000419999994</v>
      </c>
      <c r="K963">
        <v>1</v>
      </c>
      <c r="L963">
        <v>0</v>
      </c>
      <c r="M963" s="3">
        <f>KAG_conversion_data_raw__1[[#This Row],[Clicks]]/KAG_conversion_data_raw__1[[#This Row],[Impressions]]</f>
        <v>2.6124372502817333E-4</v>
      </c>
      <c r="N963">
        <f>IF(KAG_conversion_data_raw__1[[#This Row],[Spent]] = 0,0,KAG_conversion_data_raw__1[[#This Row],[Spent]]/KAG_conversion_data_raw__1[[#This Row],[Clicks]])</f>
        <v>1.5305882435294116</v>
      </c>
      <c r="O963">
        <f>IFERROR(KAG_conversion_data_raw__1[[#This Row],[Spent]]/KAG_conversion_data_raw__1[[#This Row],[Approved_Conversion]],0)</f>
        <v>0</v>
      </c>
      <c r="P963">
        <f>IFERROR((KAG_conversion_data_raw__1[[#This Row],[Spent]]/KAG_conversion_data_raw__1[[#This Row],[Impressions]])*1000,0)</f>
        <v>0.39985657422395243</v>
      </c>
      <c r="Q963">
        <f>IFERROR((KAG_conversion_data_raw__1[[#This Row],[Approved_Conversion]]/KAG_conversion_data_raw__1[[#This Row],[Clicks]]),0)</f>
        <v>0</v>
      </c>
    </row>
    <row r="964" spans="1:17" x14ac:dyDescent="0.3">
      <c r="A964">
        <v>1122092</v>
      </c>
      <c r="B964" s="19">
        <v>1178</v>
      </c>
      <c r="C964">
        <v>144705</v>
      </c>
      <c r="D964" s="19" t="s">
        <v>70</v>
      </c>
      <c r="E964" t="s">
        <v>14</v>
      </c>
      <c r="F964" t="s">
        <v>16</v>
      </c>
      <c r="G964">
        <v>23</v>
      </c>
      <c r="H964">
        <v>107501</v>
      </c>
      <c r="I964">
        <v>27</v>
      </c>
      <c r="J964" s="60">
        <v>40.87999928</v>
      </c>
      <c r="K964">
        <v>2</v>
      </c>
      <c r="L964">
        <v>2</v>
      </c>
      <c r="M964" s="3">
        <f>KAG_conversion_data_raw__1[[#This Row],[Clicks]]/KAG_conversion_data_raw__1[[#This Row],[Impressions]]</f>
        <v>2.5116045432135517E-4</v>
      </c>
      <c r="N964">
        <f>IF(KAG_conversion_data_raw__1[[#This Row],[Spent]] = 0,0,KAG_conversion_data_raw__1[[#This Row],[Spent]]/KAG_conversion_data_raw__1[[#This Row],[Clicks]])</f>
        <v>1.5140740474074075</v>
      </c>
      <c r="O964">
        <f>IFERROR(KAG_conversion_data_raw__1[[#This Row],[Spent]]/KAG_conversion_data_raw__1[[#This Row],[Approved_Conversion]],0)</f>
        <v>20.43999964</v>
      </c>
      <c r="P964">
        <f>IFERROR((KAG_conversion_data_raw__1[[#This Row],[Spent]]/KAG_conversion_data_raw__1[[#This Row],[Impressions]])*1000,0)</f>
        <v>0.38027552562301747</v>
      </c>
      <c r="Q964">
        <f>IFERROR((KAG_conversion_data_raw__1[[#This Row],[Approved_Conversion]]/KAG_conversion_data_raw__1[[#This Row],[Clicks]]),0)</f>
        <v>7.407407407407407E-2</v>
      </c>
    </row>
    <row r="965" spans="1:17" x14ac:dyDescent="0.3">
      <c r="A965">
        <v>1122101</v>
      </c>
      <c r="B965" s="19">
        <v>1178</v>
      </c>
      <c r="C965">
        <v>144707</v>
      </c>
      <c r="D965" s="19" t="s">
        <v>70</v>
      </c>
      <c r="E965" t="s">
        <v>14</v>
      </c>
      <c r="F965" t="s">
        <v>16</v>
      </c>
      <c r="G965">
        <v>25</v>
      </c>
      <c r="H965">
        <v>197772</v>
      </c>
      <c r="I965">
        <v>63</v>
      </c>
      <c r="J965" s="60">
        <v>88.210000160000007</v>
      </c>
      <c r="K965">
        <v>7</v>
      </c>
      <c r="L965">
        <v>2</v>
      </c>
      <c r="M965" s="3">
        <f>KAG_conversion_data_raw__1[[#This Row],[Clicks]]/KAG_conversion_data_raw__1[[#This Row],[Impressions]]</f>
        <v>3.1854863175778171E-4</v>
      </c>
      <c r="N965">
        <f>IF(KAG_conversion_data_raw__1[[#This Row],[Spent]] = 0,0,KAG_conversion_data_raw__1[[#This Row],[Spent]]/KAG_conversion_data_raw__1[[#This Row],[Clicks]])</f>
        <v>1.4001587326984128</v>
      </c>
      <c r="O965">
        <f>IFERROR(KAG_conversion_data_raw__1[[#This Row],[Spent]]/KAG_conversion_data_raw__1[[#This Row],[Approved_Conversion]],0)</f>
        <v>44.105000080000003</v>
      </c>
      <c r="P965">
        <f>IFERROR((KAG_conversion_data_raw__1[[#This Row],[Spent]]/KAG_conversion_data_raw__1[[#This Row],[Impressions]])*1000,0)</f>
        <v>0.44601864854478901</v>
      </c>
      <c r="Q965">
        <f>IFERROR((KAG_conversion_data_raw__1[[#This Row],[Approved_Conversion]]/KAG_conversion_data_raw__1[[#This Row],[Clicks]]),0)</f>
        <v>3.1746031746031744E-2</v>
      </c>
    </row>
    <row r="966" spans="1:17" x14ac:dyDescent="0.3">
      <c r="A966">
        <v>1122102</v>
      </c>
      <c r="B966" s="19">
        <v>1178</v>
      </c>
      <c r="C966">
        <v>144707</v>
      </c>
      <c r="D966" s="19" t="s">
        <v>70</v>
      </c>
      <c r="E966" t="s">
        <v>14</v>
      </c>
      <c r="F966" t="s">
        <v>16</v>
      </c>
      <c r="G966">
        <v>25</v>
      </c>
      <c r="H966">
        <v>138154</v>
      </c>
      <c r="I966">
        <v>35</v>
      </c>
      <c r="J966" s="60">
        <v>48.939998629999998</v>
      </c>
      <c r="K966">
        <v>1</v>
      </c>
      <c r="L966">
        <v>0</v>
      </c>
      <c r="M966" s="3">
        <f>KAG_conversion_data_raw__1[[#This Row],[Clicks]]/KAG_conversion_data_raw__1[[#This Row],[Impressions]]</f>
        <v>2.5334047512196533E-4</v>
      </c>
      <c r="N966">
        <f>IF(KAG_conversion_data_raw__1[[#This Row],[Spent]] = 0,0,KAG_conversion_data_raw__1[[#This Row],[Spent]]/KAG_conversion_data_raw__1[[#This Row],[Clicks]])</f>
        <v>1.3982856751428572</v>
      </c>
      <c r="O966">
        <f>IFERROR(KAG_conversion_data_raw__1[[#This Row],[Spent]]/KAG_conversion_data_raw__1[[#This Row],[Approved_Conversion]],0)</f>
        <v>0</v>
      </c>
      <c r="P966">
        <f>IFERROR((KAG_conversion_data_raw__1[[#This Row],[Spent]]/KAG_conversion_data_raw__1[[#This Row],[Impressions]])*1000,0)</f>
        <v>0.35424235729692949</v>
      </c>
      <c r="Q966">
        <f>IFERROR((KAG_conversion_data_raw__1[[#This Row],[Approved_Conversion]]/KAG_conversion_data_raw__1[[#This Row],[Clicks]]),0)</f>
        <v>0</v>
      </c>
    </row>
    <row r="967" spans="1:17" x14ac:dyDescent="0.3">
      <c r="A967">
        <v>1122103</v>
      </c>
      <c r="B967" s="19">
        <v>1178</v>
      </c>
      <c r="C967">
        <v>144707</v>
      </c>
      <c r="D967" s="19" t="s">
        <v>70</v>
      </c>
      <c r="E967" t="s">
        <v>14</v>
      </c>
      <c r="F967" t="s">
        <v>16</v>
      </c>
      <c r="G967">
        <v>25</v>
      </c>
      <c r="H967">
        <v>270124</v>
      </c>
      <c r="I967">
        <v>69</v>
      </c>
      <c r="J967" s="60">
        <v>95.84999895</v>
      </c>
      <c r="K967">
        <v>2</v>
      </c>
      <c r="L967">
        <v>0</v>
      </c>
      <c r="M967" s="3">
        <f>KAG_conversion_data_raw__1[[#This Row],[Clicks]]/KAG_conversion_data_raw__1[[#This Row],[Impressions]]</f>
        <v>2.5543824317720751E-4</v>
      </c>
      <c r="N967">
        <f>IF(KAG_conversion_data_raw__1[[#This Row],[Spent]] = 0,0,KAG_conversion_data_raw__1[[#This Row],[Spent]]/KAG_conversion_data_raw__1[[#This Row],[Clicks]])</f>
        <v>1.3891304195652174</v>
      </c>
      <c r="O967">
        <f>IFERROR(KAG_conversion_data_raw__1[[#This Row],[Spent]]/KAG_conversion_data_raw__1[[#This Row],[Approved_Conversion]],0)</f>
        <v>0</v>
      </c>
      <c r="P967">
        <f>IFERROR((KAG_conversion_data_raw__1[[#This Row],[Spent]]/KAG_conversion_data_raw__1[[#This Row],[Impressions]])*1000,0)</f>
        <v>0.35483703391775628</v>
      </c>
      <c r="Q967">
        <f>IFERROR((KAG_conversion_data_raw__1[[#This Row],[Approved_Conversion]]/KAG_conversion_data_raw__1[[#This Row],[Clicks]]),0)</f>
        <v>0</v>
      </c>
    </row>
    <row r="968" spans="1:17" x14ac:dyDescent="0.3">
      <c r="A968">
        <v>1122105</v>
      </c>
      <c r="B968" s="19">
        <v>1178</v>
      </c>
      <c r="C968">
        <v>144708</v>
      </c>
      <c r="D968" s="19" t="s">
        <v>70</v>
      </c>
      <c r="E968" t="s">
        <v>14</v>
      </c>
      <c r="F968" t="s">
        <v>16</v>
      </c>
      <c r="G968">
        <v>26</v>
      </c>
      <c r="H968">
        <v>303971</v>
      </c>
      <c r="I968">
        <v>77</v>
      </c>
      <c r="J968" s="60">
        <v>106.9299998</v>
      </c>
      <c r="K968">
        <v>11</v>
      </c>
      <c r="L968">
        <v>6</v>
      </c>
      <c r="M968" s="3">
        <f>KAG_conversion_data_raw__1[[#This Row],[Clicks]]/KAG_conversion_data_raw__1[[#This Row],[Impressions]]</f>
        <v>2.5331363847209108E-4</v>
      </c>
      <c r="N968">
        <f>IF(KAG_conversion_data_raw__1[[#This Row],[Spent]] = 0,0,KAG_conversion_data_raw__1[[#This Row],[Spent]]/KAG_conversion_data_raw__1[[#This Row],[Clicks]])</f>
        <v>1.3887012961038963</v>
      </c>
      <c r="O968">
        <f>IFERROR(KAG_conversion_data_raw__1[[#This Row],[Spent]]/KAG_conversion_data_raw__1[[#This Row],[Approved_Conversion]],0)</f>
        <v>17.821666633333333</v>
      </c>
      <c r="P968">
        <f>IFERROR((KAG_conversion_data_raw__1[[#This Row],[Spent]]/KAG_conversion_data_raw__1[[#This Row],[Impressions]])*1000,0)</f>
        <v>0.35177697806698666</v>
      </c>
      <c r="Q968">
        <f>IFERROR((KAG_conversion_data_raw__1[[#This Row],[Approved_Conversion]]/KAG_conversion_data_raw__1[[#This Row],[Clicks]]),0)</f>
        <v>7.792207792207792E-2</v>
      </c>
    </row>
    <row r="969" spans="1:17" x14ac:dyDescent="0.3">
      <c r="A969">
        <v>1122107</v>
      </c>
      <c r="B969" s="19">
        <v>1178</v>
      </c>
      <c r="C969">
        <v>144708</v>
      </c>
      <c r="D969" s="19" t="s">
        <v>70</v>
      </c>
      <c r="E969" t="s">
        <v>14</v>
      </c>
      <c r="F969" t="s">
        <v>16</v>
      </c>
      <c r="G969">
        <v>26</v>
      </c>
      <c r="H969">
        <v>682046</v>
      </c>
      <c r="I969">
        <v>183</v>
      </c>
      <c r="J969" s="60">
        <v>254.419997</v>
      </c>
      <c r="K969">
        <v>4</v>
      </c>
      <c r="L969">
        <v>2</v>
      </c>
      <c r="M969" s="3">
        <f>KAG_conversion_data_raw__1[[#This Row],[Clicks]]/KAG_conversion_data_raw__1[[#This Row],[Impressions]]</f>
        <v>2.6831034856886486E-4</v>
      </c>
      <c r="N969">
        <f>IF(KAG_conversion_data_raw__1[[#This Row],[Spent]] = 0,0,KAG_conversion_data_raw__1[[#This Row],[Spent]]/KAG_conversion_data_raw__1[[#This Row],[Clicks]])</f>
        <v>1.3902732076502733</v>
      </c>
      <c r="O969">
        <f>IFERROR(KAG_conversion_data_raw__1[[#This Row],[Spent]]/KAG_conversion_data_raw__1[[#This Row],[Approved_Conversion]],0)</f>
        <v>127.2099985</v>
      </c>
      <c r="P969">
        <f>IFERROR((KAG_conversion_data_raw__1[[#This Row],[Spent]]/KAG_conversion_data_raw__1[[#This Row],[Impressions]])*1000,0)</f>
        <v>0.37302468895059865</v>
      </c>
      <c r="Q969">
        <f>IFERROR((KAG_conversion_data_raw__1[[#This Row],[Approved_Conversion]]/KAG_conversion_data_raw__1[[#This Row],[Clicks]]),0)</f>
        <v>1.092896174863388E-2</v>
      </c>
    </row>
    <row r="970" spans="1:17" x14ac:dyDescent="0.3">
      <c r="A970">
        <v>1122109</v>
      </c>
      <c r="B970" s="19">
        <v>1178</v>
      </c>
      <c r="C970">
        <v>144708</v>
      </c>
      <c r="D970" s="19" t="s">
        <v>70</v>
      </c>
      <c r="E970" t="s">
        <v>14</v>
      </c>
      <c r="F970" t="s">
        <v>16</v>
      </c>
      <c r="G970">
        <v>26</v>
      </c>
      <c r="H970">
        <v>328365</v>
      </c>
      <c r="I970">
        <v>83</v>
      </c>
      <c r="J970" s="60">
        <v>117.3400005</v>
      </c>
      <c r="K970">
        <v>2</v>
      </c>
      <c r="L970">
        <v>1</v>
      </c>
      <c r="M970" s="3">
        <f>KAG_conversion_data_raw__1[[#This Row],[Clicks]]/KAG_conversion_data_raw__1[[#This Row],[Impressions]]</f>
        <v>2.5276749958125867E-4</v>
      </c>
      <c r="N970">
        <f>IF(KAG_conversion_data_raw__1[[#This Row],[Spent]] = 0,0,KAG_conversion_data_raw__1[[#This Row],[Spent]]/KAG_conversion_data_raw__1[[#This Row],[Clicks]])</f>
        <v>1.4137349457831325</v>
      </c>
      <c r="O970">
        <f>IFERROR(KAG_conversion_data_raw__1[[#This Row],[Spent]]/KAG_conversion_data_raw__1[[#This Row],[Approved_Conversion]],0)</f>
        <v>117.3400005</v>
      </c>
      <c r="P970">
        <f>IFERROR((KAG_conversion_data_raw__1[[#This Row],[Spent]]/KAG_conversion_data_raw__1[[#This Row],[Impressions]])*1000,0)</f>
        <v>0.3573462473162487</v>
      </c>
      <c r="Q970">
        <f>IFERROR((KAG_conversion_data_raw__1[[#This Row],[Approved_Conversion]]/KAG_conversion_data_raw__1[[#This Row],[Clicks]]),0)</f>
        <v>1.2048192771084338E-2</v>
      </c>
    </row>
    <row r="971" spans="1:17" x14ac:dyDescent="0.3">
      <c r="A971">
        <v>1122112</v>
      </c>
      <c r="B971" s="19">
        <v>1178</v>
      </c>
      <c r="C971">
        <v>144709</v>
      </c>
      <c r="D971" s="19" t="s">
        <v>70</v>
      </c>
      <c r="E971" t="s">
        <v>14</v>
      </c>
      <c r="F971" t="s">
        <v>16</v>
      </c>
      <c r="G971">
        <v>27</v>
      </c>
      <c r="H971">
        <v>1083259</v>
      </c>
      <c r="I971">
        <v>276</v>
      </c>
      <c r="J971" s="60">
        <v>390.25999919999998</v>
      </c>
      <c r="K971">
        <v>11</v>
      </c>
      <c r="L971">
        <v>0</v>
      </c>
      <c r="M971" s="3">
        <f>KAG_conversion_data_raw__1[[#This Row],[Clicks]]/KAG_conversion_data_raw__1[[#This Row],[Impressions]]</f>
        <v>2.5478671305754211E-4</v>
      </c>
      <c r="N971">
        <f>IF(KAG_conversion_data_raw__1[[#This Row],[Spent]] = 0,0,KAG_conversion_data_raw__1[[#This Row],[Spent]]/KAG_conversion_data_raw__1[[#This Row],[Clicks]])</f>
        <v>1.413985504347826</v>
      </c>
      <c r="O971">
        <f>IFERROR(KAG_conversion_data_raw__1[[#This Row],[Spent]]/KAG_conversion_data_raw__1[[#This Row],[Approved_Conversion]],0)</f>
        <v>0</v>
      </c>
      <c r="P971">
        <f>IFERROR((KAG_conversion_data_raw__1[[#This Row],[Spent]]/KAG_conversion_data_raw__1[[#This Row],[Impressions]])*1000,0)</f>
        <v>0.36026471896379353</v>
      </c>
      <c r="Q971">
        <f>IFERROR((KAG_conversion_data_raw__1[[#This Row],[Approved_Conversion]]/KAG_conversion_data_raw__1[[#This Row],[Clicks]]),0)</f>
        <v>0</v>
      </c>
    </row>
    <row r="972" spans="1:17" x14ac:dyDescent="0.3">
      <c r="A972">
        <v>1122113</v>
      </c>
      <c r="B972" s="19">
        <v>1178</v>
      </c>
      <c r="C972">
        <v>144709</v>
      </c>
      <c r="D972" s="19" t="s">
        <v>70</v>
      </c>
      <c r="E972" t="s">
        <v>14</v>
      </c>
      <c r="F972" t="s">
        <v>16</v>
      </c>
      <c r="G972">
        <v>27</v>
      </c>
      <c r="H972">
        <v>913929</v>
      </c>
      <c r="I972">
        <v>245</v>
      </c>
      <c r="J972" s="60">
        <v>340.40999929999998</v>
      </c>
      <c r="K972">
        <v>7</v>
      </c>
      <c r="L972">
        <v>2</v>
      </c>
      <c r="M972" s="3">
        <f>KAG_conversion_data_raw__1[[#This Row],[Clicks]]/KAG_conversion_data_raw__1[[#This Row],[Impressions]]</f>
        <v>2.6807334048925026E-4</v>
      </c>
      <c r="N972">
        <f>IF(KAG_conversion_data_raw__1[[#This Row],[Spent]] = 0,0,KAG_conversion_data_raw__1[[#This Row],[Spent]]/KAG_conversion_data_raw__1[[#This Row],[Clicks]])</f>
        <v>1.3894285685714285</v>
      </c>
      <c r="O972">
        <f>IFERROR(KAG_conversion_data_raw__1[[#This Row],[Spent]]/KAG_conversion_data_raw__1[[#This Row],[Approved_Conversion]],0)</f>
        <v>170.20499964999999</v>
      </c>
      <c r="P972">
        <f>IFERROR((KAG_conversion_data_raw__1[[#This Row],[Spent]]/KAG_conversion_data_raw__1[[#This Row],[Impressions]])*1000,0)</f>
        <v>0.37246875774814014</v>
      </c>
      <c r="Q972">
        <f>IFERROR((KAG_conversion_data_raw__1[[#This Row],[Approved_Conversion]]/KAG_conversion_data_raw__1[[#This Row],[Clicks]]),0)</f>
        <v>8.1632653061224497E-3</v>
      </c>
    </row>
    <row r="973" spans="1:17" x14ac:dyDescent="0.3">
      <c r="A973">
        <v>1122118</v>
      </c>
      <c r="B973" s="19">
        <v>1178</v>
      </c>
      <c r="C973">
        <v>144710</v>
      </c>
      <c r="D973" s="19" t="s">
        <v>70</v>
      </c>
      <c r="E973" t="s">
        <v>14</v>
      </c>
      <c r="F973" t="s">
        <v>16</v>
      </c>
      <c r="G973">
        <v>28</v>
      </c>
      <c r="H973">
        <v>101586</v>
      </c>
      <c r="I973">
        <v>24</v>
      </c>
      <c r="J973" s="60">
        <v>33.470000390000003</v>
      </c>
      <c r="K973">
        <v>2</v>
      </c>
      <c r="L973">
        <v>1</v>
      </c>
      <c r="M973" s="3">
        <f>KAG_conversion_data_raw__1[[#This Row],[Clicks]]/KAG_conversion_data_raw__1[[#This Row],[Impressions]]</f>
        <v>2.3625302699190835E-4</v>
      </c>
      <c r="N973">
        <f>IF(KAG_conversion_data_raw__1[[#This Row],[Spent]] = 0,0,KAG_conversion_data_raw__1[[#This Row],[Spent]]/KAG_conversion_data_raw__1[[#This Row],[Clicks]])</f>
        <v>1.3945833495833335</v>
      </c>
      <c r="O973">
        <f>IFERROR(KAG_conversion_data_raw__1[[#This Row],[Spent]]/KAG_conversion_data_raw__1[[#This Row],[Approved_Conversion]],0)</f>
        <v>33.470000390000003</v>
      </c>
      <c r="P973">
        <f>IFERROR((KAG_conversion_data_raw__1[[#This Row],[Spent]]/KAG_conversion_data_raw__1[[#This Row],[Impressions]])*1000,0)</f>
        <v>0.3294745377315772</v>
      </c>
      <c r="Q973">
        <f>IFERROR((KAG_conversion_data_raw__1[[#This Row],[Approved_Conversion]]/KAG_conversion_data_raw__1[[#This Row],[Clicks]]),0)</f>
        <v>4.1666666666666664E-2</v>
      </c>
    </row>
    <row r="974" spans="1:17" x14ac:dyDescent="0.3">
      <c r="A974">
        <v>1122120</v>
      </c>
      <c r="B974" s="19">
        <v>1178</v>
      </c>
      <c r="C974">
        <v>144710</v>
      </c>
      <c r="D974" s="19" t="s">
        <v>70</v>
      </c>
      <c r="E974" t="s">
        <v>14</v>
      </c>
      <c r="F974" t="s">
        <v>16</v>
      </c>
      <c r="G974">
        <v>28</v>
      </c>
      <c r="H974">
        <v>181053</v>
      </c>
      <c r="I974">
        <v>46</v>
      </c>
      <c r="J974" s="60">
        <v>66.279999849999996</v>
      </c>
      <c r="K974">
        <v>3</v>
      </c>
      <c r="L974">
        <v>1</v>
      </c>
      <c r="M974" s="3">
        <f>KAG_conversion_data_raw__1[[#This Row],[Clicks]]/KAG_conversion_data_raw__1[[#This Row],[Impressions]]</f>
        <v>2.5406925044047874E-4</v>
      </c>
      <c r="N974">
        <f>IF(KAG_conversion_data_raw__1[[#This Row],[Spent]] = 0,0,KAG_conversion_data_raw__1[[#This Row],[Spent]]/KAG_conversion_data_raw__1[[#This Row],[Clicks]])</f>
        <v>1.4408695619565217</v>
      </c>
      <c r="O974">
        <f>IFERROR(KAG_conversion_data_raw__1[[#This Row],[Spent]]/KAG_conversion_data_raw__1[[#This Row],[Approved_Conversion]],0)</f>
        <v>66.279999849999996</v>
      </c>
      <c r="P974">
        <f>IFERROR((KAG_conversion_data_raw__1[[#This Row],[Spent]]/KAG_conversion_data_raw__1[[#This Row],[Impressions]])*1000,0)</f>
        <v>0.36608064958879438</v>
      </c>
      <c r="Q974">
        <f>IFERROR((KAG_conversion_data_raw__1[[#This Row],[Approved_Conversion]]/KAG_conversion_data_raw__1[[#This Row],[Clicks]]),0)</f>
        <v>2.1739130434782608E-2</v>
      </c>
    </row>
    <row r="975" spans="1:17" x14ac:dyDescent="0.3">
      <c r="A975">
        <v>1122121</v>
      </c>
      <c r="B975" s="19">
        <v>1178</v>
      </c>
      <c r="C975">
        <v>144710</v>
      </c>
      <c r="D975" s="19" t="s">
        <v>70</v>
      </c>
      <c r="E975" t="s">
        <v>14</v>
      </c>
      <c r="F975" t="s">
        <v>16</v>
      </c>
      <c r="G975">
        <v>28</v>
      </c>
      <c r="H975">
        <v>133419</v>
      </c>
      <c r="I975">
        <v>35</v>
      </c>
      <c r="J975" s="60">
        <v>48.180000069999998</v>
      </c>
      <c r="K975">
        <v>2</v>
      </c>
      <c r="L975">
        <v>1</v>
      </c>
      <c r="M975" s="3">
        <f>KAG_conversion_data_raw__1[[#This Row],[Clicks]]/KAG_conversion_data_raw__1[[#This Row],[Impressions]]</f>
        <v>2.6233145204206299E-4</v>
      </c>
      <c r="N975">
        <f>IF(KAG_conversion_data_raw__1[[#This Row],[Spent]] = 0,0,KAG_conversion_data_raw__1[[#This Row],[Spent]]/KAG_conversion_data_raw__1[[#This Row],[Clicks]])</f>
        <v>1.3765714305714285</v>
      </c>
      <c r="O975">
        <f>IFERROR(KAG_conversion_data_raw__1[[#This Row],[Spent]]/KAG_conversion_data_raw__1[[#This Row],[Approved_Conversion]],0)</f>
        <v>48.180000069999998</v>
      </c>
      <c r="P975">
        <f>IFERROR((KAG_conversion_data_raw__1[[#This Row],[Spent]]/KAG_conversion_data_raw__1[[#This Row],[Impressions]])*1000,0)</f>
        <v>0.36111798222142272</v>
      </c>
      <c r="Q975">
        <f>IFERROR((KAG_conversion_data_raw__1[[#This Row],[Approved_Conversion]]/KAG_conversion_data_raw__1[[#This Row],[Clicks]]),0)</f>
        <v>2.8571428571428571E-2</v>
      </c>
    </row>
    <row r="976" spans="1:17" x14ac:dyDescent="0.3">
      <c r="A976">
        <v>1122125</v>
      </c>
      <c r="B976" s="19">
        <v>1178</v>
      </c>
      <c r="C976">
        <v>144711</v>
      </c>
      <c r="D976" s="19" t="s">
        <v>70</v>
      </c>
      <c r="E976" t="s">
        <v>14</v>
      </c>
      <c r="F976" t="s">
        <v>16</v>
      </c>
      <c r="G976">
        <v>29</v>
      </c>
      <c r="H976">
        <v>489573</v>
      </c>
      <c r="I976">
        <v>113</v>
      </c>
      <c r="J976" s="60">
        <v>156.11999929999999</v>
      </c>
      <c r="K976">
        <v>3</v>
      </c>
      <c r="L976">
        <v>2</v>
      </c>
      <c r="M976" s="3">
        <f>KAG_conversion_data_raw__1[[#This Row],[Clicks]]/KAG_conversion_data_raw__1[[#This Row],[Impressions]]</f>
        <v>2.3081338227394076E-4</v>
      </c>
      <c r="N976">
        <f>IF(KAG_conversion_data_raw__1[[#This Row],[Spent]] = 0,0,KAG_conversion_data_raw__1[[#This Row],[Spent]]/KAG_conversion_data_raw__1[[#This Row],[Clicks]])</f>
        <v>1.381592914159292</v>
      </c>
      <c r="O976">
        <f>IFERROR(KAG_conversion_data_raw__1[[#This Row],[Spent]]/KAG_conversion_data_raw__1[[#This Row],[Approved_Conversion]],0)</f>
        <v>78.059999649999995</v>
      </c>
      <c r="P976">
        <f>IFERROR((KAG_conversion_data_raw__1[[#This Row],[Spent]]/KAG_conversion_data_raw__1[[#This Row],[Impressions]])*1000,0)</f>
        <v>0.31889013344281647</v>
      </c>
      <c r="Q976">
        <f>IFERROR((KAG_conversion_data_raw__1[[#This Row],[Approved_Conversion]]/KAG_conversion_data_raw__1[[#This Row],[Clicks]]),0)</f>
        <v>1.7699115044247787E-2</v>
      </c>
    </row>
    <row r="977" spans="1:17" x14ac:dyDescent="0.3">
      <c r="A977">
        <v>1122127</v>
      </c>
      <c r="B977" s="19">
        <v>1178</v>
      </c>
      <c r="C977">
        <v>144711</v>
      </c>
      <c r="D977" s="19" t="s">
        <v>70</v>
      </c>
      <c r="E977" t="s">
        <v>14</v>
      </c>
      <c r="F977" t="s">
        <v>16</v>
      </c>
      <c r="G977">
        <v>29</v>
      </c>
      <c r="H977">
        <v>822023</v>
      </c>
      <c r="I977">
        <v>194</v>
      </c>
      <c r="J977" s="60">
        <v>288.33000349999998</v>
      </c>
      <c r="K977">
        <v>6</v>
      </c>
      <c r="L977">
        <v>0</v>
      </c>
      <c r="M977" s="3">
        <f>KAG_conversion_data_raw__1[[#This Row],[Clicks]]/KAG_conversion_data_raw__1[[#This Row],[Impressions]]</f>
        <v>2.3600312886622394E-4</v>
      </c>
      <c r="N977">
        <f>IF(KAG_conversion_data_raw__1[[#This Row],[Spent]] = 0,0,KAG_conversion_data_raw__1[[#This Row],[Spent]]/KAG_conversion_data_raw__1[[#This Row],[Clicks]])</f>
        <v>1.4862371314432989</v>
      </c>
      <c r="O977">
        <f>IFERROR(KAG_conversion_data_raw__1[[#This Row],[Spent]]/KAG_conversion_data_raw__1[[#This Row],[Approved_Conversion]],0)</f>
        <v>0</v>
      </c>
      <c r="P977">
        <f>IFERROR((KAG_conversion_data_raw__1[[#This Row],[Spent]]/KAG_conversion_data_raw__1[[#This Row],[Impressions]])*1000,0)</f>
        <v>0.35075661325777985</v>
      </c>
      <c r="Q977">
        <f>IFERROR((KAG_conversion_data_raw__1[[#This Row],[Approved_Conversion]]/KAG_conversion_data_raw__1[[#This Row],[Clicks]]),0)</f>
        <v>0</v>
      </c>
    </row>
    <row r="978" spans="1:17" x14ac:dyDescent="0.3">
      <c r="A978">
        <v>1122131</v>
      </c>
      <c r="B978" s="19">
        <v>1178</v>
      </c>
      <c r="C978">
        <v>144712</v>
      </c>
      <c r="D978" s="19" t="s">
        <v>70</v>
      </c>
      <c r="E978" t="s">
        <v>14</v>
      </c>
      <c r="F978" t="s">
        <v>16</v>
      </c>
      <c r="G978">
        <v>30</v>
      </c>
      <c r="H978">
        <v>93176</v>
      </c>
      <c r="I978">
        <v>29</v>
      </c>
      <c r="J978" s="60">
        <v>40.370000240000003</v>
      </c>
      <c r="K978">
        <v>1</v>
      </c>
      <c r="L978">
        <v>1</v>
      </c>
      <c r="M978" s="3">
        <f>KAG_conversion_data_raw__1[[#This Row],[Clicks]]/KAG_conversion_data_raw__1[[#This Row],[Impressions]]</f>
        <v>3.1123894565124067E-4</v>
      </c>
      <c r="N978">
        <f>IF(KAG_conversion_data_raw__1[[#This Row],[Spent]] = 0,0,KAG_conversion_data_raw__1[[#This Row],[Spent]]/KAG_conversion_data_raw__1[[#This Row],[Clicks]])</f>
        <v>1.3920689737931036</v>
      </c>
      <c r="O978">
        <f>IFERROR(KAG_conversion_data_raw__1[[#This Row],[Spent]]/KAG_conversion_data_raw__1[[#This Row],[Approved_Conversion]],0)</f>
        <v>40.370000240000003</v>
      </c>
      <c r="P978">
        <f>IFERROR((KAG_conversion_data_raw__1[[#This Row],[Spent]]/KAG_conversion_data_raw__1[[#This Row],[Impressions]])*1000,0)</f>
        <v>0.43326607967717012</v>
      </c>
      <c r="Q978">
        <f>IFERROR((KAG_conversion_data_raw__1[[#This Row],[Approved_Conversion]]/KAG_conversion_data_raw__1[[#This Row],[Clicks]]),0)</f>
        <v>3.4482758620689655E-2</v>
      </c>
    </row>
    <row r="979" spans="1:17" x14ac:dyDescent="0.3">
      <c r="A979">
        <v>1122138</v>
      </c>
      <c r="B979" s="19">
        <v>1178</v>
      </c>
      <c r="C979">
        <v>144713</v>
      </c>
      <c r="D979" s="19" t="s">
        <v>70</v>
      </c>
      <c r="E979" t="s">
        <v>14</v>
      </c>
      <c r="F979" t="s">
        <v>16</v>
      </c>
      <c r="G979">
        <v>31</v>
      </c>
      <c r="H979">
        <v>47229</v>
      </c>
      <c r="I979">
        <v>13</v>
      </c>
      <c r="J979" s="60">
        <v>19.279999849999999</v>
      </c>
      <c r="K979">
        <v>1</v>
      </c>
      <c r="L979">
        <v>0</v>
      </c>
      <c r="M979" s="3">
        <f>KAG_conversion_data_raw__1[[#This Row],[Clicks]]/KAG_conversion_data_raw__1[[#This Row],[Impressions]]</f>
        <v>2.7525461051472613E-4</v>
      </c>
      <c r="N979">
        <f>IF(KAG_conversion_data_raw__1[[#This Row],[Spent]] = 0,0,KAG_conversion_data_raw__1[[#This Row],[Spent]]/KAG_conversion_data_raw__1[[#This Row],[Clicks]])</f>
        <v>1.4830769115384614</v>
      </c>
      <c r="O979">
        <f>IFERROR(KAG_conversion_data_raw__1[[#This Row],[Spent]]/KAG_conversion_data_raw__1[[#This Row],[Approved_Conversion]],0)</f>
        <v>0</v>
      </c>
      <c r="P979">
        <f>IFERROR((KAG_conversion_data_raw__1[[#This Row],[Spent]]/KAG_conversion_data_raw__1[[#This Row],[Impressions]])*1000,0)</f>
        <v>0.40822375764890217</v>
      </c>
      <c r="Q979">
        <f>IFERROR((KAG_conversion_data_raw__1[[#This Row],[Approved_Conversion]]/KAG_conversion_data_raw__1[[#This Row],[Clicks]]),0)</f>
        <v>0</v>
      </c>
    </row>
    <row r="980" spans="1:17" x14ac:dyDescent="0.3">
      <c r="A980">
        <v>1122139</v>
      </c>
      <c r="B980" s="19">
        <v>1178</v>
      </c>
      <c r="C980">
        <v>144713</v>
      </c>
      <c r="D980" s="19" t="s">
        <v>70</v>
      </c>
      <c r="E980" t="s">
        <v>14</v>
      </c>
      <c r="F980" t="s">
        <v>16</v>
      </c>
      <c r="G980">
        <v>31</v>
      </c>
      <c r="H980">
        <v>92263</v>
      </c>
      <c r="I980">
        <v>24</v>
      </c>
      <c r="J980" s="60">
        <v>34.030000149999999</v>
      </c>
      <c r="K980">
        <v>1</v>
      </c>
      <c r="L980">
        <v>0</v>
      </c>
      <c r="M980" s="3">
        <f>KAG_conversion_data_raw__1[[#This Row],[Clicks]]/KAG_conversion_data_raw__1[[#This Row],[Impressions]]</f>
        <v>2.6012594431137074E-4</v>
      </c>
      <c r="N980">
        <f>IF(KAG_conversion_data_raw__1[[#This Row],[Spent]] = 0,0,KAG_conversion_data_raw__1[[#This Row],[Spent]]/KAG_conversion_data_raw__1[[#This Row],[Clicks]])</f>
        <v>1.4179166729166666</v>
      </c>
      <c r="O980">
        <f>IFERROR(KAG_conversion_data_raw__1[[#This Row],[Spent]]/KAG_conversion_data_raw__1[[#This Row],[Approved_Conversion]],0)</f>
        <v>0</v>
      </c>
      <c r="P980">
        <f>IFERROR((KAG_conversion_data_raw__1[[#This Row],[Spent]]/KAG_conversion_data_raw__1[[#This Row],[Impressions]])*1000,0)</f>
        <v>0.36883691349728492</v>
      </c>
      <c r="Q980">
        <f>IFERROR((KAG_conversion_data_raw__1[[#This Row],[Approved_Conversion]]/KAG_conversion_data_raw__1[[#This Row],[Clicks]]),0)</f>
        <v>0</v>
      </c>
    </row>
    <row r="981" spans="1:17" x14ac:dyDescent="0.3">
      <c r="A981">
        <v>1122140</v>
      </c>
      <c r="B981" s="19">
        <v>1178</v>
      </c>
      <c r="C981">
        <v>144713</v>
      </c>
      <c r="D981" s="19" t="s">
        <v>70</v>
      </c>
      <c r="E981" t="s">
        <v>14</v>
      </c>
      <c r="F981" t="s">
        <v>16</v>
      </c>
      <c r="G981">
        <v>31</v>
      </c>
      <c r="H981">
        <v>81551</v>
      </c>
      <c r="I981">
        <v>21</v>
      </c>
      <c r="J981" s="60">
        <v>29.670000080000001</v>
      </c>
      <c r="K981">
        <v>1</v>
      </c>
      <c r="L981">
        <v>0</v>
      </c>
      <c r="M981" s="3">
        <f>KAG_conversion_data_raw__1[[#This Row],[Clicks]]/KAG_conversion_data_raw__1[[#This Row],[Impressions]]</f>
        <v>2.5750757194884183E-4</v>
      </c>
      <c r="N981">
        <f>IF(KAG_conversion_data_raw__1[[#This Row],[Spent]] = 0,0,KAG_conversion_data_raw__1[[#This Row],[Spent]]/KAG_conversion_data_raw__1[[#This Row],[Clicks]])</f>
        <v>1.4128571466666666</v>
      </c>
      <c r="O981">
        <f>IFERROR(KAG_conversion_data_raw__1[[#This Row],[Spent]]/KAG_conversion_data_raw__1[[#This Row],[Approved_Conversion]],0)</f>
        <v>0</v>
      </c>
      <c r="P981">
        <f>IFERROR((KAG_conversion_data_raw__1[[#This Row],[Spent]]/KAG_conversion_data_raw__1[[#This Row],[Impressions]])*1000,0)</f>
        <v>0.36382141334870205</v>
      </c>
      <c r="Q981">
        <f>IFERROR((KAG_conversion_data_raw__1[[#This Row],[Approved_Conversion]]/KAG_conversion_data_raw__1[[#This Row],[Clicks]]),0)</f>
        <v>0</v>
      </c>
    </row>
    <row r="982" spans="1:17" x14ac:dyDescent="0.3">
      <c r="A982">
        <v>1122145</v>
      </c>
      <c r="B982" s="19">
        <v>1178</v>
      </c>
      <c r="C982">
        <v>144714</v>
      </c>
      <c r="D982" s="19" t="s">
        <v>70</v>
      </c>
      <c r="E982" t="s">
        <v>14</v>
      </c>
      <c r="F982" t="s">
        <v>16</v>
      </c>
      <c r="G982">
        <v>32</v>
      </c>
      <c r="H982">
        <v>141037</v>
      </c>
      <c r="I982">
        <v>32</v>
      </c>
      <c r="J982" s="60">
        <v>47.789999129999998</v>
      </c>
      <c r="K982">
        <v>3</v>
      </c>
      <c r="L982">
        <v>0</v>
      </c>
      <c r="M982" s="3">
        <f>KAG_conversion_data_raw__1[[#This Row],[Clicks]]/KAG_conversion_data_raw__1[[#This Row],[Impressions]]</f>
        <v>2.2689081588519325E-4</v>
      </c>
      <c r="N982">
        <f>IF(KAG_conversion_data_raw__1[[#This Row],[Spent]] = 0,0,KAG_conversion_data_raw__1[[#This Row],[Spent]]/KAG_conversion_data_raw__1[[#This Row],[Clicks]])</f>
        <v>1.4934374728124999</v>
      </c>
      <c r="O982">
        <f>IFERROR(KAG_conversion_data_raw__1[[#This Row],[Spent]]/KAG_conversion_data_raw__1[[#This Row],[Approved_Conversion]],0)</f>
        <v>0</v>
      </c>
      <c r="P982">
        <f>IFERROR((KAG_conversion_data_raw__1[[#This Row],[Spent]]/KAG_conversion_data_raw__1[[#This Row],[Impressions]])*1000,0)</f>
        <v>0.33884724667994925</v>
      </c>
      <c r="Q982">
        <f>IFERROR((KAG_conversion_data_raw__1[[#This Row],[Approved_Conversion]]/KAG_conversion_data_raw__1[[#This Row],[Clicks]]),0)</f>
        <v>0</v>
      </c>
    </row>
    <row r="983" spans="1:17" x14ac:dyDescent="0.3">
      <c r="A983">
        <v>1122146</v>
      </c>
      <c r="B983" s="19">
        <v>1178</v>
      </c>
      <c r="C983">
        <v>144714</v>
      </c>
      <c r="D983" s="19" t="s">
        <v>70</v>
      </c>
      <c r="E983" t="s">
        <v>14</v>
      </c>
      <c r="F983" t="s">
        <v>16</v>
      </c>
      <c r="G983">
        <v>32</v>
      </c>
      <c r="H983">
        <v>319501</v>
      </c>
      <c r="I983">
        <v>79</v>
      </c>
      <c r="J983" s="60">
        <v>111.6500003</v>
      </c>
      <c r="K983">
        <v>0</v>
      </c>
      <c r="L983">
        <v>0</v>
      </c>
      <c r="M983" s="3">
        <f>KAG_conversion_data_raw__1[[#This Row],[Clicks]]/KAG_conversion_data_raw__1[[#This Row],[Impressions]]</f>
        <v>2.4726057195439136E-4</v>
      </c>
      <c r="N983">
        <f>IF(KAG_conversion_data_raw__1[[#This Row],[Spent]] = 0,0,KAG_conversion_data_raw__1[[#This Row],[Spent]]/KAG_conversion_data_raw__1[[#This Row],[Clicks]])</f>
        <v>1.4132911430379747</v>
      </c>
      <c r="O983">
        <f>IFERROR(KAG_conversion_data_raw__1[[#This Row],[Spent]]/KAG_conversion_data_raw__1[[#This Row],[Approved_Conversion]],0)</f>
        <v>0</v>
      </c>
      <c r="P983">
        <f>IFERROR((KAG_conversion_data_raw__1[[#This Row],[Spent]]/KAG_conversion_data_raw__1[[#This Row],[Impressions]])*1000,0)</f>
        <v>0.34945117636564521</v>
      </c>
      <c r="Q983">
        <f>IFERROR((KAG_conversion_data_raw__1[[#This Row],[Approved_Conversion]]/KAG_conversion_data_raw__1[[#This Row],[Clicks]]),0)</f>
        <v>0</v>
      </c>
    </row>
    <row r="984" spans="1:17" x14ac:dyDescent="0.3">
      <c r="A984">
        <v>1122149</v>
      </c>
      <c r="B984" s="19">
        <v>1178</v>
      </c>
      <c r="C984">
        <v>144715</v>
      </c>
      <c r="D984" s="19" t="s">
        <v>70</v>
      </c>
      <c r="E984" t="s">
        <v>14</v>
      </c>
      <c r="F984" t="s">
        <v>16</v>
      </c>
      <c r="G984">
        <v>36</v>
      </c>
      <c r="H984">
        <v>72741</v>
      </c>
      <c r="I984">
        <v>19</v>
      </c>
      <c r="J984" s="60">
        <v>24.330000160000001</v>
      </c>
      <c r="K984">
        <v>2</v>
      </c>
      <c r="L984">
        <v>0</v>
      </c>
      <c r="M984" s="3">
        <f>KAG_conversion_data_raw__1[[#This Row],[Clicks]]/KAG_conversion_data_raw__1[[#This Row],[Impressions]]</f>
        <v>2.6120069836818301E-4</v>
      </c>
      <c r="N984">
        <f>IF(KAG_conversion_data_raw__1[[#This Row],[Spent]] = 0,0,KAG_conversion_data_raw__1[[#This Row],[Spent]]/KAG_conversion_data_raw__1[[#This Row],[Clicks]])</f>
        <v>1.2805263242105263</v>
      </c>
      <c r="O984">
        <f>IFERROR(KAG_conversion_data_raw__1[[#This Row],[Spent]]/KAG_conversion_data_raw__1[[#This Row],[Approved_Conversion]],0)</f>
        <v>0</v>
      </c>
      <c r="P984">
        <f>IFERROR((KAG_conversion_data_raw__1[[#This Row],[Spent]]/KAG_conversion_data_raw__1[[#This Row],[Impressions]])*1000,0)</f>
        <v>0.33447437016263182</v>
      </c>
      <c r="Q984">
        <f>IFERROR((KAG_conversion_data_raw__1[[#This Row],[Approved_Conversion]]/KAG_conversion_data_raw__1[[#This Row],[Clicks]]),0)</f>
        <v>0</v>
      </c>
    </row>
    <row r="985" spans="1:17" x14ac:dyDescent="0.3">
      <c r="A985">
        <v>1122154</v>
      </c>
      <c r="B985" s="19">
        <v>1178</v>
      </c>
      <c r="C985">
        <v>144716</v>
      </c>
      <c r="D985" s="19" t="s">
        <v>70</v>
      </c>
      <c r="E985" t="s">
        <v>14</v>
      </c>
      <c r="F985" t="s">
        <v>16</v>
      </c>
      <c r="G985">
        <v>63</v>
      </c>
      <c r="H985">
        <v>597419</v>
      </c>
      <c r="I985">
        <v>135</v>
      </c>
      <c r="J985" s="60">
        <v>188.51000020000001</v>
      </c>
      <c r="K985">
        <v>2</v>
      </c>
      <c r="L985">
        <v>1</v>
      </c>
      <c r="M985" s="3">
        <f>KAG_conversion_data_raw__1[[#This Row],[Clicks]]/KAG_conversion_data_raw__1[[#This Row],[Impressions]]</f>
        <v>2.2597205646288451E-4</v>
      </c>
      <c r="N985">
        <f>IF(KAG_conversion_data_raw__1[[#This Row],[Spent]] = 0,0,KAG_conversion_data_raw__1[[#This Row],[Spent]]/KAG_conversion_data_raw__1[[#This Row],[Clicks]])</f>
        <v>1.3963703718518519</v>
      </c>
      <c r="O985">
        <f>IFERROR(KAG_conversion_data_raw__1[[#This Row],[Spent]]/KAG_conversion_data_raw__1[[#This Row],[Approved_Conversion]],0)</f>
        <v>188.51000020000001</v>
      </c>
      <c r="P985">
        <f>IFERROR((KAG_conversion_data_raw__1[[#This Row],[Spent]]/KAG_conversion_data_raw__1[[#This Row],[Impressions]])*1000,0)</f>
        <v>0.3155406845112057</v>
      </c>
      <c r="Q985">
        <f>IFERROR((KAG_conversion_data_raw__1[[#This Row],[Approved_Conversion]]/KAG_conversion_data_raw__1[[#This Row],[Clicks]]),0)</f>
        <v>7.4074074074074077E-3</v>
      </c>
    </row>
    <row r="986" spans="1:17" x14ac:dyDescent="0.3">
      <c r="A986">
        <v>1122157</v>
      </c>
      <c r="B986" s="19">
        <v>1178</v>
      </c>
      <c r="C986">
        <v>144716</v>
      </c>
      <c r="D986" s="19" t="s">
        <v>70</v>
      </c>
      <c r="E986" t="s">
        <v>14</v>
      </c>
      <c r="F986" t="s">
        <v>16</v>
      </c>
      <c r="G986">
        <v>63</v>
      </c>
      <c r="H986">
        <v>98768</v>
      </c>
      <c r="I986">
        <v>21</v>
      </c>
      <c r="J986" s="60">
        <v>33.14000034</v>
      </c>
      <c r="K986">
        <v>1</v>
      </c>
      <c r="L986">
        <v>1</v>
      </c>
      <c r="M986" s="3">
        <f>KAG_conversion_data_raw__1[[#This Row],[Clicks]]/KAG_conversion_data_raw__1[[#This Row],[Impressions]]</f>
        <v>2.1261947189373076E-4</v>
      </c>
      <c r="N986">
        <f>IF(KAG_conversion_data_raw__1[[#This Row],[Spent]] = 0,0,KAG_conversion_data_raw__1[[#This Row],[Spent]]/KAG_conversion_data_raw__1[[#This Row],[Clicks]])</f>
        <v>1.5780952542857143</v>
      </c>
      <c r="O986">
        <f>IFERROR(KAG_conversion_data_raw__1[[#This Row],[Spent]]/KAG_conversion_data_raw__1[[#This Row],[Approved_Conversion]],0)</f>
        <v>33.14000034</v>
      </c>
      <c r="P986">
        <f>IFERROR((KAG_conversion_data_raw__1[[#This Row],[Spent]]/KAG_conversion_data_raw__1[[#This Row],[Impressions]])*1000,0)</f>
        <v>0.3355337795642313</v>
      </c>
      <c r="Q986">
        <f>IFERROR((KAG_conversion_data_raw__1[[#This Row],[Approved_Conversion]]/KAG_conversion_data_raw__1[[#This Row],[Clicks]]),0)</f>
        <v>4.7619047619047616E-2</v>
      </c>
    </row>
    <row r="987" spans="1:17" x14ac:dyDescent="0.3">
      <c r="A987">
        <v>1122160</v>
      </c>
      <c r="B987" s="19">
        <v>1178</v>
      </c>
      <c r="C987">
        <v>144717</v>
      </c>
      <c r="D987" s="19" t="s">
        <v>70</v>
      </c>
      <c r="E987" t="s">
        <v>14</v>
      </c>
      <c r="F987" t="s">
        <v>16</v>
      </c>
      <c r="G987">
        <v>64</v>
      </c>
      <c r="H987">
        <v>173165</v>
      </c>
      <c r="I987">
        <v>41</v>
      </c>
      <c r="J987" s="60">
        <v>59.850000260000002</v>
      </c>
      <c r="K987">
        <v>1</v>
      </c>
      <c r="L987">
        <v>0</v>
      </c>
      <c r="M987" s="3">
        <f>KAG_conversion_data_raw__1[[#This Row],[Clicks]]/KAG_conversion_data_raw__1[[#This Row],[Impressions]]</f>
        <v>2.3676840008084776E-4</v>
      </c>
      <c r="N987">
        <f>IF(KAG_conversion_data_raw__1[[#This Row],[Spent]] = 0,0,KAG_conversion_data_raw__1[[#This Row],[Spent]]/KAG_conversion_data_raw__1[[#This Row],[Clicks]])</f>
        <v>1.4597561039024392</v>
      </c>
      <c r="O987">
        <f>IFERROR(KAG_conversion_data_raw__1[[#This Row],[Spent]]/KAG_conversion_data_raw__1[[#This Row],[Approved_Conversion]],0)</f>
        <v>0</v>
      </c>
      <c r="P987">
        <f>IFERROR((KAG_conversion_data_raw__1[[#This Row],[Spent]]/KAG_conversion_data_raw__1[[#This Row],[Impressions]])*1000,0)</f>
        <v>0.34562411722923225</v>
      </c>
      <c r="Q987">
        <f>IFERROR((KAG_conversion_data_raw__1[[#This Row],[Approved_Conversion]]/KAG_conversion_data_raw__1[[#This Row],[Clicks]]),0)</f>
        <v>0</v>
      </c>
    </row>
    <row r="988" spans="1:17" x14ac:dyDescent="0.3">
      <c r="A988">
        <v>1122165</v>
      </c>
      <c r="B988" s="19">
        <v>1178</v>
      </c>
      <c r="C988">
        <v>144718</v>
      </c>
      <c r="D988" s="19" t="s">
        <v>70</v>
      </c>
      <c r="E988" t="s">
        <v>14</v>
      </c>
      <c r="F988" t="s">
        <v>16</v>
      </c>
      <c r="G988">
        <v>65</v>
      </c>
      <c r="H988">
        <v>55823</v>
      </c>
      <c r="I988">
        <v>13</v>
      </c>
      <c r="J988" s="60">
        <v>21.10999966</v>
      </c>
      <c r="K988">
        <v>1</v>
      </c>
      <c r="L988">
        <v>1</v>
      </c>
      <c r="M988" s="3">
        <f>KAG_conversion_data_raw__1[[#This Row],[Clicks]]/KAG_conversion_data_raw__1[[#This Row],[Impressions]]</f>
        <v>2.328789208749082E-4</v>
      </c>
      <c r="N988">
        <f>IF(KAG_conversion_data_raw__1[[#This Row],[Spent]] = 0,0,KAG_conversion_data_raw__1[[#This Row],[Spent]]/KAG_conversion_data_raw__1[[#This Row],[Clicks]])</f>
        <v>1.6238461276923077</v>
      </c>
      <c r="O988">
        <f>IFERROR(KAG_conversion_data_raw__1[[#This Row],[Spent]]/KAG_conversion_data_raw__1[[#This Row],[Approved_Conversion]],0)</f>
        <v>21.10999966</v>
      </c>
      <c r="P988">
        <f>IFERROR((KAG_conversion_data_raw__1[[#This Row],[Spent]]/KAG_conversion_data_raw__1[[#This Row],[Impressions]])*1000,0)</f>
        <v>0.37815953388388301</v>
      </c>
      <c r="Q988">
        <f>IFERROR((KAG_conversion_data_raw__1[[#This Row],[Approved_Conversion]]/KAG_conversion_data_raw__1[[#This Row],[Clicks]]),0)</f>
        <v>7.6923076923076927E-2</v>
      </c>
    </row>
    <row r="989" spans="1:17" x14ac:dyDescent="0.3">
      <c r="A989">
        <v>1122166</v>
      </c>
      <c r="B989" s="19">
        <v>1178</v>
      </c>
      <c r="C989">
        <v>144718</v>
      </c>
      <c r="D989" s="19" t="s">
        <v>70</v>
      </c>
      <c r="E989" t="s">
        <v>14</v>
      </c>
      <c r="F989" t="s">
        <v>16</v>
      </c>
      <c r="G989">
        <v>65</v>
      </c>
      <c r="H989">
        <v>118451</v>
      </c>
      <c r="I989">
        <v>28</v>
      </c>
      <c r="J989" s="60">
        <v>38.350000620000003</v>
      </c>
      <c r="K989">
        <v>4</v>
      </c>
      <c r="L989">
        <v>1</v>
      </c>
      <c r="M989" s="3">
        <f>KAG_conversion_data_raw__1[[#This Row],[Clicks]]/KAG_conversion_data_raw__1[[#This Row],[Impressions]]</f>
        <v>2.3638466538906383E-4</v>
      </c>
      <c r="N989">
        <f>IF(KAG_conversion_data_raw__1[[#This Row],[Spent]] = 0,0,KAG_conversion_data_raw__1[[#This Row],[Spent]]/KAG_conversion_data_raw__1[[#This Row],[Clicks]])</f>
        <v>1.3696428792857145</v>
      </c>
      <c r="O989">
        <f>IFERROR(KAG_conversion_data_raw__1[[#This Row],[Spent]]/KAG_conversion_data_raw__1[[#This Row],[Approved_Conversion]],0)</f>
        <v>38.350000620000003</v>
      </c>
      <c r="P989">
        <f>IFERROR((KAG_conversion_data_raw__1[[#This Row],[Spent]]/KAG_conversion_data_raw__1[[#This Row],[Impressions]])*1000,0)</f>
        <v>0.32376257372246753</v>
      </c>
      <c r="Q989">
        <f>IFERROR((KAG_conversion_data_raw__1[[#This Row],[Approved_Conversion]]/KAG_conversion_data_raw__1[[#This Row],[Clicks]]),0)</f>
        <v>3.5714285714285712E-2</v>
      </c>
    </row>
    <row r="990" spans="1:17" x14ac:dyDescent="0.3">
      <c r="A990">
        <v>1122176</v>
      </c>
      <c r="B990" s="19">
        <v>1178</v>
      </c>
      <c r="C990">
        <v>144719</v>
      </c>
      <c r="D990" s="19" t="s">
        <v>70</v>
      </c>
      <c r="E990" t="s">
        <v>14</v>
      </c>
      <c r="F990" t="s">
        <v>16</v>
      </c>
      <c r="G990">
        <v>2</v>
      </c>
      <c r="H990">
        <v>74424</v>
      </c>
      <c r="I990">
        <v>22</v>
      </c>
      <c r="J990" s="60">
        <v>30.840000270000001</v>
      </c>
      <c r="K990">
        <v>1</v>
      </c>
      <c r="L990">
        <v>1</v>
      </c>
      <c r="M990" s="3">
        <f>KAG_conversion_data_raw__1[[#This Row],[Clicks]]/KAG_conversion_data_raw__1[[#This Row],[Impressions]]</f>
        <v>2.9560356874126624E-4</v>
      </c>
      <c r="N990">
        <f>IF(KAG_conversion_data_raw__1[[#This Row],[Spent]] = 0,0,KAG_conversion_data_raw__1[[#This Row],[Spent]]/KAG_conversion_data_raw__1[[#This Row],[Clicks]])</f>
        <v>1.4018181940909091</v>
      </c>
      <c r="O990">
        <f>IFERROR(KAG_conversion_data_raw__1[[#This Row],[Spent]]/KAG_conversion_data_raw__1[[#This Row],[Approved_Conversion]],0)</f>
        <v>30.840000270000001</v>
      </c>
      <c r="P990">
        <f>IFERROR((KAG_conversion_data_raw__1[[#This Row],[Spent]]/KAG_conversion_data_raw__1[[#This Row],[Impressions]])*1000,0)</f>
        <v>0.41438246089970976</v>
      </c>
      <c r="Q990">
        <f>IFERROR((KAG_conversion_data_raw__1[[#This Row],[Approved_Conversion]]/KAG_conversion_data_raw__1[[#This Row],[Clicks]]),0)</f>
        <v>4.5454545454545456E-2</v>
      </c>
    </row>
    <row r="991" spans="1:17" x14ac:dyDescent="0.3">
      <c r="A991">
        <v>1122177</v>
      </c>
      <c r="B991" s="19">
        <v>1178</v>
      </c>
      <c r="C991">
        <v>144720</v>
      </c>
      <c r="D991" s="19" t="s">
        <v>70</v>
      </c>
      <c r="E991" t="s">
        <v>14</v>
      </c>
      <c r="F991" t="s">
        <v>16</v>
      </c>
      <c r="G991">
        <v>7</v>
      </c>
      <c r="H991">
        <v>47929</v>
      </c>
      <c r="I991">
        <v>12</v>
      </c>
      <c r="J991" s="60">
        <v>14.58999991</v>
      </c>
      <c r="K991">
        <v>1</v>
      </c>
      <c r="L991">
        <v>1</v>
      </c>
      <c r="M991" s="3">
        <f>KAG_conversion_data_raw__1[[#This Row],[Clicks]]/KAG_conversion_data_raw__1[[#This Row],[Impressions]]</f>
        <v>2.5037033946045191E-4</v>
      </c>
      <c r="N991">
        <f>IF(KAG_conversion_data_raw__1[[#This Row],[Spent]] = 0,0,KAG_conversion_data_raw__1[[#This Row],[Spent]]/KAG_conversion_data_raw__1[[#This Row],[Clicks]])</f>
        <v>1.2158333258333334</v>
      </c>
      <c r="O991">
        <f>IFERROR(KAG_conversion_data_raw__1[[#This Row],[Spent]]/KAG_conversion_data_raw__1[[#This Row],[Approved_Conversion]],0)</f>
        <v>14.58999991</v>
      </c>
      <c r="P991">
        <f>IFERROR((KAG_conversion_data_raw__1[[#This Row],[Spent]]/KAG_conversion_data_raw__1[[#This Row],[Impressions]])*1000,0)</f>
        <v>0.30440860251622193</v>
      </c>
      <c r="Q991">
        <f>IFERROR((KAG_conversion_data_raw__1[[#This Row],[Approved_Conversion]]/KAG_conversion_data_raw__1[[#This Row],[Clicks]]),0)</f>
        <v>8.3333333333333329E-2</v>
      </c>
    </row>
    <row r="992" spans="1:17" x14ac:dyDescent="0.3">
      <c r="A992">
        <v>1122182</v>
      </c>
      <c r="B992" s="19">
        <v>1178</v>
      </c>
      <c r="C992">
        <v>144720</v>
      </c>
      <c r="D992" s="19" t="s">
        <v>70</v>
      </c>
      <c r="E992" t="s">
        <v>14</v>
      </c>
      <c r="F992" t="s">
        <v>16</v>
      </c>
      <c r="G992">
        <v>7</v>
      </c>
      <c r="H992">
        <v>40801</v>
      </c>
      <c r="I992">
        <v>12</v>
      </c>
      <c r="J992" s="60">
        <v>15.91999972</v>
      </c>
      <c r="K992">
        <v>0</v>
      </c>
      <c r="L992">
        <v>0</v>
      </c>
      <c r="M992" s="3">
        <f>KAG_conversion_data_raw__1[[#This Row],[Clicks]]/KAG_conversion_data_raw__1[[#This Row],[Impressions]]</f>
        <v>2.9411043846964535E-4</v>
      </c>
      <c r="N992">
        <f>IF(KAG_conversion_data_raw__1[[#This Row],[Spent]] = 0,0,KAG_conversion_data_raw__1[[#This Row],[Spent]]/KAG_conversion_data_raw__1[[#This Row],[Clicks]])</f>
        <v>1.3266666433333334</v>
      </c>
      <c r="O992">
        <f>IFERROR(KAG_conversion_data_raw__1[[#This Row],[Spent]]/KAG_conversion_data_raw__1[[#This Row],[Approved_Conversion]],0)</f>
        <v>0</v>
      </c>
      <c r="P992">
        <f>IFERROR((KAG_conversion_data_raw__1[[#This Row],[Spent]]/KAG_conversion_data_raw__1[[#This Row],[Impressions]])*1000,0)</f>
        <v>0.39018650817381928</v>
      </c>
      <c r="Q992">
        <f>IFERROR((KAG_conversion_data_raw__1[[#This Row],[Approved_Conversion]]/KAG_conversion_data_raw__1[[#This Row],[Clicks]]),0)</f>
        <v>0</v>
      </c>
    </row>
    <row r="993" spans="1:17" x14ac:dyDescent="0.3">
      <c r="A993">
        <v>1122183</v>
      </c>
      <c r="B993" s="19">
        <v>1178</v>
      </c>
      <c r="C993">
        <v>144721</v>
      </c>
      <c r="D993" s="19" t="s">
        <v>70</v>
      </c>
      <c r="E993" t="s">
        <v>14</v>
      </c>
      <c r="F993" t="s">
        <v>16</v>
      </c>
      <c r="G993">
        <v>66</v>
      </c>
      <c r="H993">
        <v>66017</v>
      </c>
      <c r="I993">
        <v>17</v>
      </c>
      <c r="J993" s="60">
        <v>24.220000150000001</v>
      </c>
      <c r="K993">
        <v>1</v>
      </c>
      <c r="L993">
        <v>0</v>
      </c>
      <c r="M993" s="3">
        <f>KAG_conversion_data_raw__1[[#This Row],[Clicks]]/KAG_conversion_data_raw__1[[#This Row],[Impressions]]</f>
        <v>2.5750942938939969E-4</v>
      </c>
      <c r="N993">
        <f>IF(KAG_conversion_data_raw__1[[#This Row],[Spent]] = 0,0,KAG_conversion_data_raw__1[[#This Row],[Spent]]/KAG_conversion_data_raw__1[[#This Row],[Clicks]])</f>
        <v>1.4247058911764707</v>
      </c>
      <c r="O993">
        <f>IFERROR(KAG_conversion_data_raw__1[[#This Row],[Spent]]/KAG_conversion_data_raw__1[[#This Row],[Approved_Conversion]],0)</f>
        <v>0</v>
      </c>
      <c r="P993">
        <f>IFERROR((KAG_conversion_data_raw__1[[#This Row],[Spent]]/KAG_conversion_data_raw__1[[#This Row],[Impressions]])*1000,0)</f>
        <v>0.36687520108456917</v>
      </c>
      <c r="Q993">
        <f>IFERROR((KAG_conversion_data_raw__1[[#This Row],[Approved_Conversion]]/KAG_conversion_data_raw__1[[#This Row],[Clicks]]),0)</f>
        <v>0</v>
      </c>
    </row>
    <row r="994" spans="1:17" x14ac:dyDescent="0.3">
      <c r="A994">
        <v>1122189</v>
      </c>
      <c r="B994" s="19">
        <v>1178</v>
      </c>
      <c r="C994">
        <v>144722</v>
      </c>
      <c r="D994" s="19" t="s">
        <v>70</v>
      </c>
      <c r="E994" t="s">
        <v>15</v>
      </c>
      <c r="F994" t="s">
        <v>16</v>
      </c>
      <c r="G994">
        <v>10</v>
      </c>
      <c r="H994">
        <v>725043</v>
      </c>
      <c r="I994">
        <v>179</v>
      </c>
      <c r="J994" s="60">
        <v>238.40000069999999</v>
      </c>
      <c r="K994">
        <v>5</v>
      </c>
      <c r="L994">
        <v>3</v>
      </c>
      <c r="M994" s="3">
        <f>KAG_conversion_data_raw__1[[#This Row],[Clicks]]/KAG_conversion_data_raw__1[[#This Row],[Impressions]]</f>
        <v>2.4688190907297912E-4</v>
      </c>
      <c r="N994">
        <f>IF(KAG_conversion_data_raw__1[[#This Row],[Spent]] = 0,0,KAG_conversion_data_raw__1[[#This Row],[Spent]]/KAG_conversion_data_raw__1[[#This Row],[Clicks]])</f>
        <v>1.3318435793296088</v>
      </c>
      <c r="O994">
        <f>IFERROR(KAG_conversion_data_raw__1[[#This Row],[Spent]]/KAG_conversion_data_raw__1[[#This Row],[Approved_Conversion]],0)</f>
        <v>79.466666899999993</v>
      </c>
      <c r="P994">
        <f>IFERROR((KAG_conversion_data_raw__1[[#This Row],[Spent]]/KAG_conversion_data_raw__1[[#This Row],[Impressions]])*1000,0)</f>
        <v>0.32880808545148354</v>
      </c>
      <c r="Q994">
        <f>IFERROR((KAG_conversion_data_raw__1[[#This Row],[Approved_Conversion]]/KAG_conversion_data_raw__1[[#This Row],[Clicks]]),0)</f>
        <v>1.6759776536312849E-2</v>
      </c>
    </row>
    <row r="995" spans="1:17" x14ac:dyDescent="0.3">
      <c r="A995">
        <v>1122191</v>
      </c>
      <c r="B995" s="19">
        <v>1178</v>
      </c>
      <c r="C995">
        <v>144722</v>
      </c>
      <c r="D995" s="19" t="s">
        <v>70</v>
      </c>
      <c r="E995" t="s">
        <v>15</v>
      </c>
      <c r="F995" t="s">
        <v>16</v>
      </c>
      <c r="G995">
        <v>10</v>
      </c>
      <c r="H995">
        <v>382776</v>
      </c>
      <c r="I995">
        <v>97</v>
      </c>
      <c r="J995" s="60">
        <v>132.73000070000001</v>
      </c>
      <c r="K995">
        <v>5</v>
      </c>
      <c r="L995">
        <v>1</v>
      </c>
      <c r="M995" s="3">
        <f>KAG_conversion_data_raw__1[[#This Row],[Clicks]]/KAG_conversion_data_raw__1[[#This Row],[Impressions]]</f>
        <v>2.5341191715259057E-4</v>
      </c>
      <c r="N995">
        <f>IF(KAG_conversion_data_raw__1[[#This Row],[Spent]] = 0,0,KAG_conversion_data_raw__1[[#This Row],[Spent]]/KAG_conversion_data_raw__1[[#This Row],[Clicks]])</f>
        <v>1.3683505226804125</v>
      </c>
      <c r="O995">
        <f>IFERROR(KAG_conversion_data_raw__1[[#This Row],[Spent]]/KAG_conversion_data_raw__1[[#This Row],[Approved_Conversion]],0)</f>
        <v>132.73000070000001</v>
      </c>
      <c r="P995">
        <f>IFERROR((KAG_conversion_data_raw__1[[#This Row],[Spent]]/KAG_conversion_data_raw__1[[#This Row],[Impressions]])*1000,0)</f>
        <v>0.34675632928919264</v>
      </c>
      <c r="Q995">
        <f>IFERROR((KAG_conversion_data_raw__1[[#This Row],[Approved_Conversion]]/KAG_conversion_data_raw__1[[#This Row],[Clicks]]),0)</f>
        <v>1.0309278350515464E-2</v>
      </c>
    </row>
    <row r="996" spans="1:17" x14ac:dyDescent="0.3">
      <c r="A996">
        <v>1122192</v>
      </c>
      <c r="B996" s="19">
        <v>1178</v>
      </c>
      <c r="C996">
        <v>144722</v>
      </c>
      <c r="D996" s="19" t="s">
        <v>70</v>
      </c>
      <c r="E996" t="s">
        <v>15</v>
      </c>
      <c r="F996" t="s">
        <v>16</v>
      </c>
      <c r="G996">
        <v>10</v>
      </c>
      <c r="H996">
        <v>548250</v>
      </c>
      <c r="I996">
        <v>137</v>
      </c>
      <c r="J996" s="60">
        <v>201.6000042</v>
      </c>
      <c r="K996">
        <v>5</v>
      </c>
      <c r="L996">
        <v>1</v>
      </c>
      <c r="M996" s="3">
        <f>KAG_conversion_data_raw__1[[#This Row],[Clicks]]/KAG_conversion_data_raw__1[[#This Row],[Impressions]]</f>
        <v>2.498860009119927E-4</v>
      </c>
      <c r="N996">
        <f>IF(KAG_conversion_data_raw__1[[#This Row],[Spent]] = 0,0,KAG_conversion_data_raw__1[[#This Row],[Spent]]/KAG_conversion_data_raw__1[[#This Row],[Clicks]])</f>
        <v>1.4715328773722627</v>
      </c>
      <c r="O996">
        <f>IFERROR(KAG_conversion_data_raw__1[[#This Row],[Spent]]/KAG_conversion_data_raw__1[[#This Row],[Approved_Conversion]],0)</f>
        <v>201.6000042</v>
      </c>
      <c r="P996">
        <f>IFERROR((KAG_conversion_data_raw__1[[#This Row],[Spent]]/KAG_conversion_data_raw__1[[#This Row],[Impressions]])*1000,0)</f>
        <v>0.36771546593707249</v>
      </c>
      <c r="Q996">
        <f>IFERROR((KAG_conversion_data_raw__1[[#This Row],[Approved_Conversion]]/KAG_conversion_data_raw__1[[#This Row],[Clicks]]),0)</f>
        <v>7.2992700729927005E-3</v>
      </c>
    </row>
    <row r="997" spans="1:17" x14ac:dyDescent="0.3">
      <c r="A997">
        <v>1122193</v>
      </c>
      <c r="B997" s="19">
        <v>1178</v>
      </c>
      <c r="C997">
        <v>144722</v>
      </c>
      <c r="D997" s="19" t="s">
        <v>70</v>
      </c>
      <c r="E997" t="s">
        <v>15</v>
      </c>
      <c r="F997" t="s">
        <v>16</v>
      </c>
      <c r="G997">
        <v>10</v>
      </c>
      <c r="H997">
        <v>1358324</v>
      </c>
      <c r="I997">
        <v>346</v>
      </c>
      <c r="J997" s="60">
        <v>465.07999810000001</v>
      </c>
      <c r="K997">
        <v>8</v>
      </c>
      <c r="L997">
        <v>2</v>
      </c>
      <c r="M997" s="3">
        <f>KAG_conversion_data_raw__1[[#This Row],[Clicks]]/KAG_conversion_data_raw__1[[#This Row],[Impressions]]</f>
        <v>2.5472567664268613E-4</v>
      </c>
      <c r="N997">
        <f>IF(KAG_conversion_data_raw__1[[#This Row],[Spent]] = 0,0,KAG_conversion_data_raw__1[[#This Row],[Spent]]/KAG_conversion_data_raw__1[[#This Row],[Clicks]])</f>
        <v>1.3441618442196532</v>
      </c>
      <c r="O997">
        <f>IFERROR(KAG_conversion_data_raw__1[[#This Row],[Spent]]/KAG_conversion_data_raw__1[[#This Row],[Approved_Conversion]],0)</f>
        <v>232.53999905000001</v>
      </c>
      <c r="P997">
        <f>IFERROR((KAG_conversion_data_raw__1[[#This Row],[Spent]]/KAG_conversion_data_raw__1[[#This Row],[Impressions]])*1000,0)</f>
        <v>0.34239253528613206</v>
      </c>
      <c r="Q997">
        <f>IFERROR((KAG_conversion_data_raw__1[[#This Row],[Approved_Conversion]]/KAG_conversion_data_raw__1[[#This Row],[Clicks]]),0)</f>
        <v>5.7803468208092483E-3</v>
      </c>
    </row>
    <row r="998" spans="1:17" x14ac:dyDescent="0.3">
      <c r="A998">
        <v>1122197</v>
      </c>
      <c r="B998" s="19">
        <v>1178</v>
      </c>
      <c r="C998">
        <v>144723</v>
      </c>
      <c r="D998" s="19" t="s">
        <v>70</v>
      </c>
      <c r="E998" t="s">
        <v>15</v>
      </c>
      <c r="F998" t="s">
        <v>16</v>
      </c>
      <c r="G998">
        <v>15</v>
      </c>
      <c r="H998">
        <v>662249</v>
      </c>
      <c r="I998">
        <v>163</v>
      </c>
      <c r="J998" s="60">
        <v>234.93999919999999</v>
      </c>
      <c r="K998">
        <v>2</v>
      </c>
      <c r="L998">
        <v>0</v>
      </c>
      <c r="M998" s="3">
        <f>KAG_conversion_data_raw__1[[#This Row],[Clicks]]/KAG_conversion_data_raw__1[[#This Row],[Impressions]]</f>
        <v>2.4613098698525779E-4</v>
      </c>
      <c r="N998">
        <f>IF(KAG_conversion_data_raw__1[[#This Row],[Spent]] = 0,0,KAG_conversion_data_raw__1[[#This Row],[Spent]]/KAG_conversion_data_raw__1[[#This Row],[Clicks]])</f>
        <v>1.4413496883435581</v>
      </c>
      <c r="O998">
        <f>IFERROR(KAG_conversion_data_raw__1[[#This Row],[Spent]]/KAG_conversion_data_raw__1[[#This Row],[Approved_Conversion]],0)</f>
        <v>0</v>
      </c>
      <c r="P998">
        <f>IFERROR((KAG_conversion_data_raw__1[[#This Row],[Spent]]/KAG_conversion_data_raw__1[[#This Row],[Impressions]])*1000,0)</f>
        <v>0.35476082138289372</v>
      </c>
      <c r="Q998">
        <f>IFERROR((KAG_conversion_data_raw__1[[#This Row],[Approved_Conversion]]/KAG_conversion_data_raw__1[[#This Row],[Clicks]]),0)</f>
        <v>0</v>
      </c>
    </row>
    <row r="999" spans="1:17" x14ac:dyDescent="0.3">
      <c r="A999">
        <v>1122200</v>
      </c>
      <c r="B999" s="19">
        <v>1178</v>
      </c>
      <c r="C999">
        <v>144723</v>
      </c>
      <c r="D999" s="19" t="s">
        <v>70</v>
      </c>
      <c r="E999" t="s">
        <v>15</v>
      </c>
      <c r="F999" t="s">
        <v>16</v>
      </c>
      <c r="G999">
        <v>15</v>
      </c>
      <c r="H999">
        <v>559554</v>
      </c>
      <c r="I999">
        <v>139</v>
      </c>
      <c r="J999" s="60">
        <v>195.07999939999999</v>
      </c>
      <c r="K999">
        <v>2</v>
      </c>
      <c r="L999">
        <v>0</v>
      </c>
      <c r="M999" s="3">
        <f>KAG_conversion_data_raw__1[[#This Row],[Clicks]]/KAG_conversion_data_raw__1[[#This Row],[Impressions]]</f>
        <v>2.4841212823069803E-4</v>
      </c>
      <c r="N999">
        <f>IF(KAG_conversion_data_raw__1[[#This Row],[Spent]] = 0,0,KAG_conversion_data_raw__1[[#This Row],[Spent]]/KAG_conversion_data_raw__1[[#This Row],[Clicks]])</f>
        <v>1.4034532330935252</v>
      </c>
      <c r="O999">
        <f>IFERROR(KAG_conversion_data_raw__1[[#This Row],[Spent]]/KAG_conversion_data_raw__1[[#This Row],[Approved_Conversion]],0)</f>
        <v>0</v>
      </c>
      <c r="P999">
        <f>IFERROR((KAG_conversion_data_raw__1[[#This Row],[Spent]]/KAG_conversion_data_raw__1[[#This Row],[Impressions]])*1000,0)</f>
        <v>0.34863480450501649</v>
      </c>
      <c r="Q999">
        <f>IFERROR((KAG_conversion_data_raw__1[[#This Row],[Approved_Conversion]]/KAG_conversion_data_raw__1[[#This Row],[Clicks]]),0)</f>
        <v>0</v>
      </c>
    </row>
    <row r="1000" spans="1:17" x14ac:dyDescent="0.3">
      <c r="A1000">
        <v>1122201</v>
      </c>
      <c r="B1000" s="19">
        <v>1178</v>
      </c>
      <c r="C1000">
        <v>144724</v>
      </c>
      <c r="D1000" s="19" t="s">
        <v>70</v>
      </c>
      <c r="E1000" t="s">
        <v>15</v>
      </c>
      <c r="F1000" t="s">
        <v>16</v>
      </c>
      <c r="G1000">
        <v>16</v>
      </c>
      <c r="H1000">
        <v>320757</v>
      </c>
      <c r="I1000">
        <v>68</v>
      </c>
      <c r="J1000" s="60">
        <v>104.68999890000001</v>
      </c>
      <c r="K1000">
        <v>2</v>
      </c>
      <c r="L1000">
        <v>0</v>
      </c>
      <c r="M1000" s="3">
        <f>KAG_conversion_data_raw__1[[#This Row],[Clicks]]/KAG_conversion_data_raw__1[[#This Row],[Impressions]]</f>
        <v>2.1199849106956357E-4</v>
      </c>
      <c r="N1000">
        <f>IF(KAG_conversion_data_raw__1[[#This Row],[Spent]] = 0,0,KAG_conversion_data_raw__1[[#This Row],[Spent]]/KAG_conversion_data_raw__1[[#This Row],[Clicks]])</f>
        <v>1.5395588073529414</v>
      </c>
      <c r="O1000">
        <f>IFERROR(KAG_conversion_data_raw__1[[#This Row],[Spent]]/KAG_conversion_data_raw__1[[#This Row],[Approved_Conversion]],0)</f>
        <v>0</v>
      </c>
      <c r="P1000">
        <f>IFERROR((KAG_conversion_data_raw__1[[#This Row],[Spent]]/KAG_conversion_data_raw__1[[#This Row],[Impressions]])*1000,0)</f>
        <v>0.32638414407168048</v>
      </c>
      <c r="Q1000">
        <f>IFERROR((KAG_conversion_data_raw__1[[#This Row],[Approved_Conversion]]/KAG_conversion_data_raw__1[[#This Row],[Clicks]]),0)</f>
        <v>0</v>
      </c>
    </row>
    <row r="1001" spans="1:17" x14ac:dyDescent="0.3">
      <c r="A1001">
        <v>1122202</v>
      </c>
      <c r="B1001" s="19">
        <v>1178</v>
      </c>
      <c r="C1001">
        <v>144724</v>
      </c>
      <c r="D1001" s="19" t="s">
        <v>70</v>
      </c>
      <c r="E1001" t="s">
        <v>15</v>
      </c>
      <c r="F1001" t="s">
        <v>16</v>
      </c>
      <c r="G1001">
        <v>16</v>
      </c>
      <c r="H1001">
        <v>906151</v>
      </c>
      <c r="I1001">
        <v>202</v>
      </c>
      <c r="J1001" s="60">
        <v>295.54999570000001</v>
      </c>
      <c r="K1001">
        <v>1</v>
      </c>
      <c r="L1001">
        <v>0</v>
      </c>
      <c r="M1001" s="3">
        <f>KAG_conversion_data_raw__1[[#This Row],[Clicks]]/KAG_conversion_data_raw__1[[#This Row],[Impressions]]</f>
        <v>2.2292090391115829E-4</v>
      </c>
      <c r="N1001">
        <f>IF(KAG_conversion_data_raw__1[[#This Row],[Spent]] = 0,0,KAG_conversion_data_raw__1[[#This Row],[Spent]]/KAG_conversion_data_raw__1[[#This Row],[Clicks]])</f>
        <v>1.4631187905940595</v>
      </c>
      <c r="O1001">
        <f>IFERROR(KAG_conversion_data_raw__1[[#This Row],[Spent]]/KAG_conversion_data_raw__1[[#This Row],[Approved_Conversion]],0)</f>
        <v>0</v>
      </c>
      <c r="P1001">
        <f>IFERROR((KAG_conversion_data_raw__1[[#This Row],[Spent]]/KAG_conversion_data_raw__1[[#This Row],[Impressions]])*1000,0)</f>
        <v>0.32615976332862845</v>
      </c>
      <c r="Q1001">
        <f>IFERROR((KAG_conversion_data_raw__1[[#This Row],[Approved_Conversion]]/KAG_conversion_data_raw__1[[#This Row],[Clicks]]),0)</f>
        <v>0</v>
      </c>
    </row>
    <row r="1002" spans="1:17" x14ac:dyDescent="0.3">
      <c r="A1002">
        <v>1122203</v>
      </c>
      <c r="B1002" s="19">
        <v>1178</v>
      </c>
      <c r="C1002">
        <v>144724</v>
      </c>
      <c r="D1002" s="19" t="s">
        <v>70</v>
      </c>
      <c r="E1002" t="s">
        <v>15</v>
      </c>
      <c r="F1002" t="s">
        <v>16</v>
      </c>
      <c r="G1002">
        <v>16</v>
      </c>
      <c r="H1002">
        <v>699314</v>
      </c>
      <c r="I1002">
        <v>164</v>
      </c>
      <c r="J1002" s="60">
        <v>226.0300014</v>
      </c>
      <c r="K1002">
        <v>3</v>
      </c>
      <c r="L1002">
        <v>0</v>
      </c>
      <c r="M1002" s="3">
        <f>KAG_conversion_data_raw__1[[#This Row],[Clicks]]/KAG_conversion_data_raw__1[[#This Row],[Impressions]]</f>
        <v>2.3451553951443844E-4</v>
      </c>
      <c r="N1002">
        <f>IF(KAG_conversion_data_raw__1[[#This Row],[Spent]] = 0,0,KAG_conversion_data_raw__1[[#This Row],[Spent]]/KAG_conversion_data_raw__1[[#This Row],[Clicks]])</f>
        <v>1.3782317158536586</v>
      </c>
      <c r="O1002">
        <f>IFERROR(KAG_conversion_data_raw__1[[#This Row],[Spent]]/KAG_conversion_data_raw__1[[#This Row],[Approved_Conversion]],0)</f>
        <v>0</v>
      </c>
      <c r="P1002">
        <f>IFERROR((KAG_conversion_data_raw__1[[#This Row],[Spent]]/KAG_conversion_data_raw__1[[#This Row],[Impressions]])*1000,0)</f>
        <v>0.32321675441933095</v>
      </c>
      <c r="Q1002">
        <f>IFERROR((KAG_conversion_data_raw__1[[#This Row],[Approved_Conversion]]/KAG_conversion_data_raw__1[[#This Row],[Clicks]]),0)</f>
        <v>0</v>
      </c>
    </row>
    <row r="1003" spans="1:17" x14ac:dyDescent="0.3">
      <c r="A1003">
        <v>1122204</v>
      </c>
      <c r="B1003" s="19">
        <v>1178</v>
      </c>
      <c r="C1003">
        <v>144724</v>
      </c>
      <c r="D1003" s="19" t="s">
        <v>70</v>
      </c>
      <c r="E1003" t="s">
        <v>15</v>
      </c>
      <c r="F1003" t="s">
        <v>16</v>
      </c>
      <c r="G1003">
        <v>16</v>
      </c>
      <c r="H1003">
        <v>850337</v>
      </c>
      <c r="I1003">
        <v>198</v>
      </c>
      <c r="J1003" s="60">
        <v>287.69000299999999</v>
      </c>
      <c r="K1003">
        <v>3</v>
      </c>
      <c r="L1003">
        <v>1</v>
      </c>
      <c r="M1003" s="3">
        <f>KAG_conversion_data_raw__1[[#This Row],[Clicks]]/KAG_conversion_data_raw__1[[#This Row],[Impressions]]</f>
        <v>2.3284885874659105E-4</v>
      </c>
      <c r="N1003">
        <f>IF(KAG_conversion_data_raw__1[[#This Row],[Spent]] = 0,0,KAG_conversion_data_raw__1[[#This Row],[Spent]]/KAG_conversion_data_raw__1[[#This Row],[Clicks]])</f>
        <v>1.4529798131313132</v>
      </c>
      <c r="O1003">
        <f>IFERROR(KAG_conversion_data_raw__1[[#This Row],[Spent]]/KAG_conversion_data_raw__1[[#This Row],[Approved_Conversion]],0)</f>
        <v>287.69000299999999</v>
      </c>
      <c r="P1003">
        <f>IFERROR((KAG_conversion_data_raw__1[[#This Row],[Spent]]/KAG_conversion_data_raw__1[[#This Row],[Impressions]])*1000,0)</f>
        <v>0.33832469126946141</v>
      </c>
      <c r="Q1003">
        <f>IFERROR((KAG_conversion_data_raw__1[[#This Row],[Approved_Conversion]]/KAG_conversion_data_raw__1[[#This Row],[Clicks]]),0)</f>
        <v>5.0505050505050509E-3</v>
      </c>
    </row>
    <row r="1004" spans="1:17" x14ac:dyDescent="0.3">
      <c r="A1004">
        <v>1122205</v>
      </c>
      <c r="B1004" s="19">
        <v>1178</v>
      </c>
      <c r="C1004">
        <v>144724</v>
      </c>
      <c r="D1004" s="19" t="s">
        <v>70</v>
      </c>
      <c r="E1004" t="s">
        <v>15</v>
      </c>
      <c r="F1004" t="s">
        <v>16</v>
      </c>
      <c r="G1004">
        <v>16</v>
      </c>
      <c r="H1004">
        <v>1015460</v>
      </c>
      <c r="I1004">
        <v>247</v>
      </c>
      <c r="J1004" s="60">
        <v>315.90000509999999</v>
      </c>
      <c r="K1004">
        <v>9</v>
      </c>
      <c r="L1004">
        <v>2</v>
      </c>
      <c r="M1004" s="3">
        <f>KAG_conversion_data_raw__1[[#This Row],[Clicks]]/KAG_conversion_data_raw__1[[#This Row],[Impressions]]</f>
        <v>2.4323951706615722E-4</v>
      </c>
      <c r="N1004">
        <f>IF(KAG_conversion_data_raw__1[[#This Row],[Spent]] = 0,0,KAG_conversion_data_raw__1[[#This Row],[Spent]]/KAG_conversion_data_raw__1[[#This Row],[Clicks]])</f>
        <v>1.2789473890688259</v>
      </c>
      <c r="O1004">
        <f>IFERROR(KAG_conversion_data_raw__1[[#This Row],[Spent]]/KAG_conversion_data_raw__1[[#This Row],[Approved_Conversion]],0)</f>
        <v>157.95000254999999</v>
      </c>
      <c r="P1004">
        <f>IFERROR((KAG_conversion_data_raw__1[[#This Row],[Spent]]/KAG_conversion_data_raw__1[[#This Row],[Impressions]])*1000,0)</f>
        <v>0.31109054527012392</v>
      </c>
      <c r="Q1004">
        <f>IFERROR((KAG_conversion_data_raw__1[[#This Row],[Approved_Conversion]]/KAG_conversion_data_raw__1[[#This Row],[Clicks]]),0)</f>
        <v>8.0971659919028341E-3</v>
      </c>
    </row>
    <row r="1005" spans="1:17" x14ac:dyDescent="0.3">
      <c r="A1005">
        <v>1122209</v>
      </c>
      <c r="B1005" s="19">
        <v>1178</v>
      </c>
      <c r="C1005">
        <v>144725</v>
      </c>
      <c r="D1005" s="19" t="s">
        <v>70</v>
      </c>
      <c r="E1005" t="s">
        <v>15</v>
      </c>
      <c r="F1005" t="s">
        <v>16</v>
      </c>
      <c r="G1005">
        <v>18</v>
      </c>
      <c r="H1005">
        <v>890295</v>
      </c>
      <c r="I1005">
        <v>227</v>
      </c>
      <c r="J1005" s="60">
        <v>332.98999889999999</v>
      </c>
      <c r="K1005">
        <v>1</v>
      </c>
      <c r="L1005">
        <v>0</v>
      </c>
      <c r="M1005" s="3">
        <f>KAG_conversion_data_raw__1[[#This Row],[Clicks]]/KAG_conversion_data_raw__1[[#This Row],[Impressions]]</f>
        <v>2.5497166669474726E-4</v>
      </c>
      <c r="N1005">
        <f>IF(KAG_conversion_data_raw__1[[#This Row],[Spent]] = 0,0,KAG_conversion_data_raw__1[[#This Row],[Spent]]/KAG_conversion_data_raw__1[[#This Row],[Clicks]])</f>
        <v>1.4669162947136563</v>
      </c>
      <c r="O1005">
        <f>IFERROR(KAG_conversion_data_raw__1[[#This Row],[Spent]]/KAG_conversion_data_raw__1[[#This Row],[Approved_Conversion]],0)</f>
        <v>0</v>
      </c>
      <c r="P1005">
        <f>IFERROR((KAG_conversion_data_raw__1[[#This Row],[Spent]]/KAG_conversion_data_raw__1[[#This Row],[Impressions]])*1000,0)</f>
        <v>0.37402209256482405</v>
      </c>
      <c r="Q1005">
        <f>IFERROR((KAG_conversion_data_raw__1[[#This Row],[Approved_Conversion]]/KAG_conversion_data_raw__1[[#This Row],[Clicks]]),0)</f>
        <v>0</v>
      </c>
    </row>
    <row r="1006" spans="1:17" x14ac:dyDescent="0.3">
      <c r="A1006">
        <v>1122210</v>
      </c>
      <c r="B1006" s="19">
        <v>1178</v>
      </c>
      <c r="C1006">
        <v>144725</v>
      </c>
      <c r="D1006" s="19" t="s">
        <v>70</v>
      </c>
      <c r="E1006" t="s">
        <v>15</v>
      </c>
      <c r="F1006" t="s">
        <v>16</v>
      </c>
      <c r="G1006">
        <v>18</v>
      </c>
      <c r="H1006">
        <v>791817</v>
      </c>
      <c r="I1006">
        <v>194</v>
      </c>
      <c r="J1006" s="60">
        <v>282.49000100000001</v>
      </c>
      <c r="K1006">
        <v>4</v>
      </c>
      <c r="L1006">
        <v>2</v>
      </c>
      <c r="M1006" s="3">
        <f>KAG_conversion_data_raw__1[[#This Row],[Clicks]]/KAG_conversion_data_raw__1[[#This Row],[Impressions]]</f>
        <v>2.4500610620888411E-4</v>
      </c>
      <c r="N1006">
        <f>IF(KAG_conversion_data_raw__1[[#This Row],[Spent]] = 0,0,KAG_conversion_data_raw__1[[#This Row],[Spent]]/KAG_conversion_data_raw__1[[#This Row],[Clicks]])</f>
        <v>1.4561340257731958</v>
      </c>
      <c r="O1006">
        <f>IFERROR(KAG_conversion_data_raw__1[[#This Row],[Spent]]/KAG_conversion_data_raw__1[[#This Row],[Approved_Conversion]],0)</f>
        <v>141.2450005</v>
      </c>
      <c r="P1006">
        <f>IFERROR((KAG_conversion_data_raw__1[[#This Row],[Spent]]/KAG_conversion_data_raw__1[[#This Row],[Impressions]])*1000,0)</f>
        <v>0.35676172777295767</v>
      </c>
      <c r="Q1006">
        <f>IFERROR((KAG_conversion_data_raw__1[[#This Row],[Approved_Conversion]]/KAG_conversion_data_raw__1[[#This Row],[Clicks]]),0)</f>
        <v>1.0309278350515464E-2</v>
      </c>
    </row>
    <row r="1007" spans="1:17" x14ac:dyDescent="0.3">
      <c r="A1007">
        <v>1122211</v>
      </c>
      <c r="B1007" s="19">
        <v>1178</v>
      </c>
      <c r="C1007">
        <v>144725</v>
      </c>
      <c r="D1007" s="19" t="s">
        <v>70</v>
      </c>
      <c r="E1007" t="s">
        <v>15</v>
      </c>
      <c r="F1007" t="s">
        <v>16</v>
      </c>
      <c r="G1007">
        <v>18</v>
      </c>
      <c r="H1007">
        <v>317601</v>
      </c>
      <c r="I1007">
        <v>76</v>
      </c>
      <c r="J1007" s="60">
        <v>115.66000080000001</v>
      </c>
      <c r="K1007">
        <v>1</v>
      </c>
      <c r="L1007">
        <v>0</v>
      </c>
      <c r="M1007" s="3">
        <f>KAG_conversion_data_raw__1[[#This Row],[Clicks]]/KAG_conversion_data_raw__1[[#This Row],[Impressions]]</f>
        <v>2.3929395688300731E-4</v>
      </c>
      <c r="N1007">
        <f>IF(KAG_conversion_data_raw__1[[#This Row],[Spent]] = 0,0,KAG_conversion_data_raw__1[[#This Row],[Spent]]/KAG_conversion_data_raw__1[[#This Row],[Clicks]])</f>
        <v>1.5218421157894737</v>
      </c>
      <c r="O1007">
        <f>IFERROR(KAG_conversion_data_raw__1[[#This Row],[Spent]]/KAG_conversion_data_raw__1[[#This Row],[Approved_Conversion]],0)</f>
        <v>0</v>
      </c>
      <c r="P1007">
        <f>IFERROR((KAG_conversion_data_raw__1[[#This Row],[Spent]]/KAG_conversion_data_raw__1[[#This Row],[Impressions]])*1000,0)</f>
        <v>0.36416762163847094</v>
      </c>
      <c r="Q1007">
        <f>IFERROR((KAG_conversion_data_raw__1[[#This Row],[Approved_Conversion]]/KAG_conversion_data_raw__1[[#This Row],[Clicks]]),0)</f>
        <v>0</v>
      </c>
    </row>
    <row r="1008" spans="1:17" x14ac:dyDescent="0.3">
      <c r="A1008">
        <v>1122212</v>
      </c>
      <c r="B1008" s="19">
        <v>1178</v>
      </c>
      <c r="C1008">
        <v>144725</v>
      </c>
      <c r="D1008" s="19" t="s">
        <v>70</v>
      </c>
      <c r="E1008" t="s">
        <v>15</v>
      </c>
      <c r="F1008" t="s">
        <v>16</v>
      </c>
      <c r="G1008">
        <v>18</v>
      </c>
      <c r="H1008">
        <v>685211</v>
      </c>
      <c r="I1008">
        <v>164</v>
      </c>
      <c r="J1008" s="60">
        <v>247.32000260000001</v>
      </c>
      <c r="K1008">
        <v>4</v>
      </c>
      <c r="L1008">
        <v>3</v>
      </c>
      <c r="M1008" s="3">
        <f>KAG_conversion_data_raw__1[[#This Row],[Clicks]]/KAG_conversion_data_raw__1[[#This Row],[Impressions]]</f>
        <v>2.3934233396720133E-4</v>
      </c>
      <c r="N1008">
        <f>IF(KAG_conversion_data_raw__1[[#This Row],[Spent]] = 0,0,KAG_conversion_data_raw__1[[#This Row],[Spent]]/KAG_conversion_data_raw__1[[#This Row],[Clicks]])</f>
        <v>1.5080487963414635</v>
      </c>
      <c r="O1008">
        <f>IFERROR(KAG_conversion_data_raw__1[[#This Row],[Spent]]/KAG_conversion_data_raw__1[[#This Row],[Approved_Conversion]],0)</f>
        <v>82.440000866666665</v>
      </c>
      <c r="P1008">
        <f>IFERROR((KAG_conversion_data_raw__1[[#This Row],[Spent]]/KAG_conversion_data_raw__1[[#This Row],[Impressions]])*1000,0)</f>
        <v>0.36093991865279457</v>
      </c>
      <c r="Q1008">
        <f>IFERROR((KAG_conversion_data_raw__1[[#This Row],[Approved_Conversion]]/KAG_conversion_data_raw__1[[#This Row],[Clicks]]),0)</f>
        <v>1.8292682926829267E-2</v>
      </c>
    </row>
    <row r="1009" spans="1:17" x14ac:dyDescent="0.3">
      <c r="A1009">
        <v>1122213</v>
      </c>
      <c r="B1009" s="19">
        <v>1178</v>
      </c>
      <c r="C1009">
        <v>144726</v>
      </c>
      <c r="D1009" s="19" t="s">
        <v>70</v>
      </c>
      <c r="E1009" t="s">
        <v>15</v>
      </c>
      <c r="F1009" t="s">
        <v>16</v>
      </c>
      <c r="G1009">
        <v>19</v>
      </c>
      <c r="H1009">
        <v>32781</v>
      </c>
      <c r="I1009">
        <v>7</v>
      </c>
      <c r="J1009" s="60">
        <v>11.200000169999999</v>
      </c>
      <c r="K1009">
        <v>2</v>
      </c>
      <c r="L1009">
        <v>2</v>
      </c>
      <c r="M1009" s="3">
        <f>KAG_conversion_data_raw__1[[#This Row],[Clicks]]/KAG_conversion_data_raw__1[[#This Row],[Impressions]]</f>
        <v>2.1353833013025838E-4</v>
      </c>
      <c r="N1009">
        <f>IF(KAG_conversion_data_raw__1[[#This Row],[Spent]] = 0,0,KAG_conversion_data_raw__1[[#This Row],[Spent]]/KAG_conversion_data_raw__1[[#This Row],[Clicks]])</f>
        <v>1.6000000242857142</v>
      </c>
      <c r="O1009">
        <f>IFERROR(KAG_conversion_data_raw__1[[#This Row],[Spent]]/KAG_conversion_data_raw__1[[#This Row],[Approved_Conversion]],0)</f>
        <v>5.6000000849999996</v>
      </c>
      <c r="P1009">
        <f>IFERROR((KAG_conversion_data_raw__1[[#This Row],[Spent]]/KAG_conversion_data_raw__1[[#This Row],[Impressions]])*1000,0)</f>
        <v>0.34166133339434424</v>
      </c>
      <c r="Q1009">
        <f>IFERROR((KAG_conversion_data_raw__1[[#This Row],[Approved_Conversion]]/KAG_conversion_data_raw__1[[#This Row],[Clicks]]),0)</f>
        <v>0.2857142857142857</v>
      </c>
    </row>
    <row r="1010" spans="1:17" x14ac:dyDescent="0.3">
      <c r="A1010">
        <v>1122216</v>
      </c>
      <c r="B1010" s="19">
        <v>1178</v>
      </c>
      <c r="C1010">
        <v>144726</v>
      </c>
      <c r="D1010" s="19" t="s">
        <v>70</v>
      </c>
      <c r="E1010" t="s">
        <v>15</v>
      </c>
      <c r="F1010" t="s">
        <v>16</v>
      </c>
      <c r="G1010">
        <v>19</v>
      </c>
      <c r="H1010">
        <v>76785</v>
      </c>
      <c r="I1010">
        <v>19</v>
      </c>
      <c r="J1010" s="60">
        <v>25.459999979999999</v>
      </c>
      <c r="K1010">
        <v>3</v>
      </c>
      <c r="L1010">
        <v>0</v>
      </c>
      <c r="M1010" s="3">
        <f>KAG_conversion_data_raw__1[[#This Row],[Clicks]]/KAG_conversion_data_raw__1[[#This Row],[Impressions]]</f>
        <v>2.4744416227127697E-4</v>
      </c>
      <c r="N1010">
        <f>IF(KAG_conversion_data_raw__1[[#This Row],[Spent]] = 0,0,KAG_conversion_data_raw__1[[#This Row],[Spent]]/KAG_conversion_data_raw__1[[#This Row],[Clicks]])</f>
        <v>1.3399999989473683</v>
      </c>
      <c r="O1010">
        <f>IFERROR(KAG_conversion_data_raw__1[[#This Row],[Spent]]/KAG_conversion_data_raw__1[[#This Row],[Approved_Conversion]],0)</f>
        <v>0</v>
      </c>
      <c r="P1010">
        <f>IFERROR((KAG_conversion_data_raw__1[[#This Row],[Spent]]/KAG_conversion_data_raw__1[[#This Row],[Impressions]])*1000,0)</f>
        <v>0.33157517718304352</v>
      </c>
      <c r="Q1010">
        <f>IFERROR((KAG_conversion_data_raw__1[[#This Row],[Approved_Conversion]]/KAG_conversion_data_raw__1[[#This Row],[Clicks]]),0)</f>
        <v>0</v>
      </c>
    </row>
    <row r="1011" spans="1:17" x14ac:dyDescent="0.3">
      <c r="A1011">
        <v>1122217</v>
      </c>
      <c r="B1011" s="19">
        <v>1178</v>
      </c>
      <c r="C1011">
        <v>144726</v>
      </c>
      <c r="D1011" s="19" t="s">
        <v>70</v>
      </c>
      <c r="E1011" t="s">
        <v>15</v>
      </c>
      <c r="F1011" t="s">
        <v>16</v>
      </c>
      <c r="G1011">
        <v>19</v>
      </c>
      <c r="H1011">
        <v>719083</v>
      </c>
      <c r="I1011">
        <v>206</v>
      </c>
      <c r="J1011" s="60">
        <v>299.52999829999999</v>
      </c>
      <c r="K1011">
        <v>12</v>
      </c>
      <c r="L1011">
        <v>5</v>
      </c>
      <c r="M1011" s="3">
        <f>KAG_conversion_data_raw__1[[#This Row],[Clicks]]/KAG_conversion_data_raw__1[[#This Row],[Impressions]]</f>
        <v>2.8647597008968367E-4</v>
      </c>
      <c r="N1011">
        <f>IF(KAG_conversion_data_raw__1[[#This Row],[Spent]] = 0,0,KAG_conversion_data_raw__1[[#This Row],[Spent]]/KAG_conversion_data_raw__1[[#This Row],[Clicks]])</f>
        <v>1.4540291179611651</v>
      </c>
      <c r="O1011">
        <f>IFERROR(KAG_conversion_data_raw__1[[#This Row],[Spent]]/KAG_conversion_data_raw__1[[#This Row],[Approved_Conversion]],0)</f>
        <v>59.905999659999999</v>
      </c>
      <c r="P1011">
        <f>IFERROR((KAG_conversion_data_raw__1[[#This Row],[Spent]]/KAG_conversion_data_raw__1[[#This Row],[Impressions]])*1000,0)</f>
        <v>0.41654440210657179</v>
      </c>
      <c r="Q1011">
        <f>IFERROR((KAG_conversion_data_raw__1[[#This Row],[Approved_Conversion]]/KAG_conversion_data_raw__1[[#This Row],[Clicks]]),0)</f>
        <v>2.4271844660194174E-2</v>
      </c>
    </row>
    <row r="1012" spans="1:17" x14ac:dyDescent="0.3">
      <c r="A1012">
        <v>1122223</v>
      </c>
      <c r="B1012" s="19">
        <v>1178</v>
      </c>
      <c r="C1012">
        <v>144727</v>
      </c>
      <c r="D1012" s="19" t="s">
        <v>70</v>
      </c>
      <c r="E1012" t="s">
        <v>15</v>
      </c>
      <c r="F1012" t="s">
        <v>16</v>
      </c>
      <c r="G1012">
        <v>20</v>
      </c>
      <c r="H1012">
        <v>368480</v>
      </c>
      <c r="I1012">
        <v>107</v>
      </c>
      <c r="J1012" s="60">
        <v>140.42000110000001</v>
      </c>
      <c r="K1012">
        <v>5</v>
      </c>
      <c r="L1012">
        <v>4</v>
      </c>
      <c r="M1012" s="3">
        <f>KAG_conversion_data_raw__1[[#This Row],[Clicks]]/KAG_conversion_data_raw__1[[#This Row],[Impressions]]</f>
        <v>2.9038211029092488E-4</v>
      </c>
      <c r="N1012">
        <f>IF(KAG_conversion_data_raw__1[[#This Row],[Spent]] = 0,0,KAG_conversion_data_raw__1[[#This Row],[Spent]]/KAG_conversion_data_raw__1[[#This Row],[Clicks]])</f>
        <v>1.3123364588785047</v>
      </c>
      <c r="O1012">
        <f>IFERROR(KAG_conversion_data_raw__1[[#This Row],[Spent]]/KAG_conversion_data_raw__1[[#This Row],[Approved_Conversion]],0)</f>
        <v>35.105000275000002</v>
      </c>
      <c r="P1012">
        <f>IFERROR((KAG_conversion_data_raw__1[[#This Row],[Spent]]/KAG_conversion_data_raw__1[[#This Row],[Impressions]])*1000,0)</f>
        <v>0.38107903034085977</v>
      </c>
      <c r="Q1012">
        <f>IFERROR((KAG_conversion_data_raw__1[[#This Row],[Approved_Conversion]]/KAG_conversion_data_raw__1[[#This Row],[Clicks]]),0)</f>
        <v>3.7383177570093455E-2</v>
      </c>
    </row>
    <row r="1013" spans="1:17" x14ac:dyDescent="0.3">
      <c r="A1013">
        <v>1122224</v>
      </c>
      <c r="B1013" s="19">
        <v>1178</v>
      </c>
      <c r="C1013">
        <v>144727</v>
      </c>
      <c r="D1013" s="19" t="s">
        <v>70</v>
      </c>
      <c r="E1013" t="s">
        <v>15</v>
      </c>
      <c r="F1013" t="s">
        <v>16</v>
      </c>
      <c r="G1013">
        <v>20</v>
      </c>
      <c r="H1013">
        <v>260945</v>
      </c>
      <c r="I1013">
        <v>73</v>
      </c>
      <c r="J1013" s="60">
        <v>100.8800011</v>
      </c>
      <c r="K1013">
        <v>2</v>
      </c>
      <c r="L1013">
        <v>2</v>
      </c>
      <c r="M1013" s="3">
        <f>KAG_conversion_data_raw__1[[#This Row],[Clicks]]/KAG_conversion_data_raw__1[[#This Row],[Impressions]]</f>
        <v>2.7975243825327175E-4</v>
      </c>
      <c r="N1013">
        <f>IF(KAG_conversion_data_raw__1[[#This Row],[Spent]] = 0,0,KAG_conversion_data_raw__1[[#This Row],[Spent]]/KAG_conversion_data_raw__1[[#This Row],[Clicks]])</f>
        <v>1.3819178232876712</v>
      </c>
      <c r="O1013">
        <f>IFERROR(KAG_conversion_data_raw__1[[#This Row],[Spent]]/KAG_conversion_data_raw__1[[#This Row],[Approved_Conversion]],0)</f>
        <v>50.440000550000001</v>
      </c>
      <c r="P1013">
        <f>IFERROR((KAG_conversion_data_raw__1[[#This Row],[Spent]]/KAG_conversion_data_raw__1[[#This Row],[Impressions]])*1000,0)</f>
        <v>0.38659488053037999</v>
      </c>
      <c r="Q1013">
        <f>IFERROR((KAG_conversion_data_raw__1[[#This Row],[Approved_Conversion]]/KAG_conversion_data_raw__1[[#This Row],[Clicks]]),0)</f>
        <v>2.7397260273972601E-2</v>
      </c>
    </row>
    <row r="1014" spans="1:17" x14ac:dyDescent="0.3">
      <c r="A1014">
        <v>1122225</v>
      </c>
      <c r="B1014" s="19">
        <v>1178</v>
      </c>
      <c r="C1014">
        <v>144728</v>
      </c>
      <c r="D1014" s="19" t="s">
        <v>70</v>
      </c>
      <c r="E1014" t="s">
        <v>15</v>
      </c>
      <c r="F1014" t="s">
        <v>16</v>
      </c>
      <c r="G1014">
        <v>21</v>
      </c>
      <c r="H1014">
        <v>40998</v>
      </c>
      <c r="I1014">
        <v>10</v>
      </c>
      <c r="J1014" s="60">
        <v>13.350000380000001</v>
      </c>
      <c r="K1014">
        <v>1</v>
      </c>
      <c r="L1014">
        <v>0</v>
      </c>
      <c r="M1014" s="3">
        <f>KAG_conversion_data_raw__1[[#This Row],[Clicks]]/KAG_conversion_data_raw__1[[#This Row],[Impressions]]</f>
        <v>2.4391433728474559E-4</v>
      </c>
      <c r="N1014">
        <f>IF(KAG_conversion_data_raw__1[[#This Row],[Spent]] = 0,0,KAG_conversion_data_raw__1[[#This Row],[Spent]]/KAG_conversion_data_raw__1[[#This Row],[Clicks]])</f>
        <v>1.335000038</v>
      </c>
      <c r="O1014">
        <f>IFERROR(KAG_conversion_data_raw__1[[#This Row],[Spent]]/KAG_conversion_data_raw__1[[#This Row],[Approved_Conversion]],0)</f>
        <v>0</v>
      </c>
      <c r="P1014">
        <f>IFERROR((KAG_conversion_data_raw__1[[#This Row],[Spent]]/KAG_conversion_data_raw__1[[#This Row],[Impressions]])*1000,0)</f>
        <v>0.32562564954388024</v>
      </c>
      <c r="Q1014">
        <f>IFERROR((KAG_conversion_data_raw__1[[#This Row],[Approved_Conversion]]/KAG_conversion_data_raw__1[[#This Row],[Clicks]]),0)</f>
        <v>0</v>
      </c>
    </row>
    <row r="1015" spans="1:17" x14ac:dyDescent="0.3">
      <c r="A1015">
        <v>1122227</v>
      </c>
      <c r="B1015" s="19">
        <v>1178</v>
      </c>
      <c r="C1015">
        <v>144728</v>
      </c>
      <c r="D1015" s="19" t="s">
        <v>70</v>
      </c>
      <c r="E1015" t="s">
        <v>15</v>
      </c>
      <c r="F1015" t="s">
        <v>16</v>
      </c>
      <c r="G1015">
        <v>21</v>
      </c>
      <c r="H1015">
        <v>183293</v>
      </c>
      <c r="I1015">
        <v>53</v>
      </c>
      <c r="J1015" s="60">
        <v>73.749999639999999</v>
      </c>
      <c r="K1015">
        <v>2</v>
      </c>
      <c r="L1015">
        <v>1</v>
      </c>
      <c r="M1015" s="3">
        <f>KAG_conversion_data_raw__1[[#This Row],[Clicks]]/KAG_conversion_data_raw__1[[#This Row],[Impressions]]</f>
        <v>2.8915452308598801E-4</v>
      </c>
      <c r="N1015">
        <f>IF(KAG_conversion_data_raw__1[[#This Row],[Spent]] = 0,0,KAG_conversion_data_raw__1[[#This Row],[Spent]]/KAG_conversion_data_raw__1[[#This Row],[Clicks]])</f>
        <v>1.3915094271698112</v>
      </c>
      <c r="O1015">
        <f>IFERROR(KAG_conversion_data_raw__1[[#This Row],[Spent]]/KAG_conversion_data_raw__1[[#This Row],[Approved_Conversion]],0)</f>
        <v>73.749999639999999</v>
      </c>
      <c r="P1015">
        <f>IFERROR((KAG_conversion_data_raw__1[[#This Row],[Spent]]/KAG_conversion_data_raw__1[[#This Row],[Impressions]])*1000,0)</f>
        <v>0.40236124478294316</v>
      </c>
      <c r="Q1015">
        <f>IFERROR((KAG_conversion_data_raw__1[[#This Row],[Approved_Conversion]]/KAG_conversion_data_raw__1[[#This Row],[Clicks]]),0)</f>
        <v>1.8867924528301886E-2</v>
      </c>
    </row>
    <row r="1016" spans="1:17" x14ac:dyDescent="0.3">
      <c r="A1016">
        <v>1122232</v>
      </c>
      <c r="B1016" s="19">
        <v>1178</v>
      </c>
      <c r="C1016">
        <v>144729</v>
      </c>
      <c r="D1016" s="19" t="s">
        <v>70</v>
      </c>
      <c r="E1016" t="s">
        <v>15</v>
      </c>
      <c r="F1016" t="s">
        <v>16</v>
      </c>
      <c r="G1016">
        <v>22</v>
      </c>
      <c r="H1016">
        <v>221561</v>
      </c>
      <c r="I1016">
        <v>55</v>
      </c>
      <c r="J1016" s="60">
        <v>76.759999160000007</v>
      </c>
      <c r="K1016">
        <v>1</v>
      </c>
      <c r="L1016">
        <v>0</v>
      </c>
      <c r="M1016" s="3">
        <f>KAG_conversion_data_raw__1[[#This Row],[Clicks]]/KAG_conversion_data_raw__1[[#This Row],[Impressions]]</f>
        <v>2.4823863405563256E-4</v>
      </c>
      <c r="N1016">
        <f>IF(KAG_conversion_data_raw__1[[#This Row],[Spent]] = 0,0,KAG_conversion_data_raw__1[[#This Row],[Spent]]/KAG_conversion_data_raw__1[[#This Row],[Clicks]])</f>
        <v>1.3956363483636365</v>
      </c>
      <c r="O1016">
        <f>IFERROR(KAG_conversion_data_raw__1[[#This Row],[Spent]]/KAG_conversion_data_raw__1[[#This Row],[Approved_Conversion]],0)</f>
        <v>0</v>
      </c>
      <c r="P1016">
        <f>IFERROR((KAG_conversion_data_raw__1[[#This Row],[Spent]]/KAG_conversion_data_raw__1[[#This Row],[Impressions]])*1000,0)</f>
        <v>0.34645086075618003</v>
      </c>
      <c r="Q1016">
        <f>IFERROR((KAG_conversion_data_raw__1[[#This Row],[Approved_Conversion]]/KAG_conversion_data_raw__1[[#This Row],[Clicks]]),0)</f>
        <v>0</v>
      </c>
    </row>
    <row r="1017" spans="1:17" x14ac:dyDescent="0.3">
      <c r="A1017">
        <v>1122233</v>
      </c>
      <c r="B1017" s="19">
        <v>1178</v>
      </c>
      <c r="C1017">
        <v>144729</v>
      </c>
      <c r="D1017" s="19" t="s">
        <v>70</v>
      </c>
      <c r="E1017" t="s">
        <v>15</v>
      </c>
      <c r="F1017" t="s">
        <v>16</v>
      </c>
      <c r="G1017">
        <v>22</v>
      </c>
      <c r="H1017">
        <v>436943</v>
      </c>
      <c r="I1017">
        <v>109</v>
      </c>
      <c r="J1017" s="60">
        <v>145.81999740000001</v>
      </c>
      <c r="K1017">
        <v>1</v>
      </c>
      <c r="L1017">
        <v>1</v>
      </c>
      <c r="M1017" s="3">
        <f>KAG_conversion_data_raw__1[[#This Row],[Clicks]]/KAG_conversion_data_raw__1[[#This Row],[Impressions]]</f>
        <v>2.4946045594047734E-4</v>
      </c>
      <c r="N1017">
        <f>IF(KAG_conversion_data_raw__1[[#This Row],[Spent]] = 0,0,KAG_conversion_data_raw__1[[#This Row],[Spent]]/KAG_conversion_data_raw__1[[#This Row],[Clicks]])</f>
        <v>1.3377981412844038</v>
      </c>
      <c r="O1017">
        <f>IFERROR(KAG_conversion_data_raw__1[[#This Row],[Spent]]/KAG_conversion_data_raw__1[[#This Row],[Approved_Conversion]],0)</f>
        <v>145.81999740000001</v>
      </c>
      <c r="P1017">
        <f>IFERROR((KAG_conversion_data_raw__1[[#This Row],[Spent]]/KAG_conversion_data_raw__1[[#This Row],[Impressions]])*1000,0)</f>
        <v>0.33372773428113051</v>
      </c>
      <c r="Q1017">
        <f>IFERROR((KAG_conversion_data_raw__1[[#This Row],[Approved_Conversion]]/KAG_conversion_data_raw__1[[#This Row],[Clicks]]),0)</f>
        <v>9.1743119266055051E-3</v>
      </c>
    </row>
    <row r="1018" spans="1:17" x14ac:dyDescent="0.3">
      <c r="A1018">
        <v>1122240</v>
      </c>
      <c r="B1018" s="19">
        <v>1178</v>
      </c>
      <c r="C1018">
        <v>144730</v>
      </c>
      <c r="D1018" s="19" t="s">
        <v>70</v>
      </c>
      <c r="E1018" t="s">
        <v>15</v>
      </c>
      <c r="F1018" t="s">
        <v>16</v>
      </c>
      <c r="G1018">
        <v>23</v>
      </c>
      <c r="H1018">
        <v>284488</v>
      </c>
      <c r="I1018">
        <v>90</v>
      </c>
      <c r="J1018" s="60">
        <v>125.2700011</v>
      </c>
      <c r="K1018">
        <v>1</v>
      </c>
      <c r="L1018">
        <v>1</v>
      </c>
      <c r="M1018" s="3">
        <f>KAG_conversion_data_raw__1[[#This Row],[Clicks]]/KAG_conversion_data_raw__1[[#This Row],[Impressions]]</f>
        <v>3.163578077106943E-4</v>
      </c>
      <c r="N1018">
        <f>IF(KAG_conversion_data_raw__1[[#This Row],[Spent]] = 0,0,KAG_conversion_data_raw__1[[#This Row],[Spent]]/KAG_conversion_data_raw__1[[#This Row],[Clicks]])</f>
        <v>1.3918889011111111</v>
      </c>
      <c r="O1018">
        <f>IFERROR(KAG_conversion_data_raw__1[[#This Row],[Spent]]/KAG_conversion_data_raw__1[[#This Row],[Approved_Conversion]],0)</f>
        <v>125.2700011</v>
      </c>
      <c r="P1018">
        <f>IFERROR((KAG_conversion_data_raw__1[[#This Row],[Spent]]/KAG_conversion_data_raw__1[[#This Row],[Impressions]])*1000,0)</f>
        <v>0.44033492133235852</v>
      </c>
      <c r="Q1018">
        <f>IFERROR((KAG_conversion_data_raw__1[[#This Row],[Approved_Conversion]]/KAG_conversion_data_raw__1[[#This Row],[Clicks]]),0)</f>
        <v>1.1111111111111112E-2</v>
      </c>
    </row>
    <row r="1019" spans="1:17" x14ac:dyDescent="0.3">
      <c r="A1019">
        <v>1122244</v>
      </c>
      <c r="B1019" s="19">
        <v>1178</v>
      </c>
      <c r="C1019">
        <v>144731</v>
      </c>
      <c r="D1019" s="19" t="s">
        <v>70</v>
      </c>
      <c r="E1019" t="s">
        <v>15</v>
      </c>
      <c r="F1019" t="s">
        <v>16</v>
      </c>
      <c r="G1019">
        <v>24</v>
      </c>
      <c r="H1019">
        <v>85083</v>
      </c>
      <c r="I1019">
        <v>32</v>
      </c>
      <c r="J1019" s="60">
        <v>38.629999759999997</v>
      </c>
      <c r="K1019">
        <v>1</v>
      </c>
      <c r="L1019">
        <v>1</v>
      </c>
      <c r="M1019" s="3">
        <f>KAG_conversion_data_raw__1[[#This Row],[Clicks]]/KAG_conversion_data_raw__1[[#This Row],[Impressions]]</f>
        <v>3.7610333439112398E-4</v>
      </c>
      <c r="N1019">
        <f>IF(KAG_conversion_data_raw__1[[#This Row],[Spent]] = 0,0,KAG_conversion_data_raw__1[[#This Row],[Spent]]/KAG_conversion_data_raw__1[[#This Row],[Clicks]])</f>
        <v>1.2071874924999999</v>
      </c>
      <c r="O1019">
        <f>IFERROR(KAG_conversion_data_raw__1[[#This Row],[Spent]]/KAG_conversion_data_raw__1[[#This Row],[Approved_Conversion]],0)</f>
        <v>38.629999759999997</v>
      </c>
      <c r="P1019">
        <f>IFERROR((KAG_conversion_data_raw__1[[#This Row],[Spent]]/KAG_conversion_data_raw__1[[#This Row],[Impressions]])*1000,0)</f>
        <v>0.45402724116450993</v>
      </c>
      <c r="Q1019">
        <f>IFERROR((KAG_conversion_data_raw__1[[#This Row],[Approved_Conversion]]/KAG_conversion_data_raw__1[[#This Row],[Clicks]]),0)</f>
        <v>3.125E-2</v>
      </c>
    </row>
    <row r="1020" spans="1:17" x14ac:dyDescent="0.3">
      <c r="A1020">
        <v>1122246</v>
      </c>
      <c r="B1020" s="19">
        <v>1178</v>
      </c>
      <c r="C1020">
        <v>144731</v>
      </c>
      <c r="D1020" s="19" t="s">
        <v>70</v>
      </c>
      <c r="E1020" t="s">
        <v>15</v>
      </c>
      <c r="F1020" t="s">
        <v>16</v>
      </c>
      <c r="G1020">
        <v>24</v>
      </c>
      <c r="H1020">
        <v>14167</v>
      </c>
      <c r="I1020">
        <v>5</v>
      </c>
      <c r="J1020" s="60">
        <v>7.1399999860000003</v>
      </c>
      <c r="K1020">
        <v>1</v>
      </c>
      <c r="L1020">
        <v>0</v>
      </c>
      <c r="M1020" s="3">
        <f>KAG_conversion_data_raw__1[[#This Row],[Clicks]]/KAG_conversion_data_raw__1[[#This Row],[Impressions]]</f>
        <v>3.5293287216771368E-4</v>
      </c>
      <c r="N1020">
        <f>IF(KAG_conversion_data_raw__1[[#This Row],[Spent]] = 0,0,KAG_conversion_data_raw__1[[#This Row],[Spent]]/KAG_conversion_data_raw__1[[#This Row],[Clicks]])</f>
        <v>1.4279999972000001</v>
      </c>
      <c r="O1020">
        <f>IFERROR(KAG_conversion_data_raw__1[[#This Row],[Spent]]/KAG_conversion_data_raw__1[[#This Row],[Approved_Conversion]],0)</f>
        <v>0</v>
      </c>
      <c r="P1020">
        <f>IFERROR((KAG_conversion_data_raw__1[[#This Row],[Spent]]/KAG_conversion_data_raw__1[[#This Row],[Impressions]])*1000,0)</f>
        <v>0.50398814046728313</v>
      </c>
      <c r="Q1020">
        <f>IFERROR((KAG_conversion_data_raw__1[[#This Row],[Approved_Conversion]]/KAG_conversion_data_raw__1[[#This Row],[Clicks]]),0)</f>
        <v>0</v>
      </c>
    </row>
    <row r="1021" spans="1:17" x14ac:dyDescent="0.3">
      <c r="A1021">
        <v>1122249</v>
      </c>
      <c r="B1021" s="19">
        <v>1178</v>
      </c>
      <c r="C1021">
        <v>144732</v>
      </c>
      <c r="D1021" s="19" t="s">
        <v>70</v>
      </c>
      <c r="E1021" t="s">
        <v>15</v>
      </c>
      <c r="F1021" t="s">
        <v>16</v>
      </c>
      <c r="G1021">
        <v>25</v>
      </c>
      <c r="H1021">
        <v>300637</v>
      </c>
      <c r="I1021">
        <v>84</v>
      </c>
      <c r="J1021" s="60">
        <v>116.98999809999999</v>
      </c>
      <c r="K1021">
        <v>2</v>
      </c>
      <c r="L1021">
        <v>0</v>
      </c>
      <c r="M1021" s="3">
        <f>KAG_conversion_data_raw__1[[#This Row],[Clicks]]/KAG_conversion_data_raw__1[[#This Row],[Impressions]]</f>
        <v>2.7940672638431067E-4</v>
      </c>
      <c r="N1021">
        <f>IF(KAG_conversion_data_raw__1[[#This Row],[Spent]] = 0,0,KAG_conversion_data_raw__1[[#This Row],[Spent]]/KAG_conversion_data_raw__1[[#This Row],[Clicks]])</f>
        <v>1.3927380726190475</v>
      </c>
      <c r="O1021">
        <f>IFERROR(KAG_conversion_data_raw__1[[#This Row],[Spent]]/KAG_conversion_data_raw__1[[#This Row],[Approved_Conversion]],0)</f>
        <v>0</v>
      </c>
      <c r="P1021">
        <f>IFERROR((KAG_conversion_data_raw__1[[#This Row],[Spent]]/KAG_conversion_data_raw__1[[#This Row],[Impressions]])*1000,0)</f>
        <v>0.38914038558128239</v>
      </c>
      <c r="Q1021">
        <f>IFERROR((KAG_conversion_data_raw__1[[#This Row],[Approved_Conversion]]/KAG_conversion_data_raw__1[[#This Row],[Clicks]]),0)</f>
        <v>0</v>
      </c>
    </row>
    <row r="1022" spans="1:17" x14ac:dyDescent="0.3">
      <c r="A1022">
        <v>1122253</v>
      </c>
      <c r="B1022" s="19">
        <v>1178</v>
      </c>
      <c r="C1022">
        <v>144732</v>
      </c>
      <c r="D1022" s="19" t="s">
        <v>70</v>
      </c>
      <c r="E1022" t="s">
        <v>15</v>
      </c>
      <c r="F1022" t="s">
        <v>16</v>
      </c>
      <c r="G1022">
        <v>25</v>
      </c>
      <c r="H1022">
        <v>449921</v>
      </c>
      <c r="I1022">
        <v>129</v>
      </c>
      <c r="J1022" s="60">
        <v>175.9700005</v>
      </c>
      <c r="K1022">
        <v>5</v>
      </c>
      <c r="L1022">
        <v>1</v>
      </c>
      <c r="M1022" s="3">
        <f>KAG_conversion_data_raw__1[[#This Row],[Clicks]]/KAG_conversion_data_raw__1[[#This Row],[Impressions]]</f>
        <v>2.8671700142913976E-4</v>
      </c>
      <c r="N1022">
        <f>IF(KAG_conversion_data_raw__1[[#This Row],[Spent]] = 0,0,KAG_conversion_data_raw__1[[#This Row],[Spent]]/KAG_conversion_data_raw__1[[#This Row],[Clicks]])</f>
        <v>1.3641085310077519</v>
      </c>
      <c r="O1022">
        <f>IFERROR(KAG_conversion_data_raw__1[[#This Row],[Spent]]/KAG_conversion_data_raw__1[[#This Row],[Approved_Conversion]],0)</f>
        <v>175.9700005</v>
      </c>
      <c r="P1022">
        <f>IFERROR((KAG_conversion_data_raw__1[[#This Row],[Spent]]/KAG_conversion_data_raw__1[[#This Row],[Impressions]])*1000,0)</f>
        <v>0.3911131076344514</v>
      </c>
      <c r="Q1022">
        <f>IFERROR((KAG_conversion_data_raw__1[[#This Row],[Approved_Conversion]]/KAG_conversion_data_raw__1[[#This Row],[Clicks]]),0)</f>
        <v>7.7519379844961239E-3</v>
      </c>
    </row>
    <row r="1023" spans="1:17" x14ac:dyDescent="0.3">
      <c r="A1023">
        <v>1122254</v>
      </c>
      <c r="B1023" s="19">
        <v>1178</v>
      </c>
      <c r="C1023">
        <v>144732</v>
      </c>
      <c r="D1023" s="19" t="s">
        <v>70</v>
      </c>
      <c r="E1023" t="s">
        <v>15</v>
      </c>
      <c r="F1023" t="s">
        <v>16</v>
      </c>
      <c r="G1023">
        <v>25</v>
      </c>
      <c r="H1023">
        <v>282899</v>
      </c>
      <c r="I1023">
        <v>71</v>
      </c>
      <c r="J1023" s="60">
        <v>105.6600007</v>
      </c>
      <c r="K1023">
        <v>1</v>
      </c>
      <c r="L1023">
        <v>0</v>
      </c>
      <c r="M1023" s="3">
        <f>KAG_conversion_data_raw__1[[#This Row],[Clicks]]/KAG_conversion_data_raw__1[[#This Row],[Impressions]]</f>
        <v>2.5097296208187372E-4</v>
      </c>
      <c r="N1023">
        <f>IF(KAG_conversion_data_raw__1[[#This Row],[Spent]] = 0,0,KAG_conversion_data_raw__1[[#This Row],[Spent]]/KAG_conversion_data_raw__1[[#This Row],[Clicks]])</f>
        <v>1.488169023943662</v>
      </c>
      <c r="O1023">
        <f>IFERROR(KAG_conversion_data_raw__1[[#This Row],[Spent]]/KAG_conversion_data_raw__1[[#This Row],[Approved_Conversion]],0)</f>
        <v>0</v>
      </c>
      <c r="P1023">
        <f>IFERROR((KAG_conversion_data_raw__1[[#This Row],[Spent]]/KAG_conversion_data_raw__1[[#This Row],[Impressions]])*1000,0)</f>
        <v>0.37349018801763173</v>
      </c>
      <c r="Q1023">
        <f>IFERROR((KAG_conversion_data_raw__1[[#This Row],[Approved_Conversion]]/KAG_conversion_data_raw__1[[#This Row],[Clicks]]),0)</f>
        <v>0</v>
      </c>
    </row>
    <row r="1024" spans="1:17" x14ac:dyDescent="0.3">
      <c r="A1024">
        <v>1122257</v>
      </c>
      <c r="B1024" s="19">
        <v>1178</v>
      </c>
      <c r="C1024">
        <v>144733</v>
      </c>
      <c r="D1024" s="19" t="s">
        <v>70</v>
      </c>
      <c r="E1024" t="s">
        <v>15</v>
      </c>
      <c r="F1024" t="s">
        <v>16</v>
      </c>
      <c r="G1024">
        <v>26</v>
      </c>
      <c r="H1024">
        <v>669671</v>
      </c>
      <c r="I1024">
        <v>186</v>
      </c>
      <c r="J1024" s="60">
        <v>259.17999880000002</v>
      </c>
      <c r="K1024">
        <v>4</v>
      </c>
      <c r="L1024">
        <v>1</v>
      </c>
      <c r="M1024" s="3">
        <f>KAG_conversion_data_raw__1[[#This Row],[Clicks]]/KAG_conversion_data_raw__1[[#This Row],[Impressions]]</f>
        <v>2.7774832716363708E-4</v>
      </c>
      <c r="N1024">
        <f>IF(KAG_conversion_data_raw__1[[#This Row],[Spent]] = 0,0,KAG_conversion_data_raw__1[[#This Row],[Spent]]/KAG_conversion_data_raw__1[[#This Row],[Clicks]])</f>
        <v>1.3934408537634411</v>
      </c>
      <c r="O1024">
        <f>IFERROR(KAG_conversion_data_raw__1[[#This Row],[Spent]]/KAG_conversion_data_raw__1[[#This Row],[Approved_Conversion]],0)</f>
        <v>259.17999880000002</v>
      </c>
      <c r="P1024">
        <f>IFERROR((KAG_conversion_data_raw__1[[#This Row],[Spent]]/KAG_conversion_data_raw__1[[#This Row],[Impressions]])*1000,0)</f>
        <v>0.38702586613426598</v>
      </c>
      <c r="Q1024">
        <f>IFERROR((KAG_conversion_data_raw__1[[#This Row],[Approved_Conversion]]/KAG_conversion_data_raw__1[[#This Row],[Clicks]]),0)</f>
        <v>5.3763440860215058E-3</v>
      </c>
    </row>
    <row r="1025" spans="1:17" x14ac:dyDescent="0.3">
      <c r="A1025">
        <v>1122258</v>
      </c>
      <c r="B1025" s="19">
        <v>1178</v>
      </c>
      <c r="C1025">
        <v>144733</v>
      </c>
      <c r="D1025" s="19" t="s">
        <v>70</v>
      </c>
      <c r="E1025" t="s">
        <v>15</v>
      </c>
      <c r="F1025" t="s">
        <v>16</v>
      </c>
      <c r="G1025">
        <v>26</v>
      </c>
      <c r="H1025">
        <v>108655</v>
      </c>
      <c r="I1025">
        <v>28</v>
      </c>
      <c r="J1025" s="60">
        <v>46.920001859999999</v>
      </c>
      <c r="K1025">
        <v>1</v>
      </c>
      <c r="L1025">
        <v>0</v>
      </c>
      <c r="M1025" s="3">
        <f>KAG_conversion_data_raw__1[[#This Row],[Clicks]]/KAG_conversion_data_raw__1[[#This Row],[Impressions]]</f>
        <v>2.5769637844553865E-4</v>
      </c>
      <c r="N1025">
        <f>IF(KAG_conversion_data_raw__1[[#This Row],[Spent]] = 0,0,KAG_conversion_data_raw__1[[#This Row],[Spent]]/KAG_conversion_data_raw__1[[#This Row],[Clicks]])</f>
        <v>1.675714352142857</v>
      </c>
      <c r="O1025">
        <f>IFERROR(KAG_conversion_data_raw__1[[#This Row],[Spent]]/KAG_conversion_data_raw__1[[#This Row],[Approved_Conversion]],0)</f>
        <v>0</v>
      </c>
      <c r="P1025">
        <f>IFERROR((KAG_conversion_data_raw__1[[#This Row],[Spent]]/KAG_conversion_data_raw__1[[#This Row],[Impressions]])*1000,0)</f>
        <v>0.43182551985642631</v>
      </c>
      <c r="Q1025">
        <f>IFERROR((KAG_conversion_data_raw__1[[#This Row],[Approved_Conversion]]/KAG_conversion_data_raw__1[[#This Row],[Clicks]]),0)</f>
        <v>0</v>
      </c>
    </row>
    <row r="1026" spans="1:17" x14ac:dyDescent="0.3">
      <c r="A1026">
        <v>1122260</v>
      </c>
      <c r="B1026" s="19">
        <v>1178</v>
      </c>
      <c r="C1026">
        <v>144733</v>
      </c>
      <c r="D1026" s="19" t="s">
        <v>70</v>
      </c>
      <c r="E1026" t="s">
        <v>15</v>
      </c>
      <c r="F1026" t="s">
        <v>16</v>
      </c>
      <c r="G1026">
        <v>26</v>
      </c>
      <c r="H1026">
        <v>536248</v>
      </c>
      <c r="I1026">
        <v>146</v>
      </c>
      <c r="J1026" s="60">
        <v>187.7399978</v>
      </c>
      <c r="K1026">
        <v>3</v>
      </c>
      <c r="L1026">
        <v>0</v>
      </c>
      <c r="M1026" s="3">
        <f>KAG_conversion_data_raw__1[[#This Row],[Clicks]]/KAG_conversion_data_raw__1[[#This Row],[Impressions]]</f>
        <v>2.7226208769076996E-4</v>
      </c>
      <c r="N1026">
        <f>IF(KAG_conversion_data_raw__1[[#This Row],[Spent]] = 0,0,KAG_conversion_data_raw__1[[#This Row],[Spent]]/KAG_conversion_data_raw__1[[#This Row],[Clicks]])</f>
        <v>1.2858903958904109</v>
      </c>
      <c r="O1026">
        <f>IFERROR(KAG_conversion_data_raw__1[[#This Row],[Spent]]/KAG_conversion_data_raw__1[[#This Row],[Approved_Conversion]],0)</f>
        <v>0</v>
      </c>
      <c r="P1026">
        <f>IFERROR((KAG_conversion_data_raw__1[[#This Row],[Spent]]/KAG_conversion_data_raw__1[[#This Row],[Impressions]])*1000,0)</f>
        <v>0.35009920372663395</v>
      </c>
      <c r="Q1026">
        <f>IFERROR((KAG_conversion_data_raw__1[[#This Row],[Approved_Conversion]]/KAG_conversion_data_raw__1[[#This Row],[Clicks]]),0)</f>
        <v>0</v>
      </c>
    </row>
    <row r="1027" spans="1:17" x14ac:dyDescent="0.3">
      <c r="A1027">
        <v>1122262</v>
      </c>
      <c r="B1027" s="19">
        <v>1178</v>
      </c>
      <c r="C1027">
        <v>144734</v>
      </c>
      <c r="D1027" s="19" t="s">
        <v>70</v>
      </c>
      <c r="E1027" t="s">
        <v>15</v>
      </c>
      <c r="F1027" t="s">
        <v>16</v>
      </c>
      <c r="G1027">
        <v>27</v>
      </c>
      <c r="H1027">
        <v>1055017</v>
      </c>
      <c r="I1027">
        <v>265</v>
      </c>
      <c r="J1027" s="60">
        <v>380.65999520000003</v>
      </c>
      <c r="K1027">
        <v>16</v>
      </c>
      <c r="L1027">
        <v>2</v>
      </c>
      <c r="M1027" s="3">
        <f>KAG_conversion_data_raw__1[[#This Row],[Clicks]]/KAG_conversion_data_raw__1[[#This Row],[Impressions]]</f>
        <v>2.5118078666030975E-4</v>
      </c>
      <c r="N1027">
        <f>IF(KAG_conversion_data_raw__1[[#This Row],[Spent]] = 0,0,KAG_conversion_data_raw__1[[#This Row],[Spent]]/KAG_conversion_data_raw__1[[#This Row],[Clicks]])</f>
        <v>1.4364528120754718</v>
      </c>
      <c r="O1027">
        <f>IFERROR(KAG_conversion_data_raw__1[[#This Row],[Spent]]/KAG_conversion_data_raw__1[[#This Row],[Approved_Conversion]],0)</f>
        <v>190.32999760000001</v>
      </c>
      <c r="P1027">
        <f>IFERROR((KAG_conversion_data_raw__1[[#This Row],[Spent]]/KAG_conversion_data_raw__1[[#This Row],[Impressions]])*1000,0)</f>
        <v>0.36080934733753112</v>
      </c>
      <c r="Q1027">
        <f>IFERROR((KAG_conversion_data_raw__1[[#This Row],[Approved_Conversion]]/KAG_conversion_data_raw__1[[#This Row],[Clicks]]),0)</f>
        <v>7.5471698113207548E-3</v>
      </c>
    </row>
    <row r="1028" spans="1:17" x14ac:dyDescent="0.3">
      <c r="A1028">
        <v>1122265</v>
      </c>
      <c r="B1028" s="19">
        <v>1178</v>
      </c>
      <c r="C1028">
        <v>144734</v>
      </c>
      <c r="D1028" s="19" t="s">
        <v>70</v>
      </c>
      <c r="E1028" t="s">
        <v>15</v>
      </c>
      <c r="F1028" t="s">
        <v>16</v>
      </c>
      <c r="G1028">
        <v>27</v>
      </c>
      <c r="H1028">
        <v>1428421</v>
      </c>
      <c r="I1028">
        <v>367</v>
      </c>
      <c r="J1028" s="60">
        <v>541.70000230000005</v>
      </c>
      <c r="K1028">
        <v>10</v>
      </c>
      <c r="L1028">
        <v>0</v>
      </c>
      <c r="M1028" s="3">
        <f>KAG_conversion_data_raw__1[[#This Row],[Clicks]]/KAG_conversion_data_raw__1[[#This Row],[Impressions]]</f>
        <v>2.5692705441883028E-4</v>
      </c>
      <c r="N1028">
        <f>IF(KAG_conversion_data_raw__1[[#This Row],[Spent]] = 0,0,KAG_conversion_data_raw__1[[#This Row],[Spent]]/KAG_conversion_data_raw__1[[#This Row],[Clicks]])</f>
        <v>1.4760218046321527</v>
      </c>
      <c r="O1028">
        <f>IFERROR(KAG_conversion_data_raw__1[[#This Row],[Spent]]/KAG_conversion_data_raw__1[[#This Row],[Approved_Conversion]],0)</f>
        <v>0</v>
      </c>
      <c r="P1028">
        <f>IFERROR((KAG_conversion_data_raw__1[[#This Row],[Spent]]/KAG_conversion_data_raw__1[[#This Row],[Impressions]])*1000,0)</f>
        <v>0.37922993452210524</v>
      </c>
      <c r="Q1028">
        <f>IFERROR((KAG_conversion_data_raw__1[[#This Row],[Approved_Conversion]]/KAG_conversion_data_raw__1[[#This Row],[Clicks]]),0)</f>
        <v>0</v>
      </c>
    </row>
    <row r="1029" spans="1:17" x14ac:dyDescent="0.3">
      <c r="A1029">
        <v>1122266</v>
      </c>
      <c r="B1029" s="19">
        <v>1178</v>
      </c>
      <c r="C1029">
        <v>144734</v>
      </c>
      <c r="D1029" s="19" t="s">
        <v>70</v>
      </c>
      <c r="E1029" t="s">
        <v>15</v>
      </c>
      <c r="F1029" t="s">
        <v>16</v>
      </c>
      <c r="G1029">
        <v>27</v>
      </c>
      <c r="H1029">
        <v>1088027</v>
      </c>
      <c r="I1029">
        <v>272</v>
      </c>
      <c r="J1029" s="60">
        <v>409.56000260000002</v>
      </c>
      <c r="K1029">
        <v>9</v>
      </c>
      <c r="L1029">
        <v>4</v>
      </c>
      <c r="M1029" s="3">
        <f>KAG_conversion_data_raw__1[[#This Row],[Clicks]]/KAG_conversion_data_raw__1[[#This Row],[Impressions]]</f>
        <v>2.4999379610983919E-4</v>
      </c>
      <c r="N1029">
        <f>IF(KAG_conversion_data_raw__1[[#This Row],[Spent]] = 0,0,KAG_conversion_data_raw__1[[#This Row],[Spent]]/KAG_conversion_data_raw__1[[#This Row],[Clicks]])</f>
        <v>1.5057353036764707</v>
      </c>
      <c r="O1029">
        <f>IFERROR(KAG_conversion_data_raw__1[[#This Row],[Spent]]/KAG_conversion_data_raw__1[[#This Row],[Approved_Conversion]],0)</f>
        <v>102.39000065</v>
      </c>
      <c r="P1029">
        <f>IFERROR((KAG_conversion_data_raw__1[[#This Row],[Spent]]/KAG_conversion_data_raw__1[[#This Row],[Impressions]])*1000,0)</f>
        <v>0.3764244845026824</v>
      </c>
      <c r="Q1029">
        <f>IFERROR((KAG_conversion_data_raw__1[[#This Row],[Approved_Conversion]]/KAG_conversion_data_raw__1[[#This Row],[Clicks]]),0)</f>
        <v>1.4705882352941176E-2</v>
      </c>
    </row>
    <row r="1030" spans="1:17" x14ac:dyDescent="0.3">
      <c r="A1030">
        <v>1122267</v>
      </c>
      <c r="B1030" s="19">
        <v>1178</v>
      </c>
      <c r="C1030">
        <v>144735</v>
      </c>
      <c r="D1030" s="19" t="s">
        <v>70</v>
      </c>
      <c r="E1030" t="s">
        <v>15</v>
      </c>
      <c r="F1030" t="s">
        <v>16</v>
      </c>
      <c r="G1030">
        <v>28</v>
      </c>
      <c r="H1030">
        <v>288517</v>
      </c>
      <c r="I1030">
        <v>78</v>
      </c>
      <c r="J1030" s="60">
        <v>102.3900002</v>
      </c>
      <c r="K1030">
        <v>3</v>
      </c>
      <c r="L1030">
        <v>0</v>
      </c>
      <c r="M1030" s="3">
        <f>KAG_conversion_data_raw__1[[#This Row],[Clicks]]/KAG_conversion_data_raw__1[[#This Row],[Impressions]]</f>
        <v>2.7034802108714565E-4</v>
      </c>
      <c r="N1030">
        <f>IF(KAG_conversion_data_raw__1[[#This Row],[Spent]] = 0,0,KAG_conversion_data_raw__1[[#This Row],[Spent]]/KAG_conversion_data_raw__1[[#This Row],[Clicks]])</f>
        <v>1.3126923102564103</v>
      </c>
      <c r="O1030">
        <f>IFERROR(KAG_conversion_data_raw__1[[#This Row],[Spent]]/KAG_conversion_data_raw__1[[#This Row],[Approved_Conversion]],0)</f>
        <v>0</v>
      </c>
      <c r="P1030">
        <f>IFERROR((KAG_conversion_data_raw__1[[#This Row],[Spent]]/KAG_conversion_data_raw__1[[#This Row],[Impressions]])*1000,0)</f>
        <v>0.35488376837413399</v>
      </c>
      <c r="Q1030">
        <f>IFERROR((KAG_conversion_data_raw__1[[#This Row],[Approved_Conversion]]/KAG_conversion_data_raw__1[[#This Row],[Clicks]]),0)</f>
        <v>0</v>
      </c>
    </row>
    <row r="1031" spans="1:17" x14ac:dyDescent="0.3">
      <c r="A1031">
        <v>1122268</v>
      </c>
      <c r="B1031" s="19">
        <v>1178</v>
      </c>
      <c r="C1031">
        <v>144735</v>
      </c>
      <c r="D1031" s="19" t="s">
        <v>70</v>
      </c>
      <c r="E1031" t="s">
        <v>15</v>
      </c>
      <c r="F1031" t="s">
        <v>16</v>
      </c>
      <c r="G1031">
        <v>28</v>
      </c>
      <c r="H1031">
        <v>202231</v>
      </c>
      <c r="I1031">
        <v>53</v>
      </c>
      <c r="J1031" s="60">
        <v>67.130001070000006</v>
      </c>
      <c r="K1031">
        <v>3</v>
      </c>
      <c r="L1031">
        <v>1</v>
      </c>
      <c r="M1031" s="3">
        <f>KAG_conversion_data_raw__1[[#This Row],[Clicks]]/KAG_conversion_data_raw__1[[#This Row],[Impressions]]</f>
        <v>2.6207653623826221E-4</v>
      </c>
      <c r="N1031">
        <f>IF(KAG_conversion_data_raw__1[[#This Row],[Spent]] = 0,0,KAG_conversion_data_raw__1[[#This Row],[Spent]]/KAG_conversion_data_raw__1[[#This Row],[Clicks]])</f>
        <v>1.266603793773585</v>
      </c>
      <c r="O1031">
        <f>IFERROR(KAG_conversion_data_raw__1[[#This Row],[Spent]]/KAG_conversion_data_raw__1[[#This Row],[Approved_Conversion]],0)</f>
        <v>67.130001070000006</v>
      </c>
      <c r="P1031">
        <f>IFERROR((KAG_conversion_data_raw__1[[#This Row],[Spent]]/KAG_conversion_data_raw__1[[#This Row],[Impressions]])*1000,0)</f>
        <v>0.33194713505842327</v>
      </c>
      <c r="Q1031">
        <f>IFERROR((KAG_conversion_data_raw__1[[#This Row],[Approved_Conversion]]/KAG_conversion_data_raw__1[[#This Row],[Clicks]]),0)</f>
        <v>1.8867924528301886E-2</v>
      </c>
    </row>
    <row r="1032" spans="1:17" x14ac:dyDescent="0.3">
      <c r="A1032">
        <v>1122270</v>
      </c>
      <c r="B1032" s="19">
        <v>1178</v>
      </c>
      <c r="C1032">
        <v>144735</v>
      </c>
      <c r="D1032" s="19" t="s">
        <v>70</v>
      </c>
      <c r="E1032" t="s">
        <v>15</v>
      </c>
      <c r="F1032" t="s">
        <v>16</v>
      </c>
      <c r="G1032">
        <v>28</v>
      </c>
      <c r="H1032">
        <v>73222</v>
      </c>
      <c r="I1032">
        <v>16</v>
      </c>
      <c r="J1032" s="60">
        <v>22.860000249999999</v>
      </c>
      <c r="K1032">
        <v>1</v>
      </c>
      <c r="L1032">
        <v>0</v>
      </c>
      <c r="M1032" s="3">
        <f>KAG_conversion_data_raw__1[[#This Row],[Clicks]]/KAG_conversion_data_raw__1[[#This Row],[Impressions]]</f>
        <v>2.1851356149791046E-4</v>
      </c>
      <c r="N1032">
        <f>IF(KAG_conversion_data_raw__1[[#This Row],[Spent]] = 0,0,KAG_conversion_data_raw__1[[#This Row],[Spent]]/KAG_conversion_data_raw__1[[#This Row],[Clicks]])</f>
        <v>1.4287500156249999</v>
      </c>
      <c r="O1032">
        <f>IFERROR(KAG_conversion_data_raw__1[[#This Row],[Spent]]/KAG_conversion_data_raw__1[[#This Row],[Approved_Conversion]],0)</f>
        <v>0</v>
      </c>
      <c r="P1032">
        <f>IFERROR((KAG_conversion_data_raw__1[[#This Row],[Spent]]/KAG_conversion_data_raw__1[[#This Row],[Impressions]])*1000,0)</f>
        <v>0.31220125440441393</v>
      </c>
      <c r="Q1032">
        <f>IFERROR((KAG_conversion_data_raw__1[[#This Row],[Approved_Conversion]]/KAG_conversion_data_raw__1[[#This Row],[Clicks]]),0)</f>
        <v>0</v>
      </c>
    </row>
    <row r="1033" spans="1:17" x14ac:dyDescent="0.3">
      <c r="A1033">
        <v>1122271</v>
      </c>
      <c r="B1033" s="19">
        <v>1178</v>
      </c>
      <c r="C1033">
        <v>144735</v>
      </c>
      <c r="D1033" s="19" t="s">
        <v>70</v>
      </c>
      <c r="E1033" t="s">
        <v>15</v>
      </c>
      <c r="F1033" t="s">
        <v>16</v>
      </c>
      <c r="G1033">
        <v>28</v>
      </c>
      <c r="H1033">
        <v>348542</v>
      </c>
      <c r="I1033">
        <v>96</v>
      </c>
      <c r="J1033" s="60">
        <v>134.88999899999999</v>
      </c>
      <c r="K1033">
        <v>2</v>
      </c>
      <c r="L1033">
        <v>0</v>
      </c>
      <c r="M1033" s="3">
        <f>KAG_conversion_data_raw__1[[#This Row],[Clicks]]/KAG_conversion_data_raw__1[[#This Row],[Impressions]]</f>
        <v>2.7543308984283099E-4</v>
      </c>
      <c r="N1033">
        <f>IF(KAG_conversion_data_raw__1[[#This Row],[Spent]] = 0,0,KAG_conversion_data_raw__1[[#This Row],[Spent]]/KAG_conversion_data_raw__1[[#This Row],[Clicks]])</f>
        <v>1.40510415625</v>
      </c>
      <c r="O1033">
        <f>IFERROR(KAG_conversion_data_raw__1[[#This Row],[Spent]]/KAG_conversion_data_raw__1[[#This Row],[Approved_Conversion]],0)</f>
        <v>0</v>
      </c>
      <c r="P1033">
        <f>IFERROR((KAG_conversion_data_raw__1[[#This Row],[Spent]]/KAG_conversion_data_raw__1[[#This Row],[Impressions]])*1000,0)</f>
        <v>0.38701217930694148</v>
      </c>
      <c r="Q1033">
        <f>IFERROR((KAG_conversion_data_raw__1[[#This Row],[Approved_Conversion]]/KAG_conversion_data_raw__1[[#This Row],[Clicks]]),0)</f>
        <v>0</v>
      </c>
    </row>
    <row r="1034" spans="1:17" x14ac:dyDescent="0.3">
      <c r="A1034">
        <v>1122273</v>
      </c>
      <c r="B1034" s="19">
        <v>1178</v>
      </c>
      <c r="C1034">
        <v>144736</v>
      </c>
      <c r="D1034" s="19" t="s">
        <v>70</v>
      </c>
      <c r="E1034" t="s">
        <v>15</v>
      </c>
      <c r="F1034" t="s">
        <v>16</v>
      </c>
      <c r="G1034">
        <v>29</v>
      </c>
      <c r="H1034">
        <v>1097966</v>
      </c>
      <c r="I1034">
        <v>266</v>
      </c>
      <c r="J1034" s="60">
        <v>369.069997</v>
      </c>
      <c r="K1034">
        <v>16</v>
      </c>
      <c r="L1034">
        <v>8</v>
      </c>
      <c r="M1034" s="3">
        <f>KAG_conversion_data_raw__1[[#This Row],[Clicks]]/KAG_conversion_data_raw__1[[#This Row],[Impressions]]</f>
        <v>2.422661539610516E-4</v>
      </c>
      <c r="N1034">
        <f>IF(KAG_conversion_data_raw__1[[#This Row],[Spent]] = 0,0,KAG_conversion_data_raw__1[[#This Row],[Spent]]/KAG_conversion_data_raw__1[[#This Row],[Clicks]])</f>
        <v>1.3874811917293233</v>
      </c>
      <c r="O1034">
        <f>IFERROR(KAG_conversion_data_raw__1[[#This Row],[Spent]]/KAG_conversion_data_raw__1[[#This Row],[Approved_Conversion]],0)</f>
        <v>46.133749625</v>
      </c>
      <c r="P1034">
        <f>IFERROR((KAG_conversion_data_raw__1[[#This Row],[Spent]]/KAG_conversion_data_raw__1[[#This Row],[Impressions]])*1000,0)</f>
        <v>0.33613973201355962</v>
      </c>
      <c r="Q1034">
        <f>IFERROR((KAG_conversion_data_raw__1[[#This Row],[Approved_Conversion]]/KAG_conversion_data_raw__1[[#This Row],[Clicks]]),0)</f>
        <v>3.007518796992481E-2</v>
      </c>
    </row>
    <row r="1035" spans="1:17" x14ac:dyDescent="0.3">
      <c r="A1035">
        <v>1122274</v>
      </c>
      <c r="B1035" s="19">
        <v>1178</v>
      </c>
      <c r="C1035">
        <v>144736</v>
      </c>
      <c r="D1035" s="19" t="s">
        <v>70</v>
      </c>
      <c r="E1035" t="s">
        <v>15</v>
      </c>
      <c r="F1035" t="s">
        <v>16</v>
      </c>
      <c r="G1035">
        <v>29</v>
      </c>
      <c r="H1035">
        <v>526923</v>
      </c>
      <c r="I1035">
        <v>138</v>
      </c>
      <c r="J1035" s="60">
        <v>198.0899972</v>
      </c>
      <c r="K1035">
        <v>2</v>
      </c>
      <c r="L1035">
        <v>1</v>
      </c>
      <c r="M1035" s="3">
        <f>KAG_conversion_data_raw__1[[#This Row],[Clicks]]/KAG_conversion_data_raw__1[[#This Row],[Impressions]]</f>
        <v>2.6189784845224062E-4</v>
      </c>
      <c r="N1035">
        <f>IF(KAG_conversion_data_raw__1[[#This Row],[Spent]] = 0,0,KAG_conversion_data_raw__1[[#This Row],[Spent]]/KAG_conversion_data_raw__1[[#This Row],[Clicks]])</f>
        <v>1.4354347623188406</v>
      </c>
      <c r="O1035">
        <f>IFERROR(KAG_conversion_data_raw__1[[#This Row],[Spent]]/KAG_conversion_data_raw__1[[#This Row],[Approved_Conversion]],0)</f>
        <v>198.0899972</v>
      </c>
      <c r="P1035">
        <f>IFERROR((KAG_conversion_data_raw__1[[#This Row],[Spent]]/KAG_conversion_data_raw__1[[#This Row],[Impressions]])*1000,0)</f>
        <v>0.37593727584485775</v>
      </c>
      <c r="Q1035">
        <f>IFERROR((KAG_conversion_data_raw__1[[#This Row],[Approved_Conversion]]/KAG_conversion_data_raw__1[[#This Row],[Clicks]]),0)</f>
        <v>7.246376811594203E-3</v>
      </c>
    </row>
    <row r="1036" spans="1:17" x14ac:dyDescent="0.3">
      <c r="A1036">
        <v>1122276</v>
      </c>
      <c r="B1036" s="19">
        <v>1178</v>
      </c>
      <c r="C1036">
        <v>144736</v>
      </c>
      <c r="D1036" s="19" t="s">
        <v>70</v>
      </c>
      <c r="E1036" t="s">
        <v>15</v>
      </c>
      <c r="F1036" t="s">
        <v>16</v>
      </c>
      <c r="G1036">
        <v>29</v>
      </c>
      <c r="H1036">
        <v>264386</v>
      </c>
      <c r="I1036">
        <v>66</v>
      </c>
      <c r="J1036" s="60">
        <v>91.000000540000002</v>
      </c>
      <c r="K1036">
        <v>4</v>
      </c>
      <c r="L1036">
        <v>1</v>
      </c>
      <c r="M1036" s="3">
        <f>KAG_conversion_data_raw__1[[#This Row],[Clicks]]/KAG_conversion_data_raw__1[[#This Row],[Impressions]]</f>
        <v>2.4963500336629022E-4</v>
      </c>
      <c r="N1036">
        <f>IF(KAG_conversion_data_raw__1[[#This Row],[Spent]] = 0,0,KAG_conversion_data_raw__1[[#This Row],[Spent]]/KAG_conversion_data_raw__1[[#This Row],[Clicks]])</f>
        <v>1.378787886969697</v>
      </c>
      <c r="O1036">
        <f>IFERROR(KAG_conversion_data_raw__1[[#This Row],[Spent]]/KAG_conversion_data_raw__1[[#This Row],[Approved_Conversion]],0)</f>
        <v>91.000000540000002</v>
      </c>
      <c r="P1036">
        <f>IFERROR((KAG_conversion_data_raw__1[[#This Row],[Spent]]/KAG_conversion_data_raw__1[[#This Row],[Impressions]])*1000,0)</f>
        <v>0.34419371880508048</v>
      </c>
      <c r="Q1036">
        <f>IFERROR((KAG_conversion_data_raw__1[[#This Row],[Approved_Conversion]]/KAG_conversion_data_raw__1[[#This Row],[Clicks]]),0)</f>
        <v>1.5151515151515152E-2</v>
      </c>
    </row>
    <row r="1037" spans="1:17" x14ac:dyDescent="0.3">
      <c r="A1037">
        <v>1122277</v>
      </c>
      <c r="B1037" s="19">
        <v>1178</v>
      </c>
      <c r="C1037">
        <v>144736</v>
      </c>
      <c r="D1037" s="19" t="s">
        <v>70</v>
      </c>
      <c r="E1037" t="s">
        <v>15</v>
      </c>
      <c r="F1037" t="s">
        <v>16</v>
      </c>
      <c r="G1037">
        <v>29</v>
      </c>
      <c r="H1037">
        <v>854940</v>
      </c>
      <c r="I1037">
        <v>227</v>
      </c>
      <c r="J1037" s="60">
        <v>297.91000070000001</v>
      </c>
      <c r="K1037">
        <v>8</v>
      </c>
      <c r="L1037">
        <v>3</v>
      </c>
      <c r="M1037" s="3">
        <f>KAG_conversion_data_raw__1[[#This Row],[Clicks]]/KAG_conversion_data_raw__1[[#This Row],[Impressions]]</f>
        <v>2.6551570870470443E-4</v>
      </c>
      <c r="N1037">
        <f>IF(KAG_conversion_data_raw__1[[#This Row],[Spent]] = 0,0,KAG_conversion_data_raw__1[[#This Row],[Spent]]/KAG_conversion_data_raw__1[[#This Row],[Clicks]])</f>
        <v>1.3123788577092512</v>
      </c>
      <c r="O1037">
        <f>IFERROR(KAG_conversion_data_raw__1[[#This Row],[Spent]]/KAG_conversion_data_raw__1[[#This Row],[Approved_Conversion]],0)</f>
        <v>99.303333566666666</v>
      </c>
      <c r="P1037">
        <f>IFERROR((KAG_conversion_data_raw__1[[#This Row],[Spent]]/KAG_conversion_data_raw__1[[#This Row],[Impressions]])*1000,0)</f>
        <v>0.34845720249374224</v>
      </c>
      <c r="Q1037">
        <f>IFERROR((KAG_conversion_data_raw__1[[#This Row],[Approved_Conversion]]/KAG_conversion_data_raw__1[[#This Row],[Clicks]]),0)</f>
        <v>1.3215859030837005E-2</v>
      </c>
    </row>
    <row r="1038" spans="1:17" x14ac:dyDescent="0.3">
      <c r="A1038">
        <v>1122279</v>
      </c>
      <c r="B1038" s="19">
        <v>1178</v>
      </c>
      <c r="C1038">
        <v>144737</v>
      </c>
      <c r="D1038" s="19" t="s">
        <v>70</v>
      </c>
      <c r="E1038" t="s">
        <v>15</v>
      </c>
      <c r="F1038" t="s">
        <v>16</v>
      </c>
      <c r="G1038">
        <v>30</v>
      </c>
      <c r="H1038">
        <v>113567</v>
      </c>
      <c r="I1038">
        <v>34</v>
      </c>
      <c r="J1038" s="60">
        <v>50.29000044</v>
      </c>
      <c r="K1038">
        <v>3</v>
      </c>
      <c r="L1038">
        <v>0</v>
      </c>
      <c r="M1038" s="3">
        <f>KAG_conversion_data_raw__1[[#This Row],[Clicks]]/KAG_conversion_data_raw__1[[#This Row],[Impressions]]</f>
        <v>2.9938274322646545E-4</v>
      </c>
      <c r="N1038">
        <f>IF(KAG_conversion_data_raw__1[[#This Row],[Spent]] = 0,0,KAG_conversion_data_raw__1[[#This Row],[Spent]]/KAG_conversion_data_raw__1[[#This Row],[Clicks]])</f>
        <v>1.47911766</v>
      </c>
      <c r="O1038">
        <f>IFERROR(KAG_conversion_data_raw__1[[#This Row],[Spent]]/KAG_conversion_data_raw__1[[#This Row],[Approved_Conversion]],0)</f>
        <v>0</v>
      </c>
      <c r="P1038">
        <f>IFERROR((KAG_conversion_data_raw__1[[#This Row],[Spent]]/KAG_conversion_data_raw__1[[#This Row],[Impressions]])*1000,0)</f>
        <v>0.44282230260551042</v>
      </c>
      <c r="Q1038">
        <f>IFERROR((KAG_conversion_data_raw__1[[#This Row],[Approved_Conversion]]/KAG_conversion_data_raw__1[[#This Row],[Clicks]]),0)</f>
        <v>0</v>
      </c>
    </row>
    <row r="1039" spans="1:17" x14ac:dyDescent="0.3">
      <c r="A1039">
        <v>1122282</v>
      </c>
      <c r="B1039" s="19">
        <v>1178</v>
      </c>
      <c r="C1039">
        <v>144737</v>
      </c>
      <c r="D1039" s="19" t="s">
        <v>70</v>
      </c>
      <c r="E1039" t="s">
        <v>15</v>
      </c>
      <c r="F1039" t="s">
        <v>16</v>
      </c>
      <c r="G1039">
        <v>30</v>
      </c>
      <c r="H1039">
        <v>22859</v>
      </c>
      <c r="I1039">
        <v>6</v>
      </c>
      <c r="J1039" s="60">
        <v>9.4199998380000007</v>
      </c>
      <c r="K1039">
        <v>1</v>
      </c>
      <c r="L1039">
        <v>0</v>
      </c>
      <c r="M1039" s="3">
        <f>KAG_conversion_data_raw__1[[#This Row],[Clicks]]/KAG_conversion_data_raw__1[[#This Row],[Impressions]]</f>
        <v>2.6247867360776935E-4</v>
      </c>
      <c r="N1039">
        <f>IF(KAG_conversion_data_raw__1[[#This Row],[Spent]] = 0,0,KAG_conversion_data_raw__1[[#This Row],[Spent]]/KAG_conversion_data_raw__1[[#This Row],[Clicks]])</f>
        <v>1.569999973</v>
      </c>
      <c r="O1039">
        <f>IFERROR(KAG_conversion_data_raw__1[[#This Row],[Spent]]/KAG_conversion_data_raw__1[[#This Row],[Approved_Conversion]],0)</f>
        <v>0</v>
      </c>
      <c r="P1039">
        <f>IFERROR((KAG_conversion_data_raw__1[[#This Row],[Spent]]/KAG_conversion_data_raw__1[[#This Row],[Impressions]])*1000,0)</f>
        <v>0.41209151047727371</v>
      </c>
      <c r="Q1039">
        <f>IFERROR((KAG_conversion_data_raw__1[[#This Row],[Approved_Conversion]]/KAG_conversion_data_raw__1[[#This Row],[Clicks]]),0)</f>
        <v>0</v>
      </c>
    </row>
    <row r="1040" spans="1:17" x14ac:dyDescent="0.3">
      <c r="A1040">
        <v>1122288</v>
      </c>
      <c r="B1040" s="19">
        <v>1178</v>
      </c>
      <c r="C1040">
        <v>144738</v>
      </c>
      <c r="D1040" s="19" t="s">
        <v>70</v>
      </c>
      <c r="E1040" t="s">
        <v>15</v>
      </c>
      <c r="F1040" t="s">
        <v>16</v>
      </c>
      <c r="G1040">
        <v>31</v>
      </c>
      <c r="H1040">
        <v>51754</v>
      </c>
      <c r="I1040">
        <v>13</v>
      </c>
      <c r="J1040" s="60">
        <v>20.519999980000001</v>
      </c>
      <c r="K1040">
        <v>1</v>
      </c>
      <c r="L1040">
        <v>0</v>
      </c>
      <c r="M1040" s="3">
        <f>KAG_conversion_data_raw__1[[#This Row],[Clicks]]/KAG_conversion_data_raw__1[[#This Row],[Impressions]]</f>
        <v>2.5118831394674806E-4</v>
      </c>
      <c r="N1040">
        <f>IF(KAG_conversion_data_raw__1[[#This Row],[Spent]] = 0,0,KAG_conversion_data_raw__1[[#This Row],[Spent]]/KAG_conversion_data_raw__1[[#This Row],[Clicks]])</f>
        <v>1.578461536923077</v>
      </c>
      <c r="O1040">
        <f>IFERROR(KAG_conversion_data_raw__1[[#This Row],[Spent]]/KAG_conversion_data_raw__1[[#This Row],[Approved_Conversion]],0)</f>
        <v>0</v>
      </c>
      <c r="P1040">
        <f>IFERROR((KAG_conversion_data_raw__1[[#This Row],[Spent]]/KAG_conversion_data_raw__1[[#This Row],[Impressions]])*1000,0)</f>
        <v>0.39649109208950034</v>
      </c>
      <c r="Q1040">
        <f>IFERROR((KAG_conversion_data_raw__1[[#This Row],[Approved_Conversion]]/KAG_conversion_data_raw__1[[#This Row],[Clicks]]),0)</f>
        <v>0</v>
      </c>
    </row>
    <row r="1041" spans="1:17" x14ac:dyDescent="0.3">
      <c r="A1041">
        <v>1122290</v>
      </c>
      <c r="B1041" s="19">
        <v>1178</v>
      </c>
      <c r="C1041">
        <v>144738</v>
      </c>
      <c r="D1041" s="19" t="s">
        <v>70</v>
      </c>
      <c r="E1041" t="s">
        <v>15</v>
      </c>
      <c r="F1041" t="s">
        <v>16</v>
      </c>
      <c r="G1041">
        <v>31</v>
      </c>
      <c r="H1041">
        <v>104347</v>
      </c>
      <c r="I1041">
        <v>28</v>
      </c>
      <c r="J1041" s="60">
        <v>38.139999930000002</v>
      </c>
      <c r="K1041">
        <v>4</v>
      </c>
      <c r="L1041">
        <v>3</v>
      </c>
      <c r="M1041" s="3">
        <f>KAG_conversion_data_raw__1[[#This Row],[Clicks]]/KAG_conversion_data_raw__1[[#This Row],[Impressions]]</f>
        <v>2.6833545765570643E-4</v>
      </c>
      <c r="N1041">
        <f>IF(KAG_conversion_data_raw__1[[#This Row],[Spent]] = 0,0,KAG_conversion_data_raw__1[[#This Row],[Spent]]/KAG_conversion_data_raw__1[[#This Row],[Clicks]])</f>
        <v>1.3621428546428571</v>
      </c>
      <c r="O1041">
        <f>IFERROR(KAG_conversion_data_raw__1[[#This Row],[Spent]]/KAG_conversion_data_raw__1[[#This Row],[Approved_Conversion]],0)</f>
        <v>12.713333310000001</v>
      </c>
      <c r="P1041">
        <f>IFERROR((KAG_conversion_data_raw__1[[#This Row],[Spent]]/KAG_conversion_data_raw__1[[#This Row],[Impressions]])*1000,0)</f>
        <v>0.3655112262930415</v>
      </c>
      <c r="Q1041">
        <f>IFERROR((KAG_conversion_data_raw__1[[#This Row],[Approved_Conversion]]/KAG_conversion_data_raw__1[[#This Row],[Clicks]]),0)</f>
        <v>0.10714285714285714</v>
      </c>
    </row>
    <row r="1042" spans="1:17" x14ac:dyDescent="0.3">
      <c r="A1042">
        <v>1122303</v>
      </c>
      <c r="B1042" s="19">
        <v>1178</v>
      </c>
      <c r="C1042">
        <v>144741</v>
      </c>
      <c r="D1042" s="19" t="s">
        <v>70</v>
      </c>
      <c r="E1042" t="s">
        <v>15</v>
      </c>
      <c r="F1042" t="s">
        <v>16</v>
      </c>
      <c r="G1042">
        <v>63</v>
      </c>
      <c r="H1042">
        <v>391998</v>
      </c>
      <c r="I1042">
        <v>97</v>
      </c>
      <c r="J1042" s="60">
        <v>142.05000250000001</v>
      </c>
      <c r="K1042">
        <v>3</v>
      </c>
      <c r="L1042">
        <v>1</v>
      </c>
      <c r="M1042" s="3">
        <f>KAG_conversion_data_raw__1[[#This Row],[Clicks]]/KAG_conversion_data_raw__1[[#This Row],[Impressions]]</f>
        <v>2.4745024209307191E-4</v>
      </c>
      <c r="N1042">
        <f>IF(KAG_conversion_data_raw__1[[#This Row],[Spent]] = 0,0,KAG_conversion_data_raw__1[[#This Row],[Spent]]/KAG_conversion_data_raw__1[[#This Row],[Clicks]])</f>
        <v>1.4644330154639176</v>
      </c>
      <c r="O1042">
        <f>IFERROR(KAG_conversion_data_raw__1[[#This Row],[Spent]]/KAG_conversion_data_raw__1[[#This Row],[Approved_Conversion]],0)</f>
        <v>142.05000250000001</v>
      </c>
      <c r="P1042">
        <f>IFERROR((KAG_conversion_data_raw__1[[#This Row],[Spent]]/KAG_conversion_data_raw__1[[#This Row],[Impressions]])*1000,0)</f>
        <v>0.36237430420563371</v>
      </c>
      <c r="Q1042">
        <f>IFERROR((KAG_conversion_data_raw__1[[#This Row],[Approved_Conversion]]/KAG_conversion_data_raw__1[[#This Row],[Clicks]]),0)</f>
        <v>1.0309278350515464E-2</v>
      </c>
    </row>
    <row r="1043" spans="1:17" x14ac:dyDescent="0.3">
      <c r="A1043">
        <v>1122304</v>
      </c>
      <c r="B1043" s="19">
        <v>1178</v>
      </c>
      <c r="C1043">
        <v>144741</v>
      </c>
      <c r="D1043" s="19" t="s">
        <v>70</v>
      </c>
      <c r="E1043" t="s">
        <v>15</v>
      </c>
      <c r="F1043" t="s">
        <v>16</v>
      </c>
      <c r="G1043">
        <v>63</v>
      </c>
      <c r="H1043">
        <v>1111156</v>
      </c>
      <c r="I1043">
        <v>282</v>
      </c>
      <c r="J1043" s="60">
        <v>402.30000260000003</v>
      </c>
      <c r="K1043">
        <v>5</v>
      </c>
      <c r="L1043">
        <v>0</v>
      </c>
      <c r="M1043" s="3">
        <f>KAG_conversion_data_raw__1[[#This Row],[Clicks]]/KAG_conversion_data_raw__1[[#This Row],[Impressions]]</f>
        <v>2.5378974689422548E-4</v>
      </c>
      <c r="N1043">
        <f>IF(KAG_conversion_data_raw__1[[#This Row],[Spent]] = 0,0,KAG_conversion_data_raw__1[[#This Row],[Spent]]/KAG_conversion_data_raw__1[[#This Row],[Clicks]])</f>
        <v>1.4265957539007093</v>
      </c>
      <c r="O1043">
        <f>IFERROR(KAG_conversion_data_raw__1[[#This Row],[Spent]]/KAG_conversion_data_raw__1[[#This Row],[Approved_Conversion]],0)</f>
        <v>0</v>
      </c>
      <c r="P1043">
        <f>IFERROR((KAG_conversion_data_raw__1[[#This Row],[Spent]]/KAG_conversion_data_raw__1[[#This Row],[Impressions]])*1000,0)</f>
        <v>0.36205537530283782</v>
      </c>
      <c r="Q1043">
        <f>IFERROR((KAG_conversion_data_raw__1[[#This Row],[Approved_Conversion]]/KAG_conversion_data_raw__1[[#This Row],[Clicks]]),0)</f>
        <v>0</v>
      </c>
    </row>
    <row r="1044" spans="1:17" x14ac:dyDescent="0.3">
      <c r="A1044">
        <v>1122308</v>
      </c>
      <c r="B1044" s="19">
        <v>1178</v>
      </c>
      <c r="C1044">
        <v>144741</v>
      </c>
      <c r="D1044" s="19" t="s">
        <v>70</v>
      </c>
      <c r="E1044" t="s">
        <v>15</v>
      </c>
      <c r="F1044" t="s">
        <v>16</v>
      </c>
      <c r="G1044">
        <v>63</v>
      </c>
      <c r="H1044">
        <v>427772</v>
      </c>
      <c r="I1044">
        <v>117</v>
      </c>
      <c r="J1044" s="60">
        <v>159.29999900000001</v>
      </c>
      <c r="K1044">
        <v>3</v>
      </c>
      <c r="L1044">
        <v>1</v>
      </c>
      <c r="M1044" s="3">
        <f>KAG_conversion_data_raw__1[[#This Row],[Clicks]]/KAG_conversion_data_raw__1[[#This Row],[Impressions]]</f>
        <v>2.7351018767006723E-4</v>
      </c>
      <c r="N1044">
        <f>IF(KAG_conversion_data_raw__1[[#This Row],[Spent]] = 0,0,KAG_conversion_data_raw__1[[#This Row],[Spent]]/KAG_conversion_data_raw__1[[#This Row],[Clicks]])</f>
        <v>1.3615384529914532</v>
      </c>
      <c r="O1044">
        <f>IFERROR(KAG_conversion_data_raw__1[[#This Row],[Spent]]/KAG_conversion_data_raw__1[[#This Row],[Approved_Conversion]],0)</f>
        <v>159.29999900000001</v>
      </c>
      <c r="P1044">
        <f>IFERROR((KAG_conversion_data_raw__1[[#This Row],[Spent]]/KAG_conversion_data_raw__1[[#This Row],[Impressions]])*1000,0)</f>
        <v>0.37239463779770532</v>
      </c>
      <c r="Q1044">
        <f>IFERROR((KAG_conversion_data_raw__1[[#This Row],[Approved_Conversion]]/KAG_conversion_data_raw__1[[#This Row],[Clicks]]),0)</f>
        <v>8.5470085470085479E-3</v>
      </c>
    </row>
    <row r="1045" spans="1:17" x14ac:dyDescent="0.3">
      <c r="A1045">
        <v>1122310</v>
      </c>
      <c r="B1045" s="19">
        <v>1178</v>
      </c>
      <c r="C1045">
        <v>144742</v>
      </c>
      <c r="D1045" s="19" t="s">
        <v>70</v>
      </c>
      <c r="E1045" t="s">
        <v>15</v>
      </c>
      <c r="F1045" t="s">
        <v>16</v>
      </c>
      <c r="G1045">
        <v>64</v>
      </c>
      <c r="H1045">
        <v>536457</v>
      </c>
      <c r="I1045">
        <v>136</v>
      </c>
      <c r="J1045" s="60">
        <v>193.65999909999999</v>
      </c>
      <c r="K1045">
        <v>2</v>
      </c>
      <c r="L1045">
        <v>1</v>
      </c>
      <c r="M1045" s="3">
        <f>KAG_conversion_data_raw__1[[#This Row],[Clicks]]/KAG_conversion_data_raw__1[[#This Row],[Impressions]]</f>
        <v>2.5351519320281031E-4</v>
      </c>
      <c r="N1045">
        <f>IF(KAG_conversion_data_raw__1[[#This Row],[Spent]] = 0,0,KAG_conversion_data_raw__1[[#This Row],[Spent]]/KAG_conversion_data_raw__1[[#This Row],[Clicks]])</f>
        <v>1.4239705816176471</v>
      </c>
      <c r="O1045">
        <f>IFERROR(KAG_conversion_data_raw__1[[#This Row],[Spent]]/KAG_conversion_data_raw__1[[#This Row],[Approved_Conversion]],0)</f>
        <v>193.65999909999999</v>
      </c>
      <c r="P1045">
        <f>IFERROR((KAG_conversion_data_raw__1[[#This Row],[Spent]]/KAG_conversion_data_raw__1[[#This Row],[Impressions]])*1000,0)</f>
        <v>0.36099817711391596</v>
      </c>
      <c r="Q1045">
        <f>IFERROR((KAG_conversion_data_raw__1[[#This Row],[Approved_Conversion]]/KAG_conversion_data_raw__1[[#This Row],[Clicks]]),0)</f>
        <v>7.3529411764705881E-3</v>
      </c>
    </row>
    <row r="1046" spans="1:17" x14ac:dyDescent="0.3">
      <c r="A1046">
        <v>1122311</v>
      </c>
      <c r="B1046" s="19">
        <v>1178</v>
      </c>
      <c r="C1046">
        <v>144742</v>
      </c>
      <c r="D1046" s="19" t="s">
        <v>70</v>
      </c>
      <c r="E1046" t="s">
        <v>15</v>
      </c>
      <c r="F1046" t="s">
        <v>16</v>
      </c>
      <c r="G1046">
        <v>64</v>
      </c>
      <c r="H1046">
        <v>179894</v>
      </c>
      <c r="I1046">
        <v>43</v>
      </c>
      <c r="J1046" s="60">
        <v>66.839998719999997</v>
      </c>
      <c r="K1046">
        <v>2</v>
      </c>
      <c r="L1046">
        <v>0</v>
      </c>
      <c r="M1046" s="3">
        <f>KAG_conversion_data_raw__1[[#This Row],[Clicks]]/KAG_conversion_data_raw__1[[#This Row],[Impressions]]</f>
        <v>2.3902965079435667E-4</v>
      </c>
      <c r="N1046">
        <f>IF(KAG_conversion_data_raw__1[[#This Row],[Spent]] = 0,0,KAG_conversion_data_raw__1[[#This Row],[Spent]]/KAG_conversion_data_raw__1[[#This Row],[Clicks]])</f>
        <v>1.5544185748837209</v>
      </c>
      <c r="O1046">
        <f>IFERROR(KAG_conversion_data_raw__1[[#This Row],[Spent]]/KAG_conversion_data_raw__1[[#This Row],[Approved_Conversion]],0)</f>
        <v>0</v>
      </c>
      <c r="P1046">
        <f>IFERROR((KAG_conversion_data_raw__1[[#This Row],[Spent]]/KAG_conversion_data_raw__1[[#This Row],[Impressions]])*1000,0)</f>
        <v>0.37155212914271735</v>
      </c>
      <c r="Q1046">
        <f>IFERROR((KAG_conversion_data_raw__1[[#This Row],[Approved_Conversion]]/KAG_conversion_data_raw__1[[#This Row],[Clicks]]),0)</f>
        <v>0</v>
      </c>
    </row>
    <row r="1047" spans="1:17" x14ac:dyDescent="0.3">
      <c r="A1047">
        <v>1122312</v>
      </c>
      <c r="B1047" s="19">
        <v>1178</v>
      </c>
      <c r="C1047">
        <v>144742</v>
      </c>
      <c r="D1047" s="19" t="s">
        <v>70</v>
      </c>
      <c r="E1047" t="s">
        <v>15</v>
      </c>
      <c r="F1047" t="s">
        <v>16</v>
      </c>
      <c r="G1047">
        <v>64</v>
      </c>
      <c r="H1047">
        <v>479882</v>
      </c>
      <c r="I1047">
        <v>131</v>
      </c>
      <c r="J1047" s="60">
        <v>178.6700007</v>
      </c>
      <c r="K1047">
        <v>6</v>
      </c>
      <c r="L1047">
        <v>0</v>
      </c>
      <c r="M1047" s="3">
        <f>KAG_conversion_data_raw__1[[#This Row],[Clicks]]/KAG_conversion_data_raw__1[[#This Row],[Impressions]]</f>
        <v>2.7298377517806461E-4</v>
      </c>
      <c r="N1047">
        <f>IF(KAG_conversion_data_raw__1[[#This Row],[Spent]] = 0,0,KAG_conversion_data_raw__1[[#This Row],[Spent]]/KAG_conversion_data_raw__1[[#This Row],[Clicks]])</f>
        <v>1.3638931351145038</v>
      </c>
      <c r="O1047">
        <f>IFERROR(KAG_conversion_data_raw__1[[#This Row],[Spent]]/KAG_conversion_data_raw__1[[#This Row],[Approved_Conversion]],0)</f>
        <v>0</v>
      </c>
      <c r="P1047">
        <f>IFERROR((KAG_conversion_data_raw__1[[#This Row],[Spent]]/KAG_conversion_data_raw__1[[#This Row],[Impressions]])*1000,0)</f>
        <v>0.37232069696300341</v>
      </c>
      <c r="Q1047">
        <f>IFERROR((KAG_conversion_data_raw__1[[#This Row],[Approved_Conversion]]/KAG_conversion_data_raw__1[[#This Row],[Clicks]]),0)</f>
        <v>0</v>
      </c>
    </row>
    <row r="1048" spans="1:17" x14ac:dyDescent="0.3">
      <c r="A1048">
        <v>1122313</v>
      </c>
      <c r="B1048" s="19">
        <v>1178</v>
      </c>
      <c r="C1048">
        <v>144742</v>
      </c>
      <c r="D1048" s="19" t="s">
        <v>70</v>
      </c>
      <c r="E1048" t="s">
        <v>15</v>
      </c>
      <c r="F1048" t="s">
        <v>16</v>
      </c>
      <c r="G1048">
        <v>64</v>
      </c>
      <c r="H1048">
        <v>358261</v>
      </c>
      <c r="I1048">
        <v>91</v>
      </c>
      <c r="J1048" s="60">
        <v>130.36000110000001</v>
      </c>
      <c r="K1048">
        <v>1</v>
      </c>
      <c r="L1048">
        <v>0</v>
      </c>
      <c r="M1048" s="3">
        <f>KAG_conversion_data_raw__1[[#This Row],[Clicks]]/KAG_conversion_data_raw__1[[#This Row],[Impressions]]</f>
        <v>2.5400476189147016E-4</v>
      </c>
      <c r="N1048">
        <f>IF(KAG_conversion_data_raw__1[[#This Row],[Spent]] = 0,0,KAG_conversion_data_raw__1[[#This Row],[Spent]]/KAG_conversion_data_raw__1[[#This Row],[Clicks]])</f>
        <v>1.4325274846153846</v>
      </c>
      <c r="O1048">
        <f>IFERROR(KAG_conversion_data_raw__1[[#This Row],[Spent]]/KAG_conversion_data_raw__1[[#This Row],[Approved_Conversion]],0)</f>
        <v>0</v>
      </c>
      <c r="P1048">
        <f>IFERROR((KAG_conversion_data_raw__1[[#This Row],[Spent]]/KAG_conversion_data_raw__1[[#This Row],[Impressions]])*1000,0)</f>
        <v>0.36386880263271748</v>
      </c>
      <c r="Q1048">
        <f>IFERROR((KAG_conversion_data_raw__1[[#This Row],[Approved_Conversion]]/KAG_conversion_data_raw__1[[#This Row],[Clicks]]),0)</f>
        <v>0</v>
      </c>
    </row>
    <row r="1049" spans="1:17" x14ac:dyDescent="0.3">
      <c r="A1049">
        <v>1122316</v>
      </c>
      <c r="B1049" s="19">
        <v>1178</v>
      </c>
      <c r="C1049">
        <v>144743</v>
      </c>
      <c r="D1049" s="19" t="s">
        <v>70</v>
      </c>
      <c r="E1049" t="s">
        <v>15</v>
      </c>
      <c r="F1049" t="s">
        <v>16</v>
      </c>
      <c r="G1049">
        <v>65</v>
      </c>
      <c r="H1049">
        <v>346688</v>
      </c>
      <c r="I1049">
        <v>88</v>
      </c>
      <c r="J1049" s="60">
        <v>114.8599998</v>
      </c>
      <c r="K1049">
        <v>2</v>
      </c>
      <c r="L1049">
        <v>0</v>
      </c>
      <c r="M1049" s="3">
        <f>KAG_conversion_data_raw__1[[#This Row],[Clicks]]/KAG_conversion_data_raw__1[[#This Row],[Impressions]]</f>
        <v>2.5383053350563043E-4</v>
      </c>
      <c r="N1049">
        <f>IF(KAG_conversion_data_raw__1[[#This Row],[Spent]] = 0,0,KAG_conversion_data_raw__1[[#This Row],[Spent]]/KAG_conversion_data_raw__1[[#This Row],[Clicks]])</f>
        <v>1.3052272704545453</v>
      </c>
      <c r="O1049">
        <f>IFERROR(KAG_conversion_data_raw__1[[#This Row],[Spent]]/KAG_conversion_data_raw__1[[#This Row],[Approved_Conversion]],0)</f>
        <v>0</v>
      </c>
      <c r="P1049">
        <f>IFERROR((KAG_conversion_data_raw__1[[#This Row],[Spent]]/KAG_conversion_data_raw__1[[#This Row],[Impressions]])*1000,0)</f>
        <v>0.33130653440557506</v>
      </c>
      <c r="Q1049">
        <f>IFERROR((KAG_conversion_data_raw__1[[#This Row],[Approved_Conversion]]/KAG_conversion_data_raw__1[[#This Row],[Clicks]]),0)</f>
        <v>0</v>
      </c>
    </row>
    <row r="1050" spans="1:17" x14ac:dyDescent="0.3">
      <c r="A1050">
        <v>1314296</v>
      </c>
      <c r="B1050" s="19">
        <v>1178</v>
      </c>
      <c r="C1050">
        <v>179863</v>
      </c>
      <c r="D1050" s="19" t="s">
        <v>70</v>
      </c>
      <c r="E1050" t="s">
        <v>11</v>
      </c>
      <c r="F1050" t="s">
        <v>12</v>
      </c>
      <c r="G1050">
        <v>100</v>
      </c>
      <c r="H1050">
        <v>33445</v>
      </c>
      <c r="I1050">
        <v>2</v>
      </c>
      <c r="J1050" s="60">
        <v>3.199999928</v>
      </c>
      <c r="K1050">
        <v>1</v>
      </c>
      <c r="L1050">
        <v>0</v>
      </c>
      <c r="M1050" s="3">
        <f>KAG_conversion_data_raw__1[[#This Row],[Clicks]]/KAG_conversion_data_raw__1[[#This Row],[Impressions]]</f>
        <v>5.9799671101808939E-5</v>
      </c>
      <c r="N1050">
        <f>IF(KAG_conversion_data_raw__1[[#This Row],[Spent]] = 0,0,KAG_conversion_data_raw__1[[#This Row],[Spent]]/KAG_conversion_data_raw__1[[#This Row],[Clicks]])</f>
        <v>1.599999964</v>
      </c>
      <c r="O1050">
        <f>IFERROR(KAG_conversion_data_raw__1[[#This Row],[Spent]]/KAG_conversion_data_raw__1[[#This Row],[Approved_Conversion]],0)</f>
        <v>0</v>
      </c>
      <c r="P1050">
        <f>IFERROR((KAG_conversion_data_raw__1[[#This Row],[Spent]]/KAG_conversion_data_raw__1[[#This Row],[Impressions]])*1000,0)</f>
        <v>9.5679471610106134E-2</v>
      </c>
      <c r="Q1050">
        <f>IFERROR((KAG_conversion_data_raw__1[[#This Row],[Approved_Conversion]]/KAG_conversion_data_raw__1[[#This Row],[Clicks]]),0)</f>
        <v>0</v>
      </c>
    </row>
    <row r="1051" spans="1:17" x14ac:dyDescent="0.3">
      <c r="A1051">
        <v>1314297</v>
      </c>
      <c r="B1051" s="19">
        <v>1178</v>
      </c>
      <c r="C1051">
        <v>179864</v>
      </c>
      <c r="D1051" s="19" t="s">
        <v>70</v>
      </c>
      <c r="E1051" t="s">
        <v>11</v>
      </c>
      <c r="F1051" t="s">
        <v>12</v>
      </c>
      <c r="G1051">
        <v>101</v>
      </c>
      <c r="H1051">
        <v>72228</v>
      </c>
      <c r="I1051">
        <v>5</v>
      </c>
      <c r="J1051" s="60">
        <v>7.5299998520000004</v>
      </c>
      <c r="K1051">
        <v>4</v>
      </c>
      <c r="L1051">
        <v>4</v>
      </c>
      <c r="M1051" s="3">
        <f>KAG_conversion_data_raw__1[[#This Row],[Clicks]]/KAG_conversion_data_raw__1[[#This Row],[Impressions]]</f>
        <v>6.9225231212272244E-5</v>
      </c>
      <c r="N1051">
        <f>IF(KAG_conversion_data_raw__1[[#This Row],[Spent]] = 0,0,KAG_conversion_data_raw__1[[#This Row],[Spent]]/KAG_conversion_data_raw__1[[#This Row],[Clicks]])</f>
        <v>1.5059999704</v>
      </c>
      <c r="O1051">
        <f>IFERROR(KAG_conversion_data_raw__1[[#This Row],[Spent]]/KAG_conversion_data_raw__1[[#This Row],[Approved_Conversion]],0)</f>
        <v>1.8824999630000001</v>
      </c>
      <c r="P1051">
        <f>IFERROR((KAG_conversion_data_raw__1[[#This Row],[Spent]]/KAG_conversion_data_raw__1[[#This Row],[Impressions]])*1000,0)</f>
        <v>0.10425319615661517</v>
      </c>
      <c r="Q1051">
        <f>IFERROR((KAG_conversion_data_raw__1[[#This Row],[Approved_Conversion]]/KAG_conversion_data_raw__1[[#This Row],[Clicks]]),0)</f>
        <v>0.8</v>
      </c>
    </row>
    <row r="1052" spans="1:17" x14ac:dyDescent="0.3">
      <c r="A1052">
        <v>1314298</v>
      </c>
      <c r="B1052" s="19">
        <v>1178</v>
      </c>
      <c r="C1052">
        <v>179865</v>
      </c>
      <c r="D1052" s="19" t="s">
        <v>70</v>
      </c>
      <c r="E1052" t="s">
        <v>11</v>
      </c>
      <c r="F1052" t="s">
        <v>12</v>
      </c>
      <c r="G1052">
        <v>102</v>
      </c>
      <c r="H1052">
        <v>49699</v>
      </c>
      <c r="I1052">
        <v>2</v>
      </c>
      <c r="J1052" s="60">
        <v>2.6900000570000002</v>
      </c>
      <c r="K1052">
        <v>2</v>
      </c>
      <c r="L1052">
        <v>1</v>
      </c>
      <c r="M1052" s="3">
        <f>KAG_conversion_data_raw__1[[#This Row],[Clicks]]/KAG_conversion_data_raw__1[[#This Row],[Impressions]]</f>
        <v>4.0242258395541155E-5</v>
      </c>
      <c r="N1052">
        <f>IF(KAG_conversion_data_raw__1[[#This Row],[Spent]] = 0,0,KAG_conversion_data_raw__1[[#This Row],[Spent]]/KAG_conversion_data_raw__1[[#This Row],[Clicks]])</f>
        <v>1.3450000285000001</v>
      </c>
      <c r="O1052">
        <f>IFERROR(KAG_conversion_data_raw__1[[#This Row],[Spent]]/KAG_conversion_data_raw__1[[#This Row],[Approved_Conversion]],0)</f>
        <v>2.6900000570000002</v>
      </c>
      <c r="P1052">
        <f>IFERROR((KAG_conversion_data_raw__1[[#This Row],[Spent]]/KAG_conversion_data_raw__1[[#This Row],[Impressions]])*1000,0)</f>
        <v>5.4125838688907225E-2</v>
      </c>
      <c r="Q1052">
        <f>IFERROR((KAG_conversion_data_raw__1[[#This Row],[Approved_Conversion]]/KAG_conversion_data_raw__1[[#This Row],[Clicks]]),0)</f>
        <v>0.5</v>
      </c>
    </row>
    <row r="1053" spans="1:17" x14ac:dyDescent="0.3">
      <c r="A1053">
        <v>1314299</v>
      </c>
      <c r="B1053" s="19">
        <v>1178</v>
      </c>
      <c r="C1053">
        <v>179866</v>
      </c>
      <c r="D1053" s="19" t="s">
        <v>70</v>
      </c>
      <c r="E1053" t="s">
        <v>11</v>
      </c>
      <c r="F1053" t="s">
        <v>12</v>
      </c>
      <c r="G1053">
        <v>103</v>
      </c>
      <c r="H1053">
        <v>189761</v>
      </c>
      <c r="I1053">
        <v>18</v>
      </c>
      <c r="J1053" s="60">
        <v>27.329999690000001</v>
      </c>
      <c r="K1053">
        <v>4</v>
      </c>
      <c r="L1053">
        <v>1</v>
      </c>
      <c r="M1053" s="3">
        <f>KAG_conversion_data_raw__1[[#This Row],[Clicks]]/KAG_conversion_data_raw__1[[#This Row],[Impressions]]</f>
        <v>9.4856161171157408E-5</v>
      </c>
      <c r="N1053">
        <f>IF(KAG_conversion_data_raw__1[[#This Row],[Spent]] = 0,0,KAG_conversion_data_raw__1[[#This Row],[Spent]]/KAG_conversion_data_raw__1[[#This Row],[Clicks]])</f>
        <v>1.5183333161111112</v>
      </c>
      <c r="O1053">
        <f>IFERROR(KAG_conversion_data_raw__1[[#This Row],[Spent]]/KAG_conversion_data_raw__1[[#This Row],[Approved_Conversion]],0)</f>
        <v>27.329999690000001</v>
      </c>
      <c r="P1053">
        <f>IFERROR((KAG_conversion_data_raw__1[[#This Row],[Spent]]/KAG_conversion_data_raw__1[[#This Row],[Impressions]])*1000,0)</f>
        <v>0.14402326974457344</v>
      </c>
      <c r="Q1053">
        <f>IFERROR((KAG_conversion_data_raw__1[[#This Row],[Approved_Conversion]]/KAG_conversion_data_raw__1[[#This Row],[Clicks]]),0)</f>
        <v>5.5555555555555552E-2</v>
      </c>
    </row>
    <row r="1054" spans="1:17" x14ac:dyDescent="0.3">
      <c r="A1054">
        <v>1314301</v>
      </c>
      <c r="B1054" s="19">
        <v>1178</v>
      </c>
      <c r="C1054">
        <v>179868</v>
      </c>
      <c r="D1054" s="19" t="s">
        <v>70</v>
      </c>
      <c r="E1054" t="s">
        <v>11</v>
      </c>
      <c r="F1054" t="s">
        <v>12</v>
      </c>
      <c r="G1054">
        <v>105</v>
      </c>
      <c r="H1054">
        <v>312524</v>
      </c>
      <c r="I1054">
        <v>37</v>
      </c>
      <c r="J1054" s="60">
        <v>53.789999719999997</v>
      </c>
      <c r="K1054">
        <v>2</v>
      </c>
      <c r="L1054">
        <v>0</v>
      </c>
      <c r="M1054" s="3">
        <f>KAG_conversion_data_raw__1[[#This Row],[Clicks]]/KAG_conversion_data_raw__1[[#This Row],[Impressions]]</f>
        <v>1.1839090757829799E-4</v>
      </c>
      <c r="N1054">
        <f>IF(KAG_conversion_data_raw__1[[#This Row],[Spent]] = 0,0,KAG_conversion_data_raw__1[[#This Row],[Spent]]/KAG_conversion_data_raw__1[[#This Row],[Clicks]])</f>
        <v>1.4537837762162162</v>
      </c>
      <c r="O1054">
        <f>IFERROR(KAG_conversion_data_raw__1[[#This Row],[Spent]]/KAG_conversion_data_raw__1[[#This Row],[Approved_Conversion]],0)</f>
        <v>0</v>
      </c>
      <c r="P1054">
        <f>IFERROR((KAG_conversion_data_raw__1[[#This Row],[Spent]]/KAG_conversion_data_raw__1[[#This Row],[Impressions]])*1000,0)</f>
        <v>0.17211478068884309</v>
      </c>
      <c r="Q1054">
        <f>IFERROR((KAG_conversion_data_raw__1[[#This Row],[Approved_Conversion]]/KAG_conversion_data_raw__1[[#This Row],[Clicks]]),0)</f>
        <v>0</v>
      </c>
    </row>
    <row r="1055" spans="1:17" x14ac:dyDescent="0.3">
      <c r="A1055">
        <v>1314303</v>
      </c>
      <c r="B1055" s="19">
        <v>1178</v>
      </c>
      <c r="C1055">
        <v>179870</v>
      </c>
      <c r="D1055" s="19" t="s">
        <v>70</v>
      </c>
      <c r="E1055" t="s">
        <v>11</v>
      </c>
      <c r="F1055" t="s">
        <v>12</v>
      </c>
      <c r="G1055">
        <v>107</v>
      </c>
      <c r="H1055">
        <v>496760</v>
      </c>
      <c r="I1055">
        <v>42</v>
      </c>
      <c r="J1055" s="60">
        <v>61.009999039999997</v>
      </c>
      <c r="K1055">
        <v>10</v>
      </c>
      <c r="L1055">
        <v>3</v>
      </c>
      <c r="M1055" s="3">
        <f>KAG_conversion_data_raw__1[[#This Row],[Clicks]]/KAG_conversion_data_raw__1[[#This Row],[Impressions]]</f>
        <v>8.4547870198888793E-5</v>
      </c>
      <c r="N1055">
        <f>IF(KAG_conversion_data_raw__1[[#This Row],[Spent]] = 0,0,KAG_conversion_data_raw__1[[#This Row],[Spent]]/KAG_conversion_data_raw__1[[#This Row],[Clicks]])</f>
        <v>1.4526190247619046</v>
      </c>
      <c r="O1055">
        <f>IFERROR(KAG_conversion_data_raw__1[[#This Row],[Spent]]/KAG_conversion_data_raw__1[[#This Row],[Approved_Conversion]],0)</f>
        <v>20.336666346666664</v>
      </c>
      <c r="P1055">
        <f>IFERROR((KAG_conversion_data_raw__1[[#This Row],[Spent]]/KAG_conversion_data_raw__1[[#This Row],[Impressions]])*1000,0)</f>
        <v>0.12281584475400595</v>
      </c>
      <c r="Q1055">
        <f>IFERROR((KAG_conversion_data_raw__1[[#This Row],[Approved_Conversion]]/KAG_conversion_data_raw__1[[#This Row],[Clicks]]),0)</f>
        <v>7.1428571428571425E-2</v>
      </c>
    </row>
    <row r="1056" spans="1:17" x14ac:dyDescent="0.3">
      <c r="A1056">
        <v>1314306</v>
      </c>
      <c r="B1056" s="19">
        <v>1178</v>
      </c>
      <c r="C1056">
        <v>179873</v>
      </c>
      <c r="D1056" s="19" t="s">
        <v>70</v>
      </c>
      <c r="E1056" t="s">
        <v>11</v>
      </c>
      <c r="F1056" t="s">
        <v>12</v>
      </c>
      <c r="G1056">
        <v>110</v>
      </c>
      <c r="H1056">
        <v>310988</v>
      </c>
      <c r="I1056">
        <v>34</v>
      </c>
      <c r="J1056" s="60">
        <v>46.669999359999998</v>
      </c>
      <c r="K1056">
        <v>11</v>
      </c>
      <c r="L1056">
        <v>3</v>
      </c>
      <c r="M1056" s="3">
        <f>KAG_conversion_data_raw__1[[#This Row],[Clicks]]/KAG_conversion_data_raw__1[[#This Row],[Impressions]]</f>
        <v>1.0932897732388388E-4</v>
      </c>
      <c r="N1056">
        <f>IF(KAG_conversion_data_raw__1[[#This Row],[Spent]] = 0,0,KAG_conversion_data_raw__1[[#This Row],[Spent]]/KAG_conversion_data_raw__1[[#This Row],[Clicks]])</f>
        <v>1.3726470399999999</v>
      </c>
      <c r="O1056">
        <f>IFERROR(KAG_conversion_data_raw__1[[#This Row],[Spent]]/KAG_conversion_data_raw__1[[#This Row],[Approved_Conversion]],0)</f>
        <v>15.556666453333333</v>
      </c>
      <c r="P1056">
        <f>IFERROR((KAG_conversion_data_raw__1[[#This Row],[Spent]]/KAG_conversion_data_raw__1[[#This Row],[Impressions]])*1000,0)</f>
        <v>0.15007009710985633</v>
      </c>
      <c r="Q1056">
        <f>IFERROR((KAG_conversion_data_raw__1[[#This Row],[Approved_Conversion]]/KAG_conversion_data_raw__1[[#This Row],[Clicks]]),0)</f>
        <v>8.8235294117647065E-2</v>
      </c>
    </row>
    <row r="1057" spans="1:17" x14ac:dyDescent="0.3">
      <c r="A1057">
        <v>1314307</v>
      </c>
      <c r="B1057" s="19">
        <v>1178</v>
      </c>
      <c r="C1057">
        <v>179874</v>
      </c>
      <c r="D1057" s="19" t="s">
        <v>70</v>
      </c>
      <c r="E1057" t="s">
        <v>11</v>
      </c>
      <c r="F1057" t="s">
        <v>12</v>
      </c>
      <c r="G1057">
        <v>111</v>
      </c>
      <c r="H1057">
        <v>98606</v>
      </c>
      <c r="I1057">
        <v>9</v>
      </c>
      <c r="J1057" s="60">
        <v>12.10999984</v>
      </c>
      <c r="K1057">
        <v>1</v>
      </c>
      <c r="L1057">
        <v>0</v>
      </c>
      <c r="M1057" s="3">
        <f>KAG_conversion_data_raw__1[[#This Row],[Clicks]]/KAG_conversion_data_raw__1[[#This Row],[Impressions]]</f>
        <v>9.1272336368983627E-5</v>
      </c>
      <c r="N1057">
        <f>IF(KAG_conversion_data_raw__1[[#This Row],[Spent]] = 0,0,KAG_conversion_data_raw__1[[#This Row],[Spent]]/KAG_conversion_data_raw__1[[#This Row],[Clicks]])</f>
        <v>1.3455555377777779</v>
      </c>
      <c r="O1057">
        <f>IFERROR(KAG_conversion_data_raw__1[[#This Row],[Spent]]/KAG_conversion_data_raw__1[[#This Row],[Approved_Conversion]],0)</f>
        <v>0</v>
      </c>
      <c r="P1057">
        <f>IFERROR((KAG_conversion_data_raw__1[[#This Row],[Spent]]/KAG_conversion_data_raw__1[[#This Row],[Impressions]])*1000,0)</f>
        <v>0.12281199764720201</v>
      </c>
      <c r="Q1057">
        <f>IFERROR((KAG_conversion_data_raw__1[[#This Row],[Approved_Conversion]]/KAG_conversion_data_raw__1[[#This Row],[Clicks]]),0)</f>
        <v>0</v>
      </c>
    </row>
    <row r="1058" spans="1:17" x14ac:dyDescent="0.3">
      <c r="A1058">
        <v>1314308</v>
      </c>
      <c r="B1058" s="19">
        <v>1178</v>
      </c>
      <c r="C1058">
        <v>179875</v>
      </c>
      <c r="D1058" s="19" t="s">
        <v>70</v>
      </c>
      <c r="E1058" t="s">
        <v>11</v>
      </c>
      <c r="F1058" t="s">
        <v>12</v>
      </c>
      <c r="G1058">
        <v>112</v>
      </c>
      <c r="H1058">
        <v>51104</v>
      </c>
      <c r="I1058">
        <v>2</v>
      </c>
      <c r="J1058" s="60">
        <v>3.199999928</v>
      </c>
      <c r="K1058">
        <v>3</v>
      </c>
      <c r="L1058">
        <v>1</v>
      </c>
      <c r="M1058" s="3">
        <f>KAG_conversion_data_raw__1[[#This Row],[Clicks]]/KAG_conversion_data_raw__1[[#This Row],[Impressions]]</f>
        <v>3.9135879774577331E-5</v>
      </c>
      <c r="N1058">
        <f>IF(KAG_conversion_data_raw__1[[#This Row],[Spent]] = 0,0,KAG_conversion_data_raw__1[[#This Row],[Spent]]/KAG_conversion_data_raw__1[[#This Row],[Clicks]])</f>
        <v>1.599999964</v>
      </c>
      <c r="O1058">
        <f>IFERROR(KAG_conversion_data_raw__1[[#This Row],[Spent]]/KAG_conversion_data_raw__1[[#This Row],[Approved_Conversion]],0)</f>
        <v>3.199999928</v>
      </c>
      <c r="P1058">
        <f>IFERROR((KAG_conversion_data_raw__1[[#This Row],[Spent]]/KAG_conversion_data_raw__1[[#This Row],[Impressions]])*1000,0)</f>
        <v>6.2617406230432063E-2</v>
      </c>
      <c r="Q1058">
        <f>IFERROR((KAG_conversion_data_raw__1[[#This Row],[Approved_Conversion]]/KAG_conversion_data_raw__1[[#This Row],[Clicks]]),0)</f>
        <v>0.5</v>
      </c>
    </row>
    <row r="1059" spans="1:17" x14ac:dyDescent="0.3">
      <c r="A1059">
        <v>1314309</v>
      </c>
      <c r="B1059" s="19">
        <v>1178</v>
      </c>
      <c r="C1059">
        <v>179876</v>
      </c>
      <c r="D1059" s="19" t="s">
        <v>70</v>
      </c>
      <c r="E1059" t="s">
        <v>11</v>
      </c>
      <c r="F1059" t="s">
        <v>12</v>
      </c>
      <c r="G1059">
        <v>113</v>
      </c>
      <c r="H1059">
        <v>276762</v>
      </c>
      <c r="I1059">
        <v>22</v>
      </c>
      <c r="J1059" s="60">
        <v>32.090000150000002</v>
      </c>
      <c r="K1059">
        <v>5</v>
      </c>
      <c r="L1059">
        <v>1</v>
      </c>
      <c r="M1059" s="3">
        <f>KAG_conversion_data_raw__1[[#This Row],[Clicks]]/KAG_conversion_data_raw__1[[#This Row],[Impressions]]</f>
        <v>7.9490681524197685E-5</v>
      </c>
      <c r="N1059">
        <f>IF(KAG_conversion_data_raw__1[[#This Row],[Spent]] = 0,0,KAG_conversion_data_raw__1[[#This Row],[Spent]]/KAG_conversion_data_raw__1[[#This Row],[Clicks]])</f>
        <v>1.4586363704545455</v>
      </c>
      <c r="O1059">
        <f>IFERROR(KAG_conversion_data_raw__1[[#This Row],[Spent]]/KAG_conversion_data_raw__1[[#This Row],[Approved_Conversion]],0)</f>
        <v>32.090000150000002</v>
      </c>
      <c r="P1059">
        <f>IFERROR((KAG_conversion_data_raw__1[[#This Row],[Spent]]/KAG_conversion_data_raw__1[[#This Row],[Impressions]])*1000,0)</f>
        <v>0.11594799918341391</v>
      </c>
      <c r="Q1059">
        <f>IFERROR((KAG_conversion_data_raw__1[[#This Row],[Approved_Conversion]]/KAG_conversion_data_raw__1[[#This Row],[Clicks]]),0)</f>
        <v>4.5454545454545456E-2</v>
      </c>
    </row>
    <row r="1060" spans="1:17" x14ac:dyDescent="0.3">
      <c r="A1060">
        <v>1314312</v>
      </c>
      <c r="B1060" s="19">
        <v>1178</v>
      </c>
      <c r="C1060">
        <v>179879</v>
      </c>
      <c r="D1060" s="19" t="s">
        <v>70</v>
      </c>
      <c r="E1060" t="s">
        <v>13</v>
      </c>
      <c r="F1060" t="s">
        <v>12</v>
      </c>
      <c r="G1060">
        <v>101</v>
      </c>
      <c r="H1060">
        <v>33534</v>
      </c>
      <c r="I1060">
        <v>2</v>
      </c>
      <c r="J1060" s="60">
        <v>2.960000038</v>
      </c>
      <c r="K1060">
        <v>1</v>
      </c>
      <c r="L1060">
        <v>1</v>
      </c>
      <c r="M1060" s="3">
        <f>KAG_conversion_data_raw__1[[#This Row],[Clicks]]/KAG_conversion_data_raw__1[[#This Row],[Impressions]]</f>
        <v>5.9640961412297963E-5</v>
      </c>
      <c r="N1060">
        <f>IF(KAG_conversion_data_raw__1[[#This Row],[Spent]] = 0,0,KAG_conversion_data_raw__1[[#This Row],[Spent]]/KAG_conversion_data_raw__1[[#This Row],[Clicks]])</f>
        <v>1.480000019</v>
      </c>
      <c r="O1060">
        <f>IFERROR(KAG_conversion_data_raw__1[[#This Row],[Spent]]/KAG_conversion_data_raw__1[[#This Row],[Approved_Conversion]],0)</f>
        <v>2.960000038</v>
      </c>
      <c r="P1060">
        <f>IFERROR((KAG_conversion_data_raw__1[[#This Row],[Spent]]/KAG_conversion_data_raw__1[[#This Row],[Impressions]])*1000,0)</f>
        <v>8.8268624023379247E-2</v>
      </c>
      <c r="Q1060">
        <f>IFERROR((KAG_conversion_data_raw__1[[#This Row],[Approved_Conversion]]/KAG_conversion_data_raw__1[[#This Row],[Clicks]]),0)</f>
        <v>0.5</v>
      </c>
    </row>
    <row r="1061" spans="1:17" x14ac:dyDescent="0.3">
      <c r="A1061">
        <v>1314313</v>
      </c>
      <c r="B1061" s="19">
        <v>1178</v>
      </c>
      <c r="C1061">
        <v>179880</v>
      </c>
      <c r="D1061" s="19" t="s">
        <v>70</v>
      </c>
      <c r="E1061" t="s">
        <v>13</v>
      </c>
      <c r="F1061" t="s">
        <v>12</v>
      </c>
      <c r="G1061">
        <v>102</v>
      </c>
      <c r="H1061">
        <v>128859</v>
      </c>
      <c r="I1061">
        <v>16</v>
      </c>
      <c r="J1061" s="60">
        <v>23.699999569999999</v>
      </c>
      <c r="K1061">
        <v>1</v>
      </c>
      <c r="L1061">
        <v>0</v>
      </c>
      <c r="M1061" s="3">
        <f>KAG_conversion_data_raw__1[[#This Row],[Clicks]]/KAG_conversion_data_raw__1[[#This Row],[Impressions]]</f>
        <v>1.2416672486981894E-4</v>
      </c>
      <c r="N1061">
        <f>IF(KAG_conversion_data_raw__1[[#This Row],[Spent]] = 0,0,KAG_conversion_data_raw__1[[#This Row],[Spent]]/KAG_conversion_data_raw__1[[#This Row],[Clicks]])</f>
        <v>1.481249973125</v>
      </c>
      <c r="O1061">
        <f>IFERROR(KAG_conversion_data_raw__1[[#This Row],[Spent]]/KAG_conversion_data_raw__1[[#This Row],[Approved_Conversion]],0)</f>
        <v>0</v>
      </c>
      <c r="P1061">
        <f>IFERROR((KAG_conversion_data_raw__1[[#This Row],[Spent]]/KAG_conversion_data_raw__1[[#This Row],[Impressions]])*1000,0)</f>
        <v>0.18392195787643856</v>
      </c>
      <c r="Q1061">
        <f>IFERROR((KAG_conversion_data_raw__1[[#This Row],[Approved_Conversion]]/KAG_conversion_data_raw__1[[#This Row],[Clicks]]),0)</f>
        <v>0</v>
      </c>
    </row>
    <row r="1062" spans="1:17" x14ac:dyDescent="0.3">
      <c r="A1062">
        <v>1314314</v>
      </c>
      <c r="B1062" s="19">
        <v>1178</v>
      </c>
      <c r="C1062">
        <v>179881</v>
      </c>
      <c r="D1062" s="19" t="s">
        <v>70</v>
      </c>
      <c r="E1062" t="s">
        <v>13</v>
      </c>
      <c r="F1062" t="s">
        <v>12</v>
      </c>
      <c r="G1062">
        <v>103</v>
      </c>
      <c r="H1062">
        <v>92080</v>
      </c>
      <c r="I1062">
        <v>12</v>
      </c>
      <c r="J1062" s="60">
        <v>16.940000179999998</v>
      </c>
      <c r="K1062">
        <v>3</v>
      </c>
      <c r="L1062">
        <v>2</v>
      </c>
      <c r="M1062" s="3">
        <f>KAG_conversion_data_raw__1[[#This Row],[Clicks]]/KAG_conversion_data_raw__1[[#This Row],[Impressions]]</f>
        <v>1.3032145960034753E-4</v>
      </c>
      <c r="N1062">
        <f>IF(KAG_conversion_data_raw__1[[#This Row],[Spent]] = 0,0,KAG_conversion_data_raw__1[[#This Row],[Spent]]/KAG_conversion_data_raw__1[[#This Row],[Clicks]])</f>
        <v>1.4116666816666665</v>
      </c>
      <c r="O1062">
        <f>IFERROR(KAG_conversion_data_raw__1[[#This Row],[Spent]]/KAG_conversion_data_raw__1[[#This Row],[Approved_Conversion]],0)</f>
        <v>8.4700000899999992</v>
      </c>
      <c r="P1062">
        <f>IFERROR((KAG_conversion_data_raw__1[[#This Row],[Spent]]/KAG_conversion_data_raw__1[[#This Row],[Impressions]])*1000,0)</f>
        <v>0.18397046242397913</v>
      </c>
      <c r="Q1062">
        <f>IFERROR((KAG_conversion_data_raw__1[[#This Row],[Approved_Conversion]]/KAG_conversion_data_raw__1[[#This Row],[Clicks]]),0)</f>
        <v>0.16666666666666666</v>
      </c>
    </row>
    <row r="1063" spans="1:17" x14ac:dyDescent="0.3">
      <c r="A1063">
        <v>1314316</v>
      </c>
      <c r="B1063" s="19">
        <v>1178</v>
      </c>
      <c r="C1063">
        <v>179883</v>
      </c>
      <c r="D1063" s="19" t="s">
        <v>70</v>
      </c>
      <c r="E1063" t="s">
        <v>13</v>
      </c>
      <c r="F1063" t="s">
        <v>12</v>
      </c>
      <c r="G1063">
        <v>105</v>
      </c>
      <c r="H1063">
        <v>211882</v>
      </c>
      <c r="I1063">
        <v>33</v>
      </c>
      <c r="J1063" s="60">
        <v>46.649999260000001</v>
      </c>
      <c r="K1063">
        <v>3</v>
      </c>
      <c r="L1063">
        <v>1</v>
      </c>
      <c r="M1063" s="3">
        <f>KAG_conversion_data_raw__1[[#This Row],[Clicks]]/KAG_conversion_data_raw__1[[#This Row],[Impressions]]</f>
        <v>1.5574706676357595E-4</v>
      </c>
      <c r="N1063">
        <f>IF(KAG_conversion_data_raw__1[[#This Row],[Spent]] = 0,0,KAG_conversion_data_raw__1[[#This Row],[Spent]]/KAG_conversion_data_raw__1[[#This Row],[Clicks]])</f>
        <v>1.4136363412121213</v>
      </c>
      <c r="O1063">
        <f>IFERROR(KAG_conversion_data_raw__1[[#This Row],[Spent]]/KAG_conversion_data_raw__1[[#This Row],[Approved_Conversion]],0)</f>
        <v>46.649999260000001</v>
      </c>
      <c r="P1063">
        <f>IFERROR((KAG_conversion_data_raw__1[[#This Row],[Spent]]/KAG_conversion_data_raw__1[[#This Row],[Impressions]])*1000,0)</f>
        <v>0.22016971361418147</v>
      </c>
      <c r="Q1063">
        <f>IFERROR((KAG_conversion_data_raw__1[[#This Row],[Approved_Conversion]]/KAG_conversion_data_raw__1[[#This Row],[Clicks]]),0)</f>
        <v>3.0303030303030304E-2</v>
      </c>
    </row>
    <row r="1064" spans="1:17" x14ac:dyDescent="0.3">
      <c r="A1064">
        <v>1314318</v>
      </c>
      <c r="B1064" s="19">
        <v>1178</v>
      </c>
      <c r="C1064">
        <v>179885</v>
      </c>
      <c r="D1064" s="19" t="s">
        <v>70</v>
      </c>
      <c r="E1064" t="s">
        <v>13</v>
      </c>
      <c r="F1064" t="s">
        <v>12</v>
      </c>
      <c r="G1064">
        <v>107</v>
      </c>
      <c r="H1064">
        <v>112776</v>
      </c>
      <c r="I1064">
        <v>9</v>
      </c>
      <c r="J1064" s="60">
        <v>12.679999949999999</v>
      </c>
      <c r="K1064">
        <v>1</v>
      </c>
      <c r="L1064">
        <v>0</v>
      </c>
      <c r="M1064" s="3">
        <f>KAG_conversion_data_raw__1[[#This Row],[Clicks]]/KAG_conversion_data_raw__1[[#This Row],[Impressions]]</f>
        <v>7.9804213662481381E-5</v>
      </c>
      <c r="N1064">
        <f>IF(KAG_conversion_data_raw__1[[#This Row],[Spent]] = 0,0,KAG_conversion_data_raw__1[[#This Row],[Spent]]/KAG_conversion_data_raw__1[[#This Row],[Clicks]])</f>
        <v>1.4088888833333333</v>
      </c>
      <c r="O1064">
        <f>IFERROR(KAG_conversion_data_raw__1[[#This Row],[Spent]]/KAG_conversion_data_raw__1[[#This Row],[Approved_Conversion]],0)</f>
        <v>0</v>
      </c>
      <c r="P1064">
        <f>IFERROR((KAG_conversion_data_raw__1[[#This Row],[Spent]]/KAG_conversion_data_raw__1[[#This Row],[Impressions]])*1000,0)</f>
        <v>0.11243526947222814</v>
      </c>
      <c r="Q1064">
        <f>IFERROR((KAG_conversion_data_raw__1[[#This Row],[Approved_Conversion]]/KAG_conversion_data_raw__1[[#This Row],[Clicks]]),0)</f>
        <v>0</v>
      </c>
    </row>
    <row r="1065" spans="1:17" x14ac:dyDescent="0.3">
      <c r="A1065">
        <v>1314319</v>
      </c>
      <c r="B1065" s="19">
        <v>1178</v>
      </c>
      <c r="C1065">
        <v>179886</v>
      </c>
      <c r="D1065" s="19" t="s">
        <v>70</v>
      </c>
      <c r="E1065" t="s">
        <v>13</v>
      </c>
      <c r="F1065" t="s">
        <v>12</v>
      </c>
      <c r="G1065">
        <v>108</v>
      </c>
      <c r="H1065">
        <v>145324</v>
      </c>
      <c r="I1065">
        <v>14</v>
      </c>
      <c r="J1065" s="60">
        <v>19.820000050000001</v>
      </c>
      <c r="K1065">
        <v>2</v>
      </c>
      <c r="L1065">
        <v>1</v>
      </c>
      <c r="M1065" s="3">
        <f>KAG_conversion_data_raw__1[[#This Row],[Clicks]]/KAG_conversion_data_raw__1[[#This Row],[Impressions]]</f>
        <v>9.633646197462222E-5</v>
      </c>
      <c r="N1065">
        <f>IF(KAG_conversion_data_raw__1[[#This Row],[Spent]] = 0,0,KAG_conversion_data_raw__1[[#This Row],[Spent]]/KAG_conversion_data_raw__1[[#This Row],[Clicks]])</f>
        <v>1.4157142892857144</v>
      </c>
      <c r="O1065">
        <f>IFERROR(KAG_conversion_data_raw__1[[#This Row],[Spent]]/KAG_conversion_data_raw__1[[#This Row],[Approved_Conversion]],0)</f>
        <v>19.820000050000001</v>
      </c>
      <c r="P1065">
        <f>IFERROR((KAG_conversion_data_raw__1[[#This Row],[Spent]]/KAG_conversion_data_raw__1[[#This Row],[Impressions]])*1000,0)</f>
        <v>0.13638490579670254</v>
      </c>
      <c r="Q1065">
        <f>IFERROR((KAG_conversion_data_raw__1[[#This Row],[Approved_Conversion]]/KAG_conversion_data_raw__1[[#This Row],[Clicks]]),0)</f>
        <v>7.1428571428571425E-2</v>
      </c>
    </row>
    <row r="1066" spans="1:17" x14ac:dyDescent="0.3">
      <c r="A1066">
        <v>1314320</v>
      </c>
      <c r="B1066" s="19">
        <v>1178</v>
      </c>
      <c r="C1066">
        <v>179887</v>
      </c>
      <c r="D1066" s="19" t="s">
        <v>70</v>
      </c>
      <c r="E1066" t="s">
        <v>13</v>
      </c>
      <c r="F1066" t="s">
        <v>12</v>
      </c>
      <c r="G1066">
        <v>109</v>
      </c>
      <c r="H1066">
        <v>106492</v>
      </c>
      <c r="I1066">
        <v>14</v>
      </c>
      <c r="J1066" s="60">
        <v>21.260000229999999</v>
      </c>
      <c r="K1066">
        <v>2</v>
      </c>
      <c r="L1066">
        <v>0</v>
      </c>
      <c r="M1066" s="3">
        <f>KAG_conversion_data_raw__1[[#This Row],[Clicks]]/KAG_conversion_data_raw__1[[#This Row],[Impressions]]</f>
        <v>1.314652743868084E-4</v>
      </c>
      <c r="N1066">
        <f>IF(KAG_conversion_data_raw__1[[#This Row],[Spent]] = 0,0,KAG_conversion_data_raw__1[[#This Row],[Spent]]/KAG_conversion_data_raw__1[[#This Row],[Clicks]])</f>
        <v>1.5185714449999999</v>
      </c>
      <c r="O1066">
        <f>IFERROR(KAG_conversion_data_raw__1[[#This Row],[Spent]]/KAG_conversion_data_raw__1[[#This Row],[Approved_Conversion]],0)</f>
        <v>0</v>
      </c>
      <c r="P1066">
        <f>IFERROR((KAG_conversion_data_raw__1[[#This Row],[Spent]]/KAG_conversion_data_raw__1[[#This Row],[Impressions]])*1000,0)</f>
        <v>0.19963941169289709</v>
      </c>
      <c r="Q1066">
        <f>IFERROR((KAG_conversion_data_raw__1[[#This Row],[Approved_Conversion]]/KAG_conversion_data_raw__1[[#This Row],[Clicks]]),0)</f>
        <v>0</v>
      </c>
    </row>
    <row r="1067" spans="1:17" x14ac:dyDescent="0.3">
      <c r="A1067">
        <v>1314321</v>
      </c>
      <c r="B1067" s="19">
        <v>1178</v>
      </c>
      <c r="C1067">
        <v>179888</v>
      </c>
      <c r="D1067" s="19" t="s">
        <v>70</v>
      </c>
      <c r="E1067" t="s">
        <v>13</v>
      </c>
      <c r="F1067" t="s">
        <v>12</v>
      </c>
      <c r="G1067">
        <v>110</v>
      </c>
      <c r="H1067">
        <v>233845</v>
      </c>
      <c r="I1067">
        <v>30</v>
      </c>
      <c r="J1067" s="60">
        <v>40.730000619999998</v>
      </c>
      <c r="K1067">
        <v>3</v>
      </c>
      <c r="L1067">
        <v>0</v>
      </c>
      <c r="M1067" s="3">
        <f>KAG_conversion_data_raw__1[[#This Row],[Clicks]]/KAG_conversion_data_raw__1[[#This Row],[Impressions]]</f>
        <v>1.2829010669460541E-4</v>
      </c>
      <c r="N1067">
        <f>IF(KAG_conversion_data_raw__1[[#This Row],[Spent]] = 0,0,KAG_conversion_data_raw__1[[#This Row],[Spent]]/KAG_conversion_data_raw__1[[#This Row],[Clicks]])</f>
        <v>1.3576666873333332</v>
      </c>
      <c r="O1067">
        <f>IFERROR(KAG_conversion_data_raw__1[[#This Row],[Spent]]/KAG_conversion_data_raw__1[[#This Row],[Approved_Conversion]],0)</f>
        <v>0</v>
      </c>
      <c r="P1067">
        <f>IFERROR((KAG_conversion_data_raw__1[[#This Row],[Spent]]/KAG_conversion_data_raw__1[[#This Row],[Impressions]])*1000,0)</f>
        <v>0.1741752041737048</v>
      </c>
      <c r="Q1067">
        <f>IFERROR((KAG_conversion_data_raw__1[[#This Row],[Approved_Conversion]]/KAG_conversion_data_raw__1[[#This Row],[Clicks]]),0)</f>
        <v>0</v>
      </c>
    </row>
    <row r="1068" spans="1:17" x14ac:dyDescent="0.3">
      <c r="A1068">
        <v>1314323</v>
      </c>
      <c r="B1068" s="19">
        <v>1178</v>
      </c>
      <c r="C1068">
        <v>179890</v>
      </c>
      <c r="D1068" s="19" t="s">
        <v>70</v>
      </c>
      <c r="E1068" t="s">
        <v>13</v>
      </c>
      <c r="F1068" t="s">
        <v>12</v>
      </c>
      <c r="G1068">
        <v>112</v>
      </c>
      <c r="H1068">
        <v>155426</v>
      </c>
      <c r="I1068">
        <v>17</v>
      </c>
      <c r="J1068" s="60">
        <v>25.010000229999999</v>
      </c>
      <c r="K1068">
        <v>3</v>
      </c>
      <c r="L1068">
        <v>0</v>
      </c>
      <c r="M1068" s="3">
        <f>KAG_conversion_data_raw__1[[#This Row],[Clicks]]/KAG_conversion_data_raw__1[[#This Row],[Impressions]]</f>
        <v>1.0937680954280493E-4</v>
      </c>
      <c r="N1068">
        <f>IF(KAG_conversion_data_raw__1[[#This Row],[Spent]] = 0,0,KAG_conversion_data_raw__1[[#This Row],[Spent]]/KAG_conversion_data_raw__1[[#This Row],[Clicks]])</f>
        <v>1.4711764841176471</v>
      </c>
      <c r="O1068">
        <f>IFERROR(KAG_conversion_data_raw__1[[#This Row],[Spent]]/KAG_conversion_data_raw__1[[#This Row],[Approved_Conversion]],0)</f>
        <v>0</v>
      </c>
      <c r="P1068">
        <f>IFERROR((KAG_conversion_data_raw__1[[#This Row],[Spent]]/KAG_conversion_data_raw__1[[#This Row],[Impressions]])*1000,0)</f>
        <v>0.16091259010718928</v>
      </c>
      <c r="Q1068">
        <f>IFERROR((KAG_conversion_data_raw__1[[#This Row],[Approved_Conversion]]/KAG_conversion_data_raw__1[[#This Row],[Clicks]]),0)</f>
        <v>0</v>
      </c>
    </row>
    <row r="1069" spans="1:17" x14ac:dyDescent="0.3">
      <c r="A1069">
        <v>1314324</v>
      </c>
      <c r="B1069" s="19">
        <v>1178</v>
      </c>
      <c r="C1069">
        <v>179891</v>
      </c>
      <c r="D1069" s="19" t="s">
        <v>70</v>
      </c>
      <c r="E1069" t="s">
        <v>13</v>
      </c>
      <c r="F1069" t="s">
        <v>12</v>
      </c>
      <c r="G1069">
        <v>113</v>
      </c>
      <c r="H1069">
        <v>97540</v>
      </c>
      <c r="I1069">
        <v>8</v>
      </c>
      <c r="J1069" s="60">
        <v>11.519999500000001</v>
      </c>
      <c r="K1069">
        <v>2</v>
      </c>
      <c r="L1069">
        <v>1</v>
      </c>
      <c r="M1069" s="3">
        <f>KAG_conversion_data_raw__1[[#This Row],[Clicks]]/KAG_conversion_data_raw__1[[#This Row],[Impressions]]</f>
        <v>8.2017633791265127E-5</v>
      </c>
      <c r="N1069">
        <f>IF(KAG_conversion_data_raw__1[[#This Row],[Spent]] = 0,0,KAG_conversion_data_raw__1[[#This Row],[Spent]]/KAG_conversion_data_raw__1[[#This Row],[Clicks]])</f>
        <v>1.4399999375000001</v>
      </c>
      <c r="O1069">
        <f>IFERROR(KAG_conversion_data_raw__1[[#This Row],[Spent]]/KAG_conversion_data_raw__1[[#This Row],[Approved_Conversion]],0)</f>
        <v>11.519999500000001</v>
      </c>
      <c r="P1069">
        <f>IFERROR((KAG_conversion_data_raw__1[[#This Row],[Spent]]/KAG_conversion_data_raw__1[[#This Row],[Impressions]])*1000,0)</f>
        <v>0.11810538753331967</v>
      </c>
      <c r="Q1069">
        <f>IFERROR((KAG_conversion_data_raw__1[[#This Row],[Approved_Conversion]]/KAG_conversion_data_raw__1[[#This Row],[Clicks]]),0)</f>
        <v>0.125</v>
      </c>
    </row>
    <row r="1070" spans="1:17" x14ac:dyDescent="0.3">
      <c r="A1070">
        <v>1314325</v>
      </c>
      <c r="B1070" s="19">
        <v>1178</v>
      </c>
      <c r="C1070">
        <v>179892</v>
      </c>
      <c r="D1070" s="19" t="s">
        <v>70</v>
      </c>
      <c r="E1070" t="s">
        <v>13</v>
      </c>
      <c r="F1070" t="s">
        <v>12</v>
      </c>
      <c r="G1070">
        <v>114</v>
      </c>
      <c r="H1070">
        <v>61441</v>
      </c>
      <c r="I1070">
        <v>5</v>
      </c>
      <c r="J1070" s="60">
        <v>7.7000000479999997</v>
      </c>
      <c r="K1070">
        <v>1</v>
      </c>
      <c r="L1070">
        <v>0</v>
      </c>
      <c r="M1070" s="3">
        <f>KAG_conversion_data_raw__1[[#This Row],[Clicks]]/KAG_conversion_data_raw__1[[#This Row],[Impressions]]</f>
        <v>8.1378883807229705E-5</v>
      </c>
      <c r="N1070">
        <f>IF(KAG_conversion_data_raw__1[[#This Row],[Spent]] = 0,0,KAG_conversion_data_raw__1[[#This Row],[Spent]]/KAG_conversion_data_raw__1[[#This Row],[Clicks]])</f>
        <v>1.5400000095999999</v>
      </c>
      <c r="O1070">
        <f>IFERROR(KAG_conversion_data_raw__1[[#This Row],[Spent]]/KAG_conversion_data_raw__1[[#This Row],[Approved_Conversion]],0)</f>
        <v>0</v>
      </c>
      <c r="P1070">
        <f>IFERROR((KAG_conversion_data_raw__1[[#This Row],[Spent]]/KAG_conversion_data_raw__1[[#This Row],[Impressions]])*1000,0)</f>
        <v>0.125323481844371</v>
      </c>
      <c r="Q1070">
        <f>IFERROR((KAG_conversion_data_raw__1[[#This Row],[Approved_Conversion]]/KAG_conversion_data_raw__1[[#This Row],[Clicks]]),0)</f>
        <v>0</v>
      </c>
    </row>
    <row r="1071" spans="1:17" x14ac:dyDescent="0.3">
      <c r="A1071">
        <v>1314326</v>
      </c>
      <c r="B1071" s="19">
        <v>1178</v>
      </c>
      <c r="C1071">
        <v>179893</v>
      </c>
      <c r="D1071" s="19" t="s">
        <v>70</v>
      </c>
      <c r="E1071" t="s">
        <v>14</v>
      </c>
      <c r="F1071" t="s">
        <v>12</v>
      </c>
      <c r="G1071">
        <v>100</v>
      </c>
      <c r="H1071">
        <v>76703</v>
      </c>
      <c r="I1071">
        <v>9</v>
      </c>
      <c r="J1071" s="60">
        <v>12.149999620000001</v>
      </c>
      <c r="K1071">
        <v>3</v>
      </c>
      <c r="L1071">
        <v>1</v>
      </c>
      <c r="M1071" s="3">
        <f>KAG_conversion_data_raw__1[[#This Row],[Clicks]]/KAG_conversion_data_raw__1[[#This Row],[Impressions]]</f>
        <v>1.1733569743034823E-4</v>
      </c>
      <c r="N1071">
        <f>IF(KAG_conversion_data_raw__1[[#This Row],[Spent]] = 0,0,KAG_conversion_data_raw__1[[#This Row],[Spent]]/KAG_conversion_data_raw__1[[#This Row],[Clicks]])</f>
        <v>1.3499999577777779</v>
      </c>
      <c r="O1071">
        <f>IFERROR(KAG_conversion_data_raw__1[[#This Row],[Spent]]/KAG_conversion_data_raw__1[[#This Row],[Approved_Conversion]],0)</f>
        <v>12.149999620000001</v>
      </c>
      <c r="P1071">
        <f>IFERROR((KAG_conversion_data_raw__1[[#This Row],[Spent]]/KAG_conversion_data_raw__1[[#This Row],[Impressions]])*1000,0)</f>
        <v>0.15840318657679622</v>
      </c>
      <c r="Q1071">
        <f>IFERROR((KAG_conversion_data_raw__1[[#This Row],[Approved_Conversion]]/KAG_conversion_data_raw__1[[#This Row],[Clicks]]),0)</f>
        <v>0.1111111111111111</v>
      </c>
    </row>
    <row r="1072" spans="1:17" x14ac:dyDescent="0.3">
      <c r="A1072">
        <v>1314327</v>
      </c>
      <c r="B1072" s="19">
        <v>1178</v>
      </c>
      <c r="C1072">
        <v>179894</v>
      </c>
      <c r="D1072" s="19" t="s">
        <v>70</v>
      </c>
      <c r="E1072" t="s">
        <v>14</v>
      </c>
      <c r="F1072" t="s">
        <v>12</v>
      </c>
      <c r="G1072">
        <v>101</v>
      </c>
      <c r="H1072">
        <v>68619</v>
      </c>
      <c r="I1072">
        <v>10</v>
      </c>
      <c r="J1072" s="60">
        <v>14.960000340000001</v>
      </c>
      <c r="K1072">
        <v>1</v>
      </c>
      <c r="L1072">
        <v>0</v>
      </c>
      <c r="M1072" s="3">
        <f>KAG_conversion_data_raw__1[[#This Row],[Clicks]]/KAG_conversion_data_raw__1[[#This Row],[Impressions]]</f>
        <v>1.4573223159766247E-4</v>
      </c>
      <c r="N1072">
        <f>IF(KAG_conversion_data_raw__1[[#This Row],[Spent]] = 0,0,KAG_conversion_data_raw__1[[#This Row],[Spent]]/KAG_conversion_data_raw__1[[#This Row],[Clicks]])</f>
        <v>1.4960000340000001</v>
      </c>
      <c r="O1072">
        <f>IFERROR(KAG_conversion_data_raw__1[[#This Row],[Spent]]/KAG_conversion_data_raw__1[[#This Row],[Approved_Conversion]],0)</f>
        <v>0</v>
      </c>
      <c r="P1072">
        <f>IFERROR((KAG_conversion_data_raw__1[[#This Row],[Spent]]/KAG_conversion_data_raw__1[[#This Row],[Impressions]])*1000,0)</f>
        <v>0.21801542342499894</v>
      </c>
      <c r="Q1072">
        <f>IFERROR((KAG_conversion_data_raw__1[[#This Row],[Approved_Conversion]]/KAG_conversion_data_raw__1[[#This Row],[Clicks]]),0)</f>
        <v>0</v>
      </c>
    </row>
    <row r="1073" spans="1:17" x14ac:dyDescent="0.3">
      <c r="A1073">
        <v>1314330</v>
      </c>
      <c r="B1073" s="19">
        <v>1178</v>
      </c>
      <c r="C1073">
        <v>179897</v>
      </c>
      <c r="D1073" s="19" t="s">
        <v>70</v>
      </c>
      <c r="E1073" t="s">
        <v>14</v>
      </c>
      <c r="F1073" t="s">
        <v>12</v>
      </c>
      <c r="G1073">
        <v>104</v>
      </c>
      <c r="H1073">
        <v>17559</v>
      </c>
      <c r="I1073">
        <v>1</v>
      </c>
      <c r="J1073" s="60">
        <v>1.4900000099999999</v>
      </c>
      <c r="K1073">
        <v>1</v>
      </c>
      <c r="L1073">
        <v>1</v>
      </c>
      <c r="M1073" s="3">
        <f>KAG_conversion_data_raw__1[[#This Row],[Clicks]]/KAG_conversion_data_raw__1[[#This Row],[Impressions]]</f>
        <v>5.6950851415228659E-5</v>
      </c>
      <c r="N1073">
        <f>IF(KAG_conversion_data_raw__1[[#This Row],[Spent]] = 0,0,KAG_conversion_data_raw__1[[#This Row],[Spent]]/KAG_conversion_data_raw__1[[#This Row],[Clicks]])</f>
        <v>1.4900000099999999</v>
      </c>
      <c r="O1073">
        <f>IFERROR(KAG_conversion_data_raw__1[[#This Row],[Spent]]/KAG_conversion_data_raw__1[[#This Row],[Approved_Conversion]],0)</f>
        <v>1.4900000099999999</v>
      </c>
      <c r="P1073">
        <f>IFERROR((KAG_conversion_data_raw__1[[#This Row],[Spent]]/KAG_conversion_data_raw__1[[#This Row],[Impressions]])*1000,0)</f>
        <v>8.4856769178199204E-2</v>
      </c>
      <c r="Q1073">
        <f>IFERROR((KAG_conversion_data_raw__1[[#This Row],[Approved_Conversion]]/KAG_conversion_data_raw__1[[#This Row],[Clicks]]),0)</f>
        <v>1</v>
      </c>
    </row>
    <row r="1074" spans="1:17" x14ac:dyDescent="0.3">
      <c r="A1074">
        <v>1314331</v>
      </c>
      <c r="B1074" s="19">
        <v>1178</v>
      </c>
      <c r="C1074">
        <v>179898</v>
      </c>
      <c r="D1074" s="19" t="s">
        <v>70</v>
      </c>
      <c r="E1074" t="s">
        <v>14</v>
      </c>
      <c r="F1074" t="s">
        <v>12</v>
      </c>
      <c r="G1074">
        <v>105</v>
      </c>
      <c r="H1074">
        <v>137879</v>
      </c>
      <c r="I1074">
        <v>19</v>
      </c>
      <c r="J1074" s="60">
        <v>28.470000030000001</v>
      </c>
      <c r="K1074">
        <v>2</v>
      </c>
      <c r="L1074">
        <v>0</v>
      </c>
      <c r="M1074" s="3">
        <f>KAG_conversion_data_raw__1[[#This Row],[Clicks]]/KAG_conversion_data_raw__1[[#This Row],[Impressions]]</f>
        <v>1.3780198579914273E-4</v>
      </c>
      <c r="N1074">
        <f>IF(KAG_conversion_data_raw__1[[#This Row],[Spent]] = 0,0,KAG_conversion_data_raw__1[[#This Row],[Spent]]/KAG_conversion_data_raw__1[[#This Row],[Clicks]])</f>
        <v>1.4984210542105263</v>
      </c>
      <c r="O1074">
        <f>IFERROR(KAG_conversion_data_raw__1[[#This Row],[Spent]]/KAG_conversion_data_raw__1[[#This Row],[Approved_Conversion]],0)</f>
        <v>0</v>
      </c>
      <c r="P1074">
        <f>IFERROR((KAG_conversion_data_raw__1[[#This Row],[Spent]]/KAG_conversion_data_raw__1[[#This Row],[Impressions]])*1000,0)</f>
        <v>0.20648539683345543</v>
      </c>
      <c r="Q1074">
        <f>IFERROR((KAG_conversion_data_raw__1[[#This Row],[Approved_Conversion]]/KAG_conversion_data_raw__1[[#This Row],[Clicks]]),0)</f>
        <v>0</v>
      </c>
    </row>
    <row r="1075" spans="1:17" x14ac:dyDescent="0.3">
      <c r="A1075">
        <v>1314332</v>
      </c>
      <c r="B1075" s="19">
        <v>1178</v>
      </c>
      <c r="C1075">
        <v>179899</v>
      </c>
      <c r="D1075" s="19" t="s">
        <v>70</v>
      </c>
      <c r="E1075" t="s">
        <v>14</v>
      </c>
      <c r="F1075" t="s">
        <v>12</v>
      </c>
      <c r="G1075">
        <v>106</v>
      </c>
      <c r="H1075">
        <v>67710</v>
      </c>
      <c r="I1075">
        <v>10</v>
      </c>
      <c r="J1075" s="60">
        <v>15.14999998</v>
      </c>
      <c r="K1075">
        <v>1</v>
      </c>
      <c r="L1075">
        <v>0</v>
      </c>
      <c r="M1075" s="3">
        <f>KAG_conversion_data_raw__1[[#This Row],[Clicks]]/KAG_conversion_data_raw__1[[#This Row],[Impressions]]</f>
        <v>1.4768867227883621E-4</v>
      </c>
      <c r="N1075">
        <f>IF(KAG_conversion_data_raw__1[[#This Row],[Spent]] = 0,0,KAG_conversion_data_raw__1[[#This Row],[Spent]]/KAG_conversion_data_raw__1[[#This Row],[Clicks]])</f>
        <v>1.514999998</v>
      </c>
      <c r="O1075">
        <f>IFERROR(KAG_conversion_data_raw__1[[#This Row],[Spent]]/KAG_conversion_data_raw__1[[#This Row],[Approved_Conversion]],0)</f>
        <v>0</v>
      </c>
      <c r="P1075">
        <f>IFERROR((KAG_conversion_data_raw__1[[#This Row],[Spent]]/KAG_conversion_data_raw__1[[#This Row],[Impressions]])*1000,0)</f>
        <v>0.2237483382070595</v>
      </c>
      <c r="Q1075">
        <f>IFERROR((KAG_conversion_data_raw__1[[#This Row],[Approved_Conversion]]/KAG_conversion_data_raw__1[[#This Row],[Clicks]]),0)</f>
        <v>0</v>
      </c>
    </row>
    <row r="1076" spans="1:17" x14ac:dyDescent="0.3">
      <c r="A1076">
        <v>1314333</v>
      </c>
      <c r="B1076" s="19">
        <v>1178</v>
      </c>
      <c r="C1076">
        <v>179900</v>
      </c>
      <c r="D1076" s="19" t="s">
        <v>70</v>
      </c>
      <c r="E1076" t="s">
        <v>14</v>
      </c>
      <c r="F1076" t="s">
        <v>12</v>
      </c>
      <c r="G1076">
        <v>107</v>
      </c>
      <c r="H1076">
        <v>348180</v>
      </c>
      <c r="I1076">
        <v>41</v>
      </c>
      <c r="J1076" s="60">
        <v>60.229999069999998</v>
      </c>
      <c r="K1076">
        <v>3</v>
      </c>
      <c r="L1076">
        <v>1</v>
      </c>
      <c r="M1076" s="3">
        <f>KAG_conversion_data_raw__1[[#This Row],[Clicks]]/KAG_conversion_data_raw__1[[#This Row],[Impressions]]</f>
        <v>1.1775518410017807E-4</v>
      </c>
      <c r="N1076">
        <f>IF(KAG_conversion_data_raw__1[[#This Row],[Spent]] = 0,0,KAG_conversion_data_raw__1[[#This Row],[Spent]]/KAG_conversion_data_raw__1[[#This Row],[Clicks]])</f>
        <v>1.4690243675609755</v>
      </c>
      <c r="O1076">
        <f>IFERROR(KAG_conversion_data_raw__1[[#This Row],[Spent]]/KAG_conversion_data_raw__1[[#This Row],[Approved_Conversion]],0)</f>
        <v>60.229999069999998</v>
      </c>
      <c r="P1076">
        <f>IFERROR((KAG_conversion_data_raw__1[[#This Row],[Spent]]/KAG_conversion_data_raw__1[[#This Row],[Impressions]])*1000,0)</f>
        <v>0.17298523484979034</v>
      </c>
      <c r="Q1076">
        <f>IFERROR((KAG_conversion_data_raw__1[[#This Row],[Approved_Conversion]]/KAG_conversion_data_raw__1[[#This Row],[Clicks]]),0)</f>
        <v>2.4390243902439025E-2</v>
      </c>
    </row>
    <row r="1077" spans="1:17" x14ac:dyDescent="0.3">
      <c r="A1077">
        <v>1314334</v>
      </c>
      <c r="B1077" s="19">
        <v>1178</v>
      </c>
      <c r="C1077">
        <v>179901</v>
      </c>
      <c r="D1077" s="19" t="s">
        <v>70</v>
      </c>
      <c r="E1077" t="s">
        <v>14</v>
      </c>
      <c r="F1077" t="s">
        <v>12</v>
      </c>
      <c r="G1077">
        <v>108</v>
      </c>
      <c r="H1077">
        <v>146246</v>
      </c>
      <c r="I1077">
        <v>18</v>
      </c>
      <c r="J1077" s="60">
        <v>28.719999550000001</v>
      </c>
      <c r="K1077">
        <v>3</v>
      </c>
      <c r="L1077">
        <v>1</v>
      </c>
      <c r="M1077" s="3">
        <f>KAG_conversion_data_raw__1[[#This Row],[Clicks]]/KAG_conversion_data_raw__1[[#This Row],[Impressions]]</f>
        <v>1.2308028937543591E-4</v>
      </c>
      <c r="N1077">
        <f>IF(KAG_conversion_data_raw__1[[#This Row],[Spent]] = 0,0,KAG_conversion_data_raw__1[[#This Row],[Spent]]/KAG_conversion_data_raw__1[[#This Row],[Clicks]])</f>
        <v>1.5955555305555555</v>
      </c>
      <c r="O1077">
        <f>IFERROR(KAG_conversion_data_raw__1[[#This Row],[Spent]]/KAG_conversion_data_raw__1[[#This Row],[Approved_Conversion]],0)</f>
        <v>28.719999550000001</v>
      </c>
      <c r="P1077">
        <f>IFERROR((KAG_conversion_data_raw__1[[#This Row],[Spent]]/KAG_conversion_data_raw__1[[#This Row],[Impressions]])*1000,0)</f>
        <v>0.19638143641535494</v>
      </c>
      <c r="Q1077">
        <f>IFERROR((KAG_conversion_data_raw__1[[#This Row],[Approved_Conversion]]/KAG_conversion_data_raw__1[[#This Row],[Clicks]]),0)</f>
        <v>5.5555555555555552E-2</v>
      </c>
    </row>
    <row r="1078" spans="1:17" x14ac:dyDescent="0.3">
      <c r="A1078">
        <v>1314336</v>
      </c>
      <c r="B1078" s="19">
        <v>1178</v>
      </c>
      <c r="C1078">
        <v>179903</v>
      </c>
      <c r="D1078" s="19" t="s">
        <v>70</v>
      </c>
      <c r="E1078" t="s">
        <v>14</v>
      </c>
      <c r="F1078" t="s">
        <v>12</v>
      </c>
      <c r="G1078">
        <v>110</v>
      </c>
      <c r="H1078">
        <v>187236</v>
      </c>
      <c r="I1078">
        <v>24</v>
      </c>
      <c r="J1078" s="60">
        <v>34.869999649999997</v>
      </c>
      <c r="K1078">
        <v>2</v>
      </c>
      <c r="L1078">
        <v>2</v>
      </c>
      <c r="M1078" s="3">
        <f>KAG_conversion_data_raw__1[[#This Row],[Clicks]]/KAG_conversion_data_raw__1[[#This Row],[Impressions]]</f>
        <v>1.2818047811318336E-4</v>
      </c>
      <c r="N1078">
        <f>IF(KAG_conversion_data_raw__1[[#This Row],[Spent]] = 0,0,KAG_conversion_data_raw__1[[#This Row],[Spent]]/KAG_conversion_data_raw__1[[#This Row],[Clicks]])</f>
        <v>1.4529166520833332</v>
      </c>
      <c r="O1078">
        <f>IFERROR(KAG_conversion_data_raw__1[[#This Row],[Spent]]/KAG_conversion_data_raw__1[[#This Row],[Approved_Conversion]],0)</f>
        <v>17.434999824999998</v>
      </c>
      <c r="P1078">
        <f>IFERROR((KAG_conversion_data_raw__1[[#This Row],[Spent]]/KAG_conversion_data_raw__1[[#This Row],[Impressions]])*1000,0)</f>
        <v>0.18623555112264734</v>
      </c>
      <c r="Q1078">
        <f>IFERROR((KAG_conversion_data_raw__1[[#This Row],[Approved_Conversion]]/KAG_conversion_data_raw__1[[#This Row],[Clicks]]),0)</f>
        <v>8.3333333333333329E-2</v>
      </c>
    </row>
    <row r="1079" spans="1:17" x14ac:dyDescent="0.3">
      <c r="A1079">
        <v>1314337</v>
      </c>
      <c r="B1079" s="19">
        <v>1178</v>
      </c>
      <c r="C1079">
        <v>179904</v>
      </c>
      <c r="D1079" s="19" t="s">
        <v>70</v>
      </c>
      <c r="E1079" t="s">
        <v>14</v>
      </c>
      <c r="F1079" t="s">
        <v>12</v>
      </c>
      <c r="G1079">
        <v>111</v>
      </c>
      <c r="H1079">
        <v>72157</v>
      </c>
      <c r="I1079">
        <v>9</v>
      </c>
      <c r="J1079" s="60">
        <v>13.50000036</v>
      </c>
      <c r="K1079">
        <v>1</v>
      </c>
      <c r="L1079">
        <v>1</v>
      </c>
      <c r="M1079" s="3">
        <f>KAG_conversion_data_raw__1[[#This Row],[Clicks]]/KAG_conversion_data_raw__1[[#This Row],[Impressions]]</f>
        <v>1.2472802361517248E-4</v>
      </c>
      <c r="N1079">
        <f>IF(KAG_conversion_data_raw__1[[#This Row],[Spent]] = 0,0,KAG_conversion_data_raw__1[[#This Row],[Spent]]/KAG_conversion_data_raw__1[[#This Row],[Clicks]])</f>
        <v>1.50000004</v>
      </c>
      <c r="O1079">
        <f>IFERROR(KAG_conversion_data_raw__1[[#This Row],[Spent]]/KAG_conversion_data_raw__1[[#This Row],[Approved_Conversion]],0)</f>
        <v>13.50000036</v>
      </c>
      <c r="P1079">
        <f>IFERROR((KAG_conversion_data_raw__1[[#This Row],[Spent]]/KAG_conversion_data_raw__1[[#This Row],[Impressions]])*1000,0)</f>
        <v>0.18709204041187966</v>
      </c>
      <c r="Q1079">
        <f>IFERROR((KAG_conversion_data_raw__1[[#This Row],[Approved_Conversion]]/KAG_conversion_data_raw__1[[#This Row],[Clicks]]),0)</f>
        <v>0.1111111111111111</v>
      </c>
    </row>
    <row r="1080" spans="1:17" x14ac:dyDescent="0.3">
      <c r="A1080">
        <v>1314338</v>
      </c>
      <c r="B1080" s="19">
        <v>1178</v>
      </c>
      <c r="C1080">
        <v>179905</v>
      </c>
      <c r="D1080" s="19" t="s">
        <v>70</v>
      </c>
      <c r="E1080" t="s">
        <v>14</v>
      </c>
      <c r="F1080" t="s">
        <v>12</v>
      </c>
      <c r="G1080">
        <v>112</v>
      </c>
      <c r="H1080">
        <v>91180</v>
      </c>
      <c r="I1080">
        <v>10</v>
      </c>
      <c r="J1080" s="60">
        <v>13.559999940000001</v>
      </c>
      <c r="K1080">
        <v>1</v>
      </c>
      <c r="L1080">
        <v>0</v>
      </c>
      <c r="M1080" s="3">
        <f>KAG_conversion_data_raw__1[[#This Row],[Clicks]]/KAG_conversion_data_raw__1[[#This Row],[Impressions]]</f>
        <v>1.0967317394165388E-4</v>
      </c>
      <c r="N1080">
        <f>IF(KAG_conversion_data_raw__1[[#This Row],[Spent]] = 0,0,KAG_conversion_data_raw__1[[#This Row],[Spent]]/KAG_conversion_data_raw__1[[#This Row],[Clicks]])</f>
        <v>1.355999994</v>
      </c>
      <c r="O1080">
        <f>IFERROR(KAG_conversion_data_raw__1[[#This Row],[Spent]]/KAG_conversion_data_raw__1[[#This Row],[Approved_Conversion]],0)</f>
        <v>0</v>
      </c>
      <c r="P1080">
        <f>IFERROR((KAG_conversion_data_raw__1[[#This Row],[Spent]]/KAG_conversion_data_raw__1[[#This Row],[Impressions]])*1000,0)</f>
        <v>0.14871682320684362</v>
      </c>
      <c r="Q1080">
        <f>IFERROR((KAG_conversion_data_raw__1[[#This Row],[Approved_Conversion]]/KAG_conversion_data_raw__1[[#This Row],[Clicks]]),0)</f>
        <v>0</v>
      </c>
    </row>
    <row r="1081" spans="1:17" x14ac:dyDescent="0.3">
      <c r="A1081">
        <v>1314339</v>
      </c>
      <c r="B1081" s="19">
        <v>1178</v>
      </c>
      <c r="C1081">
        <v>179906</v>
      </c>
      <c r="D1081" s="19" t="s">
        <v>70</v>
      </c>
      <c r="E1081" t="s">
        <v>14</v>
      </c>
      <c r="F1081" t="s">
        <v>12</v>
      </c>
      <c r="G1081">
        <v>113</v>
      </c>
      <c r="H1081">
        <v>86293</v>
      </c>
      <c r="I1081">
        <v>6</v>
      </c>
      <c r="J1081" s="60">
        <v>9.2599998709999998</v>
      </c>
      <c r="K1081">
        <v>1</v>
      </c>
      <c r="L1081">
        <v>1</v>
      </c>
      <c r="M1081" s="3">
        <f>KAG_conversion_data_raw__1[[#This Row],[Clicks]]/KAG_conversion_data_raw__1[[#This Row],[Impressions]]</f>
        <v>6.9530552883779686E-5</v>
      </c>
      <c r="N1081">
        <f>IF(KAG_conversion_data_raw__1[[#This Row],[Spent]] = 0,0,KAG_conversion_data_raw__1[[#This Row],[Spent]]/KAG_conversion_data_raw__1[[#This Row],[Clicks]])</f>
        <v>1.5433333118333332</v>
      </c>
      <c r="O1081">
        <f>IFERROR(KAG_conversion_data_raw__1[[#This Row],[Spent]]/KAG_conversion_data_raw__1[[#This Row],[Approved_Conversion]],0)</f>
        <v>9.2599998709999998</v>
      </c>
      <c r="P1081">
        <f>IFERROR((KAG_conversion_data_raw__1[[#This Row],[Spent]]/KAG_conversion_data_raw__1[[#This Row],[Impressions]])*1000,0)</f>
        <v>0.10730881845572642</v>
      </c>
      <c r="Q1081">
        <f>IFERROR((KAG_conversion_data_raw__1[[#This Row],[Approved_Conversion]]/KAG_conversion_data_raw__1[[#This Row],[Clicks]]),0)</f>
        <v>0.16666666666666666</v>
      </c>
    </row>
    <row r="1082" spans="1:17" x14ac:dyDescent="0.3">
      <c r="A1082">
        <v>1314341</v>
      </c>
      <c r="B1082" s="19">
        <v>1178</v>
      </c>
      <c r="C1082">
        <v>179908</v>
      </c>
      <c r="D1082" s="19" t="s">
        <v>70</v>
      </c>
      <c r="E1082" t="s">
        <v>15</v>
      </c>
      <c r="F1082" t="s">
        <v>12</v>
      </c>
      <c r="G1082">
        <v>100</v>
      </c>
      <c r="H1082">
        <v>101410</v>
      </c>
      <c r="I1082">
        <v>12</v>
      </c>
      <c r="J1082" s="60">
        <v>17.940000059999999</v>
      </c>
      <c r="K1082">
        <v>4</v>
      </c>
      <c r="L1082">
        <v>0</v>
      </c>
      <c r="M1082" s="3">
        <f>KAG_conversion_data_raw__1[[#This Row],[Clicks]]/KAG_conversion_data_raw__1[[#This Row],[Impressions]]</f>
        <v>1.1833152549058279E-4</v>
      </c>
      <c r="N1082">
        <f>IF(KAG_conversion_data_raw__1[[#This Row],[Spent]] = 0,0,KAG_conversion_data_raw__1[[#This Row],[Spent]]/KAG_conversion_data_raw__1[[#This Row],[Clicks]])</f>
        <v>1.4950000049999999</v>
      </c>
      <c r="O1082">
        <f>IFERROR(KAG_conversion_data_raw__1[[#This Row],[Spent]]/KAG_conversion_data_raw__1[[#This Row],[Approved_Conversion]],0)</f>
        <v>0</v>
      </c>
      <c r="P1082">
        <f>IFERROR((KAG_conversion_data_raw__1[[#This Row],[Spent]]/KAG_conversion_data_raw__1[[#This Row],[Impressions]])*1000,0)</f>
        <v>0.17690563120007888</v>
      </c>
      <c r="Q1082">
        <f>IFERROR((KAG_conversion_data_raw__1[[#This Row],[Approved_Conversion]]/KAG_conversion_data_raw__1[[#This Row],[Clicks]]),0)</f>
        <v>0</v>
      </c>
    </row>
    <row r="1083" spans="1:17" x14ac:dyDescent="0.3">
      <c r="A1083">
        <v>1314343</v>
      </c>
      <c r="B1083" s="19">
        <v>1178</v>
      </c>
      <c r="C1083">
        <v>179910</v>
      </c>
      <c r="D1083" s="19" t="s">
        <v>70</v>
      </c>
      <c r="E1083" t="s">
        <v>15</v>
      </c>
      <c r="F1083" t="s">
        <v>12</v>
      </c>
      <c r="G1083">
        <v>102</v>
      </c>
      <c r="H1083">
        <v>134245</v>
      </c>
      <c r="I1083">
        <v>18</v>
      </c>
      <c r="J1083" s="60">
        <v>25.750000239999999</v>
      </c>
      <c r="K1083">
        <v>2</v>
      </c>
      <c r="L1083">
        <v>1</v>
      </c>
      <c r="M1083" s="3">
        <f>KAG_conversion_data_raw__1[[#This Row],[Clicks]]/KAG_conversion_data_raw__1[[#This Row],[Impressions]]</f>
        <v>1.3408320607843867E-4</v>
      </c>
      <c r="N1083">
        <f>IF(KAG_conversion_data_raw__1[[#This Row],[Spent]] = 0,0,KAG_conversion_data_raw__1[[#This Row],[Spent]]/KAG_conversion_data_raw__1[[#This Row],[Clicks]])</f>
        <v>1.4305555688888889</v>
      </c>
      <c r="O1083">
        <f>IFERROR(KAG_conversion_data_raw__1[[#This Row],[Spent]]/KAG_conversion_data_raw__1[[#This Row],[Approved_Conversion]],0)</f>
        <v>25.750000239999999</v>
      </c>
      <c r="P1083">
        <f>IFERROR((KAG_conversion_data_raw__1[[#This Row],[Spent]]/KAG_conversion_data_raw__1[[#This Row],[Impressions]])*1000,0)</f>
        <v>0.19181347714998695</v>
      </c>
      <c r="Q1083">
        <f>IFERROR((KAG_conversion_data_raw__1[[#This Row],[Approved_Conversion]]/KAG_conversion_data_raw__1[[#This Row],[Clicks]]),0)</f>
        <v>5.5555555555555552E-2</v>
      </c>
    </row>
    <row r="1084" spans="1:17" x14ac:dyDescent="0.3">
      <c r="A1084">
        <v>1314345</v>
      </c>
      <c r="B1084" s="19">
        <v>1178</v>
      </c>
      <c r="C1084">
        <v>179912</v>
      </c>
      <c r="D1084" s="19" t="s">
        <v>70</v>
      </c>
      <c r="E1084" t="s">
        <v>15</v>
      </c>
      <c r="F1084" t="s">
        <v>12</v>
      </c>
      <c r="G1084">
        <v>104</v>
      </c>
      <c r="H1084">
        <v>125650</v>
      </c>
      <c r="I1084">
        <v>20</v>
      </c>
      <c r="J1084" s="60">
        <v>30.080000760000001</v>
      </c>
      <c r="K1084">
        <v>4</v>
      </c>
      <c r="L1084">
        <v>0</v>
      </c>
      <c r="M1084" s="3">
        <f>KAG_conversion_data_raw__1[[#This Row],[Clicks]]/KAG_conversion_data_raw__1[[#This Row],[Impressions]]</f>
        <v>1.5917230401910068E-4</v>
      </c>
      <c r="N1084">
        <f>IF(KAG_conversion_data_raw__1[[#This Row],[Spent]] = 0,0,KAG_conversion_data_raw__1[[#This Row],[Spent]]/KAG_conversion_data_raw__1[[#This Row],[Clicks]])</f>
        <v>1.504000038</v>
      </c>
      <c r="O1084">
        <f>IFERROR(KAG_conversion_data_raw__1[[#This Row],[Spent]]/KAG_conversion_data_raw__1[[#This Row],[Approved_Conversion]],0)</f>
        <v>0</v>
      </c>
      <c r="P1084">
        <f>IFERROR((KAG_conversion_data_raw__1[[#This Row],[Spent]]/KAG_conversion_data_raw__1[[#This Row],[Impressions]])*1000,0)</f>
        <v>0.23939515129327496</v>
      </c>
      <c r="Q1084">
        <f>IFERROR((KAG_conversion_data_raw__1[[#This Row],[Approved_Conversion]]/KAG_conversion_data_raw__1[[#This Row],[Clicks]]),0)</f>
        <v>0</v>
      </c>
    </row>
    <row r="1085" spans="1:17" x14ac:dyDescent="0.3">
      <c r="A1085">
        <v>1314346</v>
      </c>
      <c r="B1085" s="19">
        <v>1178</v>
      </c>
      <c r="C1085">
        <v>179913</v>
      </c>
      <c r="D1085" s="19" t="s">
        <v>70</v>
      </c>
      <c r="E1085" t="s">
        <v>15</v>
      </c>
      <c r="F1085" t="s">
        <v>12</v>
      </c>
      <c r="G1085">
        <v>105</v>
      </c>
      <c r="H1085">
        <v>50406</v>
      </c>
      <c r="I1085">
        <v>5</v>
      </c>
      <c r="J1085" s="60">
        <v>7.26000011</v>
      </c>
      <c r="K1085">
        <v>1</v>
      </c>
      <c r="L1085">
        <v>1</v>
      </c>
      <c r="M1085" s="3">
        <f>KAG_conversion_data_raw__1[[#This Row],[Clicks]]/KAG_conversion_data_raw__1[[#This Row],[Impressions]]</f>
        <v>9.9194540332500096E-5</v>
      </c>
      <c r="N1085">
        <f>IF(KAG_conversion_data_raw__1[[#This Row],[Spent]] = 0,0,KAG_conversion_data_raw__1[[#This Row],[Spent]]/KAG_conversion_data_raw__1[[#This Row],[Clicks]])</f>
        <v>1.452000022</v>
      </c>
      <c r="O1085">
        <f>IFERROR(KAG_conversion_data_raw__1[[#This Row],[Spent]]/KAG_conversion_data_raw__1[[#This Row],[Approved_Conversion]],0)</f>
        <v>7.26000011</v>
      </c>
      <c r="P1085">
        <f>IFERROR((KAG_conversion_data_raw__1[[#This Row],[Spent]]/KAG_conversion_data_raw__1[[#This Row],[Impressions]])*1000,0)</f>
        <v>0.14403047474507005</v>
      </c>
      <c r="Q1085">
        <f>IFERROR((KAG_conversion_data_raw__1[[#This Row],[Approved_Conversion]]/KAG_conversion_data_raw__1[[#This Row],[Clicks]]),0)</f>
        <v>0.2</v>
      </c>
    </row>
    <row r="1086" spans="1:17" x14ac:dyDescent="0.3">
      <c r="A1086">
        <v>1314348</v>
      </c>
      <c r="B1086" s="19">
        <v>1178</v>
      </c>
      <c r="C1086">
        <v>179915</v>
      </c>
      <c r="D1086" s="19" t="s">
        <v>70</v>
      </c>
      <c r="E1086" t="s">
        <v>15</v>
      </c>
      <c r="F1086" t="s">
        <v>12</v>
      </c>
      <c r="G1086">
        <v>107</v>
      </c>
      <c r="H1086">
        <v>121769</v>
      </c>
      <c r="I1086">
        <v>13</v>
      </c>
      <c r="J1086" s="60">
        <v>18.419999959999998</v>
      </c>
      <c r="K1086">
        <v>2</v>
      </c>
      <c r="L1086">
        <v>1</v>
      </c>
      <c r="M1086" s="3">
        <f>KAG_conversion_data_raw__1[[#This Row],[Clicks]]/KAG_conversion_data_raw__1[[#This Row],[Impressions]]</f>
        <v>1.0675952007489591E-4</v>
      </c>
      <c r="N1086">
        <f>IF(KAG_conversion_data_raw__1[[#This Row],[Spent]] = 0,0,KAG_conversion_data_raw__1[[#This Row],[Spent]]/KAG_conversion_data_raw__1[[#This Row],[Clicks]])</f>
        <v>1.4169230738461538</v>
      </c>
      <c r="O1086">
        <f>IFERROR(KAG_conversion_data_raw__1[[#This Row],[Spent]]/KAG_conversion_data_raw__1[[#This Row],[Approved_Conversion]],0)</f>
        <v>18.419999959999998</v>
      </c>
      <c r="P1086">
        <f>IFERROR((KAG_conversion_data_raw__1[[#This Row],[Spent]]/KAG_conversion_data_raw__1[[#This Row],[Impressions]])*1000,0)</f>
        <v>0.15127002734686168</v>
      </c>
      <c r="Q1086">
        <f>IFERROR((KAG_conversion_data_raw__1[[#This Row],[Approved_Conversion]]/KAG_conversion_data_raw__1[[#This Row],[Clicks]]),0)</f>
        <v>7.6923076923076927E-2</v>
      </c>
    </row>
    <row r="1087" spans="1:17" x14ac:dyDescent="0.3">
      <c r="A1087">
        <v>1314349</v>
      </c>
      <c r="B1087" s="19">
        <v>1178</v>
      </c>
      <c r="C1087">
        <v>179916</v>
      </c>
      <c r="D1087" s="19" t="s">
        <v>70</v>
      </c>
      <c r="E1087" t="s">
        <v>15</v>
      </c>
      <c r="F1087" t="s">
        <v>12</v>
      </c>
      <c r="G1087">
        <v>108</v>
      </c>
      <c r="H1087">
        <v>267106</v>
      </c>
      <c r="I1087">
        <v>34</v>
      </c>
      <c r="J1087" s="60">
        <v>50.5</v>
      </c>
      <c r="K1087">
        <v>4</v>
      </c>
      <c r="L1087">
        <v>1</v>
      </c>
      <c r="M1087" s="3">
        <f>KAG_conversion_data_raw__1[[#This Row],[Clicks]]/KAG_conversion_data_raw__1[[#This Row],[Impressions]]</f>
        <v>1.2729028924846316E-4</v>
      </c>
      <c r="N1087">
        <f>IF(KAG_conversion_data_raw__1[[#This Row],[Spent]] = 0,0,KAG_conversion_data_raw__1[[#This Row],[Spent]]/KAG_conversion_data_raw__1[[#This Row],[Clicks]])</f>
        <v>1.4852941176470589</v>
      </c>
      <c r="O1087">
        <f>IFERROR(KAG_conversion_data_raw__1[[#This Row],[Spent]]/KAG_conversion_data_raw__1[[#This Row],[Approved_Conversion]],0)</f>
        <v>50.5</v>
      </c>
      <c r="P1087">
        <f>IFERROR((KAG_conversion_data_raw__1[[#This Row],[Spent]]/KAG_conversion_data_raw__1[[#This Row],[Impressions]])*1000,0)</f>
        <v>0.18906351785433498</v>
      </c>
      <c r="Q1087">
        <f>IFERROR((KAG_conversion_data_raw__1[[#This Row],[Approved_Conversion]]/KAG_conversion_data_raw__1[[#This Row],[Clicks]]),0)</f>
        <v>2.9411764705882353E-2</v>
      </c>
    </row>
    <row r="1088" spans="1:17" x14ac:dyDescent="0.3">
      <c r="A1088">
        <v>1314350</v>
      </c>
      <c r="B1088" s="19">
        <v>1178</v>
      </c>
      <c r="C1088">
        <v>179917</v>
      </c>
      <c r="D1088" s="19" t="s">
        <v>70</v>
      </c>
      <c r="E1088" t="s">
        <v>15</v>
      </c>
      <c r="F1088" t="s">
        <v>12</v>
      </c>
      <c r="G1088">
        <v>109</v>
      </c>
      <c r="H1088">
        <v>365539</v>
      </c>
      <c r="I1088">
        <v>57</v>
      </c>
      <c r="J1088" s="60">
        <v>82.139999149999994</v>
      </c>
      <c r="K1088">
        <v>5</v>
      </c>
      <c r="L1088">
        <v>2</v>
      </c>
      <c r="M1088" s="3">
        <f>KAG_conversion_data_raw__1[[#This Row],[Clicks]]/KAG_conversion_data_raw__1[[#This Row],[Impressions]]</f>
        <v>1.5593411373341831E-4</v>
      </c>
      <c r="N1088">
        <f>IF(KAG_conversion_data_raw__1[[#This Row],[Spent]] = 0,0,KAG_conversion_data_raw__1[[#This Row],[Spent]]/KAG_conversion_data_raw__1[[#This Row],[Clicks]])</f>
        <v>1.4410526166666666</v>
      </c>
      <c r="O1088">
        <f>IFERROR(KAG_conversion_data_raw__1[[#This Row],[Spent]]/KAG_conversion_data_raw__1[[#This Row],[Approved_Conversion]],0)</f>
        <v>41.069999574999997</v>
      </c>
      <c r="P1088">
        <f>IFERROR((KAG_conversion_data_raw__1[[#This Row],[Spent]]/KAG_conversion_data_raw__1[[#This Row],[Impressions]])*1000,0)</f>
        <v>0.22470926262314006</v>
      </c>
      <c r="Q1088">
        <f>IFERROR((KAG_conversion_data_raw__1[[#This Row],[Approved_Conversion]]/KAG_conversion_data_raw__1[[#This Row],[Clicks]]),0)</f>
        <v>3.5087719298245612E-2</v>
      </c>
    </row>
    <row r="1089" spans="1:17" x14ac:dyDescent="0.3">
      <c r="A1089">
        <v>1314351</v>
      </c>
      <c r="B1089" s="19">
        <v>1178</v>
      </c>
      <c r="C1089">
        <v>179918</v>
      </c>
      <c r="D1089" s="19" t="s">
        <v>70</v>
      </c>
      <c r="E1089" t="s">
        <v>15</v>
      </c>
      <c r="F1089" t="s">
        <v>12</v>
      </c>
      <c r="G1089">
        <v>110</v>
      </c>
      <c r="H1089">
        <v>188758</v>
      </c>
      <c r="I1089">
        <v>25</v>
      </c>
      <c r="J1089" s="60">
        <v>36.600000379999997</v>
      </c>
      <c r="K1089">
        <v>2</v>
      </c>
      <c r="L1089">
        <v>1</v>
      </c>
      <c r="M1089" s="3">
        <f>KAG_conversion_data_raw__1[[#This Row],[Clicks]]/KAG_conversion_data_raw__1[[#This Row],[Impressions]]</f>
        <v>1.3244471757488423E-4</v>
      </c>
      <c r="N1089">
        <f>IF(KAG_conversion_data_raw__1[[#This Row],[Spent]] = 0,0,KAG_conversion_data_raw__1[[#This Row],[Spent]]/KAG_conversion_data_raw__1[[#This Row],[Clicks]])</f>
        <v>1.4640000151999999</v>
      </c>
      <c r="O1089">
        <f>IFERROR(KAG_conversion_data_raw__1[[#This Row],[Spent]]/KAG_conversion_data_raw__1[[#This Row],[Approved_Conversion]],0)</f>
        <v>36.600000379999997</v>
      </c>
      <c r="P1089">
        <f>IFERROR((KAG_conversion_data_raw__1[[#This Row],[Spent]]/KAG_conversion_data_raw__1[[#This Row],[Impressions]])*1000,0)</f>
        <v>0.19389906854279021</v>
      </c>
      <c r="Q1089">
        <f>IFERROR((KAG_conversion_data_raw__1[[#This Row],[Approved_Conversion]]/KAG_conversion_data_raw__1[[#This Row],[Clicks]]),0)</f>
        <v>0.04</v>
      </c>
    </row>
    <row r="1090" spans="1:17" x14ac:dyDescent="0.3">
      <c r="A1090">
        <v>1314353</v>
      </c>
      <c r="B1090" s="19">
        <v>1178</v>
      </c>
      <c r="C1090">
        <v>179920</v>
      </c>
      <c r="D1090" s="19" t="s">
        <v>70</v>
      </c>
      <c r="E1090" t="s">
        <v>15</v>
      </c>
      <c r="F1090" t="s">
        <v>12</v>
      </c>
      <c r="G1090">
        <v>112</v>
      </c>
      <c r="H1090">
        <v>108426</v>
      </c>
      <c r="I1090">
        <v>13</v>
      </c>
      <c r="J1090" s="60">
        <v>19.580000160000001</v>
      </c>
      <c r="K1090">
        <v>1</v>
      </c>
      <c r="L1090">
        <v>0</v>
      </c>
      <c r="M1090" s="3">
        <f>KAG_conversion_data_raw__1[[#This Row],[Clicks]]/KAG_conversion_data_raw__1[[#This Row],[Impressions]]</f>
        <v>1.1989744157305443E-4</v>
      </c>
      <c r="N1090">
        <f>IF(KAG_conversion_data_raw__1[[#This Row],[Spent]] = 0,0,KAG_conversion_data_raw__1[[#This Row],[Spent]]/KAG_conversion_data_raw__1[[#This Row],[Clicks]])</f>
        <v>1.5061538584615386</v>
      </c>
      <c r="O1090">
        <f>IFERROR(KAG_conversion_data_raw__1[[#This Row],[Spent]]/KAG_conversion_data_raw__1[[#This Row],[Approved_Conversion]],0)</f>
        <v>0</v>
      </c>
      <c r="P1090">
        <f>IFERROR((KAG_conversion_data_raw__1[[#This Row],[Spent]]/KAG_conversion_data_raw__1[[#This Row],[Impressions]])*1000,0)</f>
        <v>0.1805839942449228</v>
      </c>
      <c r="Q1090">
        <f>IFERROR((KAG_conversion_data_raw__1[[#This Row],[Approved_Conversion]]/KAG_conversion_data_raw__1[[#This Row],[Clicks]]),0)</f>
        <v>0</v>
      </c>
    </row>
    <row r="1091" spans="1:17" x14ac:dyDescent="0.3">
      <c r="A1091">
        <v>1314354</v>
      </c>
      <c r="B1091" s="19">
        <v>1178</v>
      </c>
      <c r="C1091">
        <v>179921</v>
      </c>
      <c r="D1091" s="19" t="s">
        <v>70</v>
      </c>
      <c r="E1091" t="s">
        <v>15</v>
      </c>
      <c r="F1091" t="s">
        <v>12</v>
      </c>
      <c r="G1091">
        <v>113</v>
      </c>
      <c r="H1091">
        <v>138525</v>
      </c>
      <c r="I1091">
        <v>9</v>
      </c>
      <c r="J1091" s="60">
        <v>13.65000045</v>
      </c>
      <c r="K1091">
        <v>3</v>
      </c>
      <c r="L1091">
        <v>0</v>
      </c>
      <c r="M1091" s="3">
        <f>KAG_conversion_data_raw__1[[#This Row],[Clicks]]/KAG_conversion_data_raw__1[[#This Row],[Impressions]]</f>
        <v>6.4970221981591769E-5</v>
      </c>
      <c r="N1091">
        <f>IF(KAG_conversion_data_raw__1[[#This Row],[Spent]] = 0,0,KAG_conversion_data_raw__1[[#This Row],[Spent]]/KAG_conversion_data_raw__1[[#This Row],[Clicks]])</f>
        <v>1.5166667166666667</v>
      </c>
      <c r="O1091">
        <f>IFERROR(KAG_conversion_data_raw__1[[#This Row],[Spent]]/KAG_conversion_data_raw__1[[#This Row],[Approved_Conversion]],0)</f>
        <v>0</v>
      </c>
      <c r="P1091">
        <f>IFERROR((KAG_conversion_data_raw__1[[#This Row],[Spent]]/KAG_conversion_data_raw__1[[#This Row],[Impressions]])*1000,0)</f>
        <v>9.8538173253925276E-2</v>
      </c>
      <c r="Q1091">
        <f>IFERROR((KAG_conversion_data_raw__1[[#This Row],[Approved_Conversion]]/KAG_conversion_data_raw__1[[#This Row],[Clicks]]),0)</f>
        <v>0</v>
      </c>
    </row>
    <row r="1092" spans="1:17" x14ac:dyDescent="0.3">
      <c r="A1092">
        <v>1314355</v>
      </c>
      <c r="B1092" s="19">
        <v>1178</v>
      </c>
      <c r="C1092">
        <v>179922</v>
      </c>
      <c r="D1092" s="19" t="s">
        <v>70</v>
      </c>
      <c r="E1092" t="s">
        <v>15</v>
      </c>
      <c r="F1092" t="s">
        <v>12</v>
      </c>
      <c r="G1092">
        <v>114</v>
      </c>
      <c r="H1092">
        <v>150858</v>
      </c>
      <c r="I1092">
        <v>21</v>
      </c>
      <c r="J1092" s="60">
        <v>30.26000011</v>
      </c>
      <c r="K1092">
        <v>1</v>
      </c>
      <c r="L1092">
        <v>0</v>
      </c>
      <c r="M1092" s="3">
        <f>KAG_conversion_data_raw__1[[#This Row],[Clicks]]/KAG_conversion_data_raw__1[[#This Row],[Impressions]]</f>
        <v>1.3920375452412202E-4</v>
      </c>
      <c r="N1092">
        <f>IF(KAG_conversion_data_raw__1[[#This Row],[Spent]] = 0,0,KAG_conversion_data_raw__1[[#This Row],[Spent]]/KAG_conversion_data_raw__1[[#This Row],[Clicks]])</f>
        <v>1.4409523861904763</v>
      </c>
      <c r="O1092">
        <f>IFERROR(KAG_conversion_data_raw__1[[#This Row],[Spent]]/KAG_conversion_data_raw__1[[#This Row],[Approved_Conversion]],0)</f>
        <v>0</v>
      </c>
      <c r="P1092">
        <f>IFERROR((KAG_conversion_data_raw__1[[#This Row],[Spent]]/KAG_conversion_data_raw__1[[#This Row],[Impressions]])*1000,0)</f>
        <v>0.20058598224820692</v>
      </c>
      <c r="Q1092">
        <f>IFERROR((KAG_conversion_data_raw__1[[#This Row],[Approved_Conversion]]/KAG_conversion_data_raw__1[[#This Row],[Clicks]]),0)</f>
        <v>0</v>
      </c>
    </row>
    <row r="1093" spans="1:17" x14ac:dyDescent="0.3">
      <c r="A1093">
        <v>1314357</v>
      </c>
      <c r="B1093" s="19">
        <v>1178</v>
      </c>
      <c r="C1093">
        <v>179924</v>
      </c>
      <c r="D1093" s="19" t="s">
        <v>70</v>
      </c>
      <c r="E1093" t="s">
        <v>11</v>
      </c>
      <c r="F1093" t="s">
        <v>16</v>
      </c>
      <c r="G1093">
        <v>101</v>
      </c>
      <c r="H1093">
        <v>524306</v>
      </c>
      <c r="I1093">
        <v>81</v>
      </c>
      <c r="J1093" s="60">
        <v>113.68000290000001</v>
      </c>
      <c r="K1093">
        <v>10</v>
      </c>
      <c r="L1093">
        <v>4</v>
      </c>
      <c r="M1093" s="3">
        <f>KAG_conversion_data_raw__1[[#This Row],[Clicks]]/KAG_conversion_data_raw__1[[#This Row],[Impressions]]</f>
        <v>1.5448993526680983E-4</v>
      </c>
      <c r="N1093">
        <f>IF(KAG_conversion_data_raw__1[[#This Row],[Spent]] = 0,0,KAG_conversion_data_raw__1[[#This Row],[Spent]]/KAG_conversion_data_raw__1[[#This Row],[Clicks]])</f>
        <v>1.4034568259259259</v>
      </c>
      <c r="O1093">
        <f>IFERROR(KAG_conversion_data_raw__1[[#This Row],[Spent]]/KAG_conversion_data_raw__1[[#This Row],[Approved_Conversion]],0)</f>
        <v>28.420000725000001</v>
      </c>
      <c r="P1093">
        <f>IFERROR((KAG_conversion_data_raw__1[[#This Row],[Spent]]/KAG_conversion_data_raw__1[[#This Row],[Impressions]])*1000,0)</f>
        <v>0.21681995418705871</v>
      </c>
      <c r="Q1093">
        <f>IFERROR((KAG_conversion_data_raw__1[[#This Row],[Approved_Conversion]]/KAG_conversion_data_raw__1[[#This Row],[Clicks]]),0)</f>
        <v>4.9382716049382713E-2</v>
      </c>
    </row>
    <row r="1094" spans="1:17" x14ac:dyDescent="0.3">
      <c r="A1094">
        <v>1314358</v>
      </c>
      <c r="B1094" s="19">
        <v>1178</v>
      </c>
      <c r="C1094">
        <v>179925</v>
      </c>
      <c r="D1094" s="19" t="s">
        <v>70</v>
      </c>
      <c r="E1094" t="s">
        <v>11</v>
      </c>
      <c r="F1094" t="s">
        <v>16</v>
      </c>
      <c r="G1094">
        <v>102</v>
      </c>
      <c r="H1094">
        <v>104496</v>
      </c>
      <c r="I1094">
        <v>9</v>
      </c>
      <c r="J1094" s="60">
        <v>11.42999983</v>
      </c>
      <c r="K1094">
        <v>3</v>
      </c>
      <c r="L1094">
        <v>2</v>
      </c>
      <c r="M1094" s="3">
        <f>KAG_conversion_data_raw__1[[#This Row],[Clicks]]/KAG_conversion_data_raw__1[[#This Row],[Impressions]]</f>
        <v>8.6127698667891591E-5</v>
      </c>
      <c r="N1094">
        <f>IF(KAG_conversion_data_raw__1[[#This Row],[Spent]] = 0,0,KAG_conversion_data_raw__1[[#This Row],[Spent]]/KAG_conversion_data_raw__1[[#This Row],[Clicks]])</f>
        <v>1.2699999811111111</v>
      </c>
      <c r="O1094">
        <f>IFERROR(KAG_conversion_data_raw__1[[#This Row],[Spent]]/KAG_conversion_data_raw__1[[#This Row],[Approved_Conversion]],0)</f>
        <v>5.7149999149999999</v>
      </c>
      <c r="P1094">
        <f>IFERROR((KAG_conversion_data_raw__1[[#This Row],[Spent]]/KAG_conversion_data_raw__1[[#This Row],[Impressions]])*1000,0)</f>
        <v>0.1093821756813658</v>
      </c>
      <c r="Q1094">
        <f>IFERROR((KAG_conversion_data_raw__1[[#This Row],[Approved_Conversion]]/KAG_conversion_data_raw__1[[#This Row],[Clicks]]),0)</f>
        <v>0.22222222222222221</v>
      </c>
    </row>
    <row r="1095" spans="1:17" x14ac:dyDescent="0.3">
      <c r="A1095">
        <v>1314359</v>
      </c>
      <c r="B1095" s="19">
        <v>1178</v>
      </c>
      <c r="C1095">
        <v>179926</v>
      </c>
      <c r="D1095" s="19" t="s">
        <v>70</v>
      </c>
      <c r="E1095" t="s">
        <v>11</v>
      </c>
      <c r="F1095" t="s">
        <v>16</v>
      </c>
      <c r="G1095">
        <v>103</v>
      </c>
      <c r="H1095">
        <v>452519</v>
      </c>
      <c r="I1095">
        <v>68</v>
      </c>
      <c r="J1095" s="60">
        <v>99.52000237</v>
      </c>
      <c r="K1095">
        <v>7</v>
      </c>
      <c r="L1095">
        <v>2</v>
      </c>
      <c r="M1095" s="3">
        <f>KAG_conversion_data_raw__1[[#This Row],[Clicks]]/KAG_conversion_data_raw__1[[#This Row],[Impressions]]</f>
        <v>1.5026993341716037E-4</v>
      </c>
      <c r="N1095">
        <f>IF(KAG_conversion_data_raw__1[[#This Row],[Spent]] = 0,0,KAG_conversion_data_raw__1[[#This Row],[Spent]]/KAG_conversion_data_raw__1[[#This Row],[Clicks]])</f>
        <v>1.4635294466176472</v>
      </c>
      <c r="O1095">
        <f>IFERROR(KAG_conversion_data_raw__1[[#This Row],[Spent]]/KAG_conversion_data_raw__1[[#This Row],[Approved_Conversion]],0)</f>
        <v>49.760001185</v>
      </c>
      <c r="P1095">
        <f>IFERROR((KAG_conversion_data_raw__1[[#This Row],[Spent]]/KAG_conversion_data_raw__1[[#This Row],[Impressions]])*1000,0)</f>
        <v>0.21992447249728742</v>
      </c>
      <c r="Q1095">
        <f>IFERROR((KAG_conversion_data_raw__1[[#This Row],[Approved_Conversion]]/KAG_conversion_data_raw__1[[#This Row],[Clicks]]),0)</f>
        <v>2.9411764705882353E-2</v>
      </c>
    </row>
    <row r="1096" spans="1:17" x14ac:dyDescent="0.3">
      <c r="A1096">
        <v>1314360</v>
      </c>
      <c r="B1096" s="19">
        <v>1178</v>
      </c>
      <c r="C1096">
        <v>179927</v>
      </c>
      <c r="D1096" s="19" t="s">
        <v>70</v>
      </c>
      <c r="E1096" t="s">
        <v>11</v>
      </c>
      <c r="F1096" t="s">
        <v>16</v>
      </c>
      <c r="G1096">
        <v>104</v>
      </c>
      <c r="H1096">
        <v>442919</v>
      </c>
      <c r="I1096">
        <v>76</v>
      </c>
      <c r="J1096" s="60">
        <v>110.7800021</v>
      </c>
      <c r="K1096">
        <v>21</v>
      </c>
      <c r="L1096">
        <v>2</v>
      </c>
      <c r="M1096" s="3">
        <f>KAG_conversion_data_raw__1[[#This Row],[Clicks]]/KAG_conversion_data_raw__1[[#This Row],[Impressions]]</f>
        <v>1.7158893612601852E-4</v>
      </c>
      <c r="N1096">
        <f>IF(KAG_conversion_data_raw__1[[#This Row],[Spent]] = 0,0,KAG_conversion_data_raw__1[[#This Row],[Spent]]/KAG_conversion_data_raw__1[[#This Row],[Clicks]])</f>
        <v>1.4576316065789474</v>
      </c>
      <c r="O1096">
        <f>IFERROR(KAG_conversion_data_raw__1[[#This Row],[Spent]]/KAG_conversion_data_raw__1[[#This Row],[Approved_Conversion]],0)</f>
        <v>55.390001050000002</v>
      </c>
      <c r="P1096">
        <f>IFERROR((KAG_conversion_data_raw__1[[#This Row],[Spent]]/KAG_conversion_data_raw__1[[#This Row],[Impressions]])*1000,0)</f>
        <v>0.25011345663654078</v>
      </c>
      <c r="Q1096">
        <f>IFERROR((KAG_conversion_data_raw__1[[#This Row],[Approved_Conversion]]/KAG_conversion_data_raw__1[[#This Row],[Clicks]]),0)</f>
        <v>2.6315789473684209E-2</v>
      </c>
    </row>
    <row r="1097" spans="1:17" x14ac:dyDescent="0.3">
      <c r="A1097">
        <v>1314361</v>
      </c>
      <c r="B1097" s="19">
        <v>1178</v>
      </c>
      <c r="C1097">
        <v>179928</v>
      </c>
      <c r="D1097" s="19" t="s">
        <v>70</v>
      </c>
      <c r="E1097" t="s">
        <v>11</v>
      </c>
      <c r="F1097" t="s">
        <v>16</v>
      </c>
      <c r="G1097">
        <v>105</v>
      </c>
      <c r="H1097">
        <v>596831</v>
      </c>
      <c r="I1097">
        <v>86</v>
      </c>
      <c r="J1097" s="60">
        <v>120.8799992</v>
      </c>
      <c r="K1097">
        <v>11</v>
      </c>
      <c r="L1097">
        <v>0</v>
      </c>
      <c r="M1097" s="3">
        <f>KAG_conversion_data_raw__1[[#This Row],[Clicks]]/KAG_conversion_data_raw__1[[#This Row],[Impressions]]</f>
        <v>1.4409439187977835E-4</v>
      </c>
      <c r="N1097">
        <f>IF(KAG_conversion_data_raw__1[[#This Row],[Spent]] = 0,0,KAG_conversion_data_raw__1[[#This Row],[Spent]]/KAG_conversion_data_raw__1[[#This Row],[Clicks]])</f>
        <v>1.4055813860465116</v>
      </c>
      <c r="O1097">
        <f>IFERROR(KAG_conversion_data_raw__1[[#This Row],[Spent]]/KAG_conversion_data_raw__1[[#This Row],[Approved_Conversion]],0)</f>
        <v>0</v>
      </c>
      <c r="P1097">
        <f>IFERROR((KAG_conversion_data_raw__1[[#This Row],[Spent]]/KAG_conversion_data_raw__1[[#This Row],[Impressions]])*1000,0)</f>
        <v>0.20253639505990809</v>
      </c>
      <c r="Q1097">
        <f>IFERROR((KAG_conversion_data_raw__1[[#This Row],[Approved_Conversion]]/KAG_conversion_data_raw__1[[#This Row],[Clicks]]),0)</f>
        <v>0</v>
      </c>
    </row>
    <row r="1098" spans="1:17" x14ac:dyDescent="0.3">
      <c r="A1098">
        <v>1314362</v>
      </c>
      <c r="B1098" s="19">
        <v>1178</v>
      </c>
      <c r="C1098">
        <v>179929</v>
      </c>
      <c r="D1098" s="19" t="s">
        <v>70</v>
      </c>
      <c r="E1098" t="s">
        <v>11</v>
      </c>
      <c r="F1098" t="s">
        <v>16</v>
      </c>
      <c r="G1098">
        <v>106</v>
      </c>
      <c r="H1098">
        <v>173912</v>
      </c>
      <c r="I1098">
        <v>26</v>
      </c>
      <c r="J1098" s="60">
        <v>35.540000319999997</v>
      </c>
      <c r="K1098">
        <v>2</v>
      </c>
      <c r="L1098">
        <v>1</v>
      </c>
      <c r="M1098" s="3">
        <f>KAG_conversion_data_raw__1[[#This Row],[Clicks]]/KAG_conversion_data_raw__1[[#This Row],[Impressions]]</f>
        <v>1.4950089700538203E-4</v>
      </c>
      <c r="N1098">
        <f>IF(KAG_conversion_data_raw__1[[#This Row],[Spent]] = 0,0,KAG_conversion_data_raw__1[[#This Row],[Spent]]/KAG_conversion_data_raw__1[[#This Row],[Clicks]])</f>
        <v>1.3669230892307691</v>
      </c>
      <c r="O1098">
        <f>IFERROR(KAG_conversion_data_raw__1[[#This Row],[Spent]]/KAG_conversion_data_raw__1[[#This Row],[Approved_Conversion]],0)</f>
        <v>35.540000319999997</v>
      </c>
      <c r="P1098">
        <f>IFERROR((KAG_conversion_data_raw__1[[#This Row],[Spent]]/KAG_conversion_data_raw__1[[#This Row],[Impressions]])*1000,0)</f>
        <v>0.20435622797736785</v>
      </c>
      <c r="Q1098">
        <f>IFERROR((KAG_conversion_data_raw__1[[#This Row],[Approved_Conversion]]/KAG_conversion_data_raw__1[[#This Row],[Clicks]]),0)</f>
        <v>3.8461538461538464E-2</v>
      </c>
    </row>
    <row r="1099" spans="1:17" x14ac:dyDescent="0.3">
      <c r="A1099">
        <v>1314363</v>
      </c>
      <c r="B1099" s="19">
        <v>1178</v>
      </c>
      <c r="C1099">
        <v>179930</v>
      </c>
      <c r="D1099" s="19" t="s">
        <v>70</v>
      </c>
      <c r="E1099" t="s">
        <v>11</v>
      </c>
      <c r="F1099" t="s">
        <v>16</v>
      </c>
      <c r="G1099">
        <v>107</v>
      </c>
      <c r="H1099">
        <v>780967</v>
      </c>
      <c r="I1099">
        <v>86</v>
      </c>
      <c r="J1099" s="60">
        <v>119.64000179999999</v>
      </c>
      <c r="K1099">
        <v>20</v>
      </c>
      <c r="L1099">
        <v>4</v>
      </c>
      <c r="M1099" s="3">
        <f>KAG_conversion_data_raw__1[[#This Row],[Clicks]]/KAG_conversion_data_raw__1[[#This Row],[Impressions]]</f>
        <v>1.1011988982889162E-4</v>
      </c>
      <c r="N1099">
        <f>IF(KAG_conversion_data_raw__1[[#This Row],[Spent]] = 0,0,KAG_conversion_data_raw__1[[#This Row],[Spent]]/KAG_conversion_data_raw__1[[#This Row],[Clicks]])</f>
        <v>1.3911628116279069</v>
      </c>
      <c r="O1099">
        <f>IFERROR(KAG_conversion_data_raw__1[[#This Row],[Spent]]/KAG_conversion_data_raw__1[[#This Row],[Approved_Conversion]],0)</f>
        <v>29.910000449999998</v>
      </c>
      <c r="P1099">
        <f>IFERROR((KAG_conversion_data_raw__1[[#This Row],[Spent]]/KAG_conversion_data_raw__1[[#This Row],[Impressions]])*1000,0)</f>
        <v>0.15319469555051621</v>
      </c>
      <c r="Q1099">
        <f>IFERROR((KAG_conversion_data_raw__1[[#This Row],[Approved_Conversion]]/KAG_conversion_data_raw__1[[#This Row],[Clicks]]),0)</f>
        <v>4.6511627906976744E-2</v>
      </c>
    </row>
    <row r="1100" spans="1:17" x14ac:dyDescent="0.3">
      <c r="A1100">
        <v>1314364</v>
      </c>
      <c r="B1100" s="19">
        <v>1178</v>
      </c>
      <c r="C1100">
        <v>179931</v>
      </c>
      <c r="D1100" s="19" t="s">
        <v>70</v>
      </c>
      <c r="E1100" t="s">
        <v>11</v>
      </c>
      <c r="F1100" t="s">
        <v>16</v>
      </c>
      <c r="G1100">
        <v>108</v>
      </c>
      <c r="H1100">
        <v>132124</v>
      </c>
      <c r="I1100">
        <v>8</v>
      </c>
      <c r="J1100" s="60">
        <v>11.18999994</v>
      </c>
      <c r="K1100">
        <v>4</v>
      </c>
      <c r="L1100">
        <v>0</v>
      </c>
      <c r="M1100" s="3">
        <f>KAG_conversion_data_raw__1[[#This Row],[Clicks]]/KAG_conversion_data_raw__1[[#This Row],[Impressions]]</f>
        <v>6.0549181072325996E-5</v>
      </c>
      <c r="N1100">
        <f>IF(KAG_conversion_data_raw__1[[#This Row],[Spent]] = 0,0,KAG_conversion_data_raw__1[[#This Row],[Spent]]/KAG_conversion_data_raw__1[[#This Row],[Clicks]])</f>
        <v>1.3987499925</v>
      </c>
      <c r="O1100">
        <f>IFERROR(KAG_conversion_data_raw__1[[#This Row],[Spent]]/KAG_conversion_data_raw__1[[#This Row],[Approved_Conversion]],0)</f>
        <v>0</v>
      </c>
      <c r="P1100">
        <f>IFERROR((KAG_conversion_data_raw__1[[#This Row],[Spent]]/KAG_conversion_data_raw__1[[#This Row],[Impressions]])*1000,0)</f>
        <v>8.4693166570797118E-2</v>
      </c>
      <c r="Q1100">
        <f>IFERROR((KAG_conversion_data_raw__1[[#This Row],[Approved_Conversion]]/KAG_conversion_data_raw__1[[#This Row],[Clicks]]),0)</f>
        <v>0</v>
      </c>
    </row>
    <row r="1101" spans="1:17" x14ac:dyDescent="0.3">
      <c r="A1101">
        <v>1314365</v>
      </c>
      <c r="B1101" s="19">
        <v>1178</v>
      </c>
      <c r="C1101">
        <v>179932</v>
      </c>
      <c r="D1101" s="19" t="s">
        <v>70</v>
      </c>
      <c r="E1101" t="s">
        <v>11</v>
      </c>
      <c r="F1101" t="s">
        <v>16</v>
      </c>
      <c r="G1101">
        <v>109</v>
      </c>
      <c r="H1101">
        <v>623137</v>
      </c>
      <c r="I1101">
        <v>100</v>
      </c>
      <c r="J1101" s="60">
        <v>138.92000060000001</v>
      </c>
      <c r="K1101">
        <v>12</v>
      </c>
      <c r="L1101">
        <v>1</v>
      </c>
      <c r="M1101" s="3">
        <f>KAG_conversion_data_raw__1[[#This Row],[Clicks]]/KAG_conversion_data_raw__1[[#This Row],[Impressions]]</f>
        <v>1.6047835387723728E-4</v>
      </c>
      <c r="N1101">
        <f>IF(KAG_conversion_data_raw__1[[#This Row],[Spent]] = 0,0,KAG_conversion_data_raw__1[[#This Row],[Spent]]/KAG_conversion_data_raw__1[[#This Row],[Clicks]])</f>
        <v>1.389200006</v>
      </c>
      <c r="O1101">
        <f>IFERROR(KAG_conversion_data_raw__1[[#This Row],[Spent]]/KAG_conversion_data_raw__1[[#This Row],[Approved_Conversion]],0)</f>
        <v>138.92000060000001</v>
      </c>
      <c r="P1101">
        <f>IFERROR((KAG_conversion_data_raw__1[[#This Row],[Spent]]/KAG_conversion_data_raw__1[[#This Row],[Impressions]])*1000,0)</f>
        <v>0.22293653016912815</v>
      </c>
      <c r="Q1101">
        <f>IFERROR((KAG_conversion_data_raw__1[[#This Row],[Approved_Conversion]]/KAG_conversion_data_raw__1[[#This Row],[Clicks]]),0)</f>
        <v>0.01</v>
      </c>
    </row>
    <row r="1102" spans="1:17" x14ac:dyDescent="0.3">
      <c r="A1102">
        <v>1314366</v>
      </c>
      <c r="B1102" s="19">
        <v>1178</v>
      </c>
      <c r="C1102">
        <v>179933</v>
      </c>
      <c r="D1102" s="19" t="s">
        <v>70</v>
      </c>
      <c r="E1102" t="s">
        <v>11</v>
      </c>
      <c r="F1102" t="s">
        <v>16</v>
      </c>
      <c r="G1102">
        <v>110</v>
      </c>
      <c r="H1102">
        <v>99020</v>
      </c>
      <c r="I1102">
        <v>10</v>
      </c>
      <c r="J1102" s="60">
        <v>14.48000044</v>
      </c>
      <c r="K1102">
        <v>4</v>
      </c>
      <c r="L1102">
        <v>1</v>
      </c>
      <c r="M1102" s="3">
        <f>KAG_conversion_data_raw__1[[#This Row],[Clicks]]/KAG_conversion_data_raw__1[[#This Row],[Impressions]]</f>
        <v>1.0098969905069682E-4</v>
      </c>
      <c r="N1102">
        <f>IF(KAG_conversion_data_raw__1[[#This Row],[Spent]] = 0,0,KAG_conversion_data_raw__1[[#This Row],[Spent]]/KAG_conversion_data_raw__1[[#This Row],[Clicks]])</f>
        <v>1.448000044</v>
      </c>
      <c r="O1102">
        <f>IFERROR(KAG_conversion_data_raw__1[[#This Row],[Spent]]/KAG_conversion_data_raw__1[[#This Row],[Approved_Conversion]],0)</f>
        <v>14.48000044</v>
      </c>
      <c r="P1102">
        <f>IFERROR((KAG_conversion_data_raw__1[[#This Row],[Spent]]/KAG_conversion_data_raw__1[[#This Row],[Impressions]])*1000,0)</f>
        <v>0.14623308866895576</v>
      </c>
      <c r="Q1102">
        <f>IFERROR((KAG_conversion_data_raw__1[[#This Row],[Approved_Conversion]]/KAG_conversion_data_raw__1[[#This Row],[Clicks]]),0)</f>
        <v>0.1</v>
      </c>
    </row>
    <row r="1103" spans="1:17" x14ac:dyDescent="0.3">
      <c r="A1103">
        <v>1314367</v>
      </c>
      <c r="B1103" s="19">
        <v>1178</v>
      </c>
      <c r="C1103">
        <v>179934</v>
      </c>
      <c r="D1103" s="19" t="s">
        <v>70</v>
      </c>
      <c r="E1103" t="s">
        <v>11</v>
      </c>
      <c r="F1103" t="s">
        <v>16</v>
      </c>
      <c r="G1103">
        <v>111</v>
      </c>
      <c r="H1103">
        <v>665817</v>
      </c>
      <c r="I1103">
        <v>117</v>
      </c>
      <c r="J1103" s="60">
        <v>163.8000002</v>
      </c>
      <c r="K1103">
        <v>23</v>
      </c>
      <c r="L1103">
        <v>9</v>
      </c>
      <c r="M1103" s="3">
        <f>KAG_conversion_data_raw__1[[#This Row],[Clicks]]/KAG_conversion_data_raw__1[[#This Row],[Impressions]]</f>
        <v>1.7572396018725867E-4</v>
      </c>
      <c r="N1103">
        <f>IF(KAG_conversion_data_raw__1[[#This Row],[Spent]] = 0,0,KAG_conversion_data_raw__1[[#This Row],[Spent]]/KAG_conversion_data_raw__1[[#This Row],[Clicks]])</f>
        <v>1.4000000017094016</v>
      </c>
      <c r="O1103">
        <f>IFERROR(KAG_conversion_data_raw__1[[#This Row],[Spent]]/KAG_conversion_data_raw__1[[#This Row],[Approved_Conversion]],0)</f>
        <v>18.200000022222223</v>
      </c>
      <c r="P1103">
        <f>IFERROR((KAG_conversion_data_raw__1[[#This Row],[Spent]]/KAG_conversion_data_raw__1[[#This Row],[Impressions]])*1000,0)</f>
        <v>0.24601354456254496</v>
      </c>
      <c r="Q1103">
        <f>IFERROR((KAG_conversion_data_raw__1[[#This Row],[Approved_Conversion]]/KAG_conversion_data_raw__1[[#This Row],[Clicks]]),0)</f>
        <v>7.6923076923076927E-2</v>
      </c>
    </row>
    <row r="1104" spans="1:17" x14ac:dyDescent="0.3">
      <c r="A1104">
        <v>1314368</v>
      </c>
      <c r="B1104" s="19">
        <v>1178</v>
      </c>
      <c r="C1104">
        <v>179935</v>
      </c>
      <c r="D1104" s="19" t="s">
        <v>70</v>
      </c>
      <c r="E1104" t="s">
        <v>11</v>
      </c>
      <c r="F1104" t="s">
        <v>16</v>
      </c>
      <c r="G1104">
        <v>112</v>
      </c>
      <c r="H1104">
        <v>699232</v>
      </c>
      <c r="I1104">
        <v>80</v>
      </c>
      <c r="J1104" s="60">
        <v>111.9899995</v>
      </c>
      <c r="K1104">
        <v>12</v>
      </c>
      <c r="L1104">
        <v>3</v>
      </c>
      <c r="M1104" s="3">
        <f>KAG_conversion_data_raw__1[[#This Row],[Clicks]]/KAG_conversion_data_raw__1[[#This Row],[Impressions]]</f>
        <v>1.1441123976019404E-4</v>
      </c>
      <c r="N1104">
        <f>IF(KAG_conversion_data_raw__1[[#This Row],[Spent]] = 0,0,KAG_conversion_data_raw__1[[#This Row],[Spent]]/KAG_conversion_data_raw__1[[#This Row],[Clicks]])</f>
        <v>1.3998749937499999</v>
      </c>
      <c r="O1104">
        <f>IFERROR(KAG_conversion_data_raw__1[[#This Row],[Spent]]/KAG_conversion_data_raw__1[[#This Row],[Approved_Conversion]],0)</f>
        <v>37.329999833333332</v>
      </c>
      <c r="P1104">
        <f>IFERROR((KAG_conversion_data_raw__1[[#This Row],[Spent]]/KAG_conversion_data_raw__1[[#This Row],[Impressions]])*1000,0)</f>
        <v>0.16016143354423137</v>
      </c>
      <c r="Q1104">
        <f>IFERROR((KAG_conversion_data_raw__1[[#This Row],[Approved_Conversion]]/KAG_conversion_data_raw__1[[#This Row],[Clicks]]),0)</f>
        <v>3.7499999999999999E-2</v>
      </c>
    </row>
    <row r="1105" spans="1:17" x14ac:dyDescent="0.3">
      <c r="A1105">
        <v>1314371</v>
      </c>
      <c r="B1105" s="19">
        <v>1178</v>
      </c>
      <c r="C1105">
        <v>179938</v>
      </c>
      <c r="D1105" s="19" t="s">
        <v>70</v>
      </c>
      <c r="E1105" t="s">
        <v>13</v>
      </c>
      <c r="F1105" t="s">
        <v>16</v>
      </c>
      <c r="G1105">
        <v>100</v>
      </c>
      <c r="H1105">
        <v>72982</v>
      </c>
      <c r="I1105">
        <v>11</v>
      </c>
      <c r="J1105" s="60">
        <v>15.04999995</v>
      </c>
      <c r="K1105">
        <v>1</v>
      </c>
      <c r="L1105">
        <v>0</v>
      </c>
      <c r="M1105" s="3">
        <f>KAG_conversion_data_raw__1[[#This Row],[Clicks]]/KAG_conversion_data_raw__1[[#This Row],[Impressions]]</f>
        <v>1.5072209585925296E-4</v>
      </c>
      <c r="N1105">
        <f>IF(KAG_conversion_data_raw__1[[#This Row],[Spent]] = 0,0,KAG_conversion_data_raw__1[[#This Row],[Spent]]/KAG_conversion_data_raw__1[[#This Row],[Clicks]])</f>
        <v>1.3681818136363637</v>
      </c>
      <c r="O1105">
        <f>IFERROR(KAG_conversion_data_raw__1[[#This Row],[Spent]]/KAG_conversion_data_raw__1[[#This Row],[Approved_Conversion]],0)</f>
        <v>0</v>
      </c>
      <c r="P1105">
        <f>IFERROR((KAG_conversion_data_raw__1[[#This Row],[Spent]]/KAG_conversion_data_raw__1[[#This Row],[Impressions]])*1000,0)</f>
        <v>0.20621523046778659</v>
      </c>
      <c r="Q1105">
        <f>IFERROR((KAG_conversion_data_raw__1[[#This Row],[Approved_Conversion]]/KAG_conversion_data_raw__1[[#This Row],[Clicks]]),0)</f>
        <v>0</v>
      </c>
    </row>
    <row r="1106" spans="1:17" x14ac:dyDescent="0.3">
      <c r="A1106">
        <v>1314372</v>
      </c>
      <c r="B1106" s="19">
        <v>1178</v>
      </c>
      <c r="C1106">
        <v>179939</v>
      </c>
      <c r="D1106" s="19" t="s">
        <v>70</v>
      </c>
      <c r="E1106" t="s">
        <v>13</v>
      </c>
      <c r="F1106" t="s">
        <v>16</v>
      </c>
      <c r="G1106">
        <v>101</v>
      </c>
      <c r="H1106">
        <v>975884</v>
      </c>
      <c r="I1106">
        <v>167</v>
      </c>
      <c r="J1106" s="60">
        <v>237.3199975</v>
      </c>
      <c r="K1106">
        <v>14</v>
      </c>
      <c r="L1106">
        <v>3</v>
      </c>
      <c r="M1106" s="3">
        <f>KAG_conversion_data_raw__1[[#This Row],[Clicks]]/KAG_conversion_data_raw__1[[#This Row],[Impressions]]</f>
        <v>1.7112689622946988E-4</v>
      </c>
      <c r="N1106">
        <f>IF(KAG_conversion_data_raw__1[[#This Row],[Spent]] = 0,0,KAG_conversion_data_raw__1[[#This Row],[Spent]]/KAG_conversion_data_raw__1[[#This Row],[Clicks]])</f>
        <v>1.4210778293413173</v>
      </c>
      <c r="O1106">
        <f>IFERROR(KAG_conversion_data_raw__1[[#This Row],[Spent]]/KAG_conversion_data_raw__1[[#This Row],[Approved_Conversion]],0)</f>
        <v>79.106665833333338</v>
      </c>
      <c r="P1106">
        <f>IFERROR((KAG_conversion_data_raw__1[[#This Row],[Spent]]/KAG_conversion_data_raw__1[[#This Row],[Impressions]])*1000,0)</f>
        <v>0.24318463823569195</v>
      </c>
      <c r="Q1106">
        <f>IFERROR((KAG_conversion_data_raw__1[[#This Row],[Approved_Conversion]]/KAG_conversion_data_raw__1[[#This Row],[Clicks]]),0)</f>
        <v>1.7964071856287425E-2</v>
      </c>
    </row>
    <row r="1107" spans="1:17" x14ac:dyDescent="0.3">
      <c r="A1107">
        <v>1314373</v>
      </c>
      <c r="B1107" s="19">
        <v>1178</v>
      </c>
      <c r="C1107">
        <v>179940</v>
      </c>
      <c r="D1107" s="19" t="s">
        <v>70</v>
      </c>
      <c r="E1107" t="s">
        <v>13</v>
      </c>
      <c r="F1107" t="s">
        <v>16</v>
      </c>
      <c r="G1107">
        <v>102</v>
      </c>
      <c r="H1107">
        <v>245607</v>
      </c>
      <c r="I1107">
        <v>33</v>
      </c>
      <c r="J1107" s="60">
        <v>47.879999519999998</v>
      </c>
      <c r="K1107">
        <v>3</v>
      </c>
      <c r="L1107">
        <v>1</v>
      </c>
      <c r="M1107" s="3">
        <f>KAG_conversion_data_raw__1[[#This Row],[Clicks]]/KAG_conversion_data_raw__1[[#This Row],[Impressions]]</f>
        <v>1.3436099133982339E-4</v>
      </c>
      <c r="N1107">
        <f>IF(KAG_conversion_data_raw__1[[#This Row],[Spent]] = 0,0,KAG_conversion_data_raw__1[[#This Row],[Spent]]/KAG_conversion_data_raw__1[[#This Row],[Clicks]])</f>
        <v>1.4509090763636363</v>
      </c>
      <c r="O1107">
        <f>IFERROR(KAG_conversion_data_raw__1[[#This Row],[Spent]]/KAG_conversion_data_raw__1[[#This Row],[Approved_Conversion]],0)</f>
        <v>47.879999519999998</v>
      </c>
      <c r="P1107">
        <f>IFERROR((KAG_conversion_data_raw__1[[#This Row],[Spent]]/KAG_conversion_data_raw__1[[#This Row],[Impressions]])*1000,0)</f>
        <v>0.19494558184416566</v>
      </c>
      <c r="Q1107">
        <f>IFERROR((KAG_conversion_data_raw__1[[#This Row],[Approved_Conversion]]/KAG_conversion_data_raw__1[[#This Row],[Clicks]]),0)</f>
        <v>3.0303030303030304E-2</v>
      </c>
    </row>
    <row r="1108" spans="1:17" x14ac:dyDescent="0.3">
      <c r="A1108">
        <v>1314377</v>
      </c>
      <c r="B1108" s="19">
        <v>1178</v>
      </c>
      <c r="C1108">
        <v>179944</v>
      </c>
      <c r="D1108" s="19" t="s">
        <v>70</v>
      </c>
      <c r="E1108" t="s">
        <v>13</v>
      </c>
      <c r="F1108" t="s">
        <v>16</v>
      </c>
      <c r="G1108">
        <v>106</v>
      </c>
      <c r="H1108">
        <v>485369</v>
      </c>
      <c r="I1108">
        <v>114</v>
      </c>
      <c r="J1108" s="60">
        <v>164.64000150000001</v>
      </c>
      <c r="K1108">
        <v>3</v>
      </c>
      <c r="L1108">
        <v>0</v>
      </c>
      <c r="M1108" s="3">
        <f>KAG_conversion_data_raw__1[[#This Row],[Clicks]]/KAG_conversion_data_raw__1[[#This Row],[Impressions]]</f>
        <v>2.3487284931670544E-4</v>
      </c>
      <c r="N1108">
        <f>IF(KAG_conversion_data_raw__1[[#This Row],[Spent]] = 0,0,KAG_conversion_data_raw__1[[#This Row],[Spent]]/KAG_conversion_data_raw__1[[#This Row],[Clicks]])</f>
        <v>1.4442105394736844</v>
      </c>
      <c r="O1108">
        <f>IFERROR(KAG_conversion_data_raw__1[[#This Row],[Spent]]/KAG_conversion_data_raw__1[[#This Row],[Approved_Conversion]],0)</f>
        <v>0</v>
      </c>
      <c r="P1108">
        <f>IFERROR((KAG_conversion_data_raw__1[[#This Row],[Spent]]/KAG_conversion_data_raw__1[[#This Row],[Impressions]])*1000,0)</f>
        <v>0.33920584441940055</v>
      </c>
      <c r="Q1108">
        <f>IFERROR((KAG_conversion_data_raw__1[[#This Row],[Approved_Conversion]]/KAG_conversion_data_raw__1[[#This Row],[Clicks]]),0)</f>
        <v>0</v>
      </c>
    </row>
    <row r="1109" spans="1:17" x14ac:dyDescent="0.3">
      <c r="A1109">
        <v>1314378</v>
      </c>
      <c r="B1109" s="19">
        <v>1178</v>
      </c>
      <c r="C1109">
        <v>179945</v>
      </c>
      <c r="D1109" s="19" t="s">
        <v>70</v>
      </c>
      <c r="E1109" t="s">
        <v>13</v>
      </c>
      <c r="F1109" t="s">
        <v>16</v>
      </c>
      <c r="G1109">
        <v>107</v>
      </c>
      <c r="H1109">
        <v>866355</v>
      </c>
      <c r="I1109">
        <v>139</v>
      </c>
      <c r="J1109" s="60">
        <v>200.82999609999999</v>
      </c>
      <c r="K1109">
        <v>11</v>
      </c>
      <c r="L1109">
        <v>5</v>
      </c>
      <c r="M1109" s="3">
        <f>KAG_conversion_data_raw__1[[#This Row],[Clicks]]/KAG_conversion_data_raw__1[[#This Row],[Impressions]]</f>
        <v>1.6044231290868064E-4</v>
      </c>
      <c r="N1109">
        <f>IF(KAG_conversion_data_raw__1[[#This Row],[Spent]] = 0,0,KAG_conversion_data_raw__1[[#This Row],[Spent]]/KAG_conversion_data_raw__1[[#This Row],[Clicks]])</f>
        <v>1.4448201158273379</v>
      </c>
      <c r="O1109">
        <f>IFERROR(KAG_conversion_data_raw__1[[#This Row],[Spent]]/KAG_conversion_data_raw__1[[#This Row],[Approved_Conversion]],0)</f>
        <v>40.165999219999996</v>
      </c>
      <c r="P1109">
        <f>IFERROR((KAG_conversion_data_raw__1[[#This Row],[Spent]]/KAG_conversion_data_raw__1[[#This Row],[Impressions]])*1000,0)</f>
        <v>0.23181028112032595</v>
      </c>
      <c r="Q1109">
        <f>IFERROR((KAG_conversion_data_raw__1[[#This Row],[Approved_Conversion]]/KAG_conversion_data_raw__1[[#This Row],[Clicks]]),0)</f>
        <v>3.5971223021582732E-2</v>
      </c>
    </row>
    <row r="1110" spans="1:17" x14ac:dyDescent="0.3">
      <c r="A1110">
        <v>1314379</v>
      </c>
      <c r="B1110" s="19">
        <v>1178</v>
      </c>
      <c r="C1110">
        <v>179946</v>
      </c>
      <c r="D1110" s="19" t="s">
        <v>70</v>
      </c>
      <c r="E1110" t="s">
        <v>13</v>
      </c>
      <c r="F1110" t="s">
        <v>16</v>
      </c>
      <c r="G1110">
        <v>108</v>
      </c>
      <c r="H1110">
        <v>502710</v>
      </c>
      <c r="I1110">
        <v>72</v>
      </c>
      <c r="J1110" s="60">
        <v>105.2199969</v>
      </c>
      <c r="K1110">
        <v>8</v>
      </c>
      <c r="L1110">
        <v>2</v>
      </c>
      <c r="M1110" s="3">
        <f>KAG_conversion_data_raw__1[[#This Row],[Clicks]]/KAG_conversion_data_raw__1[[#This Row],[Impressions]]</f>
        <v>1.4322372739750553E-4</v>
      </c>
      <c r="N1110">
        <f>IF(KAG_conversion_data_raw__1[[#This Row],[Spent]] = 0,0,KAG_conversion_data_raw__1[[#This Row],[Spent]]/KAG_conversion_data_raw__1[[#This Row],[Clicks]])</f>
        <v>1.4613888458333333</v>
      </c>
      <c r="O1110">
        <f>IFERROR(KAG_conversion_data_raw__1[[#This Row],[Spent]]/KAG_conversion_data_raw__1[[#This Row],[Approved_Conversion]],0)</f>
        <v>52.609998449999999</v>
      </c>
      <c r="P1110">
        <f>IFERROR((KAG_conversion_data_raw__1[[#This Row],[Spent]]/KAG_conversion_data_raw__1[[#This Row],[Impressions]])*1000,0)</f>
        <v>0.20930555767738857</v>
      </c>
      <c r="Q1110">
        <f>IFERROR((KAG_conversion_data_raw__1[[#This Row],[Approved_Conversion]]/KAG_conversion_data_raw__1[[#This Row],[Clicks]]),0)</f>
        <v>2.7777777777777776E-2</v>
      </c>
    </row>
    <row r="1111" spans="1:17" x14ac:dyDescent="0.3">
      <c r="A1111">
        <v>1314380</v>
      </c>
      <c r="B1111" s="19">
        <v>1178</v>
      </c>
      <c r="C1111">
        <v>179947</v>
      </c>
      <c r="D1111" s="19" t="s">
        <v>70</v>
      </c>
      <c r="E1111" t="s">
        <v>13</v>
      </c>
      <c r="F1111" t="s">
        <v>16</v>
      </c>
      <c r="G1111">
        <v>109</v>
      </c>
      <c r="H1111">
        <v>475184</v>
      </c>
      <c r="I1111">
        <v>88</v>
      </c>
      <c r="J1111" s="60">
        <v>127.3200028</v>
      </c>
      <c r="K1111">
        <v>4</v>
      </c>
      <c r="L1111">
        <v>1</v>
      </c>
      <c r="M1111" s="3">
        <f>KAG_conversion_data_raw__1[[#This Row],[Clicks]]/KAG_conversion_data_raw__1[[#This Row],[Impressions]]</f>
        <v>1.8519142058655175E-4</v>
      </c>
      <c r="N1111">
        <f>IF(KAG_conversion_data_raw__1[[#This Row],[Spent]] = 0,0,KAG_conversion_data_raw__1[[#This Row],[Spent]]/KAG_conversion_data_raw__1[[#This Row],[Clicks]])</f>
        <v>1.4468182136363636</v>
      </c>
      <c r="O1111">
        <f>IFERROR(KAG_conversion_data_raw__1[[#This Row],[Spent]]/KAG_conversion_data_raw__1[[#This Row],[Approved_Conversion]],0)</f>
        <v>127.3200028</v>
      </c>
      <c r="P1111">
        <f>IFERROR((KAG_conversion_data_raw__1[[#This Row],[Spent]]/KAG_conversion_data_raw__1[[#This Row],[Impressions]])*1000,0)</f>
        <v>0.26793832031381526</v>
      </c>
      <c r="Q1111">
        <f>IFERROR((KAG_conversion_data_raw__1[[#This Row],[Approved_Conversion]]/KAG_conversion_data_raw__1[[#This Row],[Clicks]]),0)</f>
        <v>1.1363636363636364E-2</v>
      </c>
    </row>
    <row r="1112" spans="1:17" x14ac:dyDescent="0.3">
      <c r="A1112">
        <v>1314381</v>
      </c>
      <c r="B1112" s="19">
        <v>1178</v>
      </c>
      <c r="C1112">
        <v>179948</v>
      </c>
      <c r="D1112" s="19" t="s">
        <v>70</v>
      </c>
      <c r="E1112" t="s">
        <v>13</v>
      </c>
      <c r="F1112" t="s">
        <v>16</v>
      </c>
      <c r="G1112">
        <v>110</v>
      </c>
      <c r="H1112">
        <v>357401</v>
      </c>
      <c r="I1112">
        <v>47</v>
      </c>
      <c r="J1112" s="60">
        <v>68.670000079999994</v>
      </c>
      <c r="K1112">
        <v>8</v>
      </c>
      <c r="L1112">
        <v>1</v>
      </c>
      <c r="M1112" s="3">
        <f>KAG_conversion_data_raw__1[[#This Row],[Clicks]]/KAG_conversion_data_raw__1[[#This Row],[Impressions]]</f>
        <v>1.315049482234241E-4</v>
      </c>
      <c r="N1112">
        <f>IF(KAG_conversion_data_raw__1[[#This Row],[Spent]] = 0,0,KAG_conversion_data_raw__1[[#This Row],[Spent]]/KAG_conversion_data_raw__1[[#This Row],[Clicks]])</f>
        <v>1.4610638314893616</v>
      </c>
      <c r="O1112">
        <f>IFERROR(KAG_conversion_data_raw__1[[#This Row],[Spent]]/KAG_conversion_data_raw__1[[#This Row],[Approved_Conversion]],0)</f>
        <v>68.670000079999994</v>
      </c>
      <c r="P1112">
        <f>IFERROR((KAG_conversion_data_raw__1[[#This Row],[Spent]]/KAG_conversion_data_raw__1[[#This Row],[Impressions]])*1000,0)</f>
        <v>0.19213712351112616</v>
      </c>
      <c r="Q1112">
        <f>IFERROR((KAG_conversion_data_raw__1[[#This Row],[Approved_Conversion]]/KAG_conversion_data_raw__1[[#This Row],[Clicks]]),0)</f>
        <v>2.1276595744680851E-2</v>
      </c>
    </row>
    <row r="1113" spans="1:17" x14ac:dyDescent="0.3">
      <c r="A1113">
        <v>1314382</v>
      </c>
      <c r="B1113" s="19">
        <v>1178</v>
      </c>
      <c r="C1113">
        <v>179949</v>
      </c>
      <c r="D1113" s="19" t="s">
        <v>70</v>
      </c>
      <c r="E1113" t="s">
        <v>13</v>
      </c>
      <c r="F1113" t="s">
        <v>16</v>
      </c>
      <c r="G1113">
        <v>111</v>
      </c>
      <c r="H1113">
        <v>99810</v>
      </c>
      <c r="I1113">
        <v>14</v>
      </c>
      <c r="J1113" s="60">
        <v>20.050000189999999</v>
      </c>
      <c r="K1113">
        <v>2</v>
      </c>
      <c r="L1113">
        <v>0</v>
      </c>
      <c r="M1113" s="3">
        <f>KAG_conversion_data_raw__1[[#This Row],[Clicks]]/KAG_conversion_data_raw__1[[#This Row],[Impressions]]</f>
        <v>1.4026650636208798E-4</v>
      </c>
      <c r="N1113">
        <f>IF(KAG_conversion_data_raw__1[[#This Row],[Spent]] = 0,0,KAG_conversion_data_raw__1[[#This Row],[Spent]]/KAG_conversion_data_raw__1[[#This Row],[Clicks]])</f>
        <v>1.4321428707142856</v>
      </c>
      <c r="O1113">
        <f>IFERROR(KAG_conversion_data_raw__1[[#This Row],[Spent]]/KAG_conversion_data_raw__1[[#This Row],[Approved_Conversion]],0)</f>
        <v>0</v>
      </c>
      <c r="P1113">
        <f>IFERROR((KAG_conversion_data_raw__1[[#This Row],[Spent]]/KAG_conversion_data_raw__1[[#This Row],[Impressions]])*1000,0)</f>
        <v>0.20088167708646426</v>
      </c>
      <c r="Q1113">
        <f>IFERROR((KAG_conversion_data_raw__1[[#This Row],[Approved_Conversion]]/KAG_conversion_data_raw__1[[#This Row],[Clicks]]),0)</f>
        <v>0</v>
      </c>
    </row>
    <row r="1114" spans="1:17" x14ac:dyDescent="0.3">
      <c r="A1114">
        <v>1314383</v>
      </c>
      <c r="B1114" s="19">
        <v>1178</v>
      </c>
      <c r="C1114">
        <v>179950</v>
      </c>
      <c r="D1114" s="19" t="s">
        <v>70</v>
      </c>
      <c r="E1114" t="s">
        <v>13</v>
      </c>
      <c r="F1114" t="s">
        <v>16</v>
      </c>
      <c r="G1114">
        <v>112</v>
      </c>
      <c r="H1114">
        <v>81569</v>
      </c>
      <c r="I1114">
        <v>6</v>
      </c>
      <c r="J1114" s="60">
        <v>9.4099999669999992</v>
      </c>
      <c r="K1114">
        <v>3</v>
      </c>
      <c r="L1114">
        <v>1</v>
      </c>
      <c r="M1114" s="3">
        <f>KAG_conversion_data_raw__1[[#This Row],[Clicks]]/KAG_conversion_data_raw__1[[#This Row],[Impressions]]</f>
        <v>7.3557356348612836E-5</v>
      </c>
      <c r="N1114">
        <f>IF(KAG_conversion_data_raw__1[[#This Row],[Spent]] = 0,0,KAG_conversion_data_raw__1[[#This Row],[Spent]]/KAG_conversion_data_raw__1[[#This Row],[Clicks]])</f>
        <v>1.5683333278333331</v>
      </c>
      <c r="O1114">
        <f>IFERROR(KAG_conversion_data_raw__1[[#This Row],[Spent]]/KAG_conversion_data_raw__1[[#This Row],[Approved_Conversion]],0)</f>
        <v>9.4099999669999992</v>
      </c>
      <c r="P1114">
        <f>IFERROR((KAG_conversion_data_raw__1[[#This Row],[Spent]]/KAG_conversion_data_raw__1[[#This Row],[Impressions]])*1000,0)</f>
        <v>0.11536245346884232</v>
      </c>
      <c r="Q1114">
        <f>IFERROR((KAG_conversion_data_raw__1[[#This Row],[Approved_Conversion]]/KAG_conversion_data_raw__1[[#This Row],[Clicks]]),0)</f>
        <v>0.16666666666666666</v>
      </c>
    </row>
    <row r="1115" spans="1:17" x14ac:dyDescent="0.3">
      <c r="A1115">
        <v>1314384</v>
      </c>
      <c r="B1115" s="19">
        <v>1178</v>
      </c>
      <c r="C1115">
        <v>179951</v>
      </c>
      <c r="D1115" s="19" t="s">
        <v>70</v>
      </c>
      <c r="E1115" t="s">
        <v>13</v>
      </c>
      <c r="F1115" t="s">
        <v>16</v>
      </c>
      <c r="G1115">
        <v>113</v>
      </c>
      <c r="H1115">
        <v>441192</v>
      </c>
      <c r="I1115">
        <v>53</v>
      </c>
      <c r="J1115" s="60">
        <v>77.599999789999998</v>
      </c>
      <c r="K1115">
        <v>6</v>
      </c>
      <c r="L1115">
        <v>2</v>
      </c>
      <c r="M1115" s="3">
        <f>KAG_conversion_data_raw__1[[#This Row],[Clicks]]/KAG_conversion_data_raw__1[[#This Row],[Impressions]]</f>
        <v>1.2012910478884477E-4</v>
      </c>
      <c r="N1115">
        <f>IF(KAG_conversion_data_raw__1[[#This Row],[Spent]] = 0,0,KAG_conversion_data_raw__1[[#This Row],[Spent]]/KAG_conversion_data_raw__1[[#This Row],[Clicks]])</f>
        <v>1.4641509394339622</v>
      </c>
      <c r="O1115">
        <f>IFERROR(KAG_conversion_data_raw__1[[#This Row],[Spent]]/KAG_conversion_data_raw__1[[#This Row],[Approved_Conversion]],0)</f>
        <v>38.799999894999999</v>
      </c>
      <c r="P1115">
        <f>IFERROR((KAG_conversion_data_raw__1[[#This Row],[Spent]]/KAG_conversion_data_raw__1[[#This Row],[Impressions]])*1000,0)</f>
        <v>0.17588714162994795</v>
      </c>
      <c r="Q1115">
        <f>IFERROR((KAG_conversion_data_raw__1[[#This Row],[Approved_Conversion]]/KAG_conversion_data_raw__1[[#This Row],[Clicks]]),0)</f>
        <v>3.7735849056603772E-2</v>
      </c>
    </row>
    <row r="1116" spans="1:17" x14ac:dyDescent="0.3">
      <c r="A1116">
        <v>1314385</v>
      </c>
      <c r="B1116" s="19">
        <v>1178</v>
      </c>
      <c r="C1116">
        <v>179952</v>
      </c>
      <c r="D1116" s="19" t="s">
        <v>70</v>
      </c>
      <c r="E1116" t="s">
        <v>13</v>
      </c>
      <c r="F1116" t="s">
        <v>16</v>
      </c>
      <c r="G1116">
        <v>114</v>
      </c>
      <c r="H1116">
        <v>90470</v>
      </c>
      <c r="I1116">
        <v>11</v>
      </c>
      <c r="J1116" s="60">
        <v>16.730000019999999</v>
      </c>
      <c r="K1116">
        <v>1</v>
      </c>
      <c r="L1116">
        <v>1</v>
      </c>
      <c r="M1116" s="3">
        <f>KAG_conversion_data_raw__1[[#This Row],[Clicks]]/KAG_conversion_data_raw__1[[#This Row],[Impressions]]</f>
        <v>1.2158726649718139E-4</v>
      </c>
      <c r="N1116">
        <f>IF(KAG_conversion_data_raw__1[[#This Row],[Spent]] = 0,0,KAG_conversion_data_raw__1[[#This Row],[Spent]]/KAG_conversion_data_raw__1[[#This Row],[Clicks]])</f>
        <v>1.5209090927272726</v>
      </c>
      <c r="O1116">
        <f>IFERROR(KAG_conversion_data_raw__1[[#This Row],[Spent]]/KAG_conversion_data_raw__1[[#This Row],[Approved_Conversion]],0)</f>
        <v>16.730000019999999</v>
      </c>
      <c r="P1116">
        <f>IFERROR((KAG_conversion_data_raw__1[[#This Row],[Spent]]/KAG_conversion_data_raw__1[[#This Row],[Impressions]])*1000,0)</f>
        <v>0.18492317917541723</v>
      </c>
      <c r="Q1116">
        <f>IFERROR((KAG_conversion_data_raw__1[[#This Row],[Approved_Conversion]]/KAG_conversion_data_raw__1[[#This Row],[Clicks]]),0)</f>
        <v>9.0909090909090912E-2</v>
      </c>
    </row>
    <row r="1117" spans="1:17" x14ac:dyDescent="0.3">
      <c r="A1117">
        <v>1314386</v>
      </c>
      <c r="B1117" s="19">
        <v>1178</v>
      </c>
      <c r="C1117">
        <v>179953</v>
      </c>
      <c r="D1117" s="19" t="s">
        <v>70</v>
      </c>
      <c r="E1117" t="s">
        <v>14</v>
      </c>
      <c r="F1117" t="s">
        <v>16</v>
      </c>
      <c r="G1117">
        <v>100</v>
      </c>
      <c r="H1117">
        <v>834243</v>
      </c>
      <c r="I1117">
        <v>166</v>
      </c>
      <c r="J1117" s="60">
        <v>246.74999750000001</v>
      </c>
      <c r="K1117">
        <v>18</v>
      </c>
      <c r="L1117">
        <v>7</v>
      </c>
      <c r="M1117" s="3">
        <f>KAG_conversion_data_raw__1[[#This Row],[Clicks]]/KAG_conversion_data_raw__1[[#This Row],[Impressions]]</f>
        <v>1.9898279038601464E-4</v>
      </c>
      <c r="N1117">
        <f>IF(KAG_conversion_data_raw__1[[#This Row],[Spent]] = 0,0,KAG_conversion_data_raw__1[[#This Row],[Spent]]/KAG_conversion_data_raw__1[[#This Row],[Clicks]])</f>
        <v>1.4864457680722891</v>
      </c>
      <c r="O1117">
        <f>IFERROR(KAG_conversion_data_raw__1[[#This Row],[Spent]]/KAG_conversion_data_raw__1[[#This Row],[Approved_Conversion]],0)</f>
        <v>35.249999642857141</v>
      </c>
      <c r="P1117">
        <f>IFERROR((KAG_conversion_data_raw__1[[#This Row],[Spent]]/KAG_conversion_data_raw__1[[#This Row],[Impressions]])*1000,0)</f>
        <v>0.29577712668850686</v>
      </c>
      <c r="Q1117">
        <f>IFERROR((KAG_conversion_data_raw__1[[#This Row],[Approved_Conversion]]/KAG_conversion_data_raw__1[[#This Row],[Clicks]]),0)</f>
        <v>4.2168674698795178E-2</v>
      </c>
    </row>
    <row r="1118" spans="1:17" x14ac:dyDescent="0.3">
      <c r="A1118">
        <v>1314387</v>
      </c>
      <c r="B1118" s="19">
        <v>1178</v>
      </c>
      <c r="C1118">
        <v>179954</v>
      </c>
      <c r="D1118" s="19" t="s">
        <v>70</v>
      </c>
      <c r="E1118" t="s">
        <v>14</v>
      </c>
      <c r="F1118" t="s">
        <v>16</v>
      </c>
      <c r="G1118">
        <v>101</v>
      </c>
      <c r="H1118">
        <v>696612</v>
      </c>
      <c r="I1118">
        <v>152</v>
      </c>
      <c r="J1118" s="60">
        <v>223.18999479999999</v>
      </c>
      <c r="K1118">
        <v>31</v>
      </c>
      <c r="L1118">
        <v>9</v>
      </c>
      <c r="M1118" s="3">
        <f>KAG_conversion_data_raw__1[[#This Row],[Clicks]]/KAG_conversion_data_raw__1[[#This Row],[Impressions]]</f>
        <v>2.1819894001251774E-4</v>
      </c>
      <c r="N1118">
        <f>IF(KAG_conversion_data_raw__1[[#This Row],[Spent]] = 0,0,KAG_conversion_data_raw__1[[#This Row],[Spent]]/KAG_conversion_data_raw__1[[#This Row],[Clicks]])</f>
        <v>1.4683552289473685</v>
      </c>
      <c r="O1118">
        <f>IFERROR(KAG_conversion_data_raw__1[[#This Row],[Spent]]/KAG_conversion_data_raw__1[[#This Row],[Approved_Conversion]],0)</f>
        <v>24.79888831111111</v>
      </c>
      <c r="P1118">
        <f>IFERROR((KAG_conversion_data_raw__1[[#This Row],[Spent]]/KAG_conversion_data_raw__1[[#This Row],[Impressions]])*1000,0)</f>
        <v>0.32039355451815354</v>
      </c>
      <c r="Q1118">
        <f>IFERROR((KAG_conversion_data_raw__1[[#This Row],[Approved_Conversion]]/KAG_conversion_data_raw__1[[#This Row],[Clicks]]),0)</f>
        <v>5.921052631578947E-2</v>
      </c>
    </row>
    <row r="1119" spans="1:17" x14ac:dyDescent="0.3">
      <c r="A1119">
        <v>1314388</v>
      </c>
      <c r="B1119" s="19">
        <v>1178</v>
      </c>
      <c r="C1119">
        <v>179955</v>
      </c>
      <c r="D1119" s="19" t="s">
        <v>70</v>
      </c>
      <c r="E1119" t="s">
        <v>14</v>
      </c>
      <c r="F1119" t="s">
        <v>16</v>
      </c>
      <c r="G1119">
        <v>102</v>
      </c>
      <c r="H1119">
        <v>329333</v>
      </c>
      <c r="I1119">
        <v>48</v>
      </c>
      <c r="J1119" s="60">
        <v>67.609999180000003</v>
      </c>
      <c r="K1119">
        <v>1</v>
      </c>
      <c r="L1119">
        <v>0</v>
      </c>
      <c r="M1119" s="3">
        <f>KAG_conversion_data_raw__1[[#This Row],[Clicks]]/KAG_conversion_data_raw__1[[#This Row],[Impressions]]</f>
        <v>1.4574913537361881E-4</v>
      </c>
      <c r="N1119">
        <f>IF(KAG_conversion_data_raw__1[[#This Row],[Spent]] = 0,0,KAG_conversion_data_raw__1[[#This Row],[Spent]]/KAG_conversion_data_raw__1[[#This Row],[Clicks]])</f>
        <v>1.4085416495833334</v>
      </c>
      <c r="O1119">
        <f>IFERROR(KAG_conversion_data_raw__1[[#This Row],[Spent]]/KAG_conversion_data_raw__1[[#This Row],[Approved_Conversion]],0)</f>
        <v>0</v>
      </c>
      <c r="P1119">
        <f>IFERROR((KAG_conversion_data_raw__1[[#This Row],[Spent]]/KAG_conversion_data_raw__1[[#This Row],[Impressions]])*1000,0)</f>
        <v>0.20529372756450159</v>
      </c>
      <c r="Q1119">
        <f>IFERROR((KAG_conversion_data_raw__1[[#This Row],[Approved_Conversion]]/KAG_conversion_data_raw__1[[#This Row],[Clicks]]),0)</f>
        <v>0</v>
      </c>
    </row>
    <row r="1120" spans="1:17" x14ac:dyDescent="0.3">
      <c r="A1120">
        <v>1314389</v>
      </c>
      <c r="B1120" s="19">
        <v>1178</v>
      </c>
      <c r="C1120">
        <v>179956</v>
      </c>
      <c r="D1120" s="19" t="s">
        <v>70</v>
      </c>
      <c r="E1120" t="s">
        <v>14</v>
      </c>
      <c r="F1120" t="s">
        <v>16</v>
      </c>
      <c r="G1120">
        <v>103</v>
      </c>
      <c r="H1120">
        <v>1114711</v>
      </c>
      <c r="I1120">
        <v>224</v>
      </c>
      <c r="J1120" s="60">
        <v>319.00000189999997</v>
      </c>
      <c r="K1120">
        <v>6</v>
      </c>
      <c r="L1120">
        <v>0</v>
      </c>
      <c r="M1120" s="3">
        <f>KAG_conversion_data_raw__1[[#This Row],[Clicks]]/KAG_conversion_data_raw__1[[#This Row],[Impressions]]</f>
        <v>2.0094894551143748E-4</v>
      </c>
      <c r="N1120">
        <f>IF(KAG_conversion_data_raw__1[[#This Row],[Spent]] = 0,0,KAG_conversion_data_raw__1[[#This Row],[Spent]]/KAG_conversion_data_raw__1[[#This Row],[Clicks]])</f>
        <v>1.4241071513392856</v>
      </c>
      <c r="O1120">
        <f>IFERROR(KAG_conversion_data_raw__1[[#This Row],[Spent]]/KAG_conversion_data_raw__1[[#This Row],[Approved_Conversion]],0)</f>
        <v>0</v>
      </c>
      <c r="P1120">
        <f>IFERROR((KAG_conversion_data_raw__1[[#This Row],[Spent]]/KAG_conversion_data_raw__1[[#This Row],[Impressions]])*1000,0)</f>
        <v>0.28617283035692659</v>
      </c>
      <c r="Q1120">
        <f>IFERROR((KAG_conversion_data_raw__1[[#This Row],[Approved_Conversion]]/KAG_conversion_data_raw__1[[#This Row],[Clicks]]),0)</f>
        <v>0</v>
      </c>
    </row>
    <row r="1121" spans="1:17" x14ac:dyDescent="0.3">
      <c r="A1121">
        <v>1314390</v>
      </c>
      <c r="B1121" s="19">
        <v>1178</v>
      </c>
      <c r="C1121">
        <v>179957</v>
      </c>
      <c r="D1121" s="19" t="s">
        <v>70</v>
      </c>
      <c r="E1121" t="s">
        <v>14</v>
      </c>
      <c r="F1121" t="s">
        <v>16</v>
      </c>
      <c r="G1121">
        <v>104</v>
      </c>
      <c r="H1121">
        <v>267316</v>
      </c>
      <c r="I1121">
        <v>58</v>
      </c>
      <c r="J1121" s="60">
        <v>82.929998870000006</v>
      </c>
      <c r="K1121">
        <v>3</v>
      </c>
      <c r="L1121">
        <v>0</v>
      </c>
      <c r="M1121" s="3">
        <f>KAG_conversion_data_raw__1[[#This Row],[Clicks]]/KAG_conversion_data_raw__1[[#This Row],[Impressions]]</f>
        <v>2.1697167397387361E-4</v>
      </c>
      <c r="N1121">
        <f>IF(KAG_conversion_data_raw__1[[#This Row],[Spent]] = 0,0,KAG_conversion_data_raw__1[[#This Row],[Spent]]/KAG_conversion_data_raw__1[[#This Row],[Clicks]])</f>
        <v>1.429827566724138</v>
      </c>
      <c r="O1121">
        <f>IFERROR(KAG_conversion_data_raw__1[[#This Row],[Spent]]/KAG_conversion_data_raw__1[[#This Row],[Approved_Conversion]],0)</f>
        <v>0</v>
      </c>
      <c r="P1121">
        <f>IFERROR((KAG_conversion_data_raw__1[[#This Row],[Spent]]/KAG_conversion_data_raw__1[[#This Row],[Impressions]])*1000,0)</f>
        <v>0.31023208064612667</v>
      </c>
      <c r="Q1121">
        <f>IFERROR((KAG_conversion_data_raw__1[[#This Row],[Approved_Conversion]]/KAG_conversion_data_raw__1[[#This Row],[Clicks]]),0)</f>
        <v>0</v>
      </c>
    </row>
    <row r="1122" spans="1:17" x14ac:dyDescent="0.3">
      <c r="A1122">
        <v>1314391</v>
      </c>
      <c r="B1122" s="19">
        <v>1178</v>
      </c>
      <c r="C1122">
        <v>179958</v>
      </c>
      <c r="D1122" s="19" t="s">
        <v>70</v>
      </c>
      <c r="E1122" t="s">
        <v>14</v>
      </c>
      <c r="F1122" t="s">
        <v>16</v>
      </c>
      <c r="G1122">
        <v>105</v>
      </c>
      <c r="H1122">
        <v>228629</v>
      </c>
      <c r="I1122">
        <v>38</v>
      </c>
      <c r="J1122" s="60">
        <v>57</v>
      </c>
      <c r="K1122">
        <v>2</v>
      </c>
      <c r="L1122">
        <v>0</v>
      </c>
      <c r="M1122" s="3">
        <f>KAG_conversion_data_raw__1[[#This Row],[Clicks]]/KAG_conversion_data_raw__1[[#This Row],[Impressions]]</f>
        <v>1.6620813632566296E-4</v>
      </c>
      <c r="N1122">
        <f>IF(KAG_conversion_data_raw__1[[#This Row],[Spent]] = 0,0,KAG_conversion_data_raw__1[[#This Row],[Spent]]/KAG_conversion_data_raw__1[[#This Row],[Clicks]])</f>
        <v>1.5</v>
      </c>
      <c r="O1122">
        <f>IFERROR(KAG_conversion_data_raw__1[[#This Row],[Spent]]/KAG_conversion_data_raw__1[[#This Row],[Approved_Conversion]],0)</f>
        <v>0</v>
      </c>
      <c r="P1122">
        <f>IFERROR((KAG_conversion_data_raw__1[[#This Row],[Spent]]/KAG_conversion_data_raw__1[[#This Row],[Impressions]])*1000,0)</f>
        <v>0.24931220448849445</v>
      </c>
      <c r="Q1122">
        <f>IFERROR((KAG_conversion_data_raw__1[[#This Row],[Approved_Conversion]]/KAG_conversion_data_raw__1[[#This Row],[Clicks]]),0)</f>
        <v>0</v>
      </c>
    </row>
    <row r="1123" spans="1:17" x14ac:dyDescent="0.3">
      <c r="A1123">
        <v>1314392</v>
      </c>
      <c r="B1123" s="19">
        <v>1178</v>
      </c>
      <c r="C1123">
        <v>179959</v>
      </c>
      <c r="D1123" s="19" t="s">
        <v>70</v>
      </c>
      <c r="E1123" t="s">
        <v>14</v>
      </c>
      <c r="F1123" t="s">
        <v>16</v>
      </c>
      <c r="G1123">
        <v>106</v>
      </c>
      <c r="H1123">
        <v>758340</v>
      </c>
      <c r="I1123">
        <v>159</v>
      </c>
      <c r="J1123" s="60">
        <v>233.11000200000001</v>
      </c>
      <c r="K1123">
        <v>13</v>
      </c>
      <c r="L1123">
        <v>4</v>
      </c>
      <c r="M1123" s="3">
        <f>KAG_conversion_data_raw__1[[#This Row],[Clicks]]/KAG_conversion_data_raw__1[[#This Row],[Impressions]]</f>
        <v>2.0966848643088853E-4</v>
      </c>
      <c r="N1123">
        <f>IF(KAG_conversion_data_raw__1[[#This Row],[Spent]] = 0,0,KAG_conversion_data_raw__1[[#This Row],[Spent]]/KAG_conversion_data_raw__1[[#This Row],[Clicks]])</f>
        <v>1.466100641509434</v>
      </c>
      <c r="O1123">
        <f>IFERROR(KAG_conversion_data_raw__1[[#This Row],[Spent]]/KAG_conversion_data_raw__1[[#This Row],[Approved_Conversion]],0)</f>
        <v>58.277500500000002</v>
      </c>
      <c r="P1123">
        <f>IFERROR((KAG_conversion_data_raw__1[[#This Row],[Spent]]/KAG_conversion_data_raw__1[[#This Row],[Impressions]])*1000,0)</f>
        <v>0.30739510246063773</v>
      </c>
      <c r="Q1123">
        <f>IFERROR((KAG_conversion_data_raw__1[[#This Row],[Approved_Conversion]]/KAG_conversion_data_raw__1[[#This Row],[Clicks]]),0)</f>
        <v>2.5157232704402517E-2</v>
      </c>
    </row>
    <row r="1124" spans="1:17" x14ac:dyDescent="0.3">
      <c r="A1124">
        <v>1314393</v>
      </c>
      <c r="B1124" s="19">
        <v>1178</v>
      </c>
      <c r="C1124">
        <v>179960</v>
      </c>
      <c r="D1124" s="19" t="s">
        <v>70</v>
      </c>
      <c r="E1124" t="s">
        <v>14</v>
      </c>
      <c r="F1124" t="s">
        <v>16</v>
      </c>
      <c r="G1124">
        <v>107</v>
      </c>
      <c r="H1124">
        <v>877535</v>
      </c>
      <c r="I1124">
        <v>149</v>
      </c>
      <c r="J1124" s="60">
        <v>217.7799966</v>
      </c>
      <c r="K1124">
        <v>5</v>
      </c>
      <c r="L1124">
        <v>2</v>
      </c>
      <c r="M1124" s="3">
        <f>KAG_conversion_data_raw__1[[#This Row],[Clicks]]/KAG_conversion_data_raw__1[[#This Row],[Impressions]]</f>
        <v>1.6979379739839436E-4</v>
      </c>
      <c r="N1124">
        <f>IF(KAG_conversion_data_raw__1[[#This Row],[Spent]] = 0,0,KAG_conversion_data_raw__1[[#This Row],[Spent]]/KAG_conversion_data_raw__1[[#This Row],[Clicks]])</f>
        <v>1.4616107154362417</v>
      </c>
      <c r="O1124">
        <f>IFERROR(KAG_conversion_data_raw__1[[#This Row],[Spent]]/KAG_conversion_data_raw__1[[#This Row],[Approved_Conversion]],0)</f>
        <v>108.8899983</v>
      </c>
      <c r="P1124">
        <f>IFERROR((KAG_conversion_data_raw__1[[#This Row],[Spent]]/KAG_conversion_data_raw__1[[#This Row],[Impressions]])*1000,0)</f>
        <v>0.24817243369210346</v>
      </c>
      <c r="Q1124">
        <f>IFERROR((KAG_conversion_data_raw__1[[#This Row],[Approved_Conversion]]/KAG_conversion_data_raw__1[[#This Row],[Clicks]]),0)</f>
        <v>1.3422818791946308E-2</v>
      </c>
    </row>
    <row r="1125" spans="1:17" x14ac:dyDescent="0.3">
      <c r="A1125">
        <v>1314394</v>
      </c>
      <c r="B1125" s="19">
        <v>1178</v>
      </c>
      <c r="C1125">
        <v>179961</v>
      </c>
      <c r="D1125" s="19" t="s">
        <v>70</v>
      </c>
      <c r="E1125" t="s">
        <v>14</v>
      </c>
      <c r="F1125" t="s">
        <v>16</v>
      </c>
      <c r="G1125">
        <v>108</v>
      </c>
      <c r="H1125">
        <v>1357386</v>
      </c>
      <c r="I1125">
        <v>223</v>
      </c>
      <c r="J1125" s="60">
        <v>323.06000710000001</v>
      </c>
      <c r="K1125">
        <v>10</v>
      </c>
      <c r="L1125">
        <v>1</v>
      </c>
      <c r="M1125" s="3">
        <f>KAG_conversion_data_raw__1[[#This Row],[Clicks]]/KAG_conversion_data_raw__1[[#This Row],[Impressions]]</f>
        <v>1.6428635627595983E-4</v>
      </c>
      <c r="N1125">
        <f>IF(KAG_conversion_data_raw__1[[#This Row],[Spent]] = 0,0,KAG_conversion_data_raw__1[[#This Row],[Spent]]/KAG_conversion_data_raw__1[[#This Row],[Clicks]])</f>
        <v>1.4486995834080718</v>
      </c>
      <c r="O1125">
        <f>IFERROR(KAG_conversion_data_raw__1[[#This Row],[Spent]]/KAG_conversion_data_raw__1[[#This Row],[Approved_Conversion]],0)</f>
        <v>323.06000710000001</v>
      </c>
      <c r="P1125">
        <f>IFERROR((KAG_conversion_data_raw__1[[#This Row],[Spent]]/KAG_conversion_data_raw__1[[#This Row],[Impressions]])*1000,0)</f>
        <v>0.23800157589661305</v>
      </c>
      <c r="Q1125">
        <f>IFERROR((KAG_conversion_data_raw__1[[#This Row],[Approved_Conversion]]/KAG_conversion_data_raw__1[[#This Row],[Clicks]]),0)</f>
        <v>4.4843049327354259E-3</v>
      </c>
    </row>
    <row r="1126" spans="1:17" x14ac:dyDescent="0.3">
      <c r="A1126">
        <v>1314395</v>
      </c>
      <c r="B1126" s="19">
        <v>1178</v>
      </c>
      <c r="C1126">
        <v>179962</v>
      </c>
      <c r="D1126" s="19" t="s">
        <v>70</v>
      </c>
      <c r="E1126" t="s">
        <v>14</v>
      </c>
      <c r="F1126" t="s">
        <v>16</v>
      </c>
      <c r="G1126">
        <v>109</v>
      </c>
      <c r="H1126">
        <v>280240</v>
      </c>
      <c r="I1126">
        <v>61</v>
      </c>
      <c r="J1126" s="60">
        <v>87.990001680000006</v>
      </c>
      <c r="K1126">
        <v>2</v>
      </c>
      <c r="L1126">
        <v>2</v>
      </c>
      <c r="M1126" s="3">
        <f>KAG_conversion_data_raw__1[[#This Row],[Clicks]]/KAG_conversion_data_raw__1[[#This Row],[Impressions]]</f>
        <v>2.1767056808449901E-4</v>
      </c>
      <c r="N1126">
        <f>IF(KAG_conversion_data_raw__1[[#This Row],[Spent]] = 0,0,KAG_conversion_data_raw__1[[#This Row],[Spent]]/KAG_conversion_data_raw__1[[#This Row],[Clicks]])</f>
        <v>1.4424590439344263</v>
      </c>
      <c r="O1126">
        <f>IFERROR(KAG_conversion_data_raw__1[[#This Row],[Spent]]/KAG_conversion_data_raw__1[[#This Row],[Approved_Conversion]],0)</f>
        <v>43.995000840000003</v>
      </c>
      <c r="P1126">
        <f>IFERROR((KAG_conversion_data_raw__1[[#This Row],[Spent]]/KAG_conversion_data_raw__1[[#This Row],[Impressions]])*1000,0)</f>
        <v>0.3139808795318299</v>
      </c>
      <c r="Q1126">
        <f>IFERROR((KAG_conversion_data_raw__1[[#This Row],[Approved_Conversion]]/KAG_conversion_data_raw__1[[#This Row],[Clicks]]),0)</f>
        <v>3.2786885245901641E-2</v>
      </c>
    </row>
    <row r="1127" spans="1:17" x14ac:dyDescent="0.3">
      <c r="A1127">
        <v>1314396</v>
      </c>
      <c r="B1127" s="19">
        <v>1178</v>
      </c>
      <c r="C1127">
        <v>179963</v>
      </c>
      <c r="D1127" s="19" t="s">
        <v>70</v>
      </c>
      <c r="E1127" t="s">
        <v>14</v>
      </c>
      <c r="F1127" t="s">
        <v>16</v>
      </c>
      <c r="G1127">
        <v>110</v>
      </c>
      <c r="H1127">
        <v>419922</v>
      </c>
      <c r="I1127">
        <v>75</v>
      </c>
      <c r="J1127" s="60">
        <v>105.4500008</v>
      </c>
      <c r="K1127">
        <v>3</v>
      </c>
      <c r="L1127">
        <v>1</v>
      </c>
      <c r="M1127" s="3">
        <f>KAG_conversion_data_raw__1[[#This Row],[Clicks]]/KAG_conversion_data_raw__1[[#This Row],[Impressions]]</f>
        <v>1.7860459799677082E-4</v>
      </c>
      <c r="N1127">
        <f>IF(KAG_conversion_data_raw__1[[#This Row],[Spent]] = 0,0,KAG_conversion_data_raw__1[[#This Row],[Spent]]/KAG_conversion_data_raw__1[[#This Row],[Clicks]])</f>
        <v>1.4060000106666666</v>
      </c>
      <c r="O1127">
        <f>IFERROR(KAG_conversion_data_raw__1[[#This Row],[Spent]]/KAG_conversion_data_raw__1[[#This Row],[Approved_Conversion]],0)</f>
        <v>105.4500008</v>
      </c>
      <c r="P1127">
        <f>IFERROR((KAG_conversion_data_raw__1[[#This Row],[Spent]]/KAG_conversion_data_raw__1[[#This Row],[Impressions]])*1000,0)</f>
        <v>0.2511180666885755</v>
      </c>
      <c r="Q1127">
        <f>IFERROR((KAG_conversion_data_raw__1[[#This Row],[Approved_Conversion]]/KAG_conversion_data_raw__1[[#This Row],[Clicks]]),0)</f>
        <v>1.3333333333333334E-2</v>
      </c>
    </row>
    <row r="1128" spans="1:17" x14ac:dyDescent="0.3">
      <c r="A1128">
        <v>1314397</v>
      </c>
      <c r="B1128" s="19">
        <v>1178</v>
      </c>
      <c r="C1128">
        <v>179964</v>
      </c>
      <c r="D1128" s="19" t="s">
        <v>70</v>
      </c>
      <c r="E1128" t="s">
        <v>14</v>
      </c>
      <c r="F1128" t="s">
        <v>16</v>
      </c>
      <c r="G1128">
        <v>111</v>
      </c>
      <c r="H1128">
        <v>402975</v>
      </c>
      <c r="I1128">
        <v>83</v>
      </c>
      <c r="J1128" s="60">
        <v>120.8999977</v>
      </c>
      <c r="K1128">
        <v>1</v>
      </c>
      <c r="L1128">
        <v>0</v>
      </c>
      <c r="M1128" s="3">
        <f>KAG_conversion_data_raw__1[[#This Row],[Clicks]]/KAG_conversion_data_raw__1[[#This Row],[Impressions]]</f>
        <v>2.059681121657671E-4</v>
      </c>
      <c r="N1128">
        <f>IF(KAG_conversion_data_raw__1[[#This Row],[Spent]] = 0,0,KAG_conversion_data_raw__1[[#This Row],[Spent]]/KAG_conversion_data_raw__1[[#This Row],[Clicks]])</f>
        <v>1.456626478313253</v>
      </c>
      <c r="O1128">
        <f>IFERROR(KAG_conversion_data_raw__1[[#This Row],[Spent]]/KAG_conversion_data_raw__1[[#This Row],[Approved_Conversion]],0)</f>
        <v>0</v>
      </c>
      <c r="P1128">
        <f>IFERROR((KAG_conversion_data_raw__1[[#This Row],[Spent]]/KAG_conversion_data_raw__1[[#This Row],[Impressions]])*1000,0)</f>
        <v>0.30001860586885043</v>
      </c>
      <c r="Q1128">
        <f>IFERROR((KAG_conversion_data_raw__1[[#This Row],[Approved_Conversion]]/KAG_conversion_data_raw__1[[#This Row],[Clicks]]),0)</f>
        <v>0</v>
      </c>
    </row>
    <row r="1129" spans="1:17" x14ac:dyDescent="0.3">
      <c r="A1129">
        <v>1314398</v>
      </c>
      <c r="B1129" s="19">
        <v>1178</v>
      </c>
      <c r="C1129">
        <v>179965</v>
      </c>
      <c r="D1129" s="19" t="s">
        <v>70</v>
      </c>
      <c r="E1129" t="s">
        <v>14</v>
      </c>
      <c r="F1129" t="s">
        <v>16</v>
      </c>
      <c r="G1129">
        <v>112</v>
      </c>
      <c r="H1129">
        <v>1137635</v>
      </c>
      <c r="I1129">
        <v>211</v>
      </c>
      <c r="J1129" s="60">
        <v>301.0499992</v>
      </c>
      <c r="K1129">
        <v>30</v>
      </c>
      <c r="L1129">
        <v>10</v>
      </c>
      <c r="M1129" s="3">
        <f>KAG_conversion_data_raw__1[[#This Row],[Clicks]]/KAG_conversion_data_raw__1[[#This Row],[Impressions]]</f>
        <v>1.854724933744127E-4</v>
      </c>
      <c r="N1129">
        <f>IF(KAG_conversion_data_raw__1[[#This Row],[Spent]] = 0,0,KAG_conversion_data_raw__1[[#This Row],[Spent]]/KAG_conversion_data_raw__1[[#This Row],[Clicks]])</f>
        <v>1.4267772473933649</v>
      </c>
      <c r="O1129">
        <f>IFERROR(KAG_conversion_data_raw__1[[#This Row],[Spent]]/KAG_conversion_data_raw__1[[#This Row],[Approved_Conversion]],0)</f>
        <v>30.104999920000001</v>
      </c>
      <c r="P1129">
        <f>IFERROR((KAG_conversion_data_raw__1[[#This Row],[Spent]]/KAG_conversion_data_raw__1[[#This Row],[Impressions]])*1000,0)</f>
        <v>0.26462793356392866</v>
      </c>
      <c r="Q1129">
        <f>IFERROR((KAG_conversion_data_raw__1[[#This Row],[Approved_Conversion]]/KAG_conversion_data_raw__1[[#This Row],[Clicks]]),0)</f>
        <v>4.7393364928909949E-2</v>
      </c>
    </row>
    <row r="1130" spans="1:17" x14ac:dyDescent="0.3">
      <c r="A1130">
        <v>1314400</v>
      </c>
      <c r="B1130" s="19">
        <v>1178</v>
      </c>
      <c r="C1130">
        <v>179967</v>
      </c>
      <c r="D1130" s="19" t="s">
        <v>70</v>
      </c>
      <c r="E1130" t="s">
        <v>14</v>
      </c>
      <c r="F1130" t="s">
        <v>16</v>
      </c>
      <c r="G1130">
        <v>114</v>
      </c>
      <c r="H1130">
        <v>250234</v>
      </c>
      <c r="I1130">
        <v>40</v>
      </c>
      <c r="J1130" s="60">
        <v>62.31999922</v>
      </c>
      <c r="K1130">
        <v>4</v>
      </c>
      <c r="L1130">
        <v>1</v>
      </c>
      <c r="M1130" s="3">
        <f>KAG_conversion_data_raw__1[[#This Row],[Clicks]]/KAG_conversion_data_raw__1[[#This Row],[Impressions]]</f>
        <v>1.5985038004427855E-4</v>
      </c>
      <c r="N1130">
        <f>IF(KAG_conversion_data_raw__1[[#This Row],[Spent]] = 0,0,KAG_conversion_data_raw__1[[#This Row],[Spent]]/KAG_conversion_data_raw__1[[#This Row],[Clicks]])</f>
        <v>1.5579999805</v>
      </c>
      <c r="O1130">
        <f>IFERROR(KAG_conversion_data_raw__1[[#This Row],[Spent]]/KAG_conversion_data_raw__1[[#This Row],[Approved_Conversion]],0)</f>
        <v>62.31999922</v>
      </c>
      <c r="P1130">
        <f>IFERROR((KAG_conversion_data_raw__1[[#This Row],[Spent]]/KAG_conversion_data_raw__1[[#This Row],[Impressions]])*1000,0)</f>
        <v>0.24904688899190358</v>
      </c>
      <c r="Q1130">
        <f>IFERROR((KAG_conversion_data_raw__1[[#This Row],[Approved_Conversion]]/KAG_conversion_data_raw__1[[#This Row],[Clicks]]),0)</f>
        <v>2.5000000000000001E-2</v>
      </c>
    </row>
    <row r="1131" spans="1:17" x14ac:dyDescent="0.3">
      <c r="A1131">
        <v>1314401</v>
      </c>
      <c r="B1131" s="19">
        <v>1178</v>
      </c>
      <c r="C1131">
        <v>179968</v>
      </c>
      <c r="D1131" s="19" t="s">
        <v>70</v>
      </c>
      <c r="E1131" t="s">
        <v>15</v>
      </c>
      <c r="F1131" t="s">
        <v>16</v>
      </c>
      <c r="G1131">
        <v>100</v>
      </c>
      <c r="H1131">
        <v>904907</v>
      </c>
      <c r="I1131">
        <v>195</v>
      </c>
      <c r="J1131" s="60">
        <v>279.21999499999998</v>
      </c>
      <c r="K1131">
        <v>11</v>
      </c>
      <c r="L1131">
        <v>1</v>
      </c>
      <c r="M1131" s="3">
        <f>KAG_conversion_data_raw__1[[#This Row],[Clicks]]/KAG_conversion_data_raw__1[[#This Row],[Impressions]]</f>
        <v>2.1549175771653882E-4</v>
      </c>
      <c r="N1131">
        <f>IF(KAG_conversion_data_raw__1[[#This Row],[Spent]] = 0,0,KAG_conversion_data_raw__1[[#This Row],[Spent]]/KAG_conversion_data_raw__1[[#This Row],[Clicks]])</f>
        <v>1.4318974102564102</v>
      </c>
      <c r="O1131">
        <f>IFERROR(KAG_conversion_data_raw__1[[#This Row],[Spent]]/KAG_conversion_data_raw__1[[#This Row],[Approved_Conversion]],0)</f>
        <v>279.21999499999998</v>
      </c>
      <c r="P1131">
        <f>IFERROR((KAG_conversion_data_raw__1[[#This Row],[Spent]]/KAG_conversion_data_raw__1[[#This Row],[Impressions]])*1000,0)</f>
        <v>0.30856208980591376</v>
      </c>
      <c r="Q1131">
        <f>IFERROR((KAG_conversion_data_raw__1[[#This Row],[Approved_Conversion]]/KAG_conversion_data_raw__1[[#This Row],[Clicks]]),0)</f>
        <v>5.1282051282051282E-3</v>
      </c>
    </row>
    <row r="1132" spans="1:17" x14ac:dyDescent="0.3">
      <c r="A1132">
        <v>1314402</v>
      </c>
      <c r="B1132" s="19">
        <v>1178</v>
      </c>
      <c r="C1132">
        <v>179969</v>
      </c>
      <c r="D1132" s="19" t="s">
        <v>70</v>
      </c>
      <c r="E1132" t="s">
        <v>15</v>
      </c>
      <c r="F1132" t="s">
        <v>16</v>
      </c>
      <c r="G1132">
        <v>101</v>
      </c>
      <c r="H1132">
        <v>589270</v>
      </c>
      <c r="I1132">
        <v>107</v>
      </c>
      <c r="J1132" s="60">
        <v>158.05000229999999</v>
      </c>
      <c r="K1132">
        <v>10</v>
      </c>
      <c r="L1132">
        <v>4</v>
      </c>
      <c r="M1132" s="3">
        <f>KAG_conversion_data_raw__1[[#This Row],[Clicks]]/KAG_conversion_data_raw__1[[#This Row],[Impressions]]</f>
        <v>1.8158059972508357E-4</v>
      </c>
      <c r="N1132">
        <f>IF(KAG_conversion_data_raw__1[[#This Row],[Spent]] = 0,0,KAG_conversion_data_raw__1[[#This Row],[Spent]]/KAG_conversion_data_raw__1[[#This Row],[Clicks]])</f>
        <v>1.4771028252336447</v>
      </c>
      <c r="O1132">
        <f>IFERROR(KAG_conversion_data_raw__1[[#This Row],[Spent]]/KAG_conversion_data_raw__1[[#This Row],[Approved_Conversion]],0)</f>
        <v>39.512500574999997</v>
      </c>
      <c r="P1132">
        <f>IFERROR((KAG_conversion_data_raw__1[[#This Row],[Spent]]/KAG_conversion_data_raw__1[[#This Row],[Impressions]])*1000,0)</f>
        <v>0.26821321686154054</v>
      </c>
      <c r="Q1132">
        <f>IFERROR((KAG_conversion_data_raw__1[[#This Row],[Approved_Conversion]]/KAG_conversion_data_raw__1[[#This Row],[Clicks]]),0)</f>
        <v>3.7383177570093455E-2</v>
      </c>
    </row>
    <row r="1133" spans="1:17" x14ac:dyDescent="0.3">
      <c r="A1133">
        <v>1314403</v>
      </c>
      <c r="B1133" s="19">
        <v>1178</v>
      </c>
      <c r="C1133">
        <v>179970</v>
      </c>
      <c r="D1133" s="19" t="s">
        <v>70</v>
      </c>
      <c r="E1133" t="s">
        <v>15</v>
      </c>
      <c r="F1133" t="s">
        <v>16</v>
      </c>
      <c r="G1133">
        <v>102</v>
      </c>
      <c r="H1133">
        <v>168714</v>
      </c>
      <c r="I1133">
        <v>24</v>
      </c>
      <c r="J1133" s="60">
        <v>36.01000071</v>
      </c>
      <c r="K1133">
        <v>2</v>
      </c>
      <c r="L1133">
        <v>2</v>
      </c>
      <c r="M1133" s="3">
        <f>KAG_conversion_data_raw__1[[#This Row],[Clicks]]/KAG_conversion_data_raw__1[[#This Row],[Impressions]]</f>
        <v>1.4225256943703547E-4</v>
      </c>
      <c r="N1133">
        <f>IF(KAG_conversion_data_raw__1[[#This Row],[Spent]] = 0,0,KAG_conversion_data_raw__1[[#This Row],[Spent]]/KAG_conversion_data_raw__1[[#This Row],[Clicks]])</f>
        <v>1.5004166962500001</v>
      </c>
      <c r="O1133">
        <f>IFERROR(KAG_conversion_data_raw__1[[#This Row],[Spent]]/KAG_conversion_data_raw__1[[#This Row],[Approved_Conversion]],0)</f>
        <v>18.005000355</v>
      </c>
      <c r="P1133">
        <f>IFERROR((KAG_conversion_data_raw__1[[#This Row],[Spent]]/KAG_conversion_data_raw__1[[#This Row],[Impressions]])*1000,0)</f>
        <v>0.21343813026779046</v>
      </c>
      <c r="Q1133">
        <f>IFERROR((KAG_conversion_data_raw__1[[#This Row],[Approved_Conversion]]/KAG_conversion_data_raw__1[[#This Row],[Clicks]]),0)</f>
        <v>8.3333333333333329E-2</v>
      </c>
    </row>
    <row r="1134" spans="1:17" x14ac:dyDescent="0.3">
      <c r="A1134">
        <v>1314404</v>
      </c>
      <c r="B1134" s="19">
        <v>1178</v>
      </c>
      <c r="C1134">
        <v>179971</v>
      </c>
      <c r="D1134" s="19" t="s">
        <v>70</v>
      </c>
      <c r="E1134" t="s">
        <v>15</v>
      </c>
      <c r="F1134" t="s">
        <v>16</v>
      </c>
      <c r="G1134">
        <v>103</v>
      </c>
      <c r="H1134">
        <v>71982</v>
      </c>
      <c r="I1134">
        <v>11</v>
      </c>
      <c r="J1134" s="60">
        <v>16.340000509999999</v>
      </c>
      <c r="K1134">
        <v>1</v>
      </c>
      <c r="L1134">
        <v>0</v>
      </c>
      <c r="M1134" s="3">
        <f>KAG_conversion_data_raw__1[[#This Row],[Clicks]]/KAG_conversion_data_raw__1[[#This Row],[Impressions]]</f>
        <v>1.5281598177322109E-4</v>
      </c>
      <c r="N1134">
        <f>IF(KAG_conversion_data_raw__1[[#This Row],[Spent]] = 0,0,KAG_conversion_data_raw__1[[#This Row],[Spent]]/KAG_conversion_data_raw__1[[#This Row],[Clicks]])</f>
        <v>1.4854545918181818</v>
      </c>
      <c r="O1134">
        <f>IFERROR(KAG_conversion_data_raw__1[[#This Row],[Spent]]/KAG_conversion_data_raw__1[[#This Row],[Approved_Conversion]],0)</f>
        <v>0</v>
      </c>
      <c r="P1134">
        <f>IFERROR((KAG_conversion_data_raw__1[[#This Row],[Spent]]/KAG_conversion_data_raw__1[[#This Row],[Impressions]])*1000,0)</f>
        <v>0.22700120182823483</v>
      </c>
      <c r="Q1134">
        <f>IFERROR((KAG_conversion_data_raw__1[[#This Row],[Approved_Conversion]]/KAG_conversion_data_raw__1[[#This Row],[Clicks]]),0)</f>
        <v>0</v>
      </c>
    </row>
    <row r="1135" spans="1:17" x14ac:dyDescent="0.3">
      <c r="A1135">
        <v>1314405</v>
      </c>
      <c r="B1135" s="19">
        <v>1178</v>
      </c>
      <c r="C1135">
        <v>179972</v>
      </c>
      <c r="D1135" s="19" t="s">
        <v>70</v>
      </c>
      <c r="E1135" t="s">
        <v>15</v>
      </c>
      <c r="F1135" t="s">
        <v>16</v>
      </c>
      <c r="G1135">
        <v>104</v>
      </c>
      <c r="H1135">
        <v>558666</v>
      </c>
      <c r="I1135">
        <v>110</v>
      </c>
      <c r="J1135" s="60">
        <v>162.63999749999999</v>
      </c>
      <c r="K1135">
        <v>14</v>
      </c>
      <c r="L1135">
        <v>5</v>
      </c>
      <c r="M1135" s="3">
        <f>KAG_conversion_data_raw__1[[#This Row],[Clicks]]/KAG_conversion_data_raw__1[[#This Row],[Impressions]]</f>
        <v>1.9689760966301869E-4</v>
      </c>
      <c r="N1135">
        <f>IF(KAG_conversion_data_raw__1[[#This Row],[Spent]] = 0,0,KAG_conversion_data_raw__1[[#This Row],[Spent]]/KAG_conversion_data_raw__1[[#This Row],[Clicks]])</f>
        <v>1.4785454318181817</v>
      </c>
      <c r="O1135">
        <f>IFERROR(KAG_conversion_data_raw__1[[#This Row],[Spent]]/KAG_conversion_data_raw__1[[#This Row],[Approved_Conversion]],0)</f>
        <v>32.5279995</v>
      </c>
      <c r="P1135">
        <f>IFERROR((KAG_conversion_data_raw__1[[#This Row],[Spent]]/KAG_conversion_data_raw__1[[#This Row],[Impressions]])*1000,0)</f>
        <v>0.29112206130317575</v>
      </c>
      <c r="Q1135">
        <f>IFERROR((KAG_conversion_data_raw__1[[#This Row],[Approved_Conversion]]/KAG_conversion_data_raw__1[[#This Row],[Clicks]]),0)</f>
        <v>4.5454545454545456E-2</v>
      </c>
    </row>
    <row r="1136" spans="1:17" x14ac:dyDescent="0.3">
      <c r="A1136">
        <v>1314406</v>
      </c>
      <c r="B1136" s="19">
        <v>1178</v>
      </c>
      <c r="C1136">
        <v>179973</v>
      </c>
      <c r="D1136" s="19" t="s">
        <v>70</v>
      </c>
      <c r="E1136" t="s">
        <v>15</v>
      </c>
      <c r="F1136" t="s">
        <v>16</v>
      </c>
      <c r="G1136">
        <v>105</v>
      </c>
      <c r="H1136">
        <v>1118200</v>
      </c>
      <c r="I1136">
        <v>235</v>
      </c>
      <c r="J1136" s="60">
        <v>333.74999430000003</v>
      </c>
      <c r="K1136">
        <v>11</v>
      </c>
      <c r="L1136">
        <v>4</v>
      </c>
      <c r="M1136" s="3">
        <f>KAG_conversion_data_raw__1[[#This Row],[Clicks]]/KAG_conversion_data_raw__1[[#This Row],[Impressions]]</f>
        <v>2.1015918440350564E-4</v>
      </c>
      <c r="N1136">
        <f>IF(KAG_conversion_data_raw__1[[#This Row],[Spent]] = 0,0,KAG_conversion_data_raw__1[[#This Row],[Spent]]/KAG_conversion_data_raw__1[[#This Row],[Clicks]])</f>
        <v>1.4202127417021277</v>
      </c>
      <c r="O1136">
        <f>IFERROR(KAG_conversion_data_raw__1[[#This Row],[Spent]]/KAG_conversion_data_raw__1[[#This Row],[Approved_Conversion]],0)</f>
        <v>83.437498575000006</v>
      </c>
      <c r="P1136">
        <f>IFERROR((KAG_conversion_data_raw__1[[#This Row],[Spent]]/KAG_conversion_data_raw__1[[#This Row],[Impressions]])*1000,0)</f>
        <v>0.29847075147558583</v>
      </c>
      <c r="Q1136">
        <f>IFERROR((KAG_conversion_data_raw__1[[#This Row],[Approved_Conversion]]/KAG_conversion_data_raw__1[[#This Row],[Clicks]]),0)</f>
        <v>1.7021276595744681E-2</v>
      </c>
    </row>
    <row r="1137" spans="1:17" x14ac:dyDescent="0.3">
      <c r="A1137">
        <v>1314407</v>
      </c>
      <c r="B1137" s="19">
        <v>1178</v>
      </c>
      <c r="C1137">
        <v>179974</v>
      </c>
      <c r="D1137" s="19" t="s">
        <v>70</v>
      </c>
      <c r="E1137" t="s">
        <v>15</v>
      </c>
      <c r="F1137" t="s">
        <v>16</v>
      </c>
      <c r="G1137">
        <v>106</v>
      </c>
      <c r="H1137">
        <v>107100</v>
      </c>
      <c r="I1137">
        <v>23</v>
      </c>
      <c r="J1137" s="60">
        <v>33.71000051</v>
      </c>
      <c r="K1137">
        <v>1</v>
      </c>
      <c r="L1137">
        <v>0</v>
      </c>
      <c r="M1137" s="3">
        <f>KAG_conversion_data_raw__1[[#This Row],[Clicks]]/KAG_conversion_data_raw__1[[#This Row],[Impressions]]</f>
        <v>2.1475256769374417E-4</v>
      </c>
      <c r="N1137">
        <f>IF(KAG_conversion_data_raw__1[[#This Row],[Spent]] = 0,0,KAG_conversion_data_raw__1[[#This Row],[Spent]]/KAG_conversion_data_raw__1[[#This Row],[Clicks]])</f>
        <v>1.4656521960869566</v>
      </c>
      <c r="O1137">
        <f>IFERROR(KAG_conversion_data_raw__1[[#This Row],[Spent]]/KAG_conversion_data_raw__1[[#This Row],[Approved_Conversion]],0)</f>
        <v>0</v>
      </c>
      <c r="P1137">
        <f>IFERROR((KAG_conversion_data_raw__1[[#This Row],[Spent]]/KAG_conversion_data_raw__1[[#This Row],[Impressions]])*1000,0)</f>
        <v>0.31475257245564892</v>
      </c>
      <c r="Q1137">
        <f>IFERROR((KAG_conversion_data_raw__1[[#This Row],[Approved_Conversion]]/KAG_conversion_data_raw__1[[#This Row],[Clicks]]),0)</f>
        <v>0</v>
      </c>
    </row>
    <row r="1138" spans="1:17" x14ac:dyDescent="0.3">
      <c r="A1138">
        <v>1314408</v>
      </c>
      <c r="B1138" s="19">
        <v>1178</v>
      </c>
      <c r="C1138">
        <v>179975</v>
      </c>
      <c r="D1138" s="19" t="s">
        <v>70</v>
      </c>
      <c r="E1138" t="s">
        <v>15</v>
      </c>
      <c r="F1138" t="s">
        <v>16</v>
      </c>
      <c r="G1138">
        <v>107</v>
      </c>
      <c r="H1138">
        <v>877769</v>
      </c>
      <c r="I1138">
        <v>160</v>
      </c>
      <c r="J1138" s="60">
        <v>232.5900005</v>
      </c>
      <c r="K1138">
        <v>13</v>
      </c>
      <c r="L1138">
        <v>4</v>
      </c>
      <c r="M1138" s="3">
        <f>KAG_conversion_data_raw__1[[#This Row],[Clicks]]/KAG_conversion_data_raw__1[[#This Row],[Impressions]]</f>
        <v>1.8228030381569639E-4</v>
      </c>
      <c r="N1138">
        <f>IF(KAG_conversion_data_raw__1[[#This Row],[Spent]] = 0,0,KAG_conversion_data_raw__1[[#This Row],[Spent]]/KAG_conversion_data_raw__1[[#This Row],[Clicks]])</f>
        <v>1.4536875031250001</v>
      </c>
      <c r="O1138">
        <f>IFERROR(KAG_conversion_data_raw__1[[#This Row],[Spent]]/KAG_conversion_data_raw__1[[#This Row],[Approved_Conversion]],0)</f>
        <v>58.147500125000001</v>
      </c>
      <c r="P1138">
        <f>IFERROR((KAG_conversion_data_raw__1[[#This Row],[Spent]]/KAG_conversion_data_raw__1[[#This Row],[Impressions]])*1000,0)</f>
        <v>0.2649785997227061</v>
      </c>
      <c r="Q1138">
        <f>IFERROR((KAG_conversion_data_raw__1[[#This Row],[Approved_Conversion]]/KAG_conversion_data_raw__1[[#This Row],[Clicks]]),0)</f>
        <v>2.5000000000000001E-2</v>
      </c>
    </row>
    <row r="1139" spans="1:17" x14ac:dyDescent="0.3">
      <c r="A1139">
        <v>1314409</v>
      </c>
      <c r="B1139" s="19">
        <v>1178</v>
      </c>
      <c r="C1139">
        <v>179976</v>
      </c>
      <c r="D1139" s="19" t="s">
        <v>70</v>
      </c>
      <c r="E1139" t="s">
        <v>15</v>
      </c>
      <c r="F1139" t="s">
        <v>16</v>
      </c>
      <c r="G1139">
        <v>108</v>
      </c>
      <c r="H1139">
        <v>212508</v>
      </c>
      <c r="I1139">
        <v>33</v>
      </c>
      <c r="J1139" s="60">
        <v>47.690000060000003</v>
      </c>
      <c r="K1139">
        <v>4</v>
      </c>
      <c r="L1139">
        <v>1</v>
      </c>
      <c r="M1139" s="3">
        <f>KAG_conversion_data_raw__1[[#This Row],[Clicks]]/KAG_conversion_data_raw__1[[#This Row],[Impressions]]</f>
        <v>1.5528827150036704E-4</v>
      </c>
      <c r="N1139">
        <f>IF(KAG_conversion_data_raw__1[[#This Row],[Spent]] = 0,0,KAG_conversion_data_raw__1[[#This Row],[Spent]]/KAG_conversion_data_raw__1[[#This Row],[Clicks]])</f>
        <v>1.4451515169696971</v>
      </c>
      <c r="O1139">
        <f>IFERROR(KAG_conversion_data_raw__1[[#This Row],[Spent]]/KAG_conversion_data_raw__1[[#This Row],[Approved_Conversion]],0)</f>
        <v>47.690000060000003</v>
      </c>
      <c r="P1139">
        <f>IFERROR((KAG_conversion_data_raw__1[[#This Row],[Spent]]/KAG_conversion_data_raw__1[[#This Row],[Impressions]])*1000,0)</f>
        <v>0.22441508112635761</v>
      </c>
      <c r="Q1139">
        <f>IFERROR((KAG_conversion_data_raw__1[[#This Row],[Approved_Conversion]]/KAG_conversion_data_raw__1[[#This Row],[Clicks]]),0)</f>
        <v>3.0303030303030304E-2</v>
      </c>
    </row>
    <row r="1140" spans="1:17" x14ac:dyDescent="0.3">
      <c r="A1140">
        <v>1314410</v>
      </c>
      <c r="B1140" s="19">
        <v>1178</v>
      </c>
      <c r="C1140">
        <v>179977</v>
      </c>
      <c r="D1140" s="19" t="s">
        <v>70</v>
      </c>
      <c r="E1140" t="s">
        <v>15</v>
      </c>
      <c r="F1140" t="s">
        <v>16</v>
      </c>
      <c r="G1140">
        <v>109</v>
      </c>
      <c r="H1140">
        <v>1129773</v>
      </c>
      <c r="I1140">
        <v>252</v>
      </c>
      <c r="J1140" s="60">
        <v>358.18999700000001</v>
      </c>
      <c r="K1140">
        <v>13</v>
      </c>
      <c r="L1140">
        <v>2</v>
      </c>
      <c r="M1140" s="3">
        <f>KAG_conversion_data_raw__1[[#This Row],[Clicks]]/KAG_conversion_data_raw__1[[#This Row],[Impressions]]</f>
        <v>2.2305365768167588E-4</v>
      </c>
      <c r="N1140">
        <f>IF(KAG_conversion_data_raw__1[[#This Row],[Spent]] = 0,0,KAG_conversion_data_raw__1[[#This Row],[Spent]]/KAG_conversion_data_raw__1[[#This Row],[Clicks]])</f>
        <v>1.421388876984127</v>
      </c>
      <c r="O1140">
        <f>IFERROR(KAG_conversion_data_raw__1[[#This Row],[Spent]]/KAG_conversion_data_raw__1[[#This Row],[Approved_Conversion]],0)</f>
        <v>179.0949985</v>
      </c>
      <c r="P1140">
        <f>IFERROR((KAG_conversion_data_raw__1[[#This Row],[Spent]]/KAG_conversion_data_raw__1[[#This Row],[Impressions]])*1000,0)</f>
        <v>0.31704598799935912</v>
      </c>
      <c r="Q1140">
        <f>IFERROR((KAG_conversion_data_raw__1[[#This Row],[Approved_Conversion]]/KAG_conversion_data_raw__1[[#This Row],[Clicks]]),0)</f>
        <v>7.9365079365079361E-3</v>
      </c>
    </row>
    <row r="1141" spans="1:17" x14ac:dyDescent="0.3">
      <c r="A1141">
        <v>1314411</v>
      </c>
      <c r="B1141" s="19">
        <v>1178</v>
      </c>
      <c r="C1141">
        <v>179978</v>
      </c>
      <c r="D1141" s="19" t="s">
        <v>70</v>
      </c>
      <c r="E1141" t="s">
        <v>15</v>
      </c>
      <c r="F1141" t="s">
        <v>16</v>
      </c>
      <c r="G1141">
        <v>110</v>
      </c>
      <c r="H1141">
        <v>637549</v>
      </c>
      <c r="I1141">
        <v>120</v>
      </c>
      <c r="J1141" s="60">
        <v>173.88000349999999</v>
      </c>
      <c r="K1141">
        <v>3</v>
      </c>
      <c r="L1141">
        <v>0</v>
      </c>
      <c r="M1141" s="3">
        <f>KAG_conversion_data_raw__1[[#This Row],[Clicks]]/KAG_conversion_data_raw__1[[#This Row],[Impressions]]</f>
        <v>1.882208269482032E-4</v>
      </c>
      <c r="N1141">
        <f>IF(KAG_conversion_data_raw__1[[#This Row],[Spent]] = 0,0,KAG_conversion_data_raw__1[[#This Row],[Spent]]/KAG_conversion_data_raw__1[[#This Row],[Clicks]])</f>
        <v>1.4490000291666665</v>
      </c>
      <c r="O1141">
        <f>IFERROR(KAG_conversion_data_raw__1[[#This Row],[Spent]]/KAG_conversion_data_raw__1[[#This Row],[Approved_Conversion]],0)</f>
        <v>0</v>
      </c>
      <c r="P1141">
        <f>IFERROR((KAG_conversion_data_raw__1[[#This Row],[Spent]]/KAG_conversion_data_raw__1[[#This Row],[Impressions]])*1000,0)</f>
        <v>0.27273198373772051</v>
      </c>
      <c r="Q1141">
        <f>IFERROR((KAG_conversion_data_raw__1[[#This Row],[Approved_Conversion]]/KAG_conversion_data_raw__1[[#This Row],[Clicks]]),0)</f>
        <v>0</v>
      </c>
    </row>
    <row r="1142" spans="1:17" x14ac:dyDescent="0.3">
      <c r="A1142">
        <v>1314412</v>
      </c>
      <c r="B1142" s="19">
        <v>1178</v>
      </c>
      <c r="C1142">
        <v>179979</v>
      </c>
      <c r="D1142" s="19" t="s">
        <v>70</v>
      </c>
      <c r="E1142" t="s">
        <v>15</v>
      </c>
      <c r="F1142" t="s">
        <v>16</v>
      </c>
      <c r="G1142">
        <v>111</v>
      </c>
      <c r="H1142">
        <v>151531</v>
      </c>
      <c r="I1142">
        <v>28</v>
      </c>
      <c r="J1142" s="60">
        <v>40.28999949</v>
      </c>
      <c r="K1142">
        <v>2</v>
      </c>
      <c r="L1142">
        <v>0</v>
      </c>
      <c r="M1142" s="3">
        <f>KAG_conversion_data_raw__1[[#This Row],[Clicks]]/KAG_conversion_data_raw__1[[#This Row],[Impressions]]</f>
        <v>1.8478067194171489E-4</v>
      </c>
      <c r="N1142">
        <f>IF(KAG_conversion_data_raw__1[[#This Row],[Spent]] = 0,0,KAG_conversion_data_raw__1[[#This Row],[Spent]]/KAG_conversion_data_raw__1[[#This Row],[Clicks]])</f>
        <v>1.4389285532142857</v>
      </c>
      <c r="O1142">
        <f>IFERROR(KAG_conversion_data_raw__1[[#This Row],[Spent]]/KAG_conversion_data_raw__1[[#This Row],[Approved_Conversion]],0)</f>
        <v>0</v>
      </c>
      <c r="P1142">
        <f>IFERROR((KAG_conversion_data_raw__1[[#This Row],[Spent]]/KAG_conversion_data_raw__1[[#This Row],[Impressions]])*1000,0)</f>
        <v>0.26588618493905541</v>
      </c>
      <c r="Q1142">
        <f>IFERROR((KAG_conversion_data_raw__1[[#This Row],[Approved_Conversion]]/KAG_conversion_data_raw__1[[#This Row],[Clicks]]),0)</f>
        <v>0</v>
      </c>
    </row>
    <row r="1143" spans="1:17" x14ac:dyDescent="0.3">
      <c r="A1143">
        <v>1314414</v>
      </c>
      <c r="B1143" s="19">
        <v>1178</v>
      </c>
      <c r="C1143">
        <v>179981</v>
      </c>
      <c r="D1143" s="19" t="s">
        <v>70</v>
      </c>
      <c r="E1143" t="s">
        <v>15</v>
      </c>
      <c r="F1143" t="s">
        <v>16</v>
      </c>
      <c r="G1143">
        <v>113</v>
      </c>
      <c r="H1143">
        <v>790253</v>
      </c>
      <c r="I1143">
        <v>135</v>
      </c>
      <c r="J1143" s="60">
        <v>198.71000050000001</v>
      </c>
      <c r="K1143">
        <v>8</v>
      </c>
      <c r="L1143">
        <v>2</v>
      </c>
      <c r="M1143" s="3">
        <f>KAG_conversion_data_raw__1[[#This Row],[Clicks]]/KAG_conversion_data_raw__1[[#This Row],[Impressions]]</f>
        <v>1.7083136666358749E-4</v>
      </c>
      <c r="N1143">
        <f>IF(KAG_conversion_data_raw__1[[#This Row],[Spent]] = 0,0,KAG_conversion_data_raw__1[[#This Row],[Spent]]/KAG_conversion_data_raw__1[[#This Row],[Clicks]])</f>
        <v>1.4719259296296296</v>
      </c>
      <c r="O1143">
        <f>IFERROR(KAG_conversion_data_raw__1[[#This Row],[Spent]]/KAG_conversion_data_raw__1[[#This Row],[Approved_Conversion]],0)</f>
        <v>99.355000250000003</v>
      </c>
      <c r="P1143">
        <f>IFERROR((KAG_conversion_data_raw__1[[#This Row],[Spent]]/KAG_conversion_data_raw__1[[#This Row],[Impressions]])*1000,0)</f>
        <v>0.25145111818620114</v>
      </c>
      <c r="Q1143">
        <f>IFERROR((KAG_conversion_data_raw__1[[#This Row],[Approved_Conversion]]/KAG_conversion_data_raw__1[[#This Row],[Clicks]]),0)</f>
        <v>1.4814814814814815E-2</v>
      </c>
    </row>
    <row r="1144" spans="1:17" x14ac:dyDescent="0.3">
      <c r="A1144">
        <v>1314415</v>
      </c>
      <c r="B1144" s="19">
        <v>1178</v>
      </c>
      <c r="C1144">
        <v>179982</v>
      </c>
      <c r="D1144" s="19" t="s">
        <v>70</v>
      </c>
      <c r="E1144" t="s">
        <v>15</v>
      </c>
      <c r="F1144" t="s">
        <v>16</v>
      </c>
      <c r="G1144">
        <v>114</v>
      </c>
      <c r="H1144">
        <v>513161</v>
      </c>
      <c r="I1144">
        <v>114</v>
      </c>
      <c r="J1144" s="60">
        <v>165.60999870000001</v>
      </c>
      <c r="K1144">
        <v>5</v>
      </c>
      <c r="L1144">
        <v>2</v>
      </c>
      <c r="M1144" s="3">
        <f>KAG_conversion_data_raw__1[[#This Row],[Clicks]]/KAG_conversion_data_raw__1[[#This Row],[Impressions]]</f>
        <v>2.2215250184639908E-4</v>
      </c>
      <c r="N1144">
        <f>IF(KAG_conversion_data_raw__1[[#This Row],[Spent]] = 0,0,KAG_conversion_data_raw__1[[#This Row],[Spent]]/KAG_conversion_data_raw__1[[#This Row],[Clicks]])</f>
        <v>1.4527192868421053</v>
      </c>
      <c r="O1144">
        <f>IFERROR(KAG_conversion_data_raw__1[[#This Row],[Spent]]/KAG_conversion_data_raw__1[[#This Row],[Approved_Conversion]],0)</f>
        <v>82.804999350000003</v>
      </c>
      <c r="P1144">
        <f>IFERROR((KAG_conversion_data_raw__1[[#This Row],[Spent]]/KAG_conversion_data_raw__1[[#This Row],[Impressions]])*1000,0)</f>
        <v>0.32272522405249038</v>
      </c>
      <c r="Q1144">
        <f>IFERROR((KAG_conversion_data_raw__1[[#This Row],[Approved_Conversion]]/KAG_conversion_data_raw__1[[#This Row],[Clicks]]),0)</f>
        <v>1.7543859649122806E-2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6724D-9FF3-4FCE-9299-F3CD55BC3733}">
  <dimension ref="A1:T18"/>
  <sheetViews>
    <sheetView showGridLines="0" workbookViewId="0">
      <selection activeCell="B6" sqref="B6"/>
    </sheetView>
  </sheetViews>
  <sheetFormatPr defaultRowHeight="14.4" x14ac:dyDescent="0.3"/>
  <cols>
    <col min="2" max="2" width="27.6640625" customWidth="1"/>
    <col min="10" max="10" width="10.6640625" customWidth="1"/>
  </cols>
  <sheetData>
    <row r="1" spans="1:20" ht="15" thickBot="1" x14ac:dyDescent="0.35"/>
    <row r="2" spans="1:20" ht="23.4" thickBot="1" x14ac:dyDescent="0.35">
      <c r="G2" s="93" t="s">
        <v>82</v>
      </c>
      <c r="H2" s="94"/>
      <c r="I2" s="94"/>
      <c r="J2" s="94"/>
      <c r="K2" s="95"/>
    </row>
    <row r="3" spans="1:20" ht="17.399999999999999" thickBot="1" x14ac:dyDescent="0.35">
      <c r="A3" s="4"/>
    </row>
    <row r="4" spans="1:20" ht="18.600000000000001" customHeight="1" thickBot="1" x14ac:dyDescent="0.35">
      <c r="B4" s="77" t="s">
        <v>0</v>
      </c>
      <c r="C4" s="96" t="s">
        <v>41</v>
      </c>
      <c r="D4" s="96"/>
      <c r="E4" s="96"/>
      <c r="F4" s="96"/>
      <c r="G4" s="96"/>
      <c r="H4" s="96"/>
      <c r="I4" s="96"/>
      <c r="J4" s="96"/>
      <c r="K4" s="96"/>
      <c r="L4" s="96"/>
      <c r="M4" s="96"/>
      <c r="N4" s="96"/>
      <c r="O4" s="96"/>
      <c r="P4" s="96"/>
      <c r="Q4" s="96"/>
      <c r="R4" s="96"/>
      <c r="S4" s="97"/>
      <c r="T4" s="2"/>
    </row>
    <row r="5" spans="1:20" ht="21.6" customHeight="1" thickBot="1" x14ac:dyDescent="0.35">
      <c r="B5" s="77" t="s">
        <v>42</v>
      </c>
      <c r="C5" s="89" t="s">
        <v>43</v>
      </c>
      <c r="D5" s="89"/>
      <c r="E5" s="89"/>
      <c r="F5" s="89"/>
      <c r="G5" s="89"/>
      <c r="H5" s="89"/>
      <c r="I5" s="89"/>
      <c r="J5" s="89"/>
      <c r="K5" s="89"/>
      <c r="L5" s="89"/>
      <c r="M5" s="89"/>
      <c r="N5" s="89"/>
      <c r="O5" s="89"/>
      <c r="P5" s="89"/>
      <c r="Q5" s="89"/>
      <c r="R5" s="89"/>
      <c r="S5" s="90"/>
      <c r="T5" s="2"/>
    </row>
    <row r="6" spans="1:20" ht="24" customHeight="1" thickBot="1" x14ac:dyDescent="0.35">
      <c r="B6" s="77" t="s">
        <v>44</v>
      </c>
      <c r="C6" s="89" t="s">
        <v>45</v>
      </c>
      <c r="D6" s="89"/>
      <c r="E6" s="89"/>
      <c r="F6" s="89"/>
      <c r="G6" s="89"/>
      <c r="H6" s="89"/>
      <c r="I6" s="89"/>
      <c r="J6" s="89"/>
      <c r="K6" s="89"/>
      <c r="L6" s="89"/>
      <c r="M6" s="89"/>
      <c r="N6" s="89"/>
      <c r="O6" s="89"/>
      <c r="P6" s="89"/>
      <c r="Q6" s="89"/>
      <c r="R6" s="89"/>
      <c r="S6" s="90"/>
      <c r="T6" s="2"/>
    </row>
    <row r="7" spans="1:20" ht="17.399999999999999" customHeight="1" x14ac:dyDescent="0.3">
      <c r="B7" s="76" t="s">
        <v>3</v>
      </c>
      <c r="C7" s="89" t="s">
        <v>46</v>
      </c>
      <c r="D7" s="89"/>
      <c r="E7" s="89"/>
      <c r="F7" s="89"/>
      <c r="G7" s="89"/>
      <c r="H7" s="89"/>
      <c r="I7" s="89"/>
      <c r="J7" s="89"/>
      <c r="K7" s="89"/>
      <c r="L7" s="89"/>
      <c r="M7" s="89"/>
      <c r="N7" s="89"/>
      <c r="O7" s="89"/>
      <c r="P7" s="89"/>
      <c r="Q7" s="89"/>
      <c r="R7" s="89"/>
      <c r="S7" s="90"/>
      <c r="T7" s="2"/>
    </row>
    <row r="8" spans="1:20" ht="19.8" customHeight="1" x14ac:dyDescent="0.3">
      <c r="B8" s="76" t="s">
        <v>4</v>
      </c>
      <c r="C8" s="89" t="s">
        <v>47</v>
      </c>
      <c r="D8" s="89"/>
      <c r="E8" s="89"/>
      <c r="F8" s="89"/>
      <c r="G8" s="89"/>
      <c r="H8" s="89"/>
      <c r="I8" s="89"/>
      <c r="J8" s="89"/>
      <c r="K8" s="89"/>
      <c r="L8" s="89"/>
      <c r="M8" s="89"/>
      <c r="N8" s="89"/>
      <c r="O8" s="89"/>
      <c r="P8" s="89"/>
      <c r="Q8" s="89"/>
      <c r="R8" s="89"/>
      <c r="S8" s="90"/>
      <c r="T8" s="2"/>
    </row>
    <row r="9" spans="1:20" ht="19.2" customHeight="1" x14ac:dyDescent="0.3">
      <c r="B9" s="76" t="s">
        <v>5</v>
      </c>
      <c r="C9" s="89" t="s">
        <v>48</v>
      </c>
      <c r="D9" s="89"/>
      <c r="E9" s="89"/>
      <c r="F9" s="89"/>
      <c r="G9" s="89"/>
      <c r="H9" s="89"/>
      <c r="I9" s="89"/>
      <c r="J9" s="89"/>
      <c r="K9" s="89"/>
      <c r="L9" s="89"/>
      <c r="M9" s="89"/>
      <c r="N9" s="89"/>
      <c r="O9" s="89"/>
      <c r="P9" s="89"/>
      <c r="Q9" s="89"/>
      <c r="R9" s="89"/>
      <c r="S9" s="90"/>
      <c r="T9" s="2"/>
    </row>
    <row r="10" spans="1:20" ht="19.8" customHeight="1" x14ac:dyDescent="0.3">
      <c r="B10" s="76" t="s">
        <v>6</v>
      </c>
      <c r="C10" s="89" t="s">
        <v>49</v>
      </c>
      <c r="D10" s="89"/>
      <c r="E10" s="89"/>
      <c r="F10" s="89"/>
      <c r="G10" s="89"/>
      <c r="H10" s="89"/>
      <c r="I10" s="89"/>
      <c r="J10" s="89"/>
      <c r="K10" s="89"/>
      <c r="L10" s="89"/>
      <c r="M10" s="89"/>
      <c r="N10" s="89"/>
      <c r="O10" s="89"/>
      <c r="P10" s="89"/>
      <c r="Q10" s="89"/>
      <c r="R10" s="89"/>
      <c r="S10" s="90"/>
      <c r="T10" s="2"/>
    </row>
    <row r="11" spans="1:20" ht="19.8" customHeight="1" x14ac:dyDescent="0.3">
      <c r="B11" s="76" t="s">
        <v>7</v>
      </c>
      <c r="C11" s="89" t="s">
        <v>50</v>
      </c>
      <c r="D11" s="89"/>
      <c r="E11" s="89"/>
      <c r="F11" s="89"/>
      <c r="G11" s="89"/>
      <c r="H11" s="89"/>
      <c r="I11" s="89"/>
      <c r="J11" s="89"/>
      <c r="K11" s="89"/>
      <c r="L11" s="89"/>
      <c r="M11" s="89"/>
      <c r="N11" s="89"/>
      <c r="O11" s="89"/>
      <c r="P11" s="89"/>
      <c r="Q11" s="89"/>
      <c r="R11" s="89"/>
      <c r="S11" s="90"/>
      <c r="T11" s="2"/>
    </row>
    <row r="12" spans="1:20" ht="24" customHeight="1" x14ac:dyDescent="0.3">
      <c r="B12" s="76" t="s">
        <v>8</v>
      </c>
      <c r="C12" s="89" t="s">
        <v>51</v>
      </c>
      <c r="D12" s="89"/>
      <c r="E12" s="89"/>
      <c r="F12" s="89"/>
      <c r="G12" s="89"/>
      <c r="H12" s="89"/>
      <c r="I12" s="89"/>
      <c r="J12" s="89"/>
      <c r="K12" s="89"/>
      <c r="L12" s="89"/>
      <c r="M12" s="89"/>
      <c r="N12" s="89"/>
      <c r="O12" s="89"/>
      <c r="P12" s="89"/>
      <c r="Q12" s="89"/>
      <c r="R12" s="89"/>
      <c r="S12" s="90"/>
      <c r="T12" s="2"/>
    </row>
    <row r="13" spans="1:20" ht="21.6" customHeight="1" x14ac:dyDescent="0.3">
      <c r="B13" s="76" t="s">
        <v>52</v>
      </c>
      <c r="C13" s="89" t="s">
        <v>53</v>
      </c>
      <c r="D13" s="89"/>
      <c r="E13" s="89"/>
      <c r="F13" s="89"/>
      <c r="G13" s="89"/>
      <c r="H13" s="89"/>
      <c r="I13" s="89"/>
      <c r="J13" s="89"/>
      <c r="K13" s="89"/>
      <c r="L13" s="89"/>
      <c r="M13" s="89"/>
      <c r="N13" s="89"/>
      <c r="O13" s="89"/>
      <c r="P13" s="89"/>
      <c r="Q13" s="89"/>
      <c r="R13" s="89"/>
      <c r="S13" s="90"/>
      <c r="T13" s="2"/>
    </row>
    <row r="14" spans="1:20" ht="21.6" customHeight="1" x14ac:dyDescent="0.3">
      <c r="B14" s="76" t="s">
        <v>54</v>
      </c>
      <c r="C14" s="89" t="s">
        <v>55</v>
      </c>
      <c r="D14" s="89"/>
      <c r="E14" s="89"/>
      <c r="F14" s="89"/>
      <c r="G14" s="89"/>
      <c r="H14" s="89"/>
      <c r="I14" s="89"/>
      <c r="J14" s="89"/>
      <c r="K14" s="89"/>
      <c r="L14" s="89"/>
      <c r="M14" s="89"/>
      <c r="N14" s="89"/>
      <c r="O14" s="89"/>
      <c r="P14" s="89"/>
      <c r="Q14" s="89"/>
      <c r="R14" s="89"/>
      <c r="S14" s="90"/>
      <c r="T14" s="2"/>
    </row>
    <row r="15" spans="1:20" ht="23.4" customHeight="1" x14ac:dyDescent="0.3">
      <c r="B15" s="76" t="s">
        <v>56</v>
      </c>
      <c r="C15" s="89" t="s">
        <v>57</v>
      </c>
      <c r="D15" s="89"/>
      <c r="E15" s="89"/>
      <c r="F15" s="89"/>
      <c r="G15" s="89"/>
      <c r="H15" s="89"/>
      <c r="I15" s="89"/>
      <c r="J15" s="89"/>
      <c r="K15" s="89"/>
      <c r="L15" s="89"/>
      <c r="M15" s="89"/>
      <c r="N15" s="89"/>
      <c r="O15" s="89"/>
      <c r="P15" s="89"/>
      <c r="Q15" s="89"/>
      <c r="R15" s="89"/>
      <c r="S15" s="90"/>
      <c r="T15" s="2"/>
    </row>
    <row r="16" spans="1:20" ht="22.2" customHeight="1" x14ac:dyDescent="0.3">
      <c r="B16" s="76" t="s">
        <v>58</v>
      </c>
      <c r="C16" s="89" t="s">
        <v>59</v>
      </c>
      <c r="D16" s="89"/>
      <c r="E16" s="89"/>
      <c r="F16" s="89"/>
      <c r="G16" s="89"/>
      <c r="H16" s="89"/>
      <c r="I16" s="89"/>
      <c r="J16" s="89"/>
      <c r="K16" s="89"/>
      <c r="L16" s="89"/>
      <c r="M16" s="89"/>
      <c r="N16" s="89"/>
      <c r="O16" s="89"/>
      <c r="P16" s="89"/>
      <c r="Q16" s="89"/>
      <c r="R16" s="89"/>
      <c r="S16" s="90"/>
      <c r="T16" s="2"/>
    </row>
    <row r="17" spans="2:20" ht="24.6" customHeight="1" x14ac:dyDescent="0.3">
      <c r="B17" s="76" t="s">
        <v>60</v>
      </c>
      <c r="C17" s="89" t="s">
        <v>61</v>
      </c>
      <c r="D17" s="89"/>
      <c r="E17" s="89"/>
      <c r="F17" s="89"/>
      <c r="G17" s="89"/>
      <c r="H17" s="89"/>
      <c r="I17" s="89"/>
      <c r="J17" s="89"/>
      <c r="K17" s="89"/>
      <c r="L17" s="89"/>
      <c r="M17" s="89"/>
      <c r="N17" s="89"/>
      <c r="O17" s="89"/>
      <c r="P17" s="89"/>
      <c r="Q17" s="89"/>
      <c r="R17" s="89"/>
      <c r="S17" s="90"/>
      <c r="T17" s="2"/>
    </row>
    <row r="18" spans="2:20" ht="25.2" customHeight="1" thickBot="1" x14ac:dyDescent="0.35">
      <c r="B18" s="77" t="s">
        <v>63</v>
      </c>
      <c r="C18" s="91" t="s">
        <v>62</v>
      </c>
      <c r="D18" s="91"/>
      <c r="E18" s="91"/>
      <c r="F18" s="91"/>
      <c r="G18" s="91"/>
      <c r="H18" s="91"/>
      <c r="I18" s="91"/>
      <c r="J18" s="91"/>
      <c r="K18" s="91"/>
      <c r="L18" s="91"/>
      <c r="M18" s="91"/>
      <c r="N18" s="91"/>
      <c r="O18" s="91"/>
      <c r="P18" s="91"/>
      <c r="Q18" s="91"/>
      <c r="R18" s="91"/>
      <c r="S18" s="92"/>
    </row>
  </sheetData>
  <mergeCells count="16">
    <mergeCell ref="C13:S13"/>
    <mergeCell ref="C18:S18"/>
    <mergeCell ref="G2:K2"/>
    <mergeCell ref="C14:S14"/>
    <mergeCell ref="C15:S15"/>
    <mergeCell ref="C16:S16"/>
    <mergeCell ref="C17:S17"/>
    <mergeCell ref="C4:S4"/>
    <mergeCell ref="C5:S5"/>
    <mergeCell ref="C6:S6"/>
    <mergeCell ref="C7:S7"/>
    <mergeCell ref="C8:S8"/>
    <mergeCell ref="C9:S9"/>
    <mergeCell ref="C10:S10"/>
    <mergeCell ref="C11:S11"/>
    <mergeCell ref="C12:S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B425-B0F9-495E-968C-611899AF2494}">
  <dimension ref="B1:W42"/>
  <sheetViews>
    <sheetView showGridLines="0" workbookViewId="0">
      <selection activeCell="G3" sqref="G3"/>
    </sheetView>
  </sheetViews>
  <sheetFormatPr defaultRowHeight="14.4" x14ac:dyDescent="0.3"/>
  <sheetData>
    <row r="1" spans="2:23" ht="15" thickBot="1" x14ac:dyDescent="0.35">
      <c r="J1" s="98" t="s">
        <v>103</v>
      </c>
      <c r="K1" s="99"/>
      <c r="L1" s="99"/>
      <c r="M1" s="99"/>
      <c r="N1" s="99"/>
      <c r="O1" s="100"/>
      <c r="T1" s="115" t="s">
        <v>124</v>
      </c>
      <c r="U1" s="116"/>
      <c r="V1" s="116"/>
      <c r="W1" s="117"/>
    </row>
    <row r="2" spans="2:23" ht="15" customHeight="1" thickBot="1" x14ac:dyDescent="0.35">
      <c r="J2" s="101"/>
      <c r="K2" s="102"/>
      <c r="L2" s="102"/>
      <c r="M2" s="102"/>
      <c r="N2" s="102"/>
      <c r="O2" s="103"/>
      <c r="T2" s="106" t="s">
        <v>123</v>
      </c>
      <c r="U2" s="107"/>
      <c r="V2" s="107"/>
      <c r="W2" s="108"/>
    </row>
    <row r="3" spans="2:23" ht="21.6" thickBot="1" x14ac:dyDescent="0.45">
      <c r="B3" s="51" t="s">
        <v>117</v>
      </c>
      <c r="C3" s="52"/>
      <c r="T3" s="109"/>
      <c r="U3" s="110"/>
      <c r="V3" s="110"/>
      <c r="W3" s="111"/>
    </row>
    <row r="4" spans="2:23" ht="18" customHeight="1" x14ac:dyDescent="0.3">
      <c r="B4" s="104" t="s">
        <v>161</v>
      </c>
      <c r="C4" s="104"/>
      <c r="D4" s="104"/>
      <c r="E4" s="104"/>
      <c r="F4" s="104"/>
      <c r="G4" s="104"/>
      <c r="H4" s="104"/>
      <c r="I4" s="104"/>
      <c r="J4" s="104"/>
      <c r="K4" s="104"/>
      <c r="L4" s="104"/>
      <c r="M4" s="104"/>
      <c r="N4" s="104"/>
      <c r="O4" s="104"/>
      <c r="P4" s="104"/>
      <c r="Q4" s="104"/>
      <c r="R4" s="104"/>
      <c r="S4" s="105"/>
      <c r="T4" s="109"/>
      <c r="U4" s="110"/>
      <c r="V4" s="110"/>
      <c r="W4" s="111"/>
    </row>
    <row r="5" spans="2:23" ht="14.4" customHeight="1" thickBot="1" x14ac:dyDescent="0.35">
      <c r="B5" s="104"/>
      <c r="C5" s="104"/>
      <c r="D5" s="104"/>
      <c r="E5" s="104"/>
      <c r="F5" s="104"/>
      <c r="G5" s="104"/>
      <c r="H5" s="104"/>
      <c r="I5" s="104"/>
      <c r="J5" s="104"/>
      <c r="K5" s="104"/>
      <c r="L5" s="104"/>
      <c r="M5" s="104"/>
      <c r="N5" s="104"/>
      <c r="O5" s="104"/>
      <c r="P5" s="104"/>
      <c r="Q5" s="104"/>
      <c r="R5" s="104"/>
      <c r="S5" s="105"/>
      <c r="T5" s="112"/>
      <c r="U5" s="113"/>
      <c r="V5" s="113"/>
      <c r="W5" s="114"/>
    </row>
    <row r="6" spans="2:23" ht="14.4" customHeight="1" x14ac:dyDescent="0.3"/>
    <row r="7" spans="2:23" ht="21" customHeight="1" x14ac:dyDescent="0.4">
      <c r="B7" s="47" t="s">
        <v>104</v>
      </c>
      <c r="U7" s="50"/>
      <c r="V7" s="50"/>
      <c r="W7" s="50"/>
    </row>
    <row r="8" spans="2:23" ht="18" customHeight="1" x14ac:dyDescent="0.35">
      <c r="B8" s="44" t="s">
        <v>152</v>
      </c>
    </row>
    <row r="10" spans="2:23" ht="21" customHeight="1" x14ac:dyDescent="0.4">
      <c r="B10" s="47" t="s">
        <v>105</v>
      </c>
      <c r="D10" s="44" t="s">
        <v>106</v>
      </c>
    </row>
    <row r="11" spans="2:23" ht="18" customHeight="1" x14ac:dyDescent="0.35">
      <c r="D11" s="44" t="s">
        <v>108</v>
      </c>
    </row>
    <row r="12" spans="2:23" ht="18" customHeight="1" x14ac:dyDescent="0.35">
      <c r="D12" s="44" t="s">
        <v>107</v>
      </c>
    </row>
    <row r="14" spans="2:23" ht="21" customHeight="1" x14ac:dyDescent="0.4">
      <c r="B14" s="47" t="s">
        <v>109</v>
      </c>
      <c r="C14" s="44" t="s">
        <v>110</v>
      </c>
    </row>
    <row r="15" spans="2:23" ht="18" customHeight="1" x14ac:dyDescent="0.35">
      <c r="C15" s="44" t="s">
        <v>111</v>
      </c>
    </row>
    <row r="16" spans="2:23" ht="18" customHeight="1" x14ac:dyDescent="0.35">
      <c r="C16" s="44" t="s">
        <v>112</v>
      </c>
    </row>
    <row r="18" spans="2:5" ht="18" customHeight="1" x14ac:dyDescent="0.35">
      <c r="C18" s="48" t="s">
        <v>113</v>
      </c>
      <c r="E18" s="44" t="s">
        <v>114</v>
      </c>
    </row>
    <row r="20" spans="2:5" ht="15" thickBot="1" x14ac:dyDescent="0.35"/>
    <row r="21" spans="2:5" ht="21.6" thickBot="1" x14ac:dyDescent="0.45">
      <c r="B21" s="51" t="s">
        <v>118</v>
      </c>
      <c r="C21" s="52"/>
    </row>
    <row r="22" spans="2:5" ht="18" x14ac:dyDescent="0.35">
      <c r="C22" s="44" t="s">
        <v>162</v>
      </c>
    </row>
    <row r="23" spans="2:5" ht="18" x14ac:dyDescent="0.35">
      <c r="C23" s="44" t="s">
        <v>115</v>
      </c>
    </row>
    <row r="24" spans="2:5" ht="18" x14ac:dyDescent="0.35">
      <c r="B24" s="44"/>
    </row>
    <row r="26" spans="2:5" ht="21" x14ac:dyDescent="0.4">
      <c r="B26" s="47" t="s">
        <v>104</v>
      </c>
    </row>
    <row r="27" spans="2:5" ht="18" x14ac:dyDescent="0.35">
      <c r="C27" s="44" t="s">
        <v>152</v>
      </c>
    </row>
    <row r="28" spans="2:5" ht="18" x14ac:dyDescent="0.35">
      <c r="C28" s="44" t="s">
        <v>163</v>
      </c>
    </row>
    <row r="29" spans="2:5" ht="18" x14ac:dyDescent="0.35">
      <c r="C29" s="44" t="s">
        <v>116</v>
      </c>
    </row>
    <row r="30" spans="2:5" ht="18" x14ac:dyDescent="0.35">
      <c r="B30" s="44"/>
    </row>
    <row r="31" spans="2:5" ht="21" x14ac:dyDescent="0.4">
      <c r="B31" s="47" t="s">
        <v>105</v>
      </c>
    </row>
    <row r="32" spans="2:5" ht="18" x14ac:dyDescent="0.35">
      <c r="C32" s="44" t="s">
        <v>120</v>
      </c>
    </row>
    <row r="33" spans="2:5" ht="18" x14ac:dyDescent="0.35">
      <c r="C33" s="44" t="s">
        <v>119</v>
      </c>
    </row>
    <row r="34" spans="2:5" ht="18" x14ac:dyDescent="0.35">
      <c r="C34" s="44" t="s">
        <v>107</v>
      </c>
    </row>
    <row r="37" spans="2:5" ht="21" x14ac:dyDescent="0.4">
      <c r="B37" s="47" t="s">
        <v>109</v>
      </c>
      <c r="C37" s="44" t="s">
        <v>122</v>
      </c>
    </row>
    <row r="38" spans="2:5" ht="18" x14ac:dyDescent="0.35">
      <c r="C38" s="44" t="s">
        <v>121</v>
      </c>
    </row>
    <row r="39" spans="2:5" ht="18" x14ac:dyDescent="0.35">
      <c r="C39" s="44" t="s">
        <v>112</v>
      </c>
    </row>
    <row r="41" spans="2:5" ht="18" x14ac:dyDescent="0.35">
      <c r="C41" s="48" t="s">
        <v>113</v>
      </c>
    </row>
    <row r="42" spans="2:5" ht="18" x14ac:dyDescent="0.35">
      <c r="E42" s="44" t="s">
        <v>114</v>
      </c>
    </row>
  </sheetData>
  <mergeCells count="4">
    <mergeCell ref="J1:O2"/>
    <mergeCell ref="B4:S5"/>
    <mergeCell ref="T2:W5"/>
    <mergeCell ref="T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A4AB6-E904-4F20-AC70-11F76671AA79}">
  <sheetPr codeName="Sheet2"/>
  <dimension ref="D1:O15"/>
  <sheetViews>
    <sheetView showGridLines="0" workbookViewId="0">
      <selection activeCell="Q14" sqref="Q14"/>
    </sheetView>
  </sheetViews>
  <sheetFormatPr defaultRowHeight="14.4" x14ac:dyDescent="0.3"/>
  <cols>
    <col min="4" max="4" width="14.88671875" customWidth="1"/>
    <col min="5" max="5" width="15" customWidth="1"/>
    <col min="12" max="12" width="15" customWidth="1"/>
    <col min="15" max="15" width="13.77734375" customWidth="1"/>
    <col min="17" max="17" width="12.44140625" bestFit="1" customWidth="1"/>
    <col min="18" max="18" width="12.21875" bestFit="1" customWidth="1"/>
    <col min="19" max="19" width="12" bestFit="1" customWidth="1"/>
    <col min="20" max="20" width="18.6640625" bestFit="1" customWidth="1"/>
  </cols>
  <sheetData>
    <row r="1" spans="4:15" ht="15" thickBot="1" x14ac:dyDescent="0.35"/>
    <row r="2" spans="4:15" x14ac:dyDescent="0.3">
      <c r="F2" s="134" t="s">
        <v>83</v>
      </c>
      <c r="G2" s="135"/>
      <c r="H2" s="135"/>
      <c r="I2" s="135"/>
      <c r="J2" s="135"/>
      <c r="K2" s="135"/>
      <c r="L2" s="136"/>
    </row>
    <row r="3" spans="4:15" ht="15" thickBot="1" x14ac:dyDescent="0.35">
      <c r="F3" s="137"/>
      <c r="G3" s="138"/>
      <c r="H3" s="138"/>
      <c r="I3" s="138"/>
      <c r="J3" s="138"/>
      <c r="K3" s="138"/>
      <c r="L3" s="139"/>
    </row>
    <row r="5" spans="4:15" x14ac:dyDescent="0.3">
      <c r="D5" s="143" t="s">
        <v>22</v>
      </c>
      <c r="E5" s="143"/>
      <c r="F5" s="143" t="s">
        <v>24</v>
      </c>
      <c r="G5" s="143"/>
      <c r="H5" s="143"/>
      <c r="I5" s="143"/>
      <c r="J5" s="143"/>
      <c r="K5" s="143"/>
      <c r="L5" s="143"/>
      <c r="M5" s="143" t="s">
        <v>23</v>
      </c>
      <c r="N5" s="143"/>
      <c r="O5" s="143"/>
    </row>
    <row r="6" spans="4:15" ht="11.4" customHeight="1" x14ac:dyDescent="0.3">
      <c r="D6" s="140" t="s">
        <v>17</v>
      </c>
      <c r="E6" s="140"/>
      <c r="F6" s="141" t="s">
        <v>88</v>
      </c>
      <c r="G6" s="141"/>
      <c r="H6" s="141"/>
      <c r="I6" s="141"/>
      <c r="J6" s="141"/>
      <c r="K6" s="141"/>
      <c r="L6" s="141"/>
      <c r="M6" s="142" t="s">
        <v>21</v>
      </c>
      <c r="N6" s="142"/>
      <c r="O6" s="142"/>
    </row>
    <row r="7" spans="4:15" ht="33.6" customHeight="1" x14ac:dyDescent="0.3">
      <c r="D7" s="140"/>
      <c r="E7" s="140"/>
      <c r="F7" s="141"/>
      <c r="G7" s="141"/>
      <c r="H7" s="141"/>
      <c r="I7" s="141"/>
      <c r="J7" s="141"/>
      <c r="K7" s="141"/>
      <c r="L7" s="141"/>
      <c r="M7" s="142"/>
      <c r="N7" s="142"/>
      <c r="O7" s="142"/>
    </row>
    <row r="8" spans="4:15" ht="19.8" customHeight="1" x14ac:dyDescent="0.3">
      <c r="D8" s="118" t="s">
        <v>25</v>
      </c>
      <c r="E8" s="119"/>
      <c r="F8" s="122" t="s">
        <v>87</v>
      </c>
      <c r="G8" s="123"/>
      <c r="H8" s="123"/>
      <c r="I8" s="123"/>
      <c r="J8" s="123"/>
      <c r="K8" s="123"/>
      <c r="L8" s="124"/>
      <c r="M8" s="128" t="s">
        <v>90</v>
      </c>
      <c r="N8" s="129"/>
      <c r="O8" s="130"/>
    </row>
    <row r="9" spans="4:15" ht="37.799999999999997" customHeight="1" x14ac:dyDescent="0.3">
      <c r="D9" s="120"/>
      <c r="E9" s="121"/>
      <c r="F9" s="125"/>
      <c r="G9" s="126"/>
      <c r="H9" s="126"/>
      <c r="I9" s="126"/>
      <c r="J9" s="126"/>
      <c r="K9" s="126"/>
      <c r="L9" s="127"/>
      <c r="M9" s="131"/>
      <c r="N9" s="132"/>
      <c r="O9" s="133"/>
    </row>
    <row r="10" spans="4:15" ht="21" customHeight="1" x14ac:dyDescent="0.3">
      <c r="D10" s="118" t="s">
        <v>26</v>
      </c>
      <c r="E10" s="119"/>
      <c r="F10" s="122" t="s">
        <v>86</v>
      </c>
      <c r="G10" s="123"/>
      <c r="H10" s="123"/>
      <c r="I10" s="123"/>
      <c r="J10" s="123"/>
      <c r="K10" s="123"/>
      <c r="L10" s="124"/>
      <c r="M10" s="128" t="s">
        <v>89</v>
      </c>
      <c r="N10" s="129"/>
      <c r="O10" s="130"/>
    </row>
    <row r="11" spans="4:15" ht="34.200000000000003" customHeight="1" x14ac:dyDescent="0.3">
      <c r="D11" s="120"/>
      <c r="E11" s="121"/>
      <c r="F11" s="125"/>
      <c r="G11" s="126"/>
      <c r="H11" s="126"/>
      <c r="I11" s="126"/>
      <c r="J11" s="126"/>
      <c r="K11" s="126"/>
      <c r="L11" s="127"/>
      <c r="M11" s="131"/>
      <c r="N11" s="132"/>
      <c r="O11" s="133"/>
    </row>
    <row r="12" spans="4:15" x14ac:dyDescent="0.3">
      <c r="D12" s="118" t="s">
        <v>27</v>
      </c>
      <c r="E12" s="119"/>
      <c r="F12" s="122" t="s">
        <v>85</v>
      </c>
      <c r="G12" s="123"/>
      <c r="H12" s="123"/>
      <c r="I12" s="123"/>
      <c r="J12" s="123"/>
      <c r="K12" s="123"/>
      <c r="L12" s="124"/>
      <c r="M12" s="128" t="s">
        <v>91</v>
      </c>
      <c r="N12" s="129"/>
      <c r="O12" s="130"/>
    </row>
    <row r="13" spans="4:15" ht="36" customHeight="1" x14ac:dyDescent="0.3">
      <c r="D13" s="120"/>
      <c r="E13" s="121"/>
      <c r="F13" s="125"/>
      <c r="G13" s="126"/>
      <c r="H13" s="126"/>
      <c r="I13" s="126"/>
      <c r="J13" s="126"/>
      <c r="K13" s="126"/>
      <c r="L13" s="127"/>
      <c r="M13" s="131"/>
      <c r="N13" s="132"/>
      <c r="O13" s="133"/>
    </row>
    <row r="14" spans="4:15" ht="21.6" customHeight="1" x14ac:dyDescent="0.3">
      <c r="D14" s="118" t="s">
        <v>66</v>
      </c>
      <c r="E14" s="119"/>
      <c r="F14" s="122" t="s">
        <v>84</v>
      </c>
      <c r="G14" s="123"/>
      <c r="H14" s="123"/>
      <c r="I14" s="123"/>
      <c r="J14" s="123"/>
      <c r="K14" s="123"/>
      <c r="L14" s="124"/>
      <c r="M14" s="128" t="s">
        <v>154</v>
      </c>
      <c r="N14" s="129"/>
      <c r="O14" s="130"/>
    </row>
    <row r="15" spans="4:15" ht="29.4" customHeight="1" x14ac:dyDescent="0.3">
      <c r="D15" s="120"/>
      <c r="E15" s="121"/>
      <c r="F15" s="125"/>
      <c r="G15" s="126"/>
      <c r="H15" s="126"/>
      <c r="I15" s="126"/>
      <c r="J15" s="126"/>
      <c r="K15" s="126"/>
      <c r="L15" s="127"/>
      <c r="M15" s="131"/>
      <c r="N15" s="132"/>
      <c r="O15" s="133"/>
    </row>
  </sheetData>
  <mergeCells count="19">
    <mergeCell ref="D5:E5"/>
    <mergeCell ref="F5:L5"/>
    <mergeCell ref="M5:O5"/>
    <mergeCell ref="D12:E13"/>
    <mergeCell ref="F12:L13"/>
    <mergeCell ref="M12:O13"/>
    <mergeCell ref="F2:L3"/>
    <mergeCell ref="D14:E15"/>
    <mergeCell ref="F14:L15"/>
    <mergeCell ref="M14:O15"/>
    <mergeCell ref="D8:E9"/>
    <mergeCell ref="F8:L9"/>
    <mergeCell ref="M8:O9"/>
    <mergeCell ref="D10:E11"/>
    <mergeCell ref="F10:L11"/>
    <mergeCell ref="M10:O11"/>
    <mergeCell ref="D6:E7"/>
    <mergeCell ref="F6:L7"/>
    <mergeCell ref="M6:O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70718-BF10-4345-A878-A93EF3CBDC9F}">
  <dimension ref="B1:L25"/>
  <sheetViews>
    <sheetView showGridLines="0" zoomScale="95" zoomScaleNormal="95" workbookViewId="0">
      <selection activeCell="K5" sqref="K5"/>
    </sheetView>
  </sheetViews>
  <sheetFormatPr defaultRowHeight="14.4" x14ac:dyDescent="0.3"/>
  <cols>
    <col min="1" max="1" width="1.33203125" customWidth="1"/>
    <col min="2" max="2" width="22.109375" bestFit="1" customWidth="1"/>
    <col min="3" max="3" width="14.88671875" customWidth="1"/>
    <col min="10" max="10" width="20.77734375" customWidth="1"/>
  </cols>
  <sheetData>
    <row r="1" spans="2:12" ht="6.6" customHeight="1" thickBot="1" x14ac:dyDescent="0.35"/>
    <row r="2" spans="2:12" x14ac:dyDescent="0.3">
      <c r="B2" s="145" t="s">
        <v>148</v>
      </c>
      <c r="C2" s="146"/>
      <c r="D2" s="146"/>
      <c r="E2" s="147"/>
      <c r="F2" s="152" t="s">
        <v>125</v>
      </c>
      <c r="G2" s="153"/>
      <c r="H2" s="153"/>
      <c r="I2" s="153"/>
      <c r="J2" s="154"/>
    </row>
    <row r="3" spans="2:12" ht="15" thickBot="1" x14ac:dyDescent="0.35">
      <c r="B3" s="148"/>
      <c r="C3" s="149"/>
      <c r="D3" s="149"/>
      <c r="E3" s="150"/>
      <c r="F3" s="155"/>
      <c r="G3" s="156"/>
      <c r="H3" s="156"/>
      <c r="I3" s="156"/>
      <c r="J3" s="157"/>
    </row>
    <row r="5" spans="2:12" ht="18" x14ac:dyDescent="0.35">
      <c r="B5" s="57" t="s">
        <v>100</v>
      </c>
      <c r="C5" s="66" t="s">
        <v>94</v>
      </c>
      <c r="D5" s="46"/>
      <c r="E5" s="46"/>
      <c r="F5" s="46"/>
      <c r="G5" s="46"/>
    </row>
    <row r="7" spans="2:12" ht="18" x14ac:dyDescent="0.35">
      <c r="C7" s="151" t="s">
        <v>96</v>
      </c>
      <c r="D7" s="151"/>
      <c r="E7" s="151"/>
      <c r="F7" s="151"/>
      <c r="G7" s="151"/>
      <c r="H7" s="151"/>
      <c r="I7" s="151"/>
      <c r="J7" s="151"/>
      <c r="K7" s="151"/>
    </row>
    <row r="9" spans="2:12" ht="18" x14ac:dyDescent="0.35">
      <c r="C9" s="67" t="s">
        <v>95</v>
      </c>
      <c r="D9" s="68">
        <f>CORREL(KAG_conversion_data_raw__1[Impressions],KAG_conversion_data_raw__1[Approved_Conversion])</f>
        <v>0.68424851537435671</v>
      </c>
    </row>
    <row r="11" spans="2:12" ht="18" x14ac:dyDescent="0.35">
      <c r="C11" s="44" t="s">
        <v>97</v>
      </c>
      <c r="D11" s="44"/>
      <c r="E11" s="44"/>
      <c r="F11" s="44"/>
      <c r="G11" s="44"/>
      <c r="H11" s="44"/>
      <c r="I11" s="44"/>
      <c r="J11" s="44"/>
      <c r="K11" s="44"/>
    </row>
    <row r="13" spans="2:12" ht="18" customHeight="1" x14ac:dyDescent="0.35">
      <c r="C13" s="144" t="s">
        <v>98</v>
      </c>
      <c r="D13" s="144"/>
      <c r="E13" s="144"/>
      <c r="F13" s="144"/>
      <c r="G13" s="144"/>
      <c r="H13" s="144"/>
      <c r="I13" s="144"/>
      <c r="J13" s="144"/>
      <c r="K13" s="144"/>
      <c r="L13" s="49"/>
    </row>
    <row r="14" spans="2:12" ht="14.4" customHeight="1" x14ac:dyDescent="0.35">
      <c r="C14" s="144"/>
      <c r="D14" s="144"/>
      <c r="E14" s="144"/>
      <c r="F14" s="144"/>
      <c r="G14" s="144"/>
      <c r="H14" s="144"/>
      <c r="I14" s="144"/>
      <c r="J14" s="144"/>
      <c r="K14" s="144"/>
      <c r="L14" s="49"/>
    </row>
    <row r="15" spans="2:12" ht="18" x14ac:dyDescent="0.35">
      <c r="C15" s="45"/>
      <c r="D15" s="45"/>
      <c r="E15" s="45"/>
      <c r="F15" s="45"/>
      <c r="G15" s="45"/>
      <c r="H15" s="45"/>
      <c r="I15" s="45"/>
      <c r="J15" s="45"/>
      <c r="K15" s="45"/>
      <c r="L15" s="45"/>
    </row>
    <row r="16" spans="2:12" ht="18" x14ac:dyDescent="0.35">
      <c r="B16" s="55" t="s">
        <v>128</v>
      </c>
      <c r="C16" s="144" t="s">
        <v>143</v>
      </c>
      <c r="D16" s="144"/>
      <c r="E16" s="144"/>
      <c r="F16" s="144"/>
      <c r="G16" s="144"/>
      <c r="H16" s="144"/>
      <c r="I16" s="144"/>
      <c r="J16" s="144"/>
      <c r="K16" s="144"/>
      <c r="L16" s="45"/>
    </row>
    <row r="17" spans="2:12" ht="18" x14ac:dyDescent="0.35">
      <c r="C17" s="144"/>
      <c r="D17" s="144"/>
      <c r="E17" s="144"/>
      <c r="F17" s="144"/>
      <c r="G17" s="144"/>
      <c r="H17" s="144"/>
      <c r="I17" s="144"/>
      <c r="J17" s="144"/>
      <c r="K17" s="144"/>
      <c r="L17" s="45"/>
    </row>
    <row r="19" spans="2:12" ht="18" x14ac:dyDescent="0.35">
      <c r="B19" s="57" t="s">
        <v>99</v>
      </c>
      <c r="C19" s="66" t="s">
        <v>101</v>
      </c>
      <c r="D19" s="46"/>
      <c r="E19" s="46"/>
      <c r="F19" s="46"/>
      <c r="G19" s="46"/>
      <c r="H19" s="46"/>
    </row>
    <row r="21" spans="2:12" ht="18" x14ac:dyDescent="0.35">
      <c r="C21" s="44" t="s">
        <v>102</v>
      </c>
    </row>
    <row r="23" spans="2:12" ht="18" x14ac:dyDescent="0.35">
      <c r="C23" s="67" t="s">
        <v>95</v>
      </c>
      <c r="D23" s="68">
        <f>CORREL(KAG_conversion_data_raw__1[Spent],KAG_conversion_data_raw__1[Approved_Conversion])</f>
        <v>0.59323102601824174</v>
      </c>
    </row>
    <row r="25" spans="2:12" ht="32.4" customHeight="1" x14ac:dyDescent="0.35">
      <c r="B25" s="56" t="s">
        <v>128</v>
      </c>
      <c r="C25" s="144" t="s">
        <v>168</v>
      </c>
      <c r="D25" s="144"/>
      <c r="E25" s="144"/>
      <c r="F25" s="144"/>
      <c r="G25" s="144"/>
      <c r="H25" s="144"/>
      <c r="I25" s="144"/>
      <c r="J25" s="144"/>
      <c r="K25" s="144"/>
      <c r="L25" s="144"/>
    </row>
  </sheetData>
  <mergeCells count="6">
    <mergeCell ref="C25:L25"/>
    <mergeCell ref="B2:E3"/>
    <mergeCell ref="C7:K7"/>
    <mergeCell ref="F2:J3"/>
    <mergeCell ref="C16:K17"/>
    <mergeCell ref="C13:K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A908-5823-4C7C-90F2-190E910DE483}">
  <dimension ref="A1:M36"/>
  <sheetViews>
    <sheetView showGridLines="0" workbookViewId="0">
      <selection activeCell="M1" sqref="M1"/>
    </sheetView>
  </sheetViews>
  <sheetFormatPr defaultRowHeight="14.4" x14ac:dyDescent="0.3"/>
  <sheetData>
    <row r="1" spans="1:13" x14ac:dyDescent="0.3">
      <c r="A1" s="159" t="s">
        <v>147</v>
      </c>
      <c r="B1" s="160"/>
      <c r="C1" s="160"/>
      <c r="D1" s="160"/>
      <c r="E1" s="160"/>
      <c r="F1" s="161"/>
    </row>
    <row r="2" spans="1:13" x14ac:dyDescent="0.3">
      <c r="A2" s="162"/>
      <c r="B2" s="163"/>
      <c r="C2" s="163"/>
      <c r="D2" s="163"/>
      <c r="E2" s="163"/>
      <c r="F2" s="164"/>
    </row>
    <row r="3" spans="1:13" ht="15" thickBot="1" x14ac:dyDescent="0.35">
      <c r="A3" s="165"/>
      <c r="B3" s="166"/>
      <c r="C3" s="166"/>
      <c r="D3" s="166"/>
      <c r="E3" s="166"/>
      <c r="F3" s="167"/>
    </row>
    <row r="4" spans="1:13" ht="10.199999999999999" customHeight="1" thickBot="1" x14ac:dyDescent="0.35">
      <c r="A4" s="54"/>
      <c r="B4" s="54"/>
      <c r="C4" s="54"/>
      <c r="D4" s="54"/>
      <c r="E4" s="54"/>
      <c r="F4" s="54"/>
    </row>
    <row r="5" spans="1:13" ht="18.600000000000001" thickBot="1" x14ac:dyDescent="0.4">
      <c r="B5" s="73" t="s">
        <v>134</v>
      </c>
      <c r="C5" s="74"/>
      <c r="D5" s="75"/>
    </row>
    <row r="7" spans="1:13" ht="18" x14ac:dyDescent="0.35">
      <c r="B7" s="44" t="s">
        <v>126</v>
      </c>
    </row>
    <row r="8" spans="1:13" ht="18" x14ac:dyDescent="0.35">
      <c r="B8" s="44"/>
    </row>
    <row r="9" spans="1:13" ht="18" x14ac:dyDescent="0.35">
      <c r="B9" s="48" t="s">
        <v>139</v>
      </c>
    </row>
    <row r="11" spans="1:13" ht="18" x14ac:dyDescent="0.35">
      <c r="B11" s="48" t="s">
        <v>127</v>
      </c>
    </row>
    <row r="12" spans="1:13" ht="18" x14ac:dyDescent="0.35">
      <c r="C12" s="44" t="s">
        <v>130</v>
      </c>
    </row>
    <row r="13" spans="1:13" ht="18" x14ac:dyDescent="0.35">
      <c r="C13" s="44" t="s">
        <v>164</v>
      </c>
    </row>
    <row r="14" spans="1:13" ht="18" customHeight="1" x14ac:dyDescent="0.3">
      <c r="C14" s="144" t="s">
        <v>131</v>
      </c>
      <c r="D14" s="144"/>
      <c r="E14" s="144"/>
      <c r="F14" s="144"/>
      <c r="G14" s="144"/>
      <c r="H14" s="144"/>
      <c r="I14" s="144"/>
      <c r="J14" s="144"/>
      <c r="K14" s="144"/>
      <c r="L14" s="144"/>
      <c r="M14" s="144"/>
    </row>
    <row r="15" spans="1:13" ht="18" customHeight="1" x14ac:dyDescent="0.3">
      <c r="C15" s="144"/>
      <c r="D15" s="144"/>
      <c r="E15" s="144"/>
      <c r="F15" s="144"/>
      <c r="G15" s="144"/>
      <c r="H15" s="144"/>
      <c r="I15" s="144"/>
      <c r="J15" s="144"/>
      <c r="K15" s="144"/>
      <c r="L15" s="144"/>
      <c r="M15" s="144"/>
    </row>
    <row r="16" spans="1:13" ht="18" customHeight="1" x14ac:dyDescent="0.3">
      <c r="C16" s="144" t="s">
        <v>140</v>
      </c>
      <c r="D16" s="144"/>
      <c r="E16" s="144"/>
      <c r="F16" s="144"/>
      <c r="G16" s="144"/>
      <c r="H16" s="144"/>
      <c r="I16" s="144"/>
      <c r="J16" s="144"/>
      <c r="K16" s="144"/>
      <c r="L16" s="144"/>
      <c r="M16" s="144"/>
    </row>
    <row r="17" spans="2:13" ht="18" customHeight="1" x14ac:dyDescent="0.3">
      <c r="C17" s="144"/>
      <c r="D17" s="144"/>
      <c r="E17" s="144"/>
      <c r="F17" s="144"/>
      <c r="G17" s="144"/>
      <c r="H17" s="144"/>
      <c r="I17" s="144"/>
      <c r="J17" s="144"/>
      <c r="K17" s="144"/>
      <c r="L17" s="144"/>
      <c r="M17" s="144"/>
    </row>
    <row r="18" spans="2:13" ht="18" customHeight="1" x14ac:dyDescent="0.35">
      <c r="C18" s="45"/>
      <c r="D18" s="45"/>
      <c r="E18" s="45"/>
      <c r="F18" s="45"/>
      <c r="G18" s="45"/>
      <c r="H18" s="45"/>
      <c r="I18" s="45"/>
      <c r="J18" s="45"/>
      <c r="K18" s="45"/>
      <c r="L18" s="45"/>
      <c r="M18" s="45"/>
    </row>
    <row r="19" spans="2:13" ht="18" x14ac:dyDescent="0.35">
      <c r="B19" s="48" t="s">
        <v>135</v>
      </c>
    </row>
    <row r="21" spans="2:13" ht="18" x14ac:dyDescent="0.35">
      <c r="B21" s="53" t="s">
        <v>132</v>
      </c>
      <c r="C21" s="44" t="s">
        <v>129</v>
      </c>
    </row>
    <row r="22" spans="2:13" ht="18" customHeight="1" x14ac:dyDescent="0.3">
      <c r="C22" s="104" t="s">
        <v>165</v>
      </c>
      <c r="D22" s="104"/>
      <c r="E22" s="104"/>
      <c r="F22" s="104"/>
      <c r="G22" s="104"/>
      <c r="H22" s="104"/>
      <c r="I22" s="104"/>
      <c r="J22" s="104"/>
      <c r="K22" s="104"/>
      <c r="L22" s="104"/>
      <c r="M22" s="104"/>
    </row>
    <row r="23" spans="2:13" x14ac:dyDescent="0.3">
      <c r="C23" s="104"/>
      <c r="D23" s="104"/>
      <c r="E23" s="104"/>
      <c r="F23" s="104"/>
      <c r="G23" s="104"/>
      <c r="H23" s="104"/>
      <c r="I23" s="104"/>
      <c r="J23" s="104"/>
      <c r="K23" s="104"/>
      <c r="L23" s="104"/>
      <c r="M23" s="104"/>
    </row>
    <row r="24" spans="2:13" x14ac:dyDescent="0.3">
      <c r="C24" s="104"/>
      <c r="D24" s="104"/>
      <c r="E24" s="104"/>
      <c r="F24" s="104"/>
      <c r="G24" s="104"/>
      <c r="H24" s="104"/>
      <c r="I24" s="104"/>
      <c r="J24" s="104"/>
      <c r="K24" s="104"/>
      <c r="L24" s="104"/>
      <c r="M24" s="104"/>
    </row>
    <row r="25" spans="2:13" x14ac:dyDescent="0.3">
      <c r="C25" s="104"/>
      <c r="D25" s="104"/>
      <c r="E25" s="104"/>
      <c r="F25" s="104"/>
      <c r="G25" s="104"/>
      <c r="H25" s="104"/>
      <c r="I25" s="104"/>
      <c r="J25" s="104"/>
      <c r="K25" s="104"/>
      <c r="L25" s="104"/>
      <c r="M25" s="104"/>
    </row>
    <row r="27" spans="2:13" ht="18" x14ac:dyDescent="0.35">
      <c r="B27" s="53" t="s">
        <v>133</v>
      </c>
      <c r="C27" s="44" t="s">
        <v>166</v>
      </c>
    </row>
    <row r="28" spans="2:13" x14ac:dyDescent="0.3">
      <c r="C28" s="104" t="s">
        <v>167</v>
      </c>
      <c r="D28" s="104"/>
      <c r="E28" s="104"/>
      <c r="F28" s="104"/>
      <c r="G28" s="104"/>
      <c r="H28" s="104"/>
      <c r="I28" s="104"/>
      <c r="J28" s="104"/>
      <c r="K28" s="104"/>
      <c r="L28" s="104"/>
      <c r="M28" s="104"/>
    </row>
    <row r="29" spans="2:13" x14ac:dyDescent="0.3">
      <c r="C29" s="104"/>
      <c r="D29" s="104"/>
      <c r="E29" s="104"/>
      <c r="F29" s="104"/>
      <c r="G29" s="104"/>
      <c r="H29" s="104"/>
      <c r="I29" s="104"/>
      <c r="J29" s="104"/>
      <c r="K29" s="104"/>
      <c r="L29" s="104"/>
      <c r="M29" s="104"/>
    </row>
    <row r="30" spans="2:13" x14ac:dyDescent="0.3">
      <c r="C30" s="104"/>
      <c r="D30" s="104"/>
      <c r="E30" s="104"/>
      <c r="F30" s="104"/>
      <c r="G30" s="104"/>
      <c r="H30" s="104"/>
      <c r="I30" s="104"/>
      <c r="J30" s="104"/>
      <c r="K30" s="104"/>
      <c r="L30" s="104"/>
      <c r="M30" s="104"/>
    </row>
    <row r="31" spans="2:13" x14ac:dyDescent="0.3">
      <c r="C31" s="104"/>
      <c r="D31" s="104"/>
      <c r="E31" s="104"/>
      <c r="F31" s="104"/>
      <c r="G31" s="104"/>
      <c r="H31" s="104"/>
      <c r="I31" s="104"/>
      <c r="J31" s="104"/>
      <c r="K31" s="104"/>
      <c r="L31" s="104"/>
      <c r="M31" s="104"/>
    </row>
    <row r="33" spans="2:13" ht="18" x14ac:dyDescent="0.35">
      <c r="B33" s="53" t="s">
        <v>138</v>
      </c>
      <c r="C33" s="44" t="s">
        <v>137</v>
      </c>
    </row>
    <row r="34" spans="2:13" ht="18" customHeight="1" x14ac:dyDescent="0.3">
      <c r="C34" s="158" t="s">
        <v>136</v>
      </c>
      <c r="D34" s="158"/>
      <c r="E34" s="158"/>
      <c r="F34" s="158"/>
      <c r="G34" s="158"/>
      <c r="H34" s="158"/>
      <c r="I34" s="158"/>
      <c r="J34" s="158"/>
      <c r="K34" s="158"/>
      <c r="L34" s="158"/>
      <c r="M34" s="158"/>
    </row>
    <row r="35" spans="2:13" x14ac:dyDescent="0.3">
      <c r="C35" s="158"/>
      <c r="D35" s="158"/>
      <c r="E35" s="158"/>
      <c r="F35" s="158"/>
      <c r="G35" s="158"/>
      <c r="H35" s="158"/>
      <c r="I35" s="158"/>
      <c r="J35" s="158"/>
      <c r="K35" s="158"/>
      <c r="L35" s="158"/>
      <c r="M35" s="158"/>
    </row>
    <row r="36" spans="2:13" x14ac:dyDescent="0.3">
      <c r="C36" s="158"/>
      <c r="D36" s="158"/>
      <c r="E36" s="158"/>
      <c r="F36" s="158"/>
      <c r="G36" s="158"/>
      <c r="H36" s="158"/>
      <c r="I36" s="158"/>
      <c r="J36" s="158"/>
      <c r="K36" s="158"/>
      <c r="L36" s="158"/>
      <c r="M36" s="158"/>
    </row>
  </sheetData>
  <mergeCells count="6">
    <mergeCell ref="C34:M36"/>
    <mergeCell ref="A1:F3"/>
    <mergeCell ref="C22:M25"/>
    <mergeCell ref="C14:M15"/>
    <mergeCell ref="C16:M17"/>
    <mergeCell ref="C28:M3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85DB1-76EF-4456-A9FA-44992E44450D}">
  <sheetPr codeName="Sheet6"/>
  <dimension ref="B1:E55"/>
  <sheetViews>
    <sheetView showGridLines="0" topLeftCell="A35" zoomScaleNormal="100" workbookViewId="0">
      <selection activeCell="K49" sqref="K49"/>
    </sheetView>
  </sheetViews>
  <sheetFormatPr defaultRowHeight="14.4" x14ac:dyDescent="0.3"/>
  <cols>
    <col min="1" max="1" width="0.6640625" customWidth="1"/>
    <col min="2" max="2" width="16.5546875" customWidth="1"/>
    <col min="3" max="3" width="13.21875" customWidth="1"/>
    <col min="4" max="4" width="9.33203125" bestFit="1" customWidth="1"/>
    <col min="5" max="6" width="7.33203125" bestFit="1" customWidth="1"/>
    <col min="7" max="7" width="10.88671875" customWidth="1"/>
    <col min="8" max="8" width="19.6640625" customWidth="1"/>
    <col min="9" max="9" width="12" customWidth="1"/>
    <col min="10" max="10" width="9.44140625" customWidth="1"/>
    <col min="11" max="11" width="5.5546875" customWidth="1"/>
    <col min="12" max="12" width="10.5546875" bestFit="1" customWidth="1"/>
    <col min="13" max="16" width="12" bestFit="1" customWidth="1"/>
  </cols>
  <sheetData>
    <row r="1" spans="2:5" ht="15" thickBot="1" x14ac:dyDescent="0.35"/>
    <row r="2" spans="2:5" ht="21.6" thickBot="1" x14ac:dyDescent="0.45">
      <c r="B2" s="168" t="s">
        <v>31</v>
      </c>
      <c r="C2" s="169"/>
      <c r="D2" s="170"/>
      <c r="E2" s="7" t="s">
        <v>32</v>
      </c>
    </row>
    <row r="4" spans="2:5" ht="12.6" customHeight="1" thickBot="1" x14ac:dyDescent="0.35"/>
    <row r="5" spans="2:5" ht="47.4" thickBot="1" x14ac:dyDescent="0.35">
      <c r="B5" s="23" t="s">
        <v>65</v>
      </c>
      <c r="C5" s="24" t="s">
        <v>30</v>
      </c>
      <c r="D5" s="61" t="s">
        <v>146</v>
      </c>
    </row>
    <row r="6" spans="2:5" ht="16.2" thickBot="1" x14ac:dyDescent="0.35">
      <c r="B6" s="8" t="s">
        <v>11</v>
      </c>
      <c r="C6" s="9">
        <v>494</v>
      </c>
      <c r="D6" s="62">
        <v>36.199147599816861</v>
      </c>
    </row>
    <row r="7" spans="2:5" ht="15.6" x14ac:dyDescent="0.3">
      <c r="B7" s="10" t="s">
        <v>16</v>
      </c>
      <c r="C7" s="11">
        <v>195</v>
      </c>
      <c r="D7" s="63">
        <v>38.950915814502537</v>
      </c>
    </row>
    <row r="8" spans="2:5" ht="16.2" thickBot="1" x14ac:dyDescent="0.35">
      <c r="B8" s="12" t="s">
        <v>12</v>
      </c>
      <c r="C8" s="11">
        <v>299</v>
      </c>
      <c r="D8" s="63">
        <v>33.831905947882092</v>
      </c>
    </row>
    <row r="9" spans="2:5" ht="16.2" thickBot="1" x14ac:dyDescent="0.35">
      <c r="B9" s="8" t="s">
        <v>13</v>
      </c>
      <c r="C9" s="11">
        <v>207</v>
      </c>
      <c r="D9" s="63">
        <v>44.999916452294329</v>
      </c>
    </row>
    <row r="10" spans="2:5" ht="15.6" x14ac:dyDescent="0.3">
      <c r="B10" s="10" t="s">
        <v>16</v>
      </c>
      <c r="C10" s="11">
        <v>95</v>
      </c>
      <c r="D10" s="63">
        <v>55.77773872740368</v>
      </c>
    </row>
    <row r="11" spans="2:5" ht="16.2" thickBot="1" x14ac:dyDescent="0.35">
      <c r="B11" s="12" t="s">
        <v>12</v>
      </c>
      <c r="C11" s="11">
        <v>112</v>
      </c>
      <c r="D11" s="63">
        <v>36.548242869654672</v>
      </c>
    </row>
    <row r="12" spans="2:5" ht="16.2" thickBot="1" x14ac:dyDescent="0.35">
      <c r="B12" s="8" t="s">
        <v>14</v>
      </c>
      <c r="C12" s="11">
        <v>170</v>
      </c>
      <c r="D12" s="63">
        <v>55.333320037180926</v>
      </c>
    </row>
    <row r="13" spans="2:5" ht="15.6" x14ac:dyDescent="0.3">
      <c r="B13" s="10" t="s">
        <v>16</v>
      </c>
      <c r="C13" s="11">
        <v>93</v>
      </c>
      <c r="D13" s="63">
        <v>69.274500750626189</v>
      </c>
    </row>
    <row r="14" spans="2:5" ht="16.2" thickBot="1" x14ac:dyDescent="0.35">
      <c r="B14" s="12" t="s">
        <v>12</v>
      </c>
      <c r="C14" s="11">
        <v>77</v>
      </c>
      <c r="D14" s="63">
        <v>40.850734247485441</v>
      </c>
    </row>
    <row r="15" spans="2:5" ht="16.2" thickBot="1" x14ac:dyDescent="0.35">
      <c r="B15" s="8" t="s">
        <v>15</v>
      </c>
      <c r="C15" s="11">
        <v>208</v>
      </c>
      <c r="D15" s="63">
        <v>80.260683612254894</v>
      </c>
    </row>
    <row r="16" spans="2:5" ht="15.6" x14ac:dyDescent="0.3">
      <c r="B16" s="10" t="s">
        <v>16</v>
      </c>
      <c r="C16" s="11">
        <v>112</v>
      </c>
      <c r="D16" s="63">
        <v>97.456533256934804</v>
      </c>
    </row>
    <row r="17" spans="2:5" ht="16.2" thickBot="1" x14ac:dyDescent="0.35">
      <c r="B17" s="12" t="s">
        <v>12</v>
      </c>
      <c r="C17" s="11">
        <v>96</v>
      </c>
      <c r="D17" s="63">
        <v>60.648888149727298</v>
      </c>
    </row>
    <row r="18" spans="2:5" ht="16.2" thickBot="1" x14ac:dyDescent="0.35">
      <c r="B18" s="20" t="s">
        <v>18</v>
      </c>
      <c r="C18" s="21">
        <v>1079</v>
      </c>
      <c r="D18" s="22">
        <v>51.608338076179358</v>
      </c>
    </row>
    <row r="20" spans="2:5" ht="30" customHeight="1" thickBot="1" x14ac:dyDescent="0.35"/>
    <row r="22" spans="2:5" ht="28.2" customHeight="1" x14ac:dyDescent="0.3"/>
    <row r="26" spans="2:5" ht="15" thickBot="1" x14ac:dyDescent="0.35"/>
    <row r="27" spans="2:5" ht="15" thickBot="1" x14ac:dyDescent="0.35">
      <c r="B27" s="171" t="s">
        <v>35</v>
      </c>
      <c r="C27" s="172"/>
      <c r="D27" s="172"/>
      <c r="E27" s="173"/>
    </row>
    <row r="28" spans="2:5" ht="15.6" x14ac:dyDescent="0.3">
      <c r="B28" s="15" t="s">
        <v>37</v>
      </c>
      <c r="C28" s="13" t="s">
        <v>34</v>
      </c>
      <c r="D28" s="14"/>
      <c r="E28" s="14"/>
    </row>
    <row r="29" spans="2:5" ht="15.6" x14ac:dyDescent="0.3">
      <c r="B29" s="13" t="s">
        <v>33</v>
      </c>
      <c r="C29" s="14" t="s">
        <v>16</v>
      </c>
      <c r="D29" s="14" t="s">
        <v>12</v>
      </c>
      <c r="E29" s="14" t="s">
        <v>36</v>
      </c>
    </row>
    <row r="30" spans="2:5" ht="15.6" x14ac:dyDescent="0.3">
      <c r="B30" s="14" t="s">
        <v>11</v>
      </c>
      <c r="C30" s="64">
        <v>14.641519681875005</v>
      </c>
      <c r="D30" s="64">
        <v>10.326364156995082</v>
      </c>
      <c r="E30" s="64">
        <v>12.321870350425467</v>
      </c>
    </row>
    <row r="31" spans="2:5" ht="15.6" x14ac:dyDescent="0.3">
      <c r="B31" s="14" t="s">
        <v>13</v>
      </c>
      <c r="C31" s="64">
        <v>25.777022845678907</v>
      </c>
      <c r="D31" s="64">
        <v>17.547418916952033</v>
      </c>
      <c r="E31" s="64">
        <v>21.164462579174735</v>
      </c>
    </row>
    <row r="32" spans="2:5" ht="15.6" x14ac:dyDescent="0.3">
      <c r="B32" s="14" t="s">
        <v>14</v>
      </c>
      <c r="C32" s="64">
        <v>25.965944737015278</v>
      </c>
      <c r="D32" s="64">
        <v>21.763160515313928</v>
      </c>
      <c r="E32" s="64">
        <v>23.904579142561744</v>
      </c>
    </row>
    <row r="33" spans="2:5" ht="15.6" x14ac:dyDescent="0.3">
      <c r="B33" s="14" t="s">
        <v>15</v>
      </c>
      <c r="C33" s="64">
        <v>36.201756851582125</v>
      </c>
      <c r="D33" s="64">
        <v>26.985255965417558</v>
      </c>
      <c r="E33" s="64">
        <v>31.895978445304461</v>
      </c>
    </row>
    <row r="34" spans="2:5" ht="15.6" x14ac:dyDescent="0.3">
      <c r="B34" s="14" t="s">
        <v>36</v>
      </c>
      <c r="C34" s="64">
        <v>24.443327404514232</v>
      </c>
      <c r="D34" s="64">
        <v>17.416638726859883</v>
      </c>
      <c r="E34" s="64">
        <v>20.803957590716013</v>
      </c>
    </row>
    <row r="37" spans="2:5" ht="15" thickBot="1" x14ac:dyDescent="0.35"/>
    <row r="38" spans="2:5" ht="15" thickBot="1" x14ac:dyDescent="0.35">
      <c r="B38" s="171" t="s">
        <v>40</v>
      </c>
      <c r="C38" s="172"/>
      <c r="D38" s="172"/>
      <c r="E38" s="173"/>
    </row>
    <row r="39" spans="2:5" ht="15.6" x14ac:dyDescent="0.3">
      <c r="B39" s="15" t="s">
        <v>38</v>
      </c>
      <c r="C39" s="1" t="s">
        <v>34</v>
      </c>
    </row>
    <row r="40" spans="2:5" x14ac:dyDescent="0.3">
      <c r="B40" s="1" t="s">
        <v>39</v>
      </c>
      <c r="C40" t="s">
        <v>16</v>
      </c>
      <c r="D40" t="s">
        <v>12</v>
      </c>
      <c r="E40" t="s">
        <v>36</v>
      </c>
    </row>
    <row r="41" spans="2:5" ht="15.6" x14ac:dyDescent="0.3">
      <c r="B41" s="2" t="s">
        <v>11</v>
      </c>
      <c r="C41" s="64">
        <v>0.43823777619136417</v>
      </c>
      <c r="D41" s="64">
        <v>0.59948855336618945</v>
      </c>
      <c r="E41" s="64">
        <v>0.52491953199661068</v>
      </c>
    </row>
    <row r="42" spans="2:5" ht="15.6" x14ac:dyDescent="0.3">
      <c r="B42" s="2" t="s">
        <v>13</v>
      </c>
      <c r="C42" s="64">
        <v>0.4314642268358117</v>
      </c>
      <c r="D42" s="64">
        <v>0.4126400732806102</v>
      </c>
      <c r="E42" s="64">
        <v>0.42091359238350112</v>
      </c>
    </row>
    <row r="43" spans="2:5" ht="15.6" x14ac:dyDescent="0.3">
      <c r="B43" s="2" t="s">
        <v>14</v>
      </c>
      <c r="C43" s="64">
        <v>0.65955233965625015</v>
      </c>
      <c r="D43" s="64">
        <v>0.34868935522623296</v>
      </c>
      <c r="E43" s="64">
        <v>0.50708144729295623</v>
      </c>
    </row>
    <row r="44" spans="2:5" ht="15.6" x14ac:dyDescent="0.3">
      <c r="B44" s="2" t="s">
        <v>15</v>
      </c>
      <c r="C44" s="64">
        <v>0.52437626772633306</v>
      </c>
      <c r="D44" s="64">
        <v>0.51563982034614675</v>
      </c>
      <c r="E44" s="64">
        <v>0.52029476142130393</v>
      </c>
    </row>
    <row r="45" spans="2:5" x14ac:dyDescent="0.3">
      <c r="B45" s="2" t="s">
        <v>36</v>
      </c>
      <c r="C45" s="65">
        <v>0.50144912508939232</v>
      </c>
      <c r="D45" s="65">
        <v>0.49484336276528379</v>
      </c>
      <c r="E45" s="65">
        <v>0.49802776787515574</v>
      </c>
    </row>
    <row r="47" spans="2:5" ht="15" thickBot="1" x14ac:dyDescent="0.35"/>
    <row r="48" spans="2:5" ht="15" thickBot="1" x14ac:dyDescent="0.35">
      <c r="B48" s="171" t="s">
        <v>160</v>
      </c>
      <c r="C48" s="172"/>
      <c r="D48" s="172"/>
      <c r="E48" s="173"/>
    </row>
    <row r="49" spans="2:5" ht="15.6" x14ac:dyDescent="0.3">
      <c r="B49" s="15" t="s">
        <v>159</v>
      </c>
      <c r="C49" s="1" t="s">
        <v>34</v>
      </c>
    </row>
    <row r="50" spans="2:5" x14ac:dyDescent="0.3">
      <c r="B50" s="1" t="s">
        <v>39</v>
      </c>
      <c r="C50" t="s">
        <v>16</v>
      </c>
      <c r="D50" t="s">
        <v>12</v>
      </c>
      <c r="E50" t="s">
        <v>36</v>
      </c>
    </row>
    <row r="51" spans="2:5" ht="15.6" x14ac:dyDescent="0.3">
      <c r="B51" s="2" t="s">
        <v>11</v>
      </c>
      <c r="C51" s="14">
        <v>0.18568638677054142</v>
      </c>
      <c r="D51" s="14">
        <v>0.25867586316630553</v>
      </c>
      <c r="E51" s="14">
        <v>0.22492251375324096</v>
      </c>
    </row>
    <row r="52" spans="2:5" ht="15.6" x14ac:dyDescent="0.3">
      <c r="B52" s="2" t="s">
        <v>13</v>
      </c>
      <c r="C52" s="14">
        <v>0.14888889156704957</v>
      </c>
      <c r="D52" s="14">
        <v>0.12622576404253022</v>
      </c>
      <c r="E52" s="14">
        <v>0.13618657412387145</v>
      </c>
    </row>
    <row r="53" spans="2:5" ht="15.6" x14ac:dyDescent="0.3">
      <c r="B53" s="2" t="s">
        <v>14</v>
      </c>
      <c r="C53" s="14">
        <v>7.2410126932625149E-2</v>
      </c>
      <c r="D53" s="14">
        <v>0.13203224685042803</v>
      </c>
      <c r="E53" s="14">
        <v>0.10165335717802375</v>
      </c>
    </row>
    <row r="54" spans="2:5" ht="15.6" x14ac:dyDescent="0.3">
      <c r="B54" s="2" t="s">
        <v>15</v>
      </c>
      <c r="C54" s="14">
        <v>8.0947344408700994E-2</v>
      </c>
      <c r="D54" s="14">
        <v>0.10627904093329354</v>
      </c>
      <c r="E54" s="14">
        <v>9.2781843557255828E-2</v>
      </c>
    </row>
    <row r="55" spans="2:5" x14ac:dyDescent="0.3">
      <c r="B55" s="2" t="s">
        <v>36</v>
      </c>
      <c r="C55">
        <v>0.13017735841160927</v>
      </c>
      <c r="D55">
        <v>0.17439398521202412</v>
      </c>
      <c r="E55">
        <v>0.15307870842547244</v>
      </c>
    </row>
  </sheetData>
  <mergeCells count="4">
    <mergeCell ref="B2:D2"/>
    <mergeCell ref="B38:E38"/>
    <mergeCell ref="B27:E27"/>
    <mergeCell ref="B48:E48"/>
  </mergeCells>
  <conditionalFormatting pivot="1" sqref="C30:E33">
    <cfRule type="colorScale" priority="9">
      <colorScale>
        <cfvo type="min"/>
        <cfvo type="percentile" val="50"/>
        <cfvo type="max"/>
        <color rgb="FF63BE7B"/>
        <color rgb="FFFFEB84"/>
        <color rgb="FFF8696B"/>
      </colorScale>
    </cfRule>
  </conditionalFormatting>
  <conditionalFormatting pivot="1" sqref="C7:C8 C6 C9 C10:C11 C12 C13:C14 C15 C16:C17">
    <cfRule type="colorScale" priority="7">
      <colorScale>
        <cfvo type="min"/>
        <cfvo type="percentile" val="50"/>
        <cfvo type="max"/>
        <color rgb="FFF8696B"/>
        <color rgb="FFFFEB84"/>
        <color rgb="FF63BE7B"/>
      </colorScale>
    </cfRule>
  </conditionalFormatting>
  <conditionalFormatting pivot="1" sqref="D7:D8 D6 D9 D10:D11 D12 D13:D14 D15 D16:D17">
    <cfRule type="colorScale" priority="6">
      <colorScale>
        <cfvo type="min"/>
        <cfvo type="percentile" val="50"/>
        <cfvo type="max"/>
        <color rgb="FF63BE7B"/>
        <color rgb="FFFFEB84"/>
        <color rgb="FFF8696B"/>
      </colorScale>
    </cfRule>
  </conditionalFormatting>
  <conditionalFormatting pivot="1" sqref="C41:E44">
    <cfRule type="colorScale" priority="5">
      <colorScale>
        <cfvo type="min"/>
        <cfvo type="percentile" val="50"/>
        <cfvo type="max"/>
        <color rgb="FF63BE7B"/>
        <color rgb="FFFFEB84"/>
        <color rgb="FFF8696B"/>
      </colorScale>
    </cfRule>
  </conditionalFormatting>
  <conditionalFormatting pivot="1" sqref="C51:C54">
    <cfRule type="colorScale" priority="3">
      <colorScale>
        <cfvo type="min"/>
        <cfvo type="percentile" val="50"/>
        <cfvo type="max"/>
        <color rgb="FFF8696B"/>
        <color rgb="FFFFEB84"/>
        <color rgb="FF63BE7B"/>
      </colorScale>
    </cfRule>
  </conditionalFormatting>
  <conditionalFormatting pivot="1" sqref="D51:D54">
    <cfRule type="colorScale" priority="2">
      <colorScale>
        <cfvo type="min"/>
        <cfvo type="percentile" val="50"/>
        <cfvo type="max"/>
        <color rgb="FFF8696B"/>
        <color rgb="FFFFEB84"/>
        <color rgb="FF63BE7B"/>
      </colorScale>
    </cfRule>
  </conditionalFormatting>
  <conditionalFormatting pivot="1" sqref="E51:E54">
    <cfRule type="colorScale" priority="1">
      <colorScale>
        <cfvo type="min"/>
        <cfvo type="percentile" val="50"/>
        <cfvo type="max"/>
        <color rgb="FFF8696B"/>
        <color rgb="FFFFEB84"/>
        <color rgb="FF63BE7B"/>
      </colorScale>
    </cfRule>
  </conditionalFormatting>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EE949-D9CD-448E-9D47-D5E87F02F912}">
  <dimension ref="B1:T19"/>
  <sheetViews>
    <sheetView showGridLines="0" zoomScaleNormal="100" workbookViewId="0">
      <selection activeCell="D8" sqref="D8"/>
    </sheetView>
  </sheetViews>
  <sheetFormatPr defaultRowHeight="14.4" x14ac:dyDescent="0.3"/>
  <cols>
    <col min="1" max="1" width="1.77734375" customWidth="1"/>
    <col min="2" max="2" width="14.44140625" bestFit="1" customWidth="1"/>
    <col min="3" max="3" width="10.6640625" bestFit="1" customWidth="1"/>
    <col min="4" max="4" width="17.88671875" bestFit="1" customWidth="1"/>
    <col min="15" max="15" width="13.88671875" customWidth="1"/>
  </cols>
  <sheetData>
    <row r="1" spans="2:20" ht="15" thickBot="1" x14ac:dyDescent="0.35"/>
    <row r="2" spans="2:20" ht="21.6" customHeight="1" thickBot="1" x14ac:dyDescent="0.35">
      <c r="B2" s="175" t="s">
        <v>64</v>
      </c>
      <c r="C2" s="176"/>
      <c r="D2" s="176"/>
      <c r="E2" s="177"/>
      <c r="F2" s="69" t="s">
        <v>81</v>
      </c>
    </row>
    <row r="3" spans="2:20" ht="21.6" customHeight="1" thickBot="1" x14ac:dyDescent="0.35">
      <c r="B3" s="70"/>
      <c r="C3" s="70"/>
      <c r="D3" s="70"/>
      <c r="E3" s="70"/>
      <c r="F3" s="69"/>
    </row>
    <row r="4" spans="2:20" ht="16.2" customHeight="1" thickBot="1" x14ac:dyDescent="0.45">
      <c r="B4" s="25"/>
      <c r="C4" s="25"/>
      <c r="D4" s="25"/>
      <c r="E4" s="25"/>
      <c r="F4" s="18"/>
      <c r="O4" s="180" t="s">
        <v>80</v>
      </c>
      <c r="P4" s="181"/>
      <c r="Q4" s="181"/>
      <c r="R4" s="181"/>
      <c r="S4" s="182"/>
    </row>
    <row r="5" spans="2:20" ht="15" customHeight="1" thickBot="1" x14ac:dyDescent="0.45">
      <c r="B5" s="178" t="s">
        <v>72</v>
      </c>
      <c r="C5" s="179"/>
      <c r="D5" s="25"/>
      <c r="E5" s="25"/>
      <c r="F5" s="18"/>
      <c r="N5" s="174" t="s">
        <v>76</v>
      </c>
      <c r="O5" s="174"/>
      <c r="P5" s="141" t="s">
        <v>149</v>
      </c>
      <c r="Q5" s="141"/>
      <c r="R5" s="141"/>
      <c r="S5" s="141"/>
      <c r="T5" s="141"/>
    </row>
    <row r="6" spans="2:20" ht="15" customHeight="1" thickBot="1" x14ac:dyDescent="0.45">
      <c r="B6" s="29" t="s">
        <v>71</v>
      </c>
      <c r="C6" s="28" t="s">
        <v>67</v>
      </c>
      <c r="D6" s="25"/>
      <c r="E6" s="25"/>
      <c r="F6" s="18"/>
      <c r="N6" s="174"/>
      <c r="O6" s="174"/>
      <c r="P6" s="141"/>
      <c r="Q6" s="141"/>
      <c r="R6" s="141"/>
      <c r="S6" s="141"/>
      <c r="T6" s="141"/>
    </row>
    <row r="7" spans="2:20" ht="13.8" customHeight="1" x14ac:dyDescent="0.4">
      <c r="B7" s="30">
        <v>916</v>
      </c>
      <c r="C7" s="26" t="s">
        <v>68</v>
      </c>
      <c r="D7" s="25"/>
      <c r="E7" s="25"/>
      <c r="F7" s="18"/>
      <c r="N7" s="174"/>
      <c r="O7" s="174"/>
      <c r="P7" s="141"/>
      <c r="Q7" s="141"/>
      <c r="R7" s="141"/>
      <c r="S7" s="141"/>
      <c r="T7" s="141"/>
    </row>
    <row r="8" spans="2:20" x14ac:dyDescent="0.3">
      <c r="B8" s="30">
        <v>936</v>
      </c>
      <c r="C8" s="26" t="s">
        <v>69</v>
      </c>
      <c r="N8" s="174"/>
      <c r="O8" s="174"/>
      <c r="P8" s="141"/>
      <c r="Q8" s="141"/>
      <c r="R8" s="141"/>
      <c r="S8" s="141"/>
      <c r="T8" s="141"/>
    </row>
    <row r="9" spans="2:20" ht="15" thickBot="1" x14ac:dyDescent="0.35">
      <c r="B9" s="31">
        <v>1178</v>
      </c>
      <c r="C9" s="27" t="s">
        <v>70</v>
      </c>
      <c r="N9" s="174"/>
      <c r="O9" s="174"/>
      <c r="P9" s="141"/>
      <c r="Q9" s="141"/>
      <c r="R9" s="141"/>
      <c r="S9" s="141"/>
      <c r="T9" s="141"/>
    </row>
    <row r="10" spans="2:20" x14ac:dyDescent="0.3">
      <c r="N10" s="174" t="s">
        <v>77</v>
      </c>
      <c r="O10" s="174"/>
      <c r="P10" s="141" t="s">
        <v>150</v>
      </c>
      <c r="Q10" s="141"/>
      <c r="R10" s="141"/>
      <c r="S10" s="141"/>
      <c r="T10" s="141"/>
    </row>
    <row r="11" spans="2:20" ht="9.6" customHeight="1" x14ac:dyDescent="0.3">
      <c r="N11" s="174"/>
      <c r="O11" s="174"/>
      <c r="P11" s="141"/>
      <c r="Q11" s="141"/>
      <c r="R11" s="141"/>
      <c r="S11" s="141"/>
      <c r="T11" s="141"/>
    </row>
    <row r="12" spans="2:20" ht="15" thickBot="1" x14ac:dyDescent="0.35">
      <c r="N12" s="174"/>
      <c r="O12" s="174"/>
      <c r="P12" s="141"/>
      <c r="Q12" s="141"/>
      <c r="R12" s="141"/>
      <c r="S12" s="141"/>
      <c r="T12" s="141"/>
    </row>
    <row r="13" spans="2:20" ht="12.6" customHeight="1" thickBot="1" x14ac:dyDescent="0.35">
      <c r="B13" s="39" t="s">
        <v>67</v>
      </c>
      <c r="C13" s="16" t="s">
        <v>73</v>
      </c>
      <c r="D13" s="17" t="s">
        <v>74</v>
      </c>
      <c r="N13" s="174"/>
      <c r="O13" s="174"/>
      <c r="P13" s="141"/>
      <c r="Q13" s="141"/>
      <c r="R13" s="141"/>
      <c r="S13" s="141"/>
      <c r="T13" s="141"/>
    </row>
    <row r="14" spans="2:20" x14ac:dyDescent="0.3">
      <c r="B14" s="40" t="s">
        <v>68</v>
      </c>
      <c r="C14" s="35">
        <v>4.9553471761230514E-4</v>
      </c>
      <c r="D14" s="36">
        <v>0.31481481481481483</v>
      </c>
      <c r="N14" s="174"/>
      <c r="O14" s="174"/>
      <c r="P14" s="141"/>
      <c r="Q14" s="141"/>
      <c r="R14" s="141"/>
      <c r="S14" s="141"/>
      <c r="T14" s="141"/>
    </row>
    <row r="15" spans="2:20" x14ac:dyDescent="0.3">
      <c r="B15" s="41" t="s">
        <v>69</v>
      </c>
      <c r="C15" s="37">
        <v>6.0950739032154908E-4</v>
      </c>
      <c r="D15" s="34">
        <v>0.26958148334481835</v>
      </c>
      <c r="N15" s="174" t="s">
        <v>78</v>
      </c>
      <c r="O15" s="174"/>
      <c r="P15" s="141" t="s">
        <v>79</v>
      </c>
      <c r="Q15" s="141"/>
      <c r="R15" s="141"/>
      <c r="S15" s="141"/>
      <c r="T15" s="141"/>
    </row>
    <row r="16" spans="2:20" ht="15" thickBot="1" x14ac:dyDescent="0.35">
      <c r="B16" s="42" t="s">
        <v>70</v>
      </c>
      <c r="C16" s="37">
        <v>1.6683999324280241E-4</v>
      </c>
      <c r="D16" s="34">
        <v>5.2613048733310769E-2</v>
      </c>
      <c r="N16" s="174"/>
      <c r="O16" s="174"/>
      <c r="P16" s="141"/>
      <c r="Q16" s="141"/>
      <c r="R16" s="141"/>
      <c r="S16" s="141"/>
      <c r="T16" s="141"/>
    </row>
    <row r="17" spans="2:20" ht="15" thickBot="1" x14ac:dyDescent="0.35">
      <c r="B17" s="43" t="s">
        <v>18</v>
      </c>
      <c r="C17" s="38">
        <v>3.6206937851007394E-4</v>
      </c>
      <c r="D17" s="33">
        <v>0.15307870842547217</v>
      </c>
      <c r="N17" s="174"/>
      <c r="O17" s="174"/>
      <c r="P17" s="141"/>
      <c r="Q17" s="141"/>
      <c r="R17" s="141"/>
      <c r="S17" s="141"/>
      <c r="T17" s="141"/>
    </row>
    <row r="18" spans="2:20" x14ac:dyDescent="0.3">
      <c r="N18" s="174"/>
      <c r="O18" s="174"/>
      <c r="P18" s="141"/>
      <c r="Q18" s="141"/>
      <c r="R18" s="141"/>
      <c r="S18" s="141"/>
      <c r="T18" s="141"/>
    </row>
    <row r="19" spans="2:20" x14ac:dyDescent="0.3">
      <c r="N19" s="174"/>
      <c r="O19" s="174"/>
      <c r="P19" s="141"/>
      <c r="Q19" s="141"/>
      <c r="R19" s="141"/>
      <c r="S19" s="141"/>
      <c r="T19" s="141"/>
    </row>
  </sheetData>
  <mergeCells count="9">
    <mergeCell ref="N15:O19"/>
    <mergeCell ref="P5:T9"/>
    <mergeCell ref="P10:T14"/>
    <mergeCell ref="P15:T19"/>
    <mergeCell ref="B2:E2"/>
    <mergeCell ref="B5:C5"/>
    <mergeCell ref="O4:S4"/>
    <mergeCell ref="N5:O9"/>
    <mergeCell ref="N10:O14"/>
  </mergeCells>
  <conditionalFormatting pivot="1" sqref="D14:D16">
    <cfRule type="colorScale" priority="8">
      <colorScale>
        <cfvo type="min"/>
        <cfvo type="percentile" val="50"/>
        <cfvo type="max"/>
        <color rgb="FFF8696B"/>
        <color rgb="FFFFEB84"/>
        <color rgb="FF63BE7B"/>
      </colorScale>
    </cfRule>
  </conditionalFormatting>
  <conditionalFormatting pivot="1" sqref="D14:D16">
    <cfRule type="colorScale" priority="7">
      <colorScale>
        <cfvo type="min"/>
        <cfvo type="max"/>
        <color rgb="FFFFEF9C"/>
        <color rgb="FF63BE7B"/>
      </colorScale>
    </cfRule>
  </conditionalFormatting>
  <conditionalFormatting pivot="1" sqref="C14:C16">
    <cfRule type="colorScale" priority="6">
      <colorScale>
        <cfvo type="min"/>
        <cfvo type="percentile" val="50"/>
        <cfvo type="max"/>
        <color rgb="FFF8696B"/>
        <color rgb="FFFFEB84"/>
        <color rgb="FF63BE7B"/>
      </colorScale>
    </cfRule>
  </conditionalFormatting>
  <conditionalFormatting pivot="1" sqref="C14:C16">
    <cfRule type="colorScale" priority="5">
      <colorScale>
        <cfvo type="min"/>
        <cfvo type="max"/>
        <color rgb="FFFFEF9C"/>
        <color rgb="FF63BE7B"/>
      </colorScale>
    </cfRule>
  </conditionalFormatting>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D629F6503A9904F950DD24F7DE0B63A" ma:contentTypeVersion="4" ma:contentTypeDescription="Create a new document." ma:contentTypeScope="" ma:versionID="ce5625a8feeed30900765785ade11bc3">
  <xsd:schema xmlns:xsd="http://www.w3.org/2001/XMLSchema" xmlns:xs="http://www.w3.org/2001/XMLSchema" xmlns:p="http://schemas.microsoft.com/office/2006/metadata/properties" xmlns:ns3="817dc0c6-7b6b-4f87-ab69-4d927c3806f6" targetNamespace="http://schemas.microsoft.com/office/2006/metadata/properties" ma:root="true" ma:fieldsID="3fc8cf5809abbbaa73dc4099cefe5b31" ns3:_="">
    <xsd:import namespace="817dc0c6-7b6b-4f87-ab69-4d927c3806f6"/>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7dc0c6-7b6b-4f87-ab69-4d927c3806f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b d c b 9 9 3 7 - 5 4 1 1 - 4 3 0 8 - 8 1 d d - 2 c c d b 6 0 1 b 0 d f "   x m l n s = " h t t p : / / s c h e m a s . m i c r o s o f t . c o m / D a t a M a s h u p " > A A A A A C A F A A B Q S w M E F A A C A A g A 2 K E n 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N i h J 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o S d b T 0 7 c I B k C A A A V B Q A A E w A c A E Z v c m 1 1 b G F z L 1 N l Y 3 R p b 2 4 x L m 0 g o h g A K K A U A A A A A A A A A A A A A A A A A A A A A A A A A A A A f V N d b 5 s w F H 2 P l P 9 w R V + I h N D I 1 u 6 j 4 o G R b q k q Z d 2 S P Y U K O X B D v B o b 2 S Z r F u W / z y S s Z I G E F / A 5 9 4 N 7 7 r H C R F P B Y X p 4 e 7 f 9 X r + n V k R i C l f W Q / A 1 T g R f o 1 S G j F O i S S z J b 7 C 9 g Q U + M N T 9 H p h n K k q Z o E F C t X Z H I i l z 5 N r + Q h m 6 o e D a H J R t h Z + i n 8 p U i h T l W V Z y H Y 1 Q P W t R R K F I D Q S c 8 l 9 E / X + C q i c Q T t h G U R W N g / A h m I 2 / T S L P h e n d I w z f D K + h Q S / 8 s J u o t T V w 5 i N k N K c a p W 8 5 l g O h Y G X O l e 9 5 D t z x Z N / b 9 4 b X Q w e + l 0 L j V G 8 Y + s 2 n O x E c n w b O Y f A r 6 1 G K 3 H A p j J G k p m 2 l y 4 w s T G D N 1 L h 9 0 M i B e Y 0 H j E 0 T w o h U v p b l c c l w R X h m K s 4 2 B T b l Z p J w t R Q y P / x x R S q 7 o 7 + z 3 V o k j W l q h r v n + u a d W 4 X u H N h a L 5 s / c U L y g t C M d w Y s F 5 d 5 k q E B t T m C x h e 9 x z L k p m 8 L p m b t E p V u F 7 n P C 0 N U + 1 F t M m Q 0 e e 7 A p 4 U x 0 b 8 m v M w X K P f 4 T G j C 4 v B 1 5 e 3 M o C i k W G N 6 N m j X K B + k q V H S B K a 0 u g 2 E 1 f Z o t m A i D p B 9 s i c H r L C W D i Y k r w A k y Q r o E u Y n u j + Z a h + 9 G 9 A r 5 E d Z g Q X I F J 7 N e N v K + H w 5 w / P e f z h N C e s U X j L W z P 0 D h T R L 3 M + + v w 7 N w D V V 4 / Y F j Z z G d x 1 O a 3 u r p V d t r 8 Z R x y Y 6 s U 1 j l F d r d H m h c / u 7 Q b 9 H + f n Z b / 8 C U E s B A i 0 A F A A C A A g A 2 K E n W 1 u A 5 m S l A A A A 9 w A A A B I A A A A A A A A A A A A A A A A A A A A A A E N v b m Z p Z y 9 Q Y W N r Y W d l L n h t b F B L A Q I t A B Q A A g A I A N i h J 1 s P y u m r p A A A A O k A A A A T A A A A A A A A A A A A A A A A A P E A A A B b Q 2 9 u d G V u d F 9 U e X B l c 1 0 u e G 1 s U E s B A i 0 A F A A C A A g A 2 K E n W 0 9 O 3 C A Z A g A A F Q U A A B M A A A A A A A A A A A A A A A A A 4 g E A A E Z v c m 1 1 b G F z L 1 N l Y 3 R p b 2 4 x L m 1 Q S w U G A A A A A A M A A w D C A A A A S 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B M A A A A A A A A a 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0 F H X 2 N v b n Z l c n N p b 2 5 f Z G F 0 Y V 9 y Y X c 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M G E z M D k 5 Y y 1 h Y W F k L T R j O T k t Y W F j Z C 1 i N D Q 3 Y z U 2 M z V j Y 2 E i I C 8 + P E V u d H J 5 I F R 5 c G U 9 I k 5 h b W V V c G R h d G V k Q W Z 0 Z X J G a W x s I i B W Y W x 1 Z T 0 i b D A i I C 8 + P E V u d H J 5 I F R 5 c G U 9 I l J l c 3 V s d F R 5 c G U i I F Z h b H V l P S J z V G F i b G U i I C 8 + P E V u d H J 5 I F R 5 c G U 9 I k J 1 Z m Z l c k 5 l e H R S Z W Z y Z X N o I i B W Y W x 1 Z T 0 i b D E i I C 8 + P E V u d H J 5 I F R 5 c G U 9 I k Z p b G x U Y X J n Z X Q i I F Z h b H V l P S J z S 0 F H X 2 N v b n Z l c n N p b 2 5 f Z G F 0 Y V 9 y Y X d f X z E i I C 8 + P E V u d H J 5 I F R 5 c G U 9 I k Z p b G x l Z E N v b X B s Z X R l U m V z d W x 0 V G 9 X b 3 J r c 2 h l Z X Q i I F Z h b H V l P S J s M S I g L z 4 8 R W 5 0 c n k g V H l w Z T 0 i R m l s b E V y c m 9 y Q 2 9 k Z S I g V m F s d W U 9 I n N V b m t u b 3 d u I i A v P j x F b n R y e S B U e X B l P S J G a W x s R X J y b 3 J D b 3 V u d C I g V m F s d W U 9 I m w w I i A v P j x F b n R y e S B U e X B l P S J G a W x s T G F z d F V w Z G F 0 Z W Q i I F Z h b H V l P S J k M j A y N S 0 w O S 0 w N 1 Q x N D o 0 N D o 0 O C 4 2 M z Y 5 O D E z W i I g L z 4 8 R W 5 0 c n k g V H l w Z T 0 i R m l s b E N v b H V t b l R 5 c G V z I i B W Y W x 1 Z T 0 i c 0 F 3 T U R B Q V l H Q X d N R E J R T U Q i I C 8 + P E V u d H J 5 I F R 5 c G U 9 I k Z p b G x D b 2 x 1 b W 5 O Y W 1 l c y I g V m F s d W U 9 I n N b J n F 1 b 3 Q 7 Y W R f a W Q m c X V v d D s s J n F 1 b 3 Q 7 e H l 6 X 2 N h b X B h a W d u X 2 l k J n F 1 b 3 Q 7 L C Z x d W 9 0 O 2 Z i X 2 N h b X B h a W d u X 2 l k J n F 1 b 3 Q 7 L C Z x d W 9 0 O 0 N h b X B h a W d u I E 5 h b W U m c X V v d D s s J n F 1 b 3 Q 7 Y W d l J n F 1 b 3 Q 7 L C Z x d W 9 0 O 2 d l b m R l c i Z x d W 9 0 O y w m c X V v d D t p b n R l c m V z d C Z x d W 9 0 O y w m c X V v d D t J b X B y Z X N z a W 9 u c y Z x d W 9 0 O y w m c X V v d D t D b G l j a 3 M m c X V v d D s s J n F 1 b 3 Q 7 U 3 B l b n Q m c X V v d D s s J n F 1 b 3 Q 7 V G 9 0 Y W x f Q 2 9 u d m V y c 2 l v b i Z x d W 9 0 O y w m c X V v d D t B c H B y b 3 Z l Z F 9 D b 2 5 2 Z X J z a W 9 u J n F 1 b 3 Q 7 X S I g L z 4 8 R W 5 0 c n k g V H l w Z T 0 i R m l s b E N v d W 5 0 I i B W Y W x 1 Z T 0 i b D E x N D M i I C 8 + P E V u d H J 5 I F R 5 c G U 9 I k F k Z G V k V G 9 E Y X R h T W 9 k Z W w i I F Z h b H V l P S J s M C I g L z 4 8 R W 5 0 c n k g V H l w Z T 0 i T m F 2 a W d h d G l v b l N 0 Z X B O Y W 1 l I i B W Y W x 1 Z T 0 i c 0 5 h d m l n Y X R p b 2 4 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L Q U d f Y 2 9 u d m V y c 2 l v b l 9 k Y X R h X 3 J h d y A o M S k v Q X V 0 b 1 J l b W 9 2 Z W R D b 2 x 1 b W 5 z M S 5 7 Y W R f a W Q s M H 0 m c X V v d D s s J n F 1 b 3 Q 7 U 2 V j d G l v b j E v S 0 F H X 2 N v b n Z l c n N p b 2 5 f Z G F 0 Y V 9 y Y X c g K D E p L 0 F 1 d G 9 S Z W 1 v d m V k Q 2 9 s d W 1 u c z E u e 3 h 5 e l 9 j Y W 1 w Y W l n b l 9 p Z C w x f S Z x d W 9 0 O y w m c X V v d D t T Z W N 0 a W 9 u M S 9 L Q U d f Y 2 9 u d m V y c 2 l v b l 9 k Y X R h X 3 J h d y A o M S k v Q X V 0 b 1 J l b W 9 2 Z W R D b 2 x 1 b W 5 z M S 5 7 Z m J f Y 2 F t c G F p Z 2 5 f a W Q s M n 0 m c X V v d D s s J n F 1 b 3 Q 7 U 2 V j d G l v b j E v S 0 F H X 2 N v b n Z l c n N p b 2 5 f Z G F 0 Y V 9 y Y X c g K D E p L 0 F 1 d G 9 S Z W 1 v d m V k Q 2 9 s d W 1 u c z E u e 0 N h b X B h a W d u I E 5 h b W U s M 3 0 m c X V v d D s s J n F 1 b 3 Q 7 U 2 V j d G l v b j E v S 0 F H X 2 N v b n Z l c n N p b 2 5 f Z G F 0 Y V 9 y Y X c g K D E p L 0 F 1 d G 9 S Z W 1 v d m V k Q 2 9 s d W 1 u c z E u e 2 F n Z S w 0 f S Z x d W 9 0 O y w m c X V v d D t T Z W N 0 a W 9 u M S 9 L Q U d f Y 2 9 u d m V y c 2 l v b l 9 k Y X R h X 3 J h d y A o M S k v Q X V 0 b 1 J l b W 9 2 Z W R D b 2 x 1 b W 5 z M S 5 7 Z 2 V u Z G V y L D V 9 J n F 1 b 3 Q 7 L C Z x d W 9 0 O 1 N l Y 3 R p b 2 4 x L 0 t B R 1 9 j b 2 5 2 Z X J z a W 9 u X 2 R h d G F f c m F 3 I C g x K S 9 B d X R v U m V t b 3 Z l Z E N v b H V t b n M x L n t p b n R l c m V z d C w 2 f S Z x d W 9 0 O y w m c X V v d D t T Z W N 0 a W 9 u M S 9 L Q U d f Y 2 9 u d m V y c 2 l v b l 9 k Y X R h X 3 J h d y A o M S k v Q X V 0 b 1 J l b W 9 2 Z W R D b 2 x 1 b W 5 z M S 5 7 S W 1 w c m V z c 2 l v b n M s N 3 0 m c X V v d D s s J n F 1 b 3 Q 7 U 2 V j d G l v b j E v S 0 F H X 2 N v b n Z l c n N p b 2 5 f Z G F 0 Y V 9 y Y X c g K D E p L 0 F 1 d G 9 S Z W 1 v d m V k Q 2 9 s d W 1 u c z E u e 0 N s a W N r c y w 4 f S Z x d W 9 0 O y w m c X V v d D t T Z W N 0 a W 9 u M S 9 L Q U d f Y 2 9 u d m V y c 2 l v b l 9 k Y X R h X 3 J h d y A o M S k v Q X V 0 b 1 J l b W 9 2 Z W R D b 2 x 1 b W 5 z M S 5 7 U 3 B l b n Q s O X 0 m c X V v d D s s J n F 1 b 3 Q 7 U 2 V j d G l v b j E v S 0 F H X 2 N v b n Z l c n N p b 2 5 f Z G F 0 Y V 9 y Y X c g K D E p L 0 F 1 d G 9 S Z W 1 v d m V k Q 2 9 s d W 1 u c z E u e 1 R v d G F s X 0 N v b n Z l c n N p b 2 4 s M T B 9 J n F 1 b 3 Q 7 L C Z x d W 9 0 O 1 N l Y 3 R p b 2 4 x L 0 t B R 1 9 j b 2 5 2 Z X J z a W 9 u X 2 R h d G F f c m F 3 I C g x K S 9 B d X R v U m V t b 3 Z l Z E N v b H V t b n M x L n t B c H B y b 3 Z l Z F 9 D b 2 5 2 Z X J z a W 9 u L D E x f S Z x d W 9 0 O 1 0 s J n F 1 b 3 Q 7 Q 2 9 s d W 1 u Q 2 9 1 b n Q m c X V v d D s 6 M T I s J n F 1 b 3 Q 7 S 2 V 5 Q 2 9 s d W 1 u T m F t Z X M m c X V v d D s 6 W 1 0 s J n F 1 b 3 Q 7 Q 2 9 s d W 1 u S W R l b n R p d G l l c y Z x d W 9 0 O z p b J n F 1 b 3 Q 7 U 2 V j d G l v b j E v S 0 F H X 2 N v b n Z l c n N p b 2 5 f Z G F 0 Y V 9 y Y X c g K D E p L 0 F 1 d G 9 S Z W 1 v d m V k Q 2 9 s d W 1 u c z E u e 2 F k X 2 l k L D B 9 J n F 1 b 3 Q 7 L C Z x d W 9 0 O 1 N l Y 3 R p b 2 4 x L 0 t B R 1 9 j b 2 5 2 Z X J z a W 9 u X 2 R h d G F f c m F 3 I C g x K S 9 B d X R v U m V t b 3 Z l Z E N v b H V t b n M x L n t 4 e X p f Y 2 F t c G F p Z 2 5 f a W Q s M X 0 m c X V v d D s s J n F 1 b 3 Q 7 U 2 V j d G l v b j E v S 0 F H X 2 N v b n Z l c n N p b 2 5 f Z G F 0 Y V 9 y Y X c g K D E p L 0 F 1 d G 9 S Z W 1 v d m V k Q 2 9 s d W 1 u c z E u e 2 Z i X 2 N h b X B h a W d u X 2 l k L D J 9 J n F 1 b 3 Q 7 L C Z x d W 9 0 O 1 N l Y 3 R p b 2 4 x L 0 t B R 1 9 j b 2 5 2 Z X J z a W 9 u X 2 R h d G F f c m F 3 I C g x K S 9 B d X R v U m V t b 3 Z l Z E N v b H V t b n M x L n t D Y W 1 w Y W l n b i B O Y W 1 l L D N 9 J n F 1 b 3 Q 7 L C Z x d W 9 0 O 1 N l Y 3 R p b 2 4 x L 0 t B R 1 9 j b 2 5 2 Z X J z a W 9 u X 2 R h d G F f c m F 3 I C g x K S 9 B d X R v U m V t b 3 Z l Z E N v b H V t b n M x L n t h Z 2 U s N H 0 m c X V v d D s s J n F 1 b 3 Q 7 U 2 V j d G l v b j E v S 0 F H X 2 N v b n Z l c n N p b 2 5 f Z G F 0 Y V 9 y Y X c g K D E p L 0 F 1 d G 9 S Z W 1 v d m V k Q 2 9 s d W 1 u c z E u e 2 d l b m R l c i w 1 f S Z x d W 9 0 O y w m c X V v d D t T Z W N 0 a W 9 u M S 9 L Q U d f Y 2 9 u d m V y c 2 l v b l 9 k Y X R h X 3 J h d y A o M S k v Q X V 0 b 1 J l b W 9 2 Z W R D b 2 x 1 b W 5 z M S 5 7 a W 5 0 Z X J l c 3 Q s N n 0 m c X V v d D s s J n F 1 b 3 Q 7 U 2 V j d G l v b j E v S 0 F H X 2 N v b n Z l c n N p b 2 5 f Z G F 0 Y V 9 y Y X c g K D E p L 0 F 1 d G 9 S Z W 1 v d m V k Q 2 9 s d W 1 u c z E u e 0 l t c H J l c 3 N p b 2 5 z L D d 9 J n F 1 b 3 Q 7 L C Z x d W 9 0 O 1 N l Y 3 R p b 2 4 x L 0 t B R 1 9 j b 2 5 2 Z X J z a W 9 u X 2 R h d G F f c m F 3 I C g x K S 9 B d X R v U m V t b 3 Z l Z E N v b H V t b n M x L n t D b G l j a 3 M s O H 0 m c X V v d D s s J n F 1 b 3 Q 7 U 2 V j d G l v b j E v S 0 F H X 2 N v b n Z l c n N p b 2 5 f Z G F 0 Y V 9 y Y X c g K D E p L 0 F 1 d G 9 S Z W 1 v d m V k Q 2 9 s d W 1 u c z E u e 1 N w Z W 5 0 L D l 9 J n F 1 b 3 Q 7 L C Z x d W 9 0 O 1 N l Y 3 R p b 2 4 x L 0 t B R 1 9 j b 2 5 2 Z X J z a W 9 u X 2 R h d G F f c m F 3 I C g x K S 9 B d X R v U m V t b 3 Z l Z E N v b H V t b n M x L n t U b 3 R h b F 9 D b 2 5 2 Z X J z a W 9 u L D E w f S Z x d W 9 0 O y w m c X V v d D t T Z W N 0 a W 9 u M S 9 L Q U d f Y 2 9 u d m V y c 2 l v b l 9 k Y X R h X 3 J h d y A o M S k v Q X V 0 b 1 J l b W 9 2 Z W R D b 2 x 1 b W 5 z M S 5 7 Q X B w c m 9 2 Z W R f Q 2 9 u d m V y c 2 l v b i w x M X 0 m c X V v d D t d L C Z x d W 9 0 O 1 J l b G F 0 a W 9 u c 2 h p c E l u Z m 8 m c X V v d D s 6 W 1 1 9 I i A v P j w v U 3 R h Y m x l R W 5 0 c m l l c z 4 8 L 0 l 0 Z W 0 + P E l 0 Z W 0 + P E l 0 Z W 1 M b 2 N h d G l v b j 4 8 S X R l b V R 5 c G U + R m 9 y b X V s Y T w v S X R l b V R 5 c G U + P E l 0 Z W 1 Q Y X R o P l N l Y 3 R p b 2 4 x L 0 t B R 1 9 j b 2 5 2 Z X J z a W 9 u X 2 R h d G F f c m F 3 J T I w K D E p L 1 N v d X J j Z T w v S X R l b V B h d G g + P C 9 J d G V t T G 9 j Y X R p b 2 4 + P F N 0 Y W J s Z U V u d H J p Z X M g L z 4 8 L 0 l 0 Z W 0 + P E l 0 Z W 0 + P E l 0 Z W 1 M b 2 N h d G l v b j 4 8 S X R l b V R 5 c G U + R m 9 y b X V s Y T w v S X R l b V R 5 c G U + P E l 0 Z W 1 Q Y X R o P l N l Y 3 R p b 2 4 x L 0 t B R 1 9 j b 2 5 2 Z X J z a W 9 u X 2 R h d G F f c m F 3 J T I w K D E p L 1 B y b 2 1 v d G V k J T I w S G V h Z G V y c z w v S X R l b V B h d G g + P C 9 J d G V t T G 9 j Y X R p b 2 4 + P F N 0 Y W J s Z U V u d H J p Z X M g L z 4 8 L 0 l 0 Z W 0 + P E l 0 Z W 0 + P E l 0 Z W 1 M b 2 N h d G l v b j 4 8 S X R l b V R 5 c G U + R m 9 y b X V s Y T w v S X R l b V R 5 c G U + P E l 0 Z W 1 Q Y X R o P l N l Y 3 R p b 2 4 x L 0 t B R 1 9 j b 2 5 2 Z X J z a W 9 u X 2 R h d G F f c m F 3 J T I w K D E p L 0 N o Y W 5 n Z W Q l M j B U e X B l P C 9 J d G V t U G F 0 a D 4 8 L 0 l 0 Z W 1 M b 2 N h d G l v b j 4 8 U 3 R h Y m x l R W 5 0 c m l l c y A v P j w v S X R l b T 4 8 S X R l b T 4 8 S X R l b U x v Y 2 F 0 a W 9 u P j x J d G V t V H l w Z T 5 G b 3 J t d W x h P C 9 J d G V t V H l w Z T 4 8 S X R l b V B h d G g + U 2 V j d G l v b j E v S 0 F H X 2 N v b n Z l c n N p b 2 5 f Z G F 0 Y V 9 y Y X c l M j A o M S k v Q W R k Z W Q l M j B D b 2 5 k a X R p b 2 5 h b C U y M E N v b H V t b j w v S X R l b V B h d G g + P C 9 J d G V t T G 9 j Y X R p b 2 4 + P F N 0 Y W J s Z U V u d H J p Z X M g L z 4 8 L 0 l 0 Z W 0 + P E l 0 Z W 0 + P E l 0 Z W 1 M b 2 N h d G l v b j 4 8 S X R l b V R 5 c G U + R m 9 y b X V s Y T w v S X R l b V R 5 c G U + P E l 0 Z W 1 Q Y X R o P l N l Y 3 R p b 2 4 x L 0 t B R 1 9 j b 2 5 2 Z X J z a W 9 u X 2 R h d G F f c m F 3 J T I w K D E p L 1 J l b 3 J k Z X J l Z C U y M E N v b H V t b n M 8 L 0 l 0 Z W 1 Q Y X R o P j w v S X R l b U x v Y 2 F 0 a W 9 u P j x T d G F i b G V F b n R y a W V z I C 8 + P C 9 J d G V t P j w v S X R l b X M + P C 9 M b 2 N h b F B h Y 2 t h Z 2 V N Z X R h Z G F 0 Y U Z p b G U + F g A A A F B L B Q Y A A A A A A A A A A A A A A A A A A A A A A A D a A A A A A Q A A A N C M n d 8 B F d E R j H o A w E / C l + s B A A A A h B r t e G X 6 7 k 6 3 H 6 R R n X c u 1 g A A A A A C A A A A A A A D Z g A A w A A A A B A A A A D M W P 8 h N E + i g v a G u N 5 V n y R R A A A A A A S A A A C g A A A A E A A A A M j K M v 0 I 7 d G 4 I f 1 8 M 5 T C v v 1 Q A A A A M q 5 V I E l d W H 4 6 P I E j N c 7 o r G Z u z d C h Y f C D 0 2 x G H V Z A G U O z a W F G L z l h O P d 9 O v 9 6 K x L p W P v 9 Y S a z i d H K m M 0 5 9 Q U 5 P l r H l S O g / S v w e A u o N Z U m 7 1 M U A A A A O X Y H d s O p 2 i S 9 f n O Z 8 z b e f 2 i o X u I = < / D a t a M a s h u p > 
</file>

<file path=customXml/itemProps1.xml><?xml version="1.0" encoding="utf-8"?>
<ds:datastoreItem xmlns:ds="http://schemas.openxmlformats.org/officeDocument/2006/customXml" ds:itemID="{008F25F8-65A1-4B8F-A1B2-60C31BD18D2C}">
  <ds:schemaRefs>
    <ds:schemaRef ds:uri="http://schemas.microsoft.com/sharepoint/v3/contenttype/forms"/>
  </ds:schemaRefs>
</ds:datastoreItem>
</file>

<file path=customXml/itemProps2.xml><?xml version="1.0" encoding="utf-8"?>
<ds:datastoreItem xmlns:ds="http://schemas.openxmlformats.org/officeDocument/2006/customXml" ds:itemID="{CEA3C69A-831A-4F4F-86A5-051B7BFB2EAE}">
  <ds:schemaRefs>
    <ds:schemaRef ds:uri="http://www.w3.org/XML/1998/namespace"/>
    <ds:schemaRef ds:uri="http://purl.org/dc/elements/1.1/"/>
    <ds:schemaRef ds:uri="817dc0c6-7b6b-4f87-ab69-4d927c3806f6"/>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D14D94F-8914-4332-83BD-6F8FAA8B5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7dc0c6-7b6b-4f87-ab69-4d927c3806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13A9A26-2251-4694-8BE7-13F8749B34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Data</vt:lpstr>
      <vt:lpstr>Dictionary</vt:lpstr>
      <vt:lpstr>Cleaning</vt:lpstr>
      <vt:lpstr>Metrics</vt:lpstr>
      <vt:lpstr>EDA</vt:lpstr>
      <vt:lpstr>EDA2</vt:lpstr>
      <vt:lpstr>Q1</vt:lpstr>
      <vt:lpstr>Q2</vt:lpstr>
      <vt:lpstr>Q3</vt:lpstr>
      <vt:lpstr>Interest analysis</vt:lpstr>
      <vt:lpstr>Conclusion</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GUJRAL, GUNTAS</dc:creator>
  <cp:lastModifiedBy>GUJRAL, GUNTAS</cp:lastModifiedBy>
  <dcterms:created xsi:type="dcterms:W3CDTF">2025-09-05T09:59:30Z</dcterms:created>
  <dcterms:modified xsi:type="dcterms:W3CDTF">2025-09-09T17:38:19Z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e68092-05df-4271-8e3e-b2a4c82ba797_Enabled">
    <vt:lpwstr>true</vt:lpwstr>
  </property>
  <property fmtid="{D5CDD505-2E9C-101B-9397-08002B2CF9AE}" pid="3" name="MSIP_Label_19e68092-05df-4271-8e3e-b2a4c82ba797_SetDate">
    <vt:lpwstr>2025-09-05T11:53:29Z</vt:lpwstr>
  </property>
  <property fmtid="{D5CDD505-2E9C-101B-9397-08002B2CF9AE}" pid="4" name="MSIP_Label_19e68092-05df-4271-8e3e-b2a4c82ba797_Method">
    <vt:lpwstr>Standard</vt:lpwstr>
  </property>
  <property fmtid="{D5CDD505-2E9C-101B-9397-08002B2CF9AE}" pid="5" name="MSIP_Label_19e68092-05df-4271-8e3e-b2a4c82ba797_Name">
    <vt:lpwstr>Amazon Confidential</vt:lpwstr>
  </property>
  <property fmtid="{D5CDD505-2E9C-101B-9397-08002B2CF9AE}" pid="6" name="MSIP_Label_19e68092-05df-4271-8e3e-b2a4c82ba797_SiteId">
    <vt:lpwstr>5280104a-472d-4538-9ccf-1e1d0efe8b1b</vt:lpwstr>
  </property>
  <property fmtid="{D5CDD505-2E9C-101B-9397-08002B2CF9AE}" pid="7" name="MSIP_Label_19e68092-05df-4271-8e3e-b2a4c82ba797_ActionId">
    <vt:lpwstr>1852bc40-7c77-4899-a0bc-0a79951b41ef</vt:lpwstr>
  </property>
  <property fmtid="{D5CDD505-2E9C-101B-9397-08002B2CF9AE}" pid="8" name="MSIP_Label_19e68092-05df-4271-8e3e-b2a4c82ba797_ContentBits">
    <vt:lpwstr>0</vt:lpwstr>
  </property>
  <property fmtid="{D5CDD505-2E9C-101B-9397-08002B2CF9AE}" pid="9" name="MSIP_Label_19e68092-05df-4271-8e3e-b2a4c82ba797_Tag">
    <vt:lpwstr>10, 3, 0, 1</vt:lpwstr>
  </property>
  <property fmtid="{D5CDD505-2E9C-101B-9397-08002B2CF9AE}" pid="10" name="ContentTypeId">
    <vt:lpwstr>0x0101002D629F6503A9904F950DD24F7DE0B63A</vt:lpwstr>
  </property>
</Properties>
</file>