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5504ABD-923C-4B30-B62F-7B1D96E483B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5" i="1"/>
  <c r="M6" i="1"/>
  <c r="M7" i="1"/>
  <c r="M8" i="1"/>
  <c r="M9" i="1"/>
  <c r="M10" i="1"/>
  <c r="M11" i="1"/>
  <c r="M12" i="1"/>
  <c r="M13" i="1"/>
  <c r="M5" i="1"/>
  <c r="J6" i="1"/>
  <c r="J7" i="1"/>
  <c r="J8" i="1"/>
  <c r="J9" i="1"/>
  <c r="J10" i="1"/>
  <c r="J11" i="1"/>
  <c r="J12" i="1"/>
  <c r="J13" i="1"/>
  <c r="J5" i="1"/>
  <c r="G13" i="1"/>
  <c r="G5" i="1"/>
  <c r="F13" i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</calcChain>
</file>

<file path=xl/sharedStrings.xml><?xml version="1.0" encoding="utf-8"?>
<sst xmlns="http://schemas.openxmlformats.org/spreadsheetml/2006/main" count="108" uniqueCount="27">
  <si>
    <t>Potentials Wind and PV</t>
  </si>
  <si>
    <t>Country</t>
  </si>
  <si>
    <t>OffWindPot0--30</t>
  </si>
  <si>
    <t>OffWindPot30--60</t>
  </si>
  <si>
    <t>OffWindPot[km^2]</t>
  </si>
  <si>
    <t>OnWindPot[km^2]</t>
  </si>
  <si>
    <t>PVGroundPot[km^2]</t>
  </si>
  <si>
    <t>BE</t>
  </si>
  <si>
    <t>DK</t>
  </si>
  <si>
    <t>FR</t>
  </si>
  <si>
    <t>DE</t>
  </si>
  <si>
    <t>LU</t>
  </si>
  <si>
    <t>NL</t>
  </si>
  <si>
    <t>PT</t>
  </si>
  <si>
    <t>ES</t>
  </si>
  <si>
    <t>UK</t>
  </si>
  <si>
    <t>OffWindPot[GW]Quelle</t>
  </si>
  <si>
    <t>OnWindPot[GW]Quelle</t>
  </si>
  <si>
    <t>PVGroundPot[GW]Quelle</t>
  </si>
  <si>
    <t>OffWindPot[MW]</t>
  </si>
  <si>
    <t>Capacity Density for Wind is 10,76 MW/km^2</t>
  </si>
  <si>
    <t>Capacity Density for PVGround is 216,61 MW/km^2</t>
  </si>
  <si>
    <t>Capacity Density for PVRoof is 216,61  MW/km^2</t>
  </si>
  <si>
    <t>PVRoofPot[km^2]</t>
  </si>
  <si>
    <t>OnWindPot[MW]</t>
  </si>
  <si>
    <t>PVGroundPot[MW]</t>
  </si>
  <si>
    <t>PVRoofPot[MW]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</si>
</sst>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7" xfId="0" applyNumberFormat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 applyAlignment="1"/>
    <xf numFmtId="1" fontId="0" fillId="0" borderId="0" xfId="0" applyNumberFormat="1" applyFill="1" applyBorder="1"/>
    <xf numFmtId="1" fontId="0" fillId="0" borderId="7" xfId="0" applyNumberFormat="1" applyFill="1" applyBorder="1"/>
    <xf numFmtId="0" fontId="0" fillId="0" borderId="8" xfId="0" applyBorder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"/>
  <sheetViews>
    <sheetView tabSelected="1" topLeftCell="D1" zoomScaleNormal="100" workbookViewId="0">
      <selection activeCell="L17" sqref="L17"/>
    </sheetView>
  </sheetViews>
  <sheetFormatPr baseColWidth="10" defaultColWidth="8.88671875" defaultRowHeight="14.4" x14ac:dyDescent="0.3"/>
  <cols>
    <col min="2" max="2" width="7.88671875" bestFit="1" customWidth="1"/>
    <col min="3" max="3" width="16" bestFit="1" customWidth="1"/>
    <col min="4" max="4" width="17.109375" bestFit="1" customWidth="1"/>
    <col min="5" max="5" width="21.6640625" bestFit="1" customWidth="1"/>
    <col min="6" max="6" width="17.21875" bestFit="1" customWidth="1"/>
    <col min="7" max="7" width="16.33203125" bestFit="1" customWidth="1"/>
    <col min="8" max="8" width="21.5546875" bestFit="1" customWidth="1"/>
    <col min="9" max="9" width="17.109375" bestFit="1" customWidth="1"/>
    <col min="10" max="10" width="15.6640625" bestFit="1" customWidth="1"/>
    <col min="11" max="11" width="23" bestFit="1" customWidth="1"/>
    <col min="12" max="12" width="18.6640625" bestFit="1" customWidth="1"/>
    <col min="13" max="13" width="17.109375" bestFit="1" customWidth="1"/>
    <col min="14" max="14" width="16" bestFit="1" customWidth="1"/>
    <col min="15" max="15" width="14.5546875" bestFit="1" customWidth="1"/>
  </cols>
  <sheetData>
    <row r="1" spans="2:15" ht="15" thickBot="1" x14ac:dyDescent="0.35"/>
    <row r="2" spans="2:15" ht="15" thickTop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0"/>
    </row>
    <row r="3" spans="2:15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3">
      <c r="B4" s="15" t="s">
        <v>1</v>
      </c>
      <c r="C4" s="6" t="s">
        <v>2</v>
      </c>
      <c r="D4" s="6" t="s">
        <v>3</v>
      </c>
      <c r="E4" s="6" t="s">
        <v>16</v>
      </c>
      <c r="F4" s="6" t="s">
        <v>4</v>
      </c>
      <c r="G4" s="14" t="s">
        <v>19</v>
      </c>
      <c r="H4" s="6" t="s">
        <v>17</v>
      </c>
      <c r="I4" s="6" t="s">
        <v>5</v>
      </c>
      <c r="J4" s="14" t="s">
        <v>24</v>
      </c>
      <c r="K4" s="6" t="s">
        <v>18</v>
      </c>
      <c r="L4" s="6" t="s">
        <v>6</v>
      </c>
      <c r="M4" s="14" t="s">
        <v>25</v>
      </c>
      <c r="N4" s="6" t="s">
        <v>23</v>
      </c>
      <c r="O4" s="22" t="s">
        <v>26</v>
      </c>
    </row>
    <row r="5" spans="2:15" x14ac:dyDescent="0.3">
      <c r="B5" s="5" t="s">
        <v>7</v>
      </c>
      <c r="C5" s="6">
        <v>12.48</v>
      </c>
      <c r="D5" s="6">
        <v>3.18</v>
      </c>
      <c r="E5" s="8">
        <v>15.66</v>
      </c>
      <c r="F5" s="9">
        <f>E5/(5*0.001)</f>
        <v>3132</v>
      </c>
      <c r="G5" s="9">
        <f>F5*10.76</f>
        <v>33700.32</v>
      </c>
      <c r="H5" s="6">
        <v>12</v>
      </c>
      <c r="I5" s="8">
        <v>1714.2857140000001</v>
      </c>
      <c r="J5" s="8">
        <f>I5*10.76</f>
        <v>18445.714282640001</v>
      </c>
      <c r="K5" s="6">
        <v>3</v>
      </c>
      <c r="L5" s="8">
        <v>19.867549669999999</v>
      </c>
      <c r="M5" s="6">
        <f>L5*216.61</f>
        <v>4303.5099340186998</v>
      </c>
      <c r="N5" s="17">
        <v>41</v>
      </c>
      <c r="O5" s="7">
        <f>N5*216.61</f>
        <v>8881.01</v>
      </c>
    </row>
    <row r="6" spans="2:15" x14ac:dyDescent="0.3">
      <c r="B6" s="5" t="s">
        <v>8</v>
      </c>
      <c r="C6" s="6">
        <v>64.44</v>
      </c>
      <c r="D6" s="6">
        <v>163.44999999999999</v>
      </c>
      <c r="E6" s="8">
        <v>227.89</v>
      </c>
      <c r="F6" s="9">
        <f t="shared" ref="F6:F13" si="0">E6/(5*0.001)</f>
        <v>45577.999999999993</v>
      </c>
      <c r="G6" s="9">
        <f t="shared" ref="G6:G13" si="1">F6*10.76</f>
        <v>490419.27999999991</v>
      </c>
      <c r="H6" s="6">
        <v>24</v>
      </c>
      <c r="I6" s="8">
        <v>3428.5714290000001</v>
      </c>
      <c r="J6" s="8">
        <f t="shared" ref="J6:J13" si="2">I6*10.76</f>
        <v>36891.428576040002</v>
      </c>
      <c r="K6" s="6">
        <v>7</v>
      </c>
      <c r="L6" s="8">
        <v>46.357615889999998</v>
      </c>
      <c r="M6" s="6">
        <f t="shared" ref="M6:M13" si="3">L6*216.61</f>
        <v>10041.523177932901</v>
      </c>
      <c r="N6" s="17">
        <v>63</v>
      </c>
      <c r="O6" s="7">
        <f t="shared" ref="O6:O13" si="4">N6*216.61</f>
        <v>13646.43</v>
      </c>
    </row>
    <row r="7" spans="2:15" x14ac:dyDescent="0.3">
      <c r="B7" s="5" t="s">
        <v>9</v>
      </c>
      <c r="C7" s="6">
        <v>46.42</v>
      </c>
      <c r="D7" s="6">
        <v>134.72</v>
      </c>
      <c r="E7" s="8">
        <v>181.14</v>
      </c>
      <c r="F7" s="9">
        <f t="shared" si="0"/>
        <v>36228</v>
      </c>
      <c r="G7" s="9">
        <f t="shared" si="1"/>
        <v>389813.27999999997</v>
      </c>
      <c r="H7" s="6">
        <v>180</v>
      </c>
      <c r="I7" s="8">
        <v>25714.28571</v>
      </c>
      <c r="J7" s="8">
        <f t="shared" si="2"/>
        <v>276685.7142396</v>
      </c>
      <c r="K7" s="6">
        <v>99</v>
      </c>
      <c r="L7" s="8">
        <v>655.62913909999997</v>
      </c>
      <c r="M7" s="6">
        <f t="shared" si="3"/>
        <v>142015.827820451</v>
      </c>
      <c r="N7" s="17">
        <v>1046</v>
      </c>
      <c r="O7" s="7">
        <f t="shared" si="4"/>
        <v>226574.06000000003</v>
      </c>
    </row>
    <row r="8" spans="2:15" x14ac:dyDescent="0.3">
      <c r="B8" s="5" t="s">
        <v>10</v>
      </c>
      <c r="C8" s="6">
        <v>27.45</v>
      </c>
      <c r="D8" s="6">
        <v>96.8</v>
      </c>
      <c r="E8" s="8">
        <v>124.25</v>
      </c>
      <c r="F8" s="9">
        <f t="shared" si="0"/>
        <v>24850</v>
      </c>
      <c r="G8" s="9">
        <f t="shared" si="1"/>
        <v>267386</v>
      </c>
      <c r="H8" s="6">
        <v>110</v>
      </c>
      <c r="I8" s="8">
        <v>15714.28571</v>
      </c>
      <c r="J8" s="8">
        <f t="shared" si="2"/>
        <v>169085.7142396</v>
      </c>
      <c r="K8" s="6">
        <v>39</v>
      </c>
      <c r="L8" s="8">
        <v>258.27814569999998</v>
      </c>
      <c r="M8" s="6">
        <f t="shared" si="3"/>
        <v>55945.629140076999</v>
      </c>
      <c r="N8" s="17">
        <v>952</v>
      </c>
      <c r="O8" s="7">
        <f t="shared" si="4"/>
        <v>206212.72</v>
      </c>
    </row>
    <row r="9" spans="2:15" x14ac:dyDescent="0.3">
      <c r="B9" s="5" t="s">
        <v>11</v>
      </c>
      <c r="C9" s="6">
        <v>0</v>
      </c>
      <c r="D9" s="6">
        <v>0</v>
      </c>
      <c r="E9" s="8">
        <v>0</v>
      </c>
      <c r="F9" s="9">
        <f t="shared" si="0"/>
        <v>0</v>
      </c>
      <c r="G9" s="9">
        <f t="shared" si="1"/>
        <v>0</v>
      </c>
      <c r="H9" s="6">
        <v>1</v>
      </c>
      <c r="I9" s="8">
        <v>142.85714290000001</v>
      </c>
      <c r="J9" s="8">
        <f t="shared" si="2"/>
        <v>1537.142857604</v>
      </c>
      <c r="K9" s="6">
        <v>0</v>
      </c>
      <c r="L9" s="8">
        <v>0</v>
      </c>
      <c r="M9" s="6">
        <f t="shared" si="3"/>
        <v>0</v>
      </c>
      <c r="N9" s="17">
        <v>4</v>
      </c>
      <c r="O9" s="7">
        <f t="shared" si="4"/>
        <v>866.44</v>
      </c>
    </row>
    <row r="10" spans="2:15" x14ac:dyDescent="0.3">
      <c r="B10" s="5" t="s">
        <v>12</v>
      </c>
      <c r="C10" s="6">
        <v>110.14</v>
      </c>
      <c r="D10" s="6">
        <v>150.9</v>
      </c>
      <c r="E10" s="8">
        <v>261.04000000000002</v>
      </c>
      <c r="F10" s="9">
        <f t="shared" si="0"/>
        <v>52208</v>
      </c>
      <c r="G10" s="9">
        <f t="shared" si="1"/>
        <v>561758.07999999996</v>
      </c>
      <c r="H10" s="6">
        <v>18</v>
      </c>
      <c r="I10" s="8">
        <v>2571.4285709999999</v>
      </c>
      <c r="J10" s="8">
        <f t="shared" si="2"/>
        <v>27668.571423959998</v>
      </c>
      <c r="K10" s="6">
        <v>6</v>
      </c>
      <c r="L10" s="8">
        <v>39.735099339999998</v>
      </c>
      <c r="M10" s="6">
        <f t="shared" si="3"/>
        <v>8607.0198680373996</v>
      </c>
      <c r="N10" s="17">
        <v>75</v>
      </c>
      <c r="O10" s="7">
        <f t="shared" si="4"/>
        <v>16245.750000000002</v>
      </c>
    </row>
    <row r="11" spans="2:15" x14ac:dyDescent="0.3">
      <c r="B11" s="5" t="s">
        <v>13</v>
      </c>
      <c r="C11" s="6">
        <v>0.66</v>
      </c>
      <c r="D11" s="6">
        <v>11.32</v>
      </c>
      <c r="E11" s="8">
        <v>11.98</v>
      </c>
      <c r="F11" s="9">
        <f t="shared" si="0"/>
        <v>2396</v>
      </c>
      <c r="G11" s="9">
        <f t="shared" si="1"/>
        <v>25780.959999999999</v>
      </c>
      <c r="H11" s="6">
        <v>10</v>
      </c>
      <c r="I11" s="8">
        <v>1428.5714290000001</v>
      </c>
      <c r="J11" s="8">
        <f t="shared" si="2"/>
        <v>15371.42857604</v>
      </c>
      <c r="K11" s="6">
        <v>19</v>
      </c>
      <c r="L11" s="8">
        <v>125.8278146</v>
      </c>
      <c r="M11" s="6">
        <f t="shared" si="3"/>
        <v>27255.562920506</v>
      </c>
      <c r="N11" s="17">
        <v>211</v>
      </c>
      <c r="O11" s="7">
        <f t="shared" si="4"/>
        <v>45704.710000000006</v>
      </c>
    </row>
    <row r="12" spans="2:15" x14ac:dyDescent="0.3">
      <c r="B12" s="5" t="s">
        <v>14</v>
      </c>
      <c r="C12" s="6">
        <v>21.36</v>
      </c>
      <c r="D12" s="6">
        <v>9.92</v>
      </c>
      <c r="E12" s="8">
        <v>31.28</v>
      </c>
      <c r="F12" s="9">
        <f>E12/(5*0.001)</f>
        <v>6256</v>
      </c>
      <c r="G12" s="9">
        <f t="shared" si="1"/>
        <v>67314.559999999998</v>
      </c>
      <c r="H12" s="6">
        <v>71</v>
      </c>
      <c r="I12" s="8">
        <v>10142.85714</v>
      </c>
      <c r="J12" s="8">
        <f t="shared" si="2"/>
        <v>109137.1428264</v>
      </c>
      <c r="K12" s="6">
        <v>137</v>
      </c>
      <c r="L12" s="8">
        <v>907.28476820000003</v>
      </c>
      <c r="M12" s="6">
        <f t="shared" si="3"/>
        <v>196526.95363980203</v>
      </c>
      <c r="N12" s="17">
        <v>823</v>
      </c>
      <c r="O12" s="7">
        <f t="shared" si="4"/>
        <v>178270.03</v>
      </c>
    </row>
    <row r="13" spans="2:15" ht="15" thickBot="1" x14ac:dyDescent="0.35">
      <c r="B13" s="10" t="s">
        <v>15</v>
      </c>
      <c r="C13" s="11">
        <v>167.48</v>
      </c>
      <c r="D13" s="11">
        <v>463.76</v>
      </c>
      <c r="E13" s="12">
        <v>631.24</v>
      </c>
      <c r="F13" s="13">
        <f t="shared" si="0"/>
        <v>126248</v>
      </c>
      <c r="G13" s="13">
        <f t="shared" si="1"/>
        <v>1358428.48</v>
      </c>
      <c r="H13" s="11">
        <v>127</v>
      </c>
      <c r="I13" s="12">
        <v>18142.85714</v>
      </c>
      <c r="J13" s="12">
        <f t="shared" si="2"/>
        <v>195217.1428264</v>
      </c>
      <c r="K13" s="11">
        <v>147</v>
      </c>
      <c r="L13" s="12">
        <v>973.5099338</v>
      </c>
      <c r="M13" s="11">
        <f t="shared" si="3"/>
        <v>210871.98676041802</v>
      </c>
      <c r="N13" s="18">
        <v>530</v>
      </c>
      <c r="O13" s="19">
        <f t="shared" si="4"/>
        <v>114803.3</v>
      </c>
    </row>
    <row r="14" spans="2:15" ht="15" thickTop="1" x14ac:dyDescent="0.3"/>
    <row r="16" spans="2:15" x14ac:dyDescent="0.3">
      <c r="B16" s="16" t="s">
        <v>20</v>
      </c>
      <c r="C16" s="16"/>
      <c r="D16" s="16"/>
    </row>
    <row r="17" spans="2:4" x14ac:dyDescent="0.3">
      <c r="B17" s="16" t="s">
        <v>21</v>
      </c>
      <c r="C17" s="16"/>
      <c r="D17" s="16"/>
    </row>
    <row r="18" spans="2:4" x14ac:dyDescent="0.3">
      <c r="B18" s="16" t="s">
        <v>22</v>
      </c>
      <c r="C18" s="16"/>
      <c r="D18" s="16"/>
    </row>
  </sheetData>
  <mergeCells count="1">
    <mergeCell ref="B2:O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2018-09-19T10:37:49Z</dcterms:modified>
</cp:coreProperties>
</file>