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ntinbouis/POLYMTL/INF8770/TP1/"/>
    </mc:Choice>
  </mc:AlternateContent>
  <xr:revisionPtr revIDLastSave="0" documentId="8_{4E1E15D2-B863-A646-9A54-CAF57DE246E1}" xr6:coauthVersionLast="40" xr6:coauthVersionMax="40" xr10:uidLastSave="{00000000-0000-0000-0000-000000000000}"/>
  <bookViews>
    <workbookView xWindow="0" yWindow="0" windowWidth="28800" windowHeight="18000" activeTab="3" xr2:uid="{D38B9148-F12A-C14E-985E-1C2B2E0EC646}"/>
  </bookViews>
  <sheets>
    <sheet name="Tigre" sheetId="1" r:id="rId1"/>
    <sheet name="NoirBlancAlterne" sheetId="2" r:id="rId2"/>
    <sheet name="NoirBlancContinu" sheetId="3" r:id="rId3"/>
    <sheet name="Degrad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" i="4" l="1"/>
  <c r="C8" i="4"/>
  <c r="D9" i="4"/>
  <c r="D8" i="4"/>
  <c r="C4" i="4"/>
  <c r="C4" i="3"/>
  <c r="H9" i="3"/>
  <c r="H8" i="3"/>
  <c r="I9" i="3"/>
  <c r="I8" i="3"/>
  <c r="C9" i="3"/>
  <c r="C8" i="3"/>
  <c r="D9" i="3"/>
  <c r="D8" i="3"/>
  <c r="H4" i="3"/>
  <c r="I9" i="2"/>
  <c r="I8" i="2"/>
  <c r="J9" i="2"/>
  <c r="J8" i="2"/>
  <c r="D9" i="2"/>
  <c r="D8" i="2"/>
  <c r="E9" i="2"/>
  <c r="E8" i="2"/>
  <c r="I4" i="2"/>
  <c r="D4" i="2"/>
  <c r="C7" i="1"/>
  <c r="D7" i="1"/>
  <c r="C8" i="1"/>
  <c r="D8" i="1"/>
  <c r="C3" i="1"/>
</calcChain>
</file>

<file path=xl/sharedStrings.xml><?xml version="1.0" encoding="utf-8"?>
<sst xmlns="http://schemas.openxmlformats.org/spreadsheetml/2006/main" count="30" uniqueCount="5">
  <si>
    <t>Predictif + huffman</t>
  </si>
  <si>
    <t>Pair Octets</t>
  </si>
  <si>
    <t>Taille compressée</t>
  </si>
  <si>
    <t>Temps execution</t>
  </si>
  <si>
    <t xml:space="preserve">Taille initiale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</si>
</sst>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F2068-A488-FB47-BB53-C17CF0C7D21D}">
  <dimension ref="B3:D8"/>
  <sheetViews>
    <sheetView workbookViewId="0">
      <selection activeCell="C14" sqref="C14"/>
    </sheetView>
  </sheetViews>
  <sheetFormatPr baseColWidth="10" defaultRowHeight="16" x14ac:dyDescent="0.2"/>
  <cols>
    <col min="2" max="2" width="22" customWidth="1"/>
    <col min="3" max="3" width="26.5" customWidth="1"/>
    <col min="4" max="4" width="24.5" customWidth="1"/>
  </cols>
  <sheetData>
    <row r="3" spans="2:4" x14ac:dyDescent="0.2">
      <c r="B3" t="s">
        <v>4</v>
      </c>
      <c r="C3">
        <f>33024</f>
        <v>33024</v>
      </c>
    </row>
    <row r="6" spans="2:4" x14ac:dyDescent="0.2">
      <c r="C6" t="s">
        <v>0</v>
      </c>
      <c r="D6" t="s">
        <v>1</v>
      </c>
    </row>
    <row r="7" spans="2:4" x14ac:dyDescent="0.2">
      <c r="B7" t="s">
        <v>2</v>
      </c>
      <c r="C7">
        <f>17669</f>
        <v>17669</v>
      </c>
      <c r="D7">
        <f>8724</f>
        <v>8724</v>
      </c>
    </row>
    <row r="8" spans="2:4" x14ac:dyDescent="0.2">
      <c r="B8" t="s">
        <v>3</v>
      </c>
      <c r="C8">
        <f>0.4</f>
        <v>0.4</v>
      </c>
      <c r="D8">
        <f>1880.54</f>
        <v>1880.54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F14DA-977A-7448-BC1E-096DDA224AF9}">
  <dimension ref="C4:J9"/>
  <sheetViews>
    <sheetView workbookViewId="0">
      <selection activeCell="J10" sqref="C4:J10"/>
    </sheetView>
  </sheetViews>
  <sheetFormatPr baseColWidth="10" defaultRowHeight="16" x14ac:dyDescent="0.2"/>
  <cols>
    <col min="3" max="3" width="25" customWidth="1"/>
    <col min="4" max="4" width="17" customWidth="1"/>
    <col min="5" max="5" width="23.83203125" customWidth="1"/>
    <col min="8" max="8" width="19.6640625" customWidth="1"/>
    <col min="9" max="9" width="19" customWidth="1"/>
    <col min="10" max="10" width="18.83203125" customWidth="1"/>
  </cols>
  <sheetData>
    <row r="4" spans="3:10" x14ac:dyDescent="0.2">
      <c r="C4" t="s">
        <v>4</v>
      </c>
      <c r="D4">
        <f>33020</f>
        <v>33020</v>
      </c>
      <c r="H4" t="s">
        <v>4</v>
      </c>
      <c r="I4">
        <f>90</f>
        <v>90</v>
      </c>
    </row>
    <row r="7" spans="3:10" x14ac:dyDescent="0.2">
      <c r="D7" t="s">
        <v>0</v>
      </c>
      <c r="E7" t="s">
        <v>1</v>
      </c>
      <c r="I7" t="s">
        <v>0</v>
      </c>
      <c r="J7" t="s">
        <v>1</v>
      </c>
    </row>
    <row r="8" spans="3:10" x14ac:dyDescent="0.2">
      <c r="C8" t="s">
        <v>2</v>
      </c>
      <c r="D8">
        <f>33020</f>
        <v>33020</v>
      </c>
      <c r="E8">
        <f>8</f>
        <v>8</v>
      </c>
      <c r="H8" t="s">
        <v>2</v>
      </c>
      <c r="I8">
        <f>90</f>
        <v>90</v>
      </c>
      <c r="J8">
        <f>5</f>
        <v>5</v>
      </c>
    </row>
    <row r="9" spans="3:10" x14ac:dyDescent="0.2">
      <c r="C9" t="s">
        <v>3</v>
      </c>
      <c r="D9">
        <f>1.34485</f>
        <v>1.3448500000000001</v>
      </c>
      <c r="E9">
        <f>0.2498</f>
        <v>0.24979999999999999</v>
      </c>
      <c r="H9" t="s">
        <v>3</v>
      </c>
      <c r="I9">
        <f>0.22321</f>
        <v>0.22320999999999999</v>
      </c>
      <c r="J9">
        <f>0.00178</f>
        <v>1.7799999999999999E-3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9EFAA-9E76-104A-A8EA-7CE74C92CE56}">
  <dimension ref="B4:I9"/>
  <sheetViews>
    <sheetView workbookViewId="0">
      <selection activeCell="D20" sqref="D20"/>
    </sheetView>
  </sheetViews>
  <sheetFormatPr baseColWidth="10" defaultRowHeight="16" x14ac:dyDescent="0.2"/>
  <cols>
    <col min="2" max="2" width="21" customWidth="1"/>
    <col min="3" max="3" width="21.33203125" customWidth="1"/>
    <col min="4" max="4" width="18.83203125" customWidth="1"/>
    <col min="7" max="7" width="19.1640625" customWidth="1"/>
    <col min="8" max="8" width="22.83203125" customWidth="1"/>
    <col min="9" max="9" width="16.5" customWidth="1"/>
  </cols>
  <sheetData>
    <row r="4" spans="2:9" x14ac:dyDescent="0.2">
      <c r="B4" t="s">
        <v>4</v>
      </c>
      <c r="C4">
        <f>33020</f>
        <v>33020</v>
      </c>
      <c r="G4" t="s">
        <v>4</v>
      </c>
      <c r="H4">
        <f>90</f>
        <v>90</v>
      </c>
    </row>
    <row r="7" spans="2:9" x14ac:dyDescent="0.2">
      <c r="C7" t="s">
        <v>0</v>
      </c>
      <c r="D7" t="s">
        <v>1</v>
      </c>
      <c r="H7" t="s">
        <v>0</v>
      </c>
      <c r="I7" t="s">
        <v>1</v>
      </c>
    </row>
    <row r="8" spans="2:9" x14ac:dyDescent="0.2">
      <c r="B8" t="s">
        <v>2</v>
      </c>
      <c r="C8">
        <f>33020</f>
        <v>33020</v>
      </c>
      <c r="D8">
        <f>16</f>
        <v>16</v>
      </c>
      <c r="G8" t="s">
        <v>2</v>
      </c>
      <c r="H8">
        <f>114</f>
        <v>114</v>
      </c>
      <c r="I8">
        <f>10</f>
        <v>10</v>
      </c>
    </row>
    <row r="9" spans="2:9" x14ac:dyDescent="0.2">
      <c r="B9" t="s">
        <v>3</v>
      </c>
      <c r="C9">
        <f>1.17671</f>
        <v>1.1767099999999999</v>
      </c>
      <c r="D9">
        <f>0.60958</f>
        <v>0.60958000000000001</v>
      </c>
      <c r="G9" t="s">
        <v>3</v>
      </c>
      <c r="H9">
        <f>0.23677</f>
        <v>0.23677000000000001</v>
      </c>
      <c r="I9">
        <f>0.005</f>
        <v>5.0000000000000001E-3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A60CF-46DC-BD4E-A554-2942CEB850B8}">
  <dimension ref="B4:D9"/>
  <sheetViews>
    <sheetView tabSelected="1" workbookViewId="0">
      <selection activeCell="C12" sqref="C12"/>
    </sheetView>
  </sheetViews>
  <sheetFormatPr baseColWidth="10" defaultRowHeight="16" x14ac:dyDescent="0.2"/>
  <cols>
    <col min="2" max="2" width="17.33203125" customWidth="1"/>
    <col min="3" max="3" width="21" customWidth="1"/>
    <col min="4" max="4" width="21.6640625" customWidth="1"/>
  </cols>
  <sheetData>
    <row r="4" spans="2:4" x14ac:dyDescent="0.2">
      <c r="B4" t="s">
        <v>4</v>
      </c>
      <c r="C4">
        <f>49152</f>
        <v>49152</v>
      </c>
    </row>
    <row r="7" spans="2:4" x14ac:dyDescent="0.2">
      <c r="C7" t="s">
        <v>0</v>
      </c>
      <c r="D7" t="s">
        <v>1</v>
      </c>
    </row>
    <row r="8" spans="2:4" x14ac:dyDescent="0.2">
      <c r="B8" t="s">
        <v>2</v>
      </c>
      <c r="C8">
        <f>18807</f>
        <v>18807</v>
      </c>
      <c r="D8">
        <f>8352</f>
        <v>8352</v>
      </c>
    </row>
    <row r="9" spans="2:4" x14ac:dyDescent="0.2">
      <c r="B9" t="s">
        <v>3</v>
      </c>
      <c r="C9">
        <f>0.38237</f>
        <v>0.38236999999999999</v>
      </c>
      <c r="D9">
        <f>2490.66</f>
        <v>2490.66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Tigre</vt:lpstr>
      <vt:lpstr>NoirBlancAlterne</vt:lpstr>
      <vt:lpstr>NoirBlancContinu</vt:lpstr>
      <vt:lpstr>Degrade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2019-01-27T22:13:59Z</dcterms:created>
  <dcterms:modified xsi:type="dcterms:W3CDTF">2019-01-27T22:30:26Z</dcterms:modified>
</cp:coreProperties>
</file>