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ll.Guo\Downloads\"/>
    </mc:Choice>
  </mc:AlternateContent>
  <xr:revisionPtr revIDLastSave="0" documentId="13_ncr:1_{8AD9E781-33AA-476A-B336-A4CDA1C2E756}" xr6:coauthVersionLast="47" xr6:coauthVersionMax="47" xr10:uidLastSave="{00000000-0000-0000-0000-000000000000}"/>
  <bookViews>
    <workbookView xWindow="28680" yWindow="-120" windowWidth="29040" windowHeight="15840" xr2:uid="{E30F3915-7C78-49CA-84AA-0287D3911F2B}"/>
  </bookViews>
  <sheets>
    <sheet name="Instructions" sheetId="5" r:id="rId1"/>
    <sheet name="Applications Dashboard" sheetId="1" r:id="rId2"/>
    <sheet name="Data From SQL Server Reporting" sheetId="2" r:id="rId3"/>
  </sheets>
  <definedNames>
    <definedName name="_xlnm._FilterDatabase" localSheetId="2" hidden="1">'Data From SQL Server Reporting'!$A$1:$Z$3809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5" l="1" a="1"/>
  <c r="D5" i="5" s="1"/>
  <c r="AE53" i="1" a="1"/>
  <c r="AE53" i="1" s="1"/>
  <c r="AF6" i="1" a="1"/>
  <c r="AF6" i="1" s="1"/>
  <c r="AF7" i="1" a="1"/>
  <c r="AF7" i="1" s="1"/>
  <c r="AF8" i="1" a="1"/>
  <c r="AF8" i="1" s="1"/>
  <c r="AF9" i="1" a="1"/>
  <c r="AF9" i="1" s="1"/>
  <c r="AF10" i="1" a="1"/>
  <c r="AF10" i="1" s="1"/>
  <c r="AF11" i="1" a="1"/>
  <c r="AF11" i="1" s="1"/>
  <c r="AF12" i="1" a="1"/>
  <c r="AF12" i="1" s="1"/>
  <c r="AF13" i="1" a="1"/>
  <c r="AF13" i="1" s="1"/>
  <c r="AF14" i="1" a="1"/>
  <c r="AF14" i="1" s="1"/>
  <c r="AF15" i="1" a="1"/>
  <c r="AF15" i="1" s="1"/>
  <c r="AF16" i="1" a="1"/>
  <c r="AF16" i="1" s="1"/>
  <c r="AF17" i="1" a="1"/>
  <c r="AF17" i="1" s="1"/>
  <c r="AF18" i="1" a="1"/>
  <c r="AF18" i="1" s="1"/>
  <c r="AF19" i="1" a="1"/>
  <c r="AF19" i="1" s="1"/>
  <c r="AF20" i="1" a="1"/>
  <c r="AF20" i="1" s="1"/>
  <c r="AF21" i="1" a="1"/>
  <c r="AF21" i="1" s="1"/>
  <c r="AF22" i="1" a="1"/>
  <c r="AF22" i="1" s="1"/>
  <c r="AF23" i="1" a="1"/>
  <c r="AF23" i="1" s="1"/>
  <c r="AF24" i="1" a="1"/>
  <c r="AF24" i="1" s="1"/>
  <c r="AF25" i="1" a="1"/>
  <c r="AF25" i="1" s="1"/>
  <c r="AF26" i="1" a="1"/>
  <c r="AF26" i="1" s="1"/>
  <c r="AF27" i="1" a="1"/>
  <c r="AF27" i="1" s="1"/>
  <c r="AF28" i="1" a="1"/>
  <c r="AF28" i="1" s="1"/>
  <c r="AF29" i="1" a="1"/>
  <c r="AF29" i="1" s="1"/>
  <c r="AF30" i="1" a="1"/>
  <c r="AF30" i="1" s="1"/>
  <c r="AF31" i="1" a="1"/>
  <c r="AF31" i="1" s="1"/>
  <c r="AF32" i="1" a="1"/>
  <c r="AF32" i="1" s="1"/>
  <c r="AF33" i="1" a="1"/>
  <c r="AF33" i="1" s="1"/>
  <c r="AF34" i="1" a="1"/>
  <c r="AF34" i="1" s="1"/>
  <c r="AF35" i="1" a="1"/>
  <c r="AF35" i="1" s="1"/>
  <c r="AF36" i="1" a="1"/>
  <c r="AF36" i="1" s="1"/>
  <c r="AF37" i="1" a="1"/>
  <c r="AF37" i="1" s="1"/>
  <c r="AF38" i="1" a="1"/>
  <c r="AF38" i="1" s="1"/>
  <c r="AF39" i="1" a="1"/>
  <c r="AF39" i="1" s="1"/>
  <c r="AF40" i="1" a="1"/>
  <c r="AF40" i="1" s="1"/>
  <c r="AF41" i="1" a="1"/>
  <c r="AF41" i="1" s="1"/>
  <c r="AF42" i="1" a="1"/>
  <c r="AF42" i="1" s="1"/>
  <c r="AF43" i="1" a="1"/>
  <c r="AF43" i="1" s="1"/>
  <c r="AF44" i="1" a="1"/>
  <c r="AF44" i="1" s="1"/>
  <c r="AF45" i="1" a="1"/>
  <c r="AF45" i="1" s="1"/>
  <c r="AF46" i="1" a="1"/>
  <c r="AF46" i="1" s="1"/>
  <c r="AF47" i="1" a="1"/>
  <c r="AF47" i="1" s="1"/>
  <c r="AF48" i="1" a="1"/>
  <c r="AF48" i="1" s="1"/>
  <c r="AF49" i="1" a="1"/>
  <c r="AF49" i="1" s="1"/>
  <c r="AF50" i="1" a="1"/>
  <c r="AF50" i="1" s="1"/>
  <c r="AF51" i="1" a="1"/>
  <c r="AF51" i="1" s="1"/>
  <c r="AF52" i="1" a="1"/>
  <c r="AF52" i="1" s="1"/>
  <c r="AF53" i="1" a="1"/>
  <c r="AF53" i="1" s="1"/>
  <c r="AF54" i="1" a="1"/>
  <c r="AF54" i="1" s="1"/>
  <c r="AF55" i="1" a="1"/>
  <c r="AF55" i="1" s="1"/>
  <c r="AF56" i="1" a="1"/>
  <c r="AF56" i="1" s="1"/>
  <c r="AF57" i="1" a="1"/>
  <c r="AF57" i="1" s="1"/>
  <c r="AF58" i="1" a="1"/>
  <c r="AF58" i="1" s="1"/>
  <c r="AF59" i="1" a="1"/>
  <c r="AF59" i="1" s="1"/>
  <c r="AF5" i="1" a="1"/>
  <c r="AF5" i="1" s="1"/>
  <c r="AA6" i="1" a="1"/>
  <c r="AA6" i="1" s="1"/>
  <c r="AA7" i="1" a="1"/>
  <c r="AA7" i="1" s="1"/>
  <c r="AA8" i="1" a="1"/>
  <c r="AA8" i="1" s="1"/>
  <c r="AA9" i="1" a="1"/>
  <c r="AA9" i="1" s="1"/>
  <c r="AA10" i="1" a="1"/>
  <c r="AA10" i="1" s="1"/>
  <c r="AA11" i="1" a="1"/>
  <c r="AA11" i="1" s="1"/>
  <c r="AA12" i="1" a="1"/>
  <c r="AA12" i="1" s="1"/>
  <c r="AA13" i="1" a="1"/>
  <c r="AA13" i="1" s="1"/>
  <c r="AA14" i="1" a="1"/>
  <c r="AA14" i="1" s="1"/>
  <c r="AA15" i="1" a="1"/>
  <c r="AA15" i="1" s="1"/>
  <c r="AA16" i="1" a="1"/>
  <c r="AA16" i="1" s="1"/>
  <c r="AA17" i="1" a="1"/>
  <c r="AA17" i="1" s="1"/>
  <c r="AA18" i="1" a="1"/>
  <c r="AA18" i="1" s="1"/>
  <c r="AA19" i="1" a="1"/>
  <c r="AA19" i="1" s="1"/>
  <c r="AA20" i="1" a="1"/>
  <c r="AA20" i="1" s="1"/>
  <c r="AA21" i="1" a="1"/>
  <c r="AA21" i="1" s="1"/>
  <c r="AA22" i="1" a="1"/>
  <c r="AA22" i="1" s="1"/>
  <c r="AA23" i="1" a="1"/>
  <c r="AA23" i="1" s="1"/>
  <c r="AA24" i="1" a="1"/>
  <c r="AA24" i="1" s="1"/>
  <c r="AA25" i="1" a="1"/>
  <c r="AA25" i="1" s="1"/>
  <c r="AA26" i="1" a="1"/>
  <c r="AA26" i="1" s="1"/>
  <c r="AA27" i="1" a="1"/>
  <c r="AA27"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s="1"/>
  <c r="AA56" i="1" a="1"/>
  <c r="AA56" i="1" s="1"/>
  <c r="AA57" i="1" a="1"/>
  <c r="AA57" i="1" s="1"/>
  <c r="AA58" i="1" a="1"/>
  <c r="AA58" i="1" s="1"/>
  <c r="AA59" i="1" a="1"/>
  <c r="AA59" i="1" s="1"/>
  <c r="AA5" i="1" a="1"/>
  <c r="AA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8" i="1" a="1"/>
  <c r="V48" i="1" s="1"/>
  <c r="V49" i="1" a="1"/>
  <c r="V49" i="1" s="1"/>
  <c r="V50" i="1" a="1"/>
  <c r="V50" i="1" s="1"/>
  <c r="V51" i="1" a="1"/>
  <c r="V51" i="1" s="1"/>
  <c r="V52" i="1" a="1"/>
  <c r="V52" i="1" s="1"/>
  <c r="V53" i="1" a="1"/>
  <c r="V53" i="1" s="1"/>
  <c r="V54" i="1" a="1"/>
  <c r="V54" i="1" s="1"/>
  <c r="V55" i="1" a="1"/>
  <c r="V55" i="1" s="1"/>
  <c r="V56" i="1" a="1"/>
  <c r="V56" i="1" s="1"/>
  <c r="V57" i="1" a="1"/>
  <c r="V57" i="1" s="1"/>
  <c r="V58" i="1" a="1"/>
  <c r="V58" i="1" s="1"/>
  <c r="V59" i="1" a="1"/>
  <c r="V59" i="1" s="1"/>
  <c r="V5" i="1" a="1"/>
  <c r="V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5" i="1" a="1"/>
  <c r="Q5" i="1" s="1"/>
  <c r="L6" i="1" a="1"/>
  <c r="L6" i="1" s="1"/>
  <c r="L7" i="1" a="1"/>
  <c r="L7" i="1" s="1"/>
  <c r="L8" i="1" a="1"/>
  <c r="L8" i="1" s="1"/>
  <c r="L9" i="1" a="1"/>
  <c r="L9" i="1" s="1"/>
  <c r="L10" i="1" a="1"/>
  <c r="L10" i="1" s="1"/>
  <c r="L11" i="1" a="1"/>
  <c r="L11" i="1" s="1"/>
  <c r="L12" i="1" a="1"/>
  <c r="L12" i="1" s="1"/>
  <c r="L13" i="1" a="1"/>
  <c r="L13" i="1" s="1"/>
  <c r="L14" i="1" a="1"/>
  <c r="L14" i="1" s="1"/>
  <c r="L15" i="1" a="1"/>
  <c r="L15" i="1" s="1"/>
  <c r="L16" i="1" a="1"/>
  <c r="L16" i="1" s="1"/>
  <c r="L17" i="1" a="1"/>
  <c r="L17" i="1" s="1"/>
  <c r="L18" i="1" a="1"/>
  <c r="L18" i="1" s="1"/>
  <c r="L19" i="1" a="1"/>
  <c r="L19" i="1" s="1"/>
  <c r="L20" i="1" a="1"/>
  <c r="L20" i="1" s="1"/>
  <c r="L21" i="1" a="1"/>
  <c r="L21" i="1" s="1"/>
  <c r="L22" i="1" a="1"/>
  <c r="L22" i="1" s="1"/>
  <c r="L23" i="1" a="1"/>
  <c r="L23" i="1" s="1"/>
  <c r="L24" i="1" a="1"/>
  <c r="L24" i="1" s="1"/>
  <c r="L25" i="1" a="1"/>
  <c r="L25" i="1" s="1"/>
  <c r="L26" i="1" a="1"/>
  <c r="L26" i="1" s="1"/>
  <c r="L27" i="1" a="1"/>
  <c r="L27" i="1" s="1"/>
  <c r="L28" i="1" a="1"/>
  <c r="L28" i="1" s="1"/>
  <c r="L29" i="1" a="1"/>
  <c r="L29" i="1" s="1"/>
  <c r="L30" i="1" a="1"/>
  <c r="L30" i="1" s="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s="1"/>
  <c r="L47" i="1" a="1"/>
  <c r="L47" i="1" s="1"/>
  <c r="L48" i="1" a="1"/>
  <c r="L48" i="1" s="1"/>
  <c r="L49" i="1" a="1"/>
  <c r="L49" i="1" s="1"/>
  <c r="L50" i="1" a="1"/>
  <c r="L50" i="1" s="1"/>
  <c r="L51" i="1" a="1"/>
  <c r="L51" i="1" s="1"/>
  <c r="L52" i="1" a="1"/>
  <c r="L52" i="1" s="1"/>
  <c r="L53" i="1" a="1"/>
  <c r="L53" i="1" s="1"/>
  <c r="L54" i="1" a="1"/>
  <c r="L54" i="1" s="1"/>
  <c r="L55" i="1" a="1"/>
  <c r="L55" i="1" s="1"/>
  <c r="L56" i="1" a="1"/>
  <c r="L56" i="1" s="1"/>
  <c r="L57" i="1" a="1"/>
  <c r="L57" i="1" s="1"/>
  <c r="L58" i="1" a="1"/>
  <c r="L58" i="1" s="1"/>
  <c r="L59" i="1" a="1"/>
  <c r="L59" i="1" s="1"/>
  <c r="L5" i="1" a="1"/>
  <c r="L5" i="1" s="1"/>
  <c r="AE6" i="1" a="1"/>
  <c r="AE6" i="1" s="1"/>
  <c r="AE7" i="1" a="1"/>
  <c r="AE7" i="1" s="1"/>
  <c r="AE8" i="1" a="1"/>
  <c r="AE8" i="1" s="1"/>
  <c r="AE9" i="1" a="1"/>
  <c r="AE9" i="1" s="1"/>
  <c r="AE10" i="1" a="1"/>
  <c r="AE10" i="1" s="1"/>
  <c r="AE11" i="1" a="1"/>
  <c r="AE11" i="1" s="1"/>
  <c r="AE12" i="1" a="1"/>
  <c r="AE12" i="1" s="1"/>
  <c r="AE13" i="1" a="1"/>
  <c r="AE13" i="1" s="1"/>
  <c r="AE14" i="1" a="1"/>
  <c r="AE14" i="1" s="1"/>
  <c r="AE15" i="1" a="1"/>
  <c r="AE15" i="1" s="1"/>
  <c r="AE16" i="1" a="1"/>
  <c r="AE16" i="1" s="1"/>
  <c r="AE17" i="1" a="1"/>
  <c r="AE17" i="1" s="1"/>
  <c r="AE18" i="1" a="1"/>
  <c r="AE18" i="1" s="1"/>
  <c r="AE19" i="1" a="1"/>
  <c r="AE19" i="1" s="1"/>
  <c r="AE20" i="1" a="1"/>
  <c r="AE20" i="1" s="1"/>
  <c r="AE21" i="1" a="1"/>
  <c r="AE21" i="1" s="1"/>
  <c r="AE22" i="1" a="1"/>
  <c r="AE22" i="1" s="1"/>
  <c r="AE23" i="1" a="1"/>
  <c r="AE23" i="1" s="1"/>
  <c r="AE24" i="1" a="1"/>
  <c r="AE24" i="1" s="1"/>
  <c r="AE25" i="1" a="1"/>
  <c r="AE25" i="1" s="1"/>
  <c r="AE26" i="1" a="1"/>
  <c r="AE26" i="1" s="1"/>
  <c r="AE27" i="1" a="1"/>
  <c r="AE27" i="1" s="1"/>
  <c r="AE28" i="1" a="1"/>
  <c r="AE28" i="1" s="1"/>
  <c r="AE29" i="1" a="1"/>
  <c r="AE29" i="1" s="1"/>
  <c r="AE30" i="1" a="1"/>
  <c r="AE30" i="1" s="1"/>
  <c r="AE31" i="1" a="1"/>
  <c r="AE31" i="1" s="1"/>
  <c r="AE32" i="1" a="1"/>
  <c r="AE32" i="1" s="1"/>
  <c r="AE33" i="1" a="1"/>
  <c r="AE33" i="1" s="1"/>
  <c r="AE34" i="1" a="1"/>
  <c r="AE34" i="1" s="1"/>
  <c r="AE35" i="1" a="1"/>
  <c r="AE35" i="1" s="1"/>
  <c r="AE36" i="1" a="1"/>
  <c r="AE36" i="1" s="1"/>
  <c r="AE37" i="1" a="1"/>
  <c r="AE37" i="1" s="1"/>
  <c r="AE38" i="1" a="1"/>
  <c r="AE38" i="1" s="1"/>
  <c r="AE39" i="1" a="1"/>
  <c r="AE39" i="1" s="1"/>
  <c r="AE40" i="1" a="1"/>
  <c r="AE40" i="1" s="1"/>
  <c r="AE41" i="1" a="1"/>
  <c r="AE41" i="1" s="1"/>
  <c r="AE42" i="1" a="1"/>
  <c r="AE42" i="1" s="1"/>
  <c r="AE43" i="1" a="1"/>
  <c r="AE43" i="1" s="1"/>
  <c r="AE44" i="1" a="1"/>
  <c r="AE44" i="1" s="1"/>
  <c r="AE45" i="1" a="1"/>
  <c r="AE45" i="1" s="1"/>
  <c r="AE46" i="1" a="1"/>
  <c r="AE46" i="1" s="1"/>
  <c r="AE47" i="1" a="1"/>
  <c r="AE47" i="1" s="1"/>
  <c r="AE48" i="1" a="1"/>
  <c r="AE48" i="1" s="1"/>
  <c r="AE49" i="1" a="1"/>
  <c r="AE49" i="1" s="1"/>
  <c r="AE50" i="1" a="1"/>
  <c r="AE50" i="1" s="1"/>
  <c r="AE51" i="1" a="1"/>
  <c r="AE51" i="1" s="1"/>
  <c r="AE52" i="1" a="1"/>
  <c r="AE52" i="1" s="1"/>
  <c r="AE54" i="1" a="1"/>
  <c r="AE54" i="1" s="1"/>
  <c r="AE55" i="1" a="1"/>
  <c r="AE55" i="1" s="1"/>
  <c r="AE56" i="1" a="1"/>
  <c r="AE56" i="1" s="1"/>
  <c r="AE57" i="1" a="1"/>
  <c r="AE57" i="1" s="1"/>
  <c r="AE58" i="1" a="1"/>
  <c r="AE58" i="1" s="1"/>
  <c r="AE59" i="1" a="1"/>
  <c r="AE59" i="1" s="1"/>
  <c r="AE5" i="1" a="1"/>
  <c r="AE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5" i="1" a="1"/>
  <c r="Z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5" i="1" a="1"/>
  <c r="U5" i="1" s="1"/>
  <c r="AD6" i="1" a="1"/>
  <c r="AD6" i="1" s="1"/>
  <c r="AD7" i="1" a="1"/>
  <c r="AD7" i="1" s="1"/>
  <c r="AD8" i="1" a="1"/>
  <c r="AD8" i="1" s="1"/>
  <c r="AD9" i="1" a="1"/>
  <c r="AD9" i="1" s="1"/>
  <c r="AD10" i="1" a="1"/>
  <c r="AD10" i="1" s="1"/>
  <c r="AD11" i="1" a="1"/>
  <c r="AD11" i="1" s="1"/>
  <c r="AD12" i="1" a="1"/>
  <c r="AD12" i="1" s="1"/>
  <c r="AD13" i="1" a="1"/>
  <c r="AD13" i="1" s="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s="1"/>
  <c r="AD26" i="1" a="1"/>
  <c r="AD26" i="1" s="1"/>
  <c r="AD27" i="1" a="1"/>
  <c r="AD27" i="1" s="1"/>
  <c r="AD28" i="1" a="1"/>
  <c r="AD28" i="1" s="1"/>
  <c r="AD29" i="1" a="1"/>
  <c r="AD29" i="1" s="1"/>
  <c r="AD30" i="1" a="1"/>
  <c r="AD30" i="1" s="1"/>
  <c r="AD31" i="1" a="1"/>
  <c r="AD31" i="1" s="1"/>
  <c r="AD32" i="1" a="1"/>
  <c r="AD32" i="1" s="1"/>
  <c r="AD33" i="1" a="1"/>
  <c r="AD33" i="1" s="1"/>
  <c r="AD34" i="1" a="1"/>
  <c r="AD34" i="1" s="1"/>
  <c r="AD35" i="1" a="1"/>
  <c r="AD35" i="1" s="1"/>
  <c r="AD36" i="1" a="1"/>
  <c r="AD36" i="1" s="1"/>
  <c r="AD37" i="1" a="1"/>
  <c r="AD37" i="1" s="1"/>
  <c r="AD38" i="1" a="1"/>
  <c r="AD38" i="1" s="1"/>
  <c r="AD39" i="1" a="1"/>
  <c r="AD39" i="1" s="1"/>
  <c r="AD40" i="1" a="1"/>
  <c r="AD40" i="1" s="1"/>
  <c r="AD41" i="1" a="1"/>
  <c r="AD41" i="1" s="1"/>
  <c r="AD42" i="1" a="1"/>
  <c r="AD42" i="1" s="1"/>
  <c r="AD43" i="1" a="1"/>
  <c r="AD43" i="1" s="1"/>
  <c r="AD44" i="1" a="1"/>
  <c r="AD44" i="1" s="1"/>
  <c r="AD45" i="1" a="1"/>
  <c r="AD45" i="1" s="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s="1"/>
  <c r="AD58" i="1" a="1"/>
  <c r="AD58" i="1" s="1"/>
  <c r="AD59" i="1" a="1"/>
  <c r="AD59" i="1" s="1"/>
  <c r="AD5" i="1" a="1"/>
  <c r="AD5" i="1" s="1"/>
  <c r="Y6" i="1" a="1"/>
  <c r="Y6" i="1" s="1"/>
  <c r="Y7" i="1" a="1"/>
  <c r="Y7" i="1" s="1"/>
  <c r="Y8" i="1" a="1"/>
  <c r="Y8" i="1" s="1"/>
  <c r="Y9" i="1" a="1"/>
  <c r="Y9" i="1" s="1"/>
  <c r="Y10" i="1" a="1"/>
  <c r="Y10" i="1" s="1"/>
  <c r="Y11" i="1" a="1"/>
  <c r="Y11" i="1" s="1"/>
  <c r="Y12" i="1" a="1"/>
  <c r="Y12" i="1" s="1"/>
  <c r="Y13" i="1" a="1"/>
  <c r="Y13" i="1" s="1"/>
  <c r="Y14" i="1" a="1"/>
  <c r="Y14" i="1" s="1"/>
  <c r="Y15" i="1" a="1"/>
  <c r="Y15" i="1" s="1"/>
  <c r="Y16" i="1" a="1"/>
  <c r="Y16" i="1" s="1"/>
  <c r="Y17" i="1" a="1"/>
  <c r="Y17" i="1" s="1"/>
  <c r="Y18" i="1" a="1"/>
  <c r="Y18" i="1" s="1"/>
  <c r="Y19" i="1" a="1"/>
  <c r="Y19" i="1" s="1"/>
  <c r="Y20" i="1" a="1"/>
  <c r="Y20" i="1" s="1"/>
  <c r="Y21" i="1" a="1"/>
  <c r="Y21" i="1" s="1"/>
  <c r="Y22" i="1" a="1"/>
  <c r="Y22" i="1" s="1"/>
  <c r="Y23" i="1" a="1"/>
  <c r="Y23" i="1" s="1"/>
  <c r="Y24" i="1" a="1"/>
  <c r="Y24" i="1" s="1"/>
  <c r="Y25" i="1" a="1"/>
  <c r="Y25" i="1" s="1"/>
  <c r="Y26" i="1" a="1"/>
  <c r="Y26" i="1" s="1"/>
  <c r="Y27" i="1" a="1"/>
  <c r="Y27" i="1" s="1"/>
  <c r="Y28" i="1" a="1"/>
  <c r="Y28" i="1" s="1"/>
  <c r="Y29" i="1" a="1"/>
  <c r="Y29" i="1" s="1"/>
  <c r="Y30" i="1" a="1"/>
  <c r="Y30" i="1" s="1"/>
  <c r="Y31" i="1" a="1"/>
  <c r="Y31" i="1" s="1"/>
  <c r="Y32" i="1" a="1"/>
  <c r="Y32" i="1" s="1"/>
  <c r="Y33" i="1" a="1"/>
  <c r="Y33" i="1" s="1"/>
  <c r="Y34" i="1" a="1"/>
  <c r="Y34" i="1" s="1"/>
  <c r="Y35" i="1" a="1"/>
  <c r="Y35" i="1" s="1"/>
  <c r="Y36" i="1" a="1"/>
  <c r="Y36" i="1" s="1"/>
  <c r="Y37" i="1" a="1"/>
  <c r="Y37" i="1" s="1"/>
  <c r="Y38" i="1" a="1"/>
  <c r="Y38" i="1" s="1"/>
  <c r="Y39" i="1" a="1"/>
  <c r="Y39" i="1" s="1"/>
  <c r="Y40" i="1" a="1"/>
  <c r="Y40" i="1" s="1"/>
  <c r="Y41" i="1" a="1"/>
  <c r="Y41" i="1" s="1"/>
  <c r="Y42" i="1" a="1"/>
  <c r="Y42" i="1" s="1"/>
  <c r="Y43" i="1" a="1"/>
  <c r="Y43" i="1" s="1"/>
  <c r="Y44" i="1" a="1"/>
  <c r="Y44" i="1" s="1"/>
  <c r="Y45" i="1" a="1"/>
  <c r="Y45" i="1" s="1"/>
  <c r="Y46" i="1" a="1"/>
  <c r="Y46" i="1" s="1"/>
  <c r="Y47" i="1" a="1"/>
  <c r="Y47" i="1" s="1"/>
  <c r="Y48" i="1" a="1"/>
  <c r="Y48" i="1" s="1"/>
  <c r="Y49" i="1" a="1"/>
  <c r="Y49" i="1" s="1"/>
  <c r="Y50" i="1" a="1"/>
  <c r="Y50" i="1" s="1"/>
  <c r="Y51" i="1" a="1"/>
  <c r="Y51" i="1" s="1"/>
  <c r="Y52" i="1" a="1"/>
  <c r="Y52" i="1" s="1"/>
  <c r="Y53" i="1" a="1"/>
  <c r="Y53" i="1" s="1"/>
  <c r="Y54" i="1" a="1"/>
  <c r="Y54" i="1" s="1"/>
  <c r="Y55" i="1" a="1"/>
  <c r="Y55" i="1" s="1"/>
  <c r="Y56" i="1" a="1"/>
  <c r="Y56" i="1" s="1"/>
  <c r="Y57" i="1" a="1"/>
  <c r="Y57" i="1" s="1"/>
  <c r="Y58" i="1" a="1"/>
  <c r="Y58" i="1" s="1"/>
  <c r="Y59" i="1" a="1"/>
  <c r="Y59" i="1" s="1"/>
  <c r="Y5" i="1" a="1"/>
  <c r="Y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5" i="1" a="1"/>
  <c r="T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5" i="1" a="1"/>
  <c r="O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5" i="1" a="1"/>
  <c r="P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5" i="1" a="1"/>
  <c r="K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5" i="1" a="1"/>
  <c r="J5" i="1" s="1"/>
  <c r="AC5" i="1" a="1"/>
  <c r="AC5" i="1" s="1"/>
  <c r="S5" i="1" a="1"/>
  <c r="S5" i="1" s="1"/>
  <c r="N5" i="1" a="1"/>
  <c r="N5" i="1" s="1"/>
  <c r="I5" i="1" a="1"/>
  <c r="I5" i="1" s="1"/>
  <c r="G5" i="1" a="1"/>
  <c r="G5" i="1" s="1"/>
  <c r="I4" i="5"/>
  <c r="G4" i="5"/>
  <c r="F4" i="5"/>
  <c r="H4" i="5"/>
  <c r="D4" i="5"/>
  <c r="E4" i="5"/>
  <c r="C1" i="1" l="1"/>
  <c r="V60" i="1"/>
  <c r="J60" i="1"/>
  <c r="U60" i="1"/>
  <c r="AF60" i="1"/>
  <c r="Y60" i="1"/>
  <c r="AE60" i="1"/>
  <c r="Q60" i="1"/>
  <c r="T60" i="1"/>
  <c r="P60" i="1"/>
  <c r="AD60" i="1"/>
  <c r="AA60" i="1"/>
  <c r="K60" i="1"/>
  <c r="Z60" i="1"/>
  <c r="O60" i="1"/>
  <c r="L60" i="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5" i="1" a="1"/>
  <c r="E5" i="1" s="1"/>
  <c r="D5" i="1" a="1"/>
  <c r="D5" i="1" s="1"/>
  <c r="AC6" i="1" a="1"/>
  <c r="AC6" i="1" s="1"/>
  <c r="AC7" i="1" a="1"/>
  <c r="AC7" i="1" s="1"/>
  <c r="AC8" i="1" a="1"/>
  <c r="AC8" i="1" s="1"/>
  <c r="AC9" i="1" a="1"/>
  <c r="AC9" i="1" s="1"/>
  <c r="AC10" i="1" a="1"/>
  <c r="AC10" i="1" s="1"/>
  <c r="AC11" i="1" a="1"/>
  <c r="AC11" i="1" s="1"/>
  <c r="AC12" i="1" a="1"/>
  <c r="AC12" i="1" s="1"/>
  <c r="AC13" i="1" a="1"/>
  <c r="AC13" i="1" s="1"/>
  <c r="AC14" i="1" a="1"/>
  <c r="AC14" i="1" s="1"/>
  <c r="AC15" i="1" a="1"/>
  <c r="AC15" i="1" s="1"/>
  <c r="AC16" i="1" a="1"/>
  <c r="AC16" i="1" s="1"/>
  <c r="AC17" i="1" a="1"/>
  <c r="AC17" i="1" s="1"/>
  <c r="AC18" i="1" a="1"/>
  <c r="AC18" i="1" s="1"/>
  <c r="AC19" i="1" a="1"/>
  <c r="AC19" i="1" s="1"/>
  <c r="AC20" i="1" a="1"/>
  <c r="AC20" i="1" s="1"/>
  <c r="AC21" i="1" a="1"/>
  <c r="AC21" i="1" s="1"/>
  <c r="AC22" i="1" a="1"/>
  <c r="AC22" i="1" s="1"/>
  <c r="AC23" i="1" a="1"/>
  <c r="AC23" i="1" s="1"/>
  <c r="AC24" i="1" a="1"/>
  <c r="AC24" i="1" s="1"/>
  <c r="AC25" i="1" a="1"/>
  <c r="AC25" i="1" s="1"/>
  <c r="AC26" i="1" a="1"/>
  <c r="AC26" i="1" s="1"/>
  <c r="AC27" i="1" a="1"/>
  <c r="AC27" i="1" s="1"/>
  <c r="AC28" i="1" a="1"/>
  <c r="AC28" i="1" s="1"/>
  <c r="AC29" i="1" a="1"/>
  <c r="AC29" i="1" s="1"/>
  <c r="AC30" i="1" a="1"/>
  <c r="AC30" i="1" s="1"/>
  <c r="AC31" i="1" a="1"/>
  <c r="AC31" i="1" s="1"/>
  <c r="AC32" i="1" a="1"/>
  <c r="AC32" i="1" s="1"/>
  <c r="AC33" i="1" a="1"/>
  <c r="AC33" i="1" s="1"/>
  <c r="AC34" i="1" a="1"/>
  <c r="AC34" i="1" s="1"/>
  <c r="AC35" i="1" a="1"/>
  <c r="AC35" i="1" s="1"/>
  <c r="AC36" i="1" a="1"/>
  <c r="AC36" i="1" s="1"/>
  <c r="AC37" i="1" a="1"/>
  <c r="AC37" i="1" s="1"/>
  <c r="AC38" i="1" a="1"/>
  <c r="AC38" i="1" s="1"/>
  <c r="AC39" i="1" a="1"/>
  <c r="AC39" i="1" s="1"/>
  <c r="AC40" i="1" a="1"/>
  <c r="AC40" i="1" s="1"/>
  <c r="AC41" i="1" a="1"/>
  <c r="AC41" i="1" s="1"/>
  <c r="AC42" i="1" a="1"/>
  <c r="AC42" i="1" s="1"/>
  <c r="AC43" i="1" a="1"/>
  <c r="AC43" i="1" s="1"/>
  <c r="AC44" i="1" a="1"/>
  <c r="AC44" i="1" s="1"/>
  <c r="AC45" i="1" a="1"/>
  <c r="AC45" i="1" s="1"/>
  <c r="AC46" i="1" a="1"/>
  <c r="AC46" i="1" s="1"/>
  <c r="AC47" i="1" a="1"/>
  <c r="AC47" i="1" s="1"/>
  <c r="AC48" i="1" a="1"/>
  <c r="AC48" i="1" s="1"/>
  <c r="AC49" i="1" a="1"/>
  <c r="AC49" i="1" s="1"/>
  <c r="AC50" i="1" a="1"/>
  <c r="AC50" i="1" s="1"/>
  <c r="AC51" i="1" a="1"/>
  <c r="AC51" i="1" s="1"/>
  <c r="AC52" i="1" a="1"/>
  <c r="AC52" i="1" s="1"/>
  <c r="AC53" i="1" a="1"/>
  <c r="AC53" i="1" s="1"/>
  <c r="AC54" i="1" a="1"/>
  <c r="AC54" i="1" s="1"/>
  <c r="AC55" i="1" a="1"/>
  <c r="AC55" i="1" s="1"/>
  <c r="AC56" i="1" a="1"/>
  <c r="AC56" i="1" s="1"/>
  <c r="AC57" i="1" a="1"/>
  <c r="AC57" i="1" s="1"/>
  <c r="AC58" i="1" a="1"/>
  <c r="AC58" i="1" s="1"/>
  <c r="AC59" i="1" a="1"/>
  <c r="AC59"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4" i="1" a="1"/>
  <c r="X24" i="1" s="1"/>
  <c r="X25" i="1" a="1"/>
  <c r="X25" i="1" s="1"/>
  <c r="X26" i="1" a="1"/>
  <c r="X26" i="1" s="1"/>
  <c r="X27" i="1" a="1"/>
  <c r="X27" i="1" s="1"/>
  <c r="X28" i="1" a="1"/>
  <c r="X28" i="1" s="1"/>
  <c r="X29" i="1" a="1"/>
  <c r="X29" i="1" s="1"/>
  <c r="X30" i="1" a="1"/>
  <c r="X30" i="1" s="1"/>
  <c r="X31" i="1" a="1"/>
  <c r="X31" i="1" s="1"/>
  <c r="X32" i="1" a="1"/>
  <c r="X32" i="1" s="1"/>
  <c r="X33" i="1" a="1"/>
  <c r="X33" i="1" s="1"/>
  <c r="X34" i="1" a="1"/>
  <c r="X34" i="1" s="1"/>
  <c r="X35" i="1" a="1"/>
  <c r="X35" i="1" s="1"/>
  <c r="X36" i="1" a="1"/>
  <c r="X36" i="1" s="1"/>
  <c r="X37" i="1" a="1"/>
  <c r="X37" i="1" s="1"/>
  <c r="X38" i="1" a="1"/>
  <c r="X38" i="1" s="1"/>
  <c r="X39" i="1" a="1"/>
  <c r="X39" i="1" s="1"/>
  <c r="X40" i="1" a="1"/>
  <c r="X40" i="1" s="1"/>
  <c r="X41" i="1" a="1"/>
  <c r="X41" i="1" s="1"/>
  <c r="X42" i="1" a="1"/>
  <c r="X42" i="1" s="1"/>
  <c r="X43" i="1" a="1"/>
  <c r="X43" i="1" s="1"/>
  <c r="X44" i="1" a="1"/>
  <c r="X44" i="1" s="1"/>
  <c r="X45" i="1" a="1"/>
  <c r="X45" i="1" s="1"/>
  <c r="X46" i="1" a="1"/>
  <c r="X46" i="1" s="1"/>
  <c r="X47" i="1" a="1"/>
  <c r="X47" i="1" s="1"/>
  <c r="X48" i="1" a="1"/>
  <c r="X48" i="1" s="1"/>
  <c r="X49" i="1" a="1"/>
  <c r="X49" i="1" s="1"/>
  <c r="X50" i="1" a="1"/>
  <c r="X50" i="1" s="1"/>
  <c r="X51" i="1" a="1"/>
  <c r="X51" i="1" s="1"/>
  <c r="X52" i="1" a="1"/>
  <c r="X52" i="1" s="1"/>
  <c r="X53" i="1" a="1"/>
  <c r="X53" i="1" s="1"/>
  <c r="X54" i="1" a="1"/>
  <c r="X54" i="1" s="1"/>
  <c r="X55" i="1" a="1"/>
  <c r="X55" i="1" s="1"/>
  <c r="X56" i="1" a="1"/>
  <c r="X56" i="1" s="1"/>
  <c r="X57" i="1" a="1"/>
  <c r="X57" i="1" s="1"/>
  <c r="X58" i="1" a="1"/>
  <c r="X58" i="1" s="1"/>
  <c r="X59" i="1" a="1"/>
  <c r="X59" i="1" s="1"/>
  <c r="X5" i="1" a="1"/>
  <c r="X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N6" i="1" a="1"/>
  <c r="N6" i="1" s="1"/>
  <c r="N7" i="1" a="1"/>
  <c r="N7" i="1" s="1"/>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E60" i="1" l="1"/>
  <c r="F60" i="1"/>
  <c r="G60" i="1"/>
  <c r="D60" i="1"/>
  <c r="S60" i="1"/>
  <c r="AC60" i="1"/>
  <c r="N60" i="1"/>
  <c r="X60" i="1"/>
  <c r="I6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<sst xmlns="http://schemas.openxmlformats.org/spreadsheetml/2006/main" count="196" uniqueCount="161">
  <si>
    <t>Applications Dashboard</t>
  </si>
  <si>
    <t>ACP</t>
  </si>
  <si>
    <t>Advanced Care Paramedic</t>
  </si>
  <si>
    <t>AELCC</t>
  </si>
  <si>
    <t>Applied Early Learning &amp; Child Care</t>
  </si>
  <si>
    <t>ALO</t>
  </si>
  <si>
    <t>Business Aviation Airline Operations</t>
  </si>
  <si>
    <t>BAACTD</t>
  </si>
  <si>
    <t>Business Administration Accounting</t>
  </si>
  <si>
    <t>BAATCO</t>
  </si>
  <si>
    <t>BABSCO</t>
  </si>
  <si>
    <t>Business Administration Management</t>
  </si>
  <si>
    <t>BABUSC</t>
  </si>
  <si>
    <t>Business Administration</t>
  </si>
  <si>
    <t>BABUSD</t>
  </si>
  <si>
    <t>BAESPM</t>
  </si>
  <si>
    <t>Business Admin Esports Management</t>
  </si>
  <si>
    <t>BAHRMC</t>
  </si>
  <si>
    <t>Human Resource Management</t>
  </si>
  <si>
    <t>BAHRMD</t>
  </si>
  <si>
    <t>BBACB</t>
  </si>
  <si>
    <t>Business Administration Collaborative</t>
  </si>
  <si>
    <t>BBAOP</t>
  </si>
  <si>
    <t>BBA Open</t>
  </si>
  <si>
    <t>BSCACN</t>
  </si>
  <si>
    <t>Nursing Collaborative</t>
  </si>
  <si>
    <t>BSCAEE</t>
  </si>
  <si>
    <t>Nursing Year 3-4 Early Entry</t>
  </si>
  <si>
    <t>BSCAFT</t>
  </si>
  <si>
    <t>Nursing Year 3-4 Fast Track</t>
  </si>
  <si>
    <t>BSCN</t>
  </si>
  <si>
    <t>COMSCC</t>
  </si>
  <si>
    <t>COMSCD</t>
  </si>
  <si>
    <t>CYCD</t>
  </si>
  <si>
    <t>Child and Youth Care</t>
  </si>
  <si>
    <t>EAP</t>
  </si>
  <si>
    <t>English for Academic Purposes</t>
  </si>
  <si>
    <t>ECCERT</t>
  </si>
  <si>
    <t>ECDIP</t>
  </si>
  <si>
    <t>ECEAC</t>
  </si>
  <si>
    <t>Educational Assistant</t>
  </si>
  <si>
    <t>ENVTD</t>
  </si>
  <si>
    <t>Environmental Technology Co-op</t>
  </si>
  <si>
    <t>GNARTC</t>
  </si>
  <si>
    <t>General Arts Cert</t>
  </si>
  <si>
    <t>GNSCIC</t>
  </si>
  <si>
    <t>GOVNSC</t>
  </si>
  <si>
    <t>HCAC</t>
  </si>
  <si>
    <t>Health Care Aide</t>
  </si>
  <si>
    <t>HOSMNG</t>
  </si>
  <si>
    <t>Hospitality Management</t>
  </si>
  <si>
    <t>HSAD</t>
  </si>
  <si>
    <t>Advanced High School</t>
  </si>
  <si>
    <t>HSAFA</t>
  </si>
  <si>
    <t>Academic Foundations</t>
  </si>
  <si>
    <t>HSGD</t>
  </si>
  <si>
    <t>General High School</t>
  </si>
  <si>
    <t>HSNP</t>
  </si>
  <si>
    <t>College Preparation NonProgram</t>
  </si>
  <si>
    <t>NAO</t>
  </si>
  <si>
    <t>Business Av Northern Aviation Operations</t>
  </si>
  <si>
    <t>OFAC</t>
  </si>
  <si>
    <t>Office Administration</t>
  </si>
  <si>
    <t>OPEN</t>
  </si>
  <si>
    <t>Open Studies</t>
  </si>
  <si>
    <t>PACARP</t>
  </si>
  <si>
    <t>PreEmployment Carpentry</t>
  </si>
  <si>
    <t>PAELEC</t>
  </si>
  <si>
    <t>PreEmployment Electrician</t>
  </si>
  <si>
    <t>PAHET</t>
  </si>
  <si>
    <t>PreEmployment Heavy Equipment Technician</t>
  </si>
  <si>
    <t>PAPLUM</t>
  </si>
  <si>
    <t>PreEmployment Pipe Trades</t>
  </si>
  <si>
    <t>PAWELD</t>
  </si>
  <si>
    <t>PreEmployment Welder</t>
  </si>
  <si>
    <t>PCPC</t>
  </si>
  <si>
    <t>Primary Care Paramedic</t>
  </si>
  <si>
    <t>PNR</t>
  </si>
  <si>
    <t>Practical Nurse</t>
  </si>
  <si>
    <t>POWCO3</t>
  </si>
  <si>
    <t>Power Engineering Third Class Coop</t>
  </si>
  <si>
    <t>POWCP4</t>
  </si>
  <si>
    <t>Power Engineering Fourth Comprehensive</t>
  </si>
  <si>
    <t>PPET</t>
  </si>
  <si>
    <t>Power &amp; Process Technologies</t>
  </si>
  <si>
    <t>SOCWKD</t>
  </si>
  <si>
    <t>Social Work Diploma</t>
  </si>
  <si>
    <t>UTARTS</t>
  </si>
  <si>
    <t>UniversityTransfer: Bachelor of  Arts</t>
  </si>
  <si>
    <t>UTCOMM</t>
  </si>
  <si>
    <t>UniversityTransfer: Bachelor of Commerce</t>
  </si>
  <si>
    <t>UTELEM</t>
  </si>
  <si>
    <t>UniversityTransfer: Bachelor Educ Elem</t>
  </si>
  <si>
    <t>UTENG</t>
  </si>
  <si>
    <t>UniversityTransfer: Bachelor of Engineer</t>
  </si>
  <si>
    <t>UTSCGS</t>
  </si>
  <si>
    <t>UniversityTransfer: Bachelor of Science</t>
  </si>
  <si>
    <t>UTSCWK</t>
  </si>
  <si>
    <t>UniversityTransfer: BachelorSocialWork</t>
  </si>
  <si>
    <t>UTSEC</t>
  </si>
  <si>
    <t>UniversityTransfer: Bachelor Educ Second</t>
  </si>
  <si>
    <t>Seat Capacity</t>
  </si>
  <si>
    <t>CURRICULUM</t>
  </si>
  <si>
    <t>School</t>
  </si>
  <si>
    <t>Department</t>
  </si>
  <si>
    <t>Curriculum</t>
  </si>
  <si>
    <t>Year</t>
  </si>
  <si>
    <t>Population</t>
  </si>
  <si>
    <t>Applicants</t>
  </si>
  <si>
    <t>Target</t>
  </si>
  <si>
    <t>First Name</t>
  </si>
  <si>
    <t>Last Name</t>
  </si>
  <si>
    <t>Accepted</t>
  </si>
  <si>
    <r>
      <rPr>
        <b/>
        <sz val="11"/>
        <color rgb="FFFFFFFF"/>
        <rFont val="Tahoma"/>
        <family val="2"/>
      </rPr>
      <t xml:space="preserve">Offered
</t>
    </r>
  </si>
  <si>
    <t>Not Paid</t>
  </si>
  <si>
    <t>Payment Pending</t>
  </si>
  <si>
    <t>Deffered Application</t>
  </si>
  <si>
    <t>Denied</t>
  </si>
  <si>
    <t>Declined</t>
  </si>
  <si>
    <t>Pending</t>
  </si>
  <si>
    <t>Waitlisted</t>
  </si>
  <si>
    <t>Qualified</t>
  </si>
  <si>
    <t>Enrollment</t>
  </si>
  <si>
    <t>Target Met</t>
  </si>
  <si>
    <t>Visa</t>
  </si>
  <si>
    <t>Country</t>
  </si>
  <si>
    <t>Deceased Flag</t>
  </si>
  <si>
    <t>Student Type</t>
  </si>
  <si>
    <t>All Applications</t>
  </si>
  <si>
    <t>Steps must be followed in sequence.</t>
  </si>
  <si>
    <t>1. Open SQL Server Reporting Services, go to Institutional Research Office &gt; Applications Reports Details-IR-New. Fill in the fields Academic Year, Academic Term, and Applications as of Date. Click on View Report. Click on the Save button, save as Excel. This report will be called "Applications Dataset" in the following steps.</t>
  </si>
  <si>
    <t xml:space="preserve">2. Open the Applications Dataset in Excel. Delete all rows above the column headers. Some empty columns are hidden and/or are merged with other non empty columns. All of these empty columns must be deleted. </t>
  </si>
  <si>
    <t xml:space="preserve">3. (Optional) Remove any rows with an application that you do not want counted in the dashboard. This could be a test applicant (ID: 999999999), or a discontinued program, for example. </t>
  </si>
  <si>
    <t>Program Name</t>
  </si>
  <si>
    <t>International Applications, With India Citizenship</t>
  </si>
  <si>
    <t>International Applications, With Nigeria Citizenship</t>
  </si>
  <si>
    <t>International Applications, With Philippines Citizenship</t>
  </si>
  <si>
    <t>Domestic Applications</t>
  </si>
  <si>
    <t>International Applications</t>
  </si>
  <si>
    <t>Total Applications</t>
  </si>
  <si>
    <t>Program Code</t>
  </si>
  <si>
    <t>Applications at Accepted or Conditional Accepted Decision (ACPT, COND), not including Deferred applications, Year 1 and Year 2 applications only</t>
  </si>
  <si>
    <t>Applications at Full Offer or Conditional Offer Decision (FLOF, CNOF), with Status of Payment Required (PYRQ), Year 1 and Year 2 applications only</t>
  </si>
  <si>
    <t>Applications at Requirements Met or Conditional Requirements Decision (RQMT, CDMT), not including Deferred applications, Year 1 and Year 2 applications only</t>
  </si>
  <si>
    <t>Applications Received, not including Deferred applications, Year 1 and Year 2 applications only</t>
  </si>
  <si>
    <t>Early Learning and Child Care Diploma</t>
  </si>
  <si>
    <t>Early Learning and Child Care Certificate</t>
  </si>
  <si>
    <t>Computer Systems Technology Diploma</t>
  </si>
  <si>
    <t>Computer Systems Technology Certificate</t>
  </si>
  <si>
    <t>Governance and Civil Studies Diploma</t>
  </si>
  <si>
    <t>General Science Certificate</t>
  </si>
  <si>
    <t xml:space="preserve">6. Copy and paste all rows, excluding the column header, from the Applications Dataset to the sheet "Data From SQL Server Reporting". Make sure that each column data is matched with the correct column header. </t>
  </si>
  <si>
    <t>7. Formulas in the sheet "Applications Dashboard" will automatically calculate and fill in the relevant numbers based on the data in the sheet "Data From SQL Server Reporting".</t>
  </si>
  <si>
    <t>Check:</t>
  </si>
  <si>
    <t>Last Row Number:</t>
  </si>
  <si>
    <t>Data Check</t>
  </si>
  <si>
    <t>Column Name:</t>
  </si>
  <si>
    <t>4. In the sheet "Data From SQL Server Reporting", delete all rows below the first row (if any), this means delete everything excelt the column headers.</t>
  </si>
  <si>
    <t>5. Make sure that all column headers in the Applications Dataset match all column headers in the sheet "Data From SQL Server Reporting".</t>
  </si>
  <si>
    <t>Data Check:</t>
  </si>
  <si>
    <t xml:space="preserve">8. In the sheet "Data From SQL Server Reporting", in cell C1, verify that the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</si>
</sst>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FFFF"/>
      <name val="Tahoma"/>
      <family val="2"/>
    </font>
    <font>
      <sz val="10"/>
      <color rgb="FF4D4D4D"/>
      <name val="Tahoma"/>
      <family val="2"/>
    </font>
    <font>
      <sz val="11"/>
      <name val="Calibri"/>
      <family val="2"/>
    </font>
    <font>
      <sz val="10"/>
      <color rgb="FF4D4D4D"/>
      <name val="Tahoma"/>
      <family val="2"/>
    </font>
    <font>
      <sz val="11"/>
      <name val="Calibri"/>
      <family val="2"/>
    </font>
  </fonts>
  <fills count="5">
    <fill>
      <patternFill patternType="none"/>
    </fill>
    <fill>
      <patternFill patternType="gray125"/>
    </fill>
    <fill>
      <patternFill patternType="solid">
        <fgColor rgb="FF000000"/>
        <bgColor rgb="FF000000"/>
      </patternFill>
    </fill>
    <fill>
      <patternFill patternType="solid">
        <fgColor theme="4" tint="0.39997558519241921"/>
        <bgColor indexed="64"/>
      </patternFill>
    </fill>
    <fill>
      <patternFill patternType="solid">
        <fgColor rgb="FF00B0F0"/>
        <bgColor indexed="64"/>
      </patternFill>
    </fill>
  </fills>
  <borders count="21">
    <border>
      <left/>
      <right/>
      <top/>
      <bottom/>
      <diagonal/>
    </border>
    <border>
      <left style="thin">
        <color rgb="FF7292CC"/>
      </left>
      <right style="thin">
        <color rgb="FF7292CC"/>
      </right>
      <top style="thin">
        <color rgb="FF7292CC"/>
      </top>
      <bottom style="thin">
        <color rgb="FF7292CC"/>
      </bottom>
      <diagonal/>
    </border>
    <border>
      <left style="thin">
        <color rgb="FFE5E5E5"/>
      </left>
      <right style="thin">
        <color rgb="FFE5E5E5"/>
      </right>
      <top style="thin">
        <color rgb="FFE5E5E5"/>
      </top>
      <bottom style="thin">
        <color rgb="FFE5E5E5"/>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rgb="FFE5E5E5"/>
      </left>
      <right/>
      <top style="thin">
        <color rgb="FF7292CC"/>
      </top>
      <bottom style="thin">
        <color rgb="FFE5E5E5"/>
      </bottom>
      <diagonal/>
    </border>
    <border>
      <left style="thin">
        <color rgb="FFE5E5E5"/>
      </left>
      <right/>
      <top style="thin">
        <color rgb="FFE5E5E5"/>
      </top>
      <bottom style="thin">
        <color rgb="FFE5E5E5"/>
      </bottom>
      <diagonal/>
    </border>
  </borders>
  <cellStyleXfs count="1">
    <xf numFmtId="0" fontId="0" fillId="0" borderId="0"/>
  </cellStyleXfs>
  <cellXfs count="39">
    <xf numFmtId="0" fontId="0" fillId="0" borderId="0" xfId="0"/>
    <xf numFmtId="0" fontId="1" fillId="0" borderId="0" xfId="0" applyFont="1"/>
    <xf numFmtId="0" fontId="4" fillId="0" borderId="0" xfId="0" applyFont="1"/>
    <xf numFmtId="0" fontId="2" fillId="2" borderId="1" xfId="0" applyFont="1" applyFill="1" applyBorder="1" applyAlignment="1">
      <alignment horizontal="center" vertical="top" wrapText="1" readingOrder="1"/>
    </xf>
    <xf numFmtId="0" fontId="3" fillId="0" borderId="2" xfId="0" applyFont="1" applyBorder="1" applyAlignment="1">
      <alignment horizontal="right" vertical="top" wrapText="1" readingOrder="1"/>
    </xf>
    <xf numFmtId="0" fontId="0" fillId="0" borderId="0" xfId="0" applyAlignment="1">
      <alignment wrapText="1"/>
    </xf>
    <xf numFmtId="0" fontId="0" fillId="0" borderId="0" xfId="0" applyAlignment="1">
      <alignment horizontal="center" vertical="center"/>
    </xf>
    <xf numFmtId="0" fontId="1" fillId="4" borderId="10" xfId="0" applyFont="1" applyFill="1" applyBorder="1" applyAlignment="1">
      <alignment horizontal="center" vertical="center"/>
    </xf>
    <xf numFmtId="0" fontId="0" fillId="4" borderId="9" xfId="0" applyFill="1" applyBorder="1"/>
    <xf numFmtId="0" fontId="1" fillId="4" borderId="12" xfId="0" applyFont="1" applyFill="1" applyBorder="1" applyAlignment="1">
      <alignment horizontal="center" vertical="center"/>
    </xf>
    <xf numFmtId="0" fontId="0" fillId="4" borderId="11" xfId="0" applyFill="1" applyBorder="1"/>
    <xf numFmtId="0" fontId="1" fillId="3" borderId="6"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3" borderId="6" xfId="0" applyFill="1" applyBorder="1"/>
    <xf numFmtId="0" fontId="0" fillId="3" borderId="7" xfId="0" applyFill="1" applyBorder="1"/>
    <xf numFmtId="0" fontId="0" fillId="0" borderId="6"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3" borderId="13" xfId="0" applyFill="1" applyBorder="1"/>
    <xf numFmtId="0" fontId="0" fillId="3" borderId="14" xfId="0" applyFill="1" applyBorder="1"/>
    <xf numFmtId="0" fontId="0" fillId="0" borderId="13" xfId="0" applyBorder="1" applyAlignment="1">
      <alignment horizontal="center" vertical="center"/>
    </xf>
    <xf numFmtId="0" fontId="0" fillId="4" borderId="16" xfId="0" applyFill="1" applyBorder="1" applyAlignment="1">
      <alignment horizontal="center" vertical="center"/>
    </xf>
    <xf numFmtId="0" fontId="0" fillId="4" borderId="16" xfId="0" applyFill="1" applyBorder="1" applyAlignment="1">
      <alignment horizontal="center" vertical="center"/>
    </xf>
    <xf numFmtId="0" fontId="5" fillId="0" borderId="2" xfId="0" applyFont="1" applyBorder="1" applyAlignment="1">
      <alignment horizontal="right" vertical="top" wrapText="1" readingOrder="1"/>
    </xf>
    <xf numFmtId="0" fontId="6" fillId="0" borderId="0" xfId="0" applyFont="1"/>
    <xf numFmtId="0" fontId="0" fillId="0" borderId="0" xfId="0" applyFill="1"/>
    <xf numFmtId="0" fontId="0" fillId="0" borderId="18" xfId="0"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vertical="center" wrapText="1"/>
    </xf>
    <xf numFmtId="0" fontId="1" fillId="0" borderId="3" xfId="0" applyFont="1" applyBorder="1" applyAlignment="1">
      <alignment horizontal="right"/>
    </xf>
    <xf numFmtId="0" fontId="3" fillId="0" borderId="19" xfId="0" applyFont="1" applyBorder="1" applyAlignment="1">
      <alignment horizontal="right" vertical="top" wrapText="1" readingOrder="1"/>
    </xf>
    <xf numFmtId="0" fontId="3" fillId="0" borderId="20" xfId="0" applyFont="1" applyBorder="1" applyAlignment="1">
      <alignment horizontal="right" vertical="top" wrapText="1" readingOrder="1"/>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1" fillId="4" borderId="4" xfId="0" applyFont="1" applyFill="1" applyBorder="1" applyAlignment="1">
      <alignment horizontal="center"/>
    </xf>
    <xf numFmtId="0" fontId="1" fillId="4" borderId="8" xfId="0" applyFont="1" applyFill="1" applyBorder="1" applyAlignment="1">
      <alignment horizontal="center"/>
    </xf>
    <xf numFmtId="0" fontId="1" fillId="4" borderId="17" xfId="0" applyFont="1" applyFill="1" applyBorder="1" applyAlignment="1">
      <alignment horizontal="center"/>
    </xf>
    <xf numFmtId="0" fontId="1" fillId="4" borderId="5" xfId="0" applyFont="1" applyFill="1" applyBorder="1" applyAlignment="1">
      <alignment horizontal="center"/>
    </xf>
  </cellXfs>
  <cellStyles count="1">
    <cellStyle name="Normal" xfId="0" builtinId="0"/>
  </cellStyles>
  <dxfs count="4">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B5798-5D41-4801-BD6A-369CC212D446}">
  <sheetPr>
    <tabColor rgb="FF0070C0"/>
  </sheetPr>
  <dimension ref="A1:I11"/>
  <sheetViews>
    <sheetView tabSelected="1" workbookViewId="0"/>
  </sheetViews>
  <sheetFormatPr defaultRowHeight="15" x14ac:dyDescent="0.25"/>
  <cols>
    <col min="1" max="1" width="105" customWidth="1"/>
    <col min="3" max="9" width="15.7109375" customWidth="1"/>
  </cols>
  <sheetData>
    <row r="1" spans="1:9" x14ac:dyDescent="0.25">
      <c r="A1" s="1" t="s">
        <v>129</v>
      </c>
      <c r="C1" s="1" t="s">
        <v>155</v>
      </c>
    </row>
    <row r="3" spans="1:9" ht="50.1" customHeight="1" x14ac:dyDescent="0.25">
      <c r="A3" s="5" t="s">
        <v>130</v>
      </c>
      <c r="C3" s="28" t="s">
        <v>156</v>
      </c>
      <c r="D3" s="28" t="s">
        <v>102</v>
      </c>
      <c r="E3" s="28" t="s">
        <v>106</v>
      </c>
      <c r="F3" s="28" t="s">
        <v>107</v>
      </c>
      <c r="G3" s="28" t="s">
        <v>108</v>
      </c>
      <c r="H3" s="28" t="s">
        <v>124</v>
      </c>
      <c r="I3" s="28" t="s">
        <v>125</v>
      </c>
    </row>
    <row r="4" spans="1:9" ht="50.1" customHeight="1" x14ac:dyDescent="0.25">
      <c r="A4" s="5" t="s">
        <v>131</v>
      </c>
      <c r="C4" s="17" t="s">
        <v>153</v>
      </c>
      <c r="D4" s="17" t="str">
        <f ca="1">IF(COUNTBLANK(INDIRECT("'Data From SQL Server Reporting'!$A$2:$A$"&amp;D5))=0,"Pass","Fail")</f>
        <v>Fail</v>
      </c>
      <c r="E4" s="17" t="str">
        <f ca="1">IF(COUNTBLANK(INDIRECT("'Data From SQL Server Reporting'!$E$2:$E$"&amp;D5))=0,"Pass","Fail")</f>
        <v>Fail</v>
      </c>
      <c r="F4" s="17" t="str">
        <f ca="1">IF(COUNTA(INDIRECT("'Data From SQL Server Reporting'!$F$2:$F$"&amp;D5))-COUNTIF(INDIRECT("'Data From SQL Server Reporting'!$F$2:$F$"&amp;D5), "Domestic")-COUNTIF(INDIRECT("'Data From SQL Server Reporting'!$F$2:$F$"&amp;D5), "International")-COUNTBLANK(INDIRECT("'Data From SQL Server Reporting'!$F$2:$F$"&amp;D5))=0,"Pass","Fail")</f>
        <v>Pass</v>
      </c>
      <c r="G4" s="17" t="str">
        <f ca="1">IF(COUNTBLANK(INDIRECT("'Data From SQL Server Reporting'!$G$2:$G$"&amp;D5))+COUNTIF(INDIRECT("'Data From SQL Server Reporting'!$G$2:$G$"&amp;D5),999999999)=0,"Pass","Fail")</f>
        <v>Fail</v>
      </c>
      <c r="H4" s="17" t="str">
        <f ca="1">IF(COUNTBLANK(INDIRECT("'Data From SQL Server Reporting'!$W$2:$W$"&amp;D5))=0,"Pass","Fail")</f>
        <v>Fail</v>
      </c>
      <c r="I4" s="17" t="str">
        <f ca="1">IF(COUNTBLANK(INDIRECT("'Data From SQL Server Reporting'!$X$2:$X$"&amp;D5))=0,"Pass","Fail")</f>
        <v>Fail</v>
      </c>
    </row>
    <row r="5" spans="1:9" ht="50.1" customHeight="1" x14ac:dyDescent="0.25">
      <c r="A5" s="5" t="s">
        <v>132</v>
      </c>
      <c r="C5" s="29" t="s">
        <v>154</v>
      </c>
      <c r="D5" s="6" cm="1">
        <f t="array" ref="D5">LOOKUP(2,1/('Data From SQL Server Reporting'!$G:$G&lt;&gt;""),ROW('Data From SQL Server Reporting'!$G:$G))</f>
        <v>1</v>
      </c>
    </row>
    <row r="6" spans="1:9" ht="50.1" customHeight="1" x14ac:dyDescent="0.25">
      <c r="A6" s="5" t="s">
        <v>157</v>
      </c>
    </row>
    <row r="7" spans="1:9" ht="50.1" customHeight="1" x14ac:dyDescent="0.25">
      <c r="A7" s="5" t="s">
        <v>158</v>
      </c>
    </row>
    <row r="8" spans="1:9" ht="50.1" customHeight="1" x14ac:dyDescent="0.25">
      <c r="A8" s="5" t="s">
        <v>151</v>
      </c>
    </row>
    <row r="9" spans="1:9" ht="50.1" customHeight="1" x14ac:dyDescent="0.25">
      <c r="A9" s="5" t="s">
        <v>152</v>
      </c>
    </row>
    <row r="10" spans="1:9" ht="50.1" customHeight="1" x14ac:dyDescent="0.25">
      <c r="A10" s="5" t="s">
        <v>160</v>
      </c>
    </row>
    <row r="11" spans="1:9" x14ac:dyDescent="0.25">
      <c r="A11" s="5"/>
    </row>
  </sheetData>
  <conditionalFormatting sqref="D4:I4">
    <cfRule type="cellIs" dxfId="3" priority="1" operator="equal">
      <formula>"Fail"</formula>
    </cfRule>
    <cfRule type="cellIs" dxfId="2" priority="2" operator="equal">
      <formula>"Pass"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46DCF-E126-47BF-B508-372CBF322307}">
  <sheetPr>
    <tabColor rgb="FF0070C0"/>
  </sheetPr>
  <dimension ref="A1:AF60"/>
  <sheetViews>
    <sheetView workbookViewId="0">
      <pane xSplit="2" ySplit="4" topLeftCell="C50" activePane="bottomRight" state="frozen"/>
      <selection pane="topRight" activeCell="C1" sqref="C1"/>
      <selection pane="bottomLeft" activeCell="A5" sqref="A5"/>
      <selection pane="bottomRight" activeCell="F12" sqref="F12"/>
    </sheetView>
  </sheetViews>
  <sheetFormatPr defaultRowHeight="15" x14ac:dyDescent="0.25"/>
  <cols>
    <col min="1" max="1" width="47" customWidth="1"/>
    <col min="2" max="2" width="42.7109375" bestFit="1" customWidth="1"/>
    <col min="3" max="32" width="25.7109375" customWidth="1"/>
    <col min="79" max="79" width="29.28515625" customWidth="1"/>
    <col min="80" max="80" width="15.7109375" customWidth="1"/>
  </cols>
  <sheetData>
    <row r="1" spans="1:32" x14ac:dyDescent="0.25">
      <c r="A1" s="1" t="s">
        <v>0</v>
      </c>
      <c r="B1" s="30" t="s">
        <v>159</v>
      </c>
      <c r="C1" s="17" t="str">
        <f ca="1">IF(COUNTIF(Instructions!$D$4:$I$4,"Fail")=0,"Pass","Fail")</f>
        <v>Fail</v>
      </c>
      <c r="D1" s="26"/>
      <c r="E1" s="26"/>
      <c r="F1" s="26"/>
      <c r="G1" s="26"/>
      <c r="I1" s="26"/>
      <c r="J1" s="26"/>
      <c r="K1" s="26"/>
      <c r="L1" s="26"/>
      <c r="N1" s="26"/>
      <c r="O1" s="26"/>
      <c r="P1" s="26"/>
      <c r="Q1" s="26"/>
      <c r="S1" s="26"/>
      <c r="T1" s="26"/>
      <c r="U1" s="26"/>
      <c r="V1" s="26"/>
      <c r="X1" s="26"/>
      <c r="Y1" s="26"/>
      <c r="Z1" s="26"/>
      <c r="AA1" s="26"/>
      <c r="AC1" s="26"/>
      <c r="AD1" s="26"/>
      <c r="AE1" s="26"/>
      <c r="AF1" s="26"/>
    </row>
    <row r="2" spans="1:32" ht="15.75" thickBot="1" x14ac:dyDescent="0.3">
      <c r="D2" s="26"/>
      <c r="E2" s="26"/>
      <c r="F2" s="26"/>
      <c r="G2" s="26"/>
      <c r="I2" s="26"/>
      <c r="J2" s="26"/>
      <c r="K2" s="26"/>
      <c r="L2" s="26"/>
      <c r="N2" s="26"/>
      <c r="O2" s="26"/>
      <c r="P2" s="26"/>
      <c r="Q2" s="26"/>
      <c r="S2" s="26"/>
      <c r="T2" s="26"/>
      <c r="U2" s="26"/>
      <c r="V2" s="26"/>
      <c r="X2" s="26"/>
      <c r="Y2" s="26"/>
      <c r="Z2" s="26"/>
      <c r="AA2" s="26"/>
      <c r="AC2" s="26"/>
      <c r="AD2" s="26"/>
      <c r="AE2" s="26"/>
      <c r="AF2" s="26"/>
    </row>
    <row r="3" spans="1:32" x14ac:dyDescent="0.25">
      <c r="A3" s="8"/>
      <c r="B3" s="10"/>
      <c r="C3" s="35" t="s">
        <v>128</v>
      </c>
      <c r="D3" s="36"/>
      <c r="E3" s="36"/>
      <c r="F3" s="36"/>
      <c r="G3" s="38"/>
      <c r="H3" s="35" t="s">
        <v>137</v>
      </c>
      <c r="I3" s="36"/>
      <c r="J3" s="36"/>
      <c r="K3" s="36"/>
      <c r="L3" s="38"/>
      <c r="M3" s="35" t="s">
        <v>138</v>
      </c>
      <c r="N3" s="36"/>
      <c r="O3" s="36"/>
      <c r="P3" s="36"/>
      <c r="Q3" s="38"/>
      <c r="R3" s="35" t="s">
        <v>134</v>
      </c>
      <c r="S3" s="36"/>
      <c r="T3" s="36"/>
      <c r="U3" s="36"/>
      <c r="V3" s="38"/>
      <c r="W3" s="35" t="s">
        <v>135</v>
      </c>
      <c r="X3" s="36"/>
      <c r="Y3" s="36"/>
      <c r="Z3" s="36"/>
      <c r="AA3" s="38"/>
      <c r="AB3" s="35" t="s">
        <v>136</v>
      </c>
      <c r="AC3" s="36"/>
      <c r="AD3" s="36"/>
      <c r="AE3" s="37"/>
      <c r="AF3" s="38"/>
    </row>
    <row r="4" spans="1:32" s="6" customFormat="1" ht="125.1" customHeight="1" x14ac:dyDescent="0.25">
      <c r="A4" s="7" t="s">
        <v>140</v>
      </c>
      <c r="B4" s="9" t="s">
        <v>133</v>
      </c>
      <c r="C4" s="11" t="s">
        <v>101</v>
      </c>
      <c r="D4" s="12" t="s">
        <v>144</v>
      </c>
      <c r="E4" s="12" t="s">
        <v>141</v>
      </c>
      <c r="F4" s="12" t="s">
        <v>142</v>
      </c>
      <c r="G4" s="13" t="s">
        <v>143</v>
      </c>
      <c r="H4" s="11" t="s">
        <v>101</v>
      </c>
      <c r="I4" s="12" t="s">
        <v>144</v>
      </c>
      <c r="J4" s="12" t="s">
        <v>141</v>
      </c>
      <c r="K4" s="12" t="s">
        <v>142</v>
      </c>
      <c r="L4" s="13" t="s">
        <v>143</v>
      </c>
      <c r="M4" s="11" t="s">
        <v>101</v>
      </c>
      <c r="N4" s="12" t="s">
        <v>144</v>
      </c>
      <c r="O4" s="12" t="s">
        <v>141</v>
      </c>
      <c r="P4" s="12" t="s">
        <v>142</v>
      </c>
      <c r="Q4" s="13" t="s">
        <v>143</v>
      </c>
      <c r="R4" s="11" t="s">
        <v>101</v>
      </c>
      <c r="S4" s="12" t="s">
        <v>144</v>
      </c>
      <c r="T4" s="12" t="s">
        <v>141</v>
      </c>
      <c r="U4" s="12" t="s">
        <v>142</v>
      </c>
      <c r="V4" s="13" t="s">
        <v>143</v>
      </c>
      <c r="W4" s="11" t="s">
        <v>101</v>
      </c>
      <c r="X4" s="12" t="s">
        <v>144</v>
      </c>
      <c r="Y4" s="12" t="s">
        <v>141</v>
      </c>
      <c r="Z4" s="12" t="s">
        <v>142</v>
      </c>
      <c r="AA4" s="13" t="s">
        <v>143</v>
      </c>
      <c r="AB4" s="11" t="s">
        <v>101</v>
      </c>
      <c r="AC4" s="12" t="s">
        <v>144</v>
      </c>
      <c r="AD4" s="12" t="s">
        <v>141</v>
      </c>
      <c r="AE4" s="12" t="s">
        <v>142</v>
      </c>
      <c r="AF4" s="13" t="s">
        <v>143</v>
      </c>
    </row>
    <row r="5" spans="1:32" x14ac:dyDescent="0.25">
      <c r="A5" s="14" t="s">
        <v>1</v>
      </c>
      <c r="B5" s="15" t="s">
        <v>2</v>
      </c>
      <c r="C5" s="16"/>
      <c r="D5" s="17" cm="1">
        <f t="array" ref="D5">SUM(COUNTIFS('Data From SQL Server Reporting'!$A:$A,'Applications Dashboard'!A5,'Data From SQL Server Reporting'!$E:$E,{1,2},'Data From SQL Server Reporting'!$O:$O,""))</f>
        <v>0</v>
      </c>
      <c r="E5" s="17" cm="1">
        <f t="array" ref="E5">SUM(COUNTIFS('Data From SQL Server Reporting'!$A:$A,'Applications Dashboard'!A5,'Data From SQL Server Reporting'!$E:$E,1,'Data From SQL Server Reporting'!$K:$K,{"ACPT","COND"},'Data From SQL Server Reporting'!$O:$O,"&lt;&gt;ACPT",'Data From SQL Server Reporting'!$O:$O,"&lt;&gt;COND"))
+SUM(COUNTIFS('Data From SQL Server Reporting'!$A:$A,'Applications Dashboard'!A5,'Data From SQL Server Reporting'!$E:$E,2,'Data From SQL Server Reporting'!$K:$K,{"ACPT","COND"},'Data From SQL Server Reporting'!$O:$O,"&lt;&gt;ACPT",'Data From SQL Server Reporting'!$O:$O,"&lt;&gt;COND"))</f>
        <v>0</v>
      </c>
      <c r="F5" s="17" cm="1">
        <f t="array" ref="F5">SUM(COUNTIFS('Data From SQL Server Reporting'!$A:$A,'Applications Dashboard'!A5,'Data From SQL Server Reporting'!$E:$E,1,'Data From SQL Server Reporting'!$L:$L,{"CNOF","FLOF"},'Data From SQL Server Reporting'!$N:$N,"CNOF"))
+SUM(COUNTIFS('Data From SQL Server Reporting'!$A:$A,'Applications Dashboard'!A5,'Data From SQL Server Reporting'!$E:$E,1,'Data From SQL Server Reporting'!$L:$L,{"CNOF","FLOF"},'Data From SQL Server Reporting'!$N:$N,"FLOF"))
+SUM(COUNTIFS('Data From SQL Server Reporting'!$A:$A,'Applications Dashboard'!A5,'Data From SQL Server Reporting'!$E:$E,2,'Data From SQL Server Reporting'!$L:$L,{"CNOF","FLOF"},'Data From SQL Server Reporting'!$N:$N,"CNOF"))
+SUM(COUNTIFS('Data From SQL Server Reporting'!$A:$A,'Applications Dashboard'!A5,'Data From SQL Server Reporting'!$E:$E,2,'Data From SQL Server Reporting'!$L:$L,{"CNOF","FLOF"},'Data From SQL Server Reporting'!$N:$N,"FLOF"))</f>
        <v>0</v>
      </c>
      <c r="G5" s="18" cm="1">
        <f t="array" ref="G5">SUM(COUNTIFS('Data From SQL Server Reporting'!$A:$A,'Applications Dashboard'!A5,'Data From SQL Server Reporting'!$E:$E,1,'Data From SQL Server Reporting'!$S:$S,{"CDMT","RQMT"},'Data From SQL Server Reporting'!$O:$O,"&lt;&gt;CDMT",'Data From SQL Server Reporting'!$O:$O,"&lt;&gt;RQMT"))
+SUM(COUNTIFS('Data From SQL Server Reporting'!$A:$A,'Applications Dashboard'!A5,'Data From SQL Server Reporting'!$E:$E,2,'Data From SQL Server Reporting'!$S:$S,{"CDMT","RQMT"},'Data From SQL Server Reporting'!$O:$O,"&lt;&gt;CDMT",'Data From SQL Server Reporting'!$O:$O,"&lt;&gt;RQMT"))</f>
        <v>0</v>
      </c>
      <c r="H5" s="16"/>
      <c r="I5" s="17" cm="1">
        <f t="array" ref="I5">SUM(COUNTIFS('Data From SQL Server Reporting'!$A:$A,'Applications Dashboard'!A5,'Data From SQL Server Reporting'!$F:$F,"Domestic",'Data From SQL Server Reporting'!$E:$E,{1,2},'Data From SQL Server Reporting'!$O:$O,""))</f>
        <v>0</v>
      </c>
      <c r="J5" s="17" cm="1">
        <f t="array" ref="J5">SUM(COUNTIFS('Data From SQL Server Reporting'!$A:$A,'Applications Dashboard'!A5,'Data From SQL Server Reporting'!$F:$F,"Domestic",'Data From SQL Server Reporting'!$E:$E,1,'Data From SQL Server Reporting'!$K:$K,{"ACPT","COND"},'Data From SQL Server Reporting'!$O:$O,"&lt;&gt;ACPT",'Data From SQL Server Reporting'!$O:$O,"&lt;&gt;COND"))
+SUM(COUNTIFS('Data From SQL Server Reporting'!$A:$A,'Applications Dashboard'!A5,'Data From SQL Server Reporting'!$F:$F,"Domestic",'Data From SQL Server Reporting'!$E:$E,2,'Data From SQL Server Reporting'!$K:$K,{"ACPT","COND"},'Data From SQL Server Reporting'!$O:$O,"&lt;&gt;ACPT",'Data From SQL Server Reporting'!$O:$O,"&lt;&gt;COND"))</f>
        <v>0</v>
      </c>
      <c r="K5" s="17" cm="1">
        <f t="array" ref="K5">SUM(COUNTIFS('Data From SQL Server Reporting'!$A:$A,'Applications Dashboard'!A5,'Data From SQL Server Reporting'!$F:$F,"Domestic",'Data From SQL Server Reporting'!$E:$E,1,'Data From SQL Server Reporting'!$L:$L,{"CNOF","FLOF"},'Data From SQL Server Reporting'!$N:$N,"CNOF"))
+SUM(COUNTIFS('Data From SQL Server Reporting'!$A:$A,'Applications Dashboard'!A5,'Data From SQL Server Reporting'!$F:$F,"Domestic",'Data From SQL Server Reporting'!$E:$E,1,'Data From SQL Server Reporting'!$L:$L,{"CNOF","FLOF"},'Data From SQL Server Reporting'!$N:$N,"FLOF"))
+SUM(COUNTIFS('Data From SQL Server Reporting'!$A:$A,'Applications Dashboard'!A5,'Data From SQL Server Reporting'!$F:$F,"Domestic",'Data From SQL Server Reporting'!$E:$E,2,'Data From SQL Server Reporting'!$L:$L,{"CNOF","FLOF"},'Data From SQL Server Reporting'!$N:$N,"CNOF"))
+SUM(COUNTIFS('Data From SQL Server Reporting'!$A:$A,'Applications Dashboard'!A5,'Data From SQL Server Reporting'!$F:$F,"Domestic",'Data From SQL Server Reporting'!$E:$E,2,'Data From SQL Server Reporting'!$L:$L,{"CNOF","FLOF"},'Data From SQL Server Reporting'!$N:$N,"FLOF"))</f>
        <v>0</v>
      </c>
      <c r="L5" s="18" cm="1">
        <f t="array" ref="L5">SUM(COUNTIFS('Data From SQL Server Reporting'!$A:$A,'Applications Dashboard'!A5,'Data From SQL Server Reporting'!$F:$F,"Domestic",'Data From SQL Server Reporting'!$E:$E,1,'Data From SQL Server Reporting'!$S:$S,{"CDMT","RQMT"},'Data From SQL Server Reporting'!$O:$O,"&lt;&gt;CDMT",'Data From SQL Server Reporting'!$O:$O,"&lt;&gt;RQMT"))
+SUM(COUNTIFS('Data From SQL Server Reporting'!$A:$A,'Applications Dashboard'!A5,'Data From SQL Server Reporting'!$F:$F,"Domestic",'Data From SQL Server Reporting'!$E:$E,2,'Data From SQL Server Reporting'!$S:$S,{"CDMT","RQMT"},'Data From SQL Server Reporting'!$O:$O,"&lt;&gt;CDMT",'Data From SQL Server Reporting'!$O:$O,"&lt;&gt;RQMT"))</f>
        <v>0</v>
      </c>
      <c r="M5" s="16"/>
      <c r="N5" s="17" cm="1">
        <f t="array" ref="N5">SUM(COUNTIFS('Data From SQL Server Reporting'!$A:$A,'Applications Dashboard'!A5,'Data From SQL Server Reporting'!$F:$F,"International",'Data From SQL Server Reporting'!$E:$E,{1,2},'Data From SQL Server Reporting'!$O:$O,""))</f>
        <v>0</v>
      </c>
      <c r="O5" s="17" cm="1">
        <f t="array" ref="O5">SUM(COUNTIFS('Data From SQL Server Reporting'!$A:$A,'Applications Dashboard'!A5,'Data From SQL Server Reporting'!$F:$F,"International",'Data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Reporting'!$E:$E,2,'Data From SQL Server Reporting'!$K:$K,{"ACPT","COND"},'Data From SQL Server Reporting'!$O:$O,"&lt;&gt;ACPT",'Data From SQL Server Reporting'!$O:$O,"&lt;&gt;COND"))</f>
        <v>0</v>
      </c>
      <c r="P5" s="17" cm="1">
        <f t="array" ref="P5">SUM(COUNTIFS('Data From SQL Server Reporting'!$A:$A,'Applications Dashboard'!A5,'Data From SQL Server Reporting'!$F:$F,"International",'Data From SQL Server Reporting'!$E:$E,1,'Data From SQL Server Reporting'!$L:$L,{"CNOF","FLOF"},'Data From SQL Server Reporting'!$N:$N,"CNOF"))
+SUM(COUNTIFS('Data From SQL Server Reporting'!$A:$A,'Applications Dashboard'!A5,'Data From SQL Server Reporting'!$F:$F,"International",'Data From SQL Server Reporting'!$E:$E,1,'Data From SQL Server Reporting'!$L:$L,{"CNOF","FLOF"},'Data From SQL Server Reporting'!$N:$N,"FLOF"))
+SUM(COUNTIFS('Data From SQL Server Reporting'!$A:$A,'Applications Dashboard'!A5,'Data From SQL Server Reporting'!$F:$F,"International",'Data From SQL Server Reporting'!$E:$E,2,'Data From SQL Server Reporting'!$L:$L,{"CNOF","FLOF"},'Data From SQL Server Reporting'!$N:$N,"CNOF"))
+SUM(COUNTIFS('Data From SQL Server Reporting'!$A:$A,'Applications Dashboard'!A5,'Data From SQL Server Reporting'!$F:$F,"International",'Data From SQL Server Reporting'!$E:$E,2,'Data From SQL Server Reporting'!$L:$L,{"CNOF","FLOF"},'Data From SQL Server Reporting'!$N:$N,"FLOF"))</f>
        <v>0</v>
      </c>
      <c r="Q5" s="18" cm="1">
        <f t="array" ref="Q5">SUM(COUNTIFS('Data From SQL Server Reporting'!$A:$A,'Applications Dashboard'!A5,'Data From SQL Server Reporting'!$F:$F,"International",'Data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Reporting'!$E:$E,2,'Data From SQL Server Reporting'!$S:$S,{"CDMT","RQMT"},'Data From SQL Server Reporting'!$O:$O,"&lt;&gt;CDMT",'Data From SQL Server Reporting'!$O:$O,"&lt;&gt;RQMT"))</f>
        <v>0</v>
      </c>
      <c r="R5" s="16"/>
      <c r="S5" s="17" cm="1">
        <f t="array" ref="S5">SUM(COUNTIFS('Data From SQL Server Reporting'!$A:$A,'Applications Dashboard'!A5,'Data From SQL Server Reporting'!$F:$F,"International",'Data From SQL Server Reporting'!$X:$X,"India",'Data From SQL Server Reporting'!$E:$E,{1,2},'Data From SQL Server Reporting'!$O:$O,""))</f>
        <v>0</v>
      </c>
      <c r="T5" s="17" cm="1">
        <f t="array" ref="T5">SUM(COUNTIFS('Data From SQL Server Reporting'!$A:$A,'Applications Dashboard'!A5,'Data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Reporting'!$X:$X,"India",'Data From SQL Server Reporting'!$E:$E,2,'Data From SQL Server Reporting'!$K:$K,{"ACPT","COND"},'Data From SQL Server Reporting'!$O:$O,"&lt;&gt;ACPT",'Data From SQL Server Reporting'!$O:$O,"&lt;&gt;COND"))</f>
        <v>0</v>
      </c>
      <c r="U5" s="17" cm="1">
        <f t="array" ref="U5">SUM(COUNTIFS('Data From SQL Server Reporting'!$A:$A,'Applications Dashboard'!A5,'Data From SQL Server Reporting'!$F:$F,"International",'Data From SQL Server Reporting'!$X:$X,"India",'Data From SQL Server Reporting'!$E:$E,1,'Data From SQL Server Reporting'!$L:$L,{"CNOF","FLOF"},'Data From SQL Server Reporting'!$N:$N,"CNOF"))
+SUM(COUNTIFS('Data From SQL Server Reporting'!$A:$A,'Applications Dashboard'!A5,'Data From SQL Server Reporting'!$F:$F,"International",'Data From SQL Server Reporting'!$X:$X,"India",'Data From SQL Server Reporting'!$E:$E,1,'Data From SQL Server Reporting'!$L:$L,{"CNOF","FLOF"},'Data From SQL Server Reporting'!$N:$N,"FLOF"))
+SUM(COUNTIFS('Data From SQL Server Reporting'!$A:$A,'Applications Dashboard'!A5,'Data From SQL Server Reporting'!$F:$F,"International",'Data From SQL Server Reporting'!$X:$X,"India",'Data From SQL Server Reporting'!$E:$E,2,'Data From SQL Server Reporting'!$L:$L,{"CNOF","FLOF"},'Data From SQL Server Reporting'!$N:$N,"CNOF"))
+SUM(COUNTIFS('Data From SQL Server Reporting'!$A:$A,'Applications Dashboard'!A5,'Data From SQL Server Reporting'!$F:$F,"International",'Data From SQL Server Reporting'!$X:$X,"India",'Data From SQL Server Reporting'!$E:$E,2,'Data From SQL Server Reporting'!$L:$L,{"CNOF","FLOF"},'Data From SQL Server Reporting'!$N:$N,"FLOF"))</f>
        <v>0</v>
      </c>
      <c r="V5" s="18" cm="1">
        <f t="array" ref="V5">SUM(COUNTIFS('Data From SQL Server Reporting'!$A:$A,'Applications Dashboard'!A5,'Data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Reporting'!$X:$X,"India",'Data From SQL Server Reporting'!$E:$E,2,'Data From SQL Server Reporting'!$S:$S,{"CDMT","RQMT"},'Data From SQL Server Reporting'!$O:$O,"&lt;&gt;CDMT",'Data From SQL Server Reporting'!$O:$O,"&lt;&gt;RQMT"))</f>
        <v>0</v>
      </c>
      <c r="W5" s="16"/>
      <c r="X5" s="17" cm="1">
        <f t="array" ref="X5">SUM(COUNTIFS('Data From SQL Server Reporting'!$A:$A,'Applications Dashboard'!A5,'Data From SQL Server Reporting'!$F:$F,"International",'Data From SQL Server Reporting'!$X:$X,"Nigeria",'Data From SQL Server Reporting'!$E:$E,{1,2},'Data From SQL Server Reporting'!$O:$O,""))</f>
        <v>0</v>
      </c>
      <c r="Y5" s="17" cm="1">
        <f t="array" ref="Y5">SUM(COUNTIFS('Data From SQL Server Reporting'!$A:$A,'Applications Dashboard'!A5,'Data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Reporting'!$X:$X,"Nigeria",'Data From SQL Server Reporting'!$E:$E,2,'Data From SQL Server Reporting'!$K:$K,{"ACPT","COND"},'Data From SQL Server Reporting'!$O:$O,"&lt;&gt;ACPT",'Data From SQL Server Reporting'!$O:$O,"&lt;&gt;COND"))</f>
        <v>0</v>
      </c>
      <c r="Z5" s="17" cm="1">
        <f t="array" ref="Z5">SUM(COUNTIFS('Data From SQL Server Reporting'!$A:$A,'Applications Dashboard'!A5,'Data From SQL Server Reporting'!$F:$F,"International",'Data From SQL Server Reporting'!$X:$X,"Nigeria",'Data From SQL Server Reporting'!$E:$E,1,'Data From SQL Server Reporting'!$L:$L,{"CNOF","FLOF"},'Data From SQL Server Reporting'!$N:$N,"CNOF"))
+SUM(COUNTIFS('Data From SQL Server Reporting'!$A:$A,'Applications Dashboard'!A5,'Data From SQL Server Reporting'!$F:$F,"International",'Data From SQL Server Reporting'!$X:$X,"Nigeria",'Data From SQL Server Reporting'!$E:$E,1,'Data From SQL Server Reporting'!$L:$L,{"CNOF","FLOF"},'Data From SQL Server Reporting'!$N:$N,"FLOF"))
+SUM(COUNTIFS('Data From SQL Server Reporting'!$A:$A,'Applications Dashboard'!A5,'Data From SQL Server Reporting'!$F:$F,"International",'Data From SQL Server Reporting'!$X:$X,"Nigeria",'Data From SQL Server Reporting'!$E:$E,2,'Data From SQL Server Reporting'!$L:$L,{"CNOF","FLOF"},'Data From SQL Server Reporting'!$N:$N,"CNOF"))
+SUM(COUNTIFS('Data From SQL Server Reporting'!$A:$A,'Applications Dashboard'!A5,'Data From SQL Server Reporting'!$F:$F,"International",'Data From SQL Server Reporting'!$X:$X,"Nigeria",'Data From SQL Server Reporting'!$E:$E,2,'Data From SQL Server Reporting'!$L:$L,{"CNOF","FLOF"},'Data From SQL Server Reporting'!$N:$N,"FLOF"))</f>
        <v>0</v>
      </c>
      <c r="AA5" s="18" cm="1">
        <f t="array" ref="AA5">SUM(COUNTIFS('Data From SQL Server Reporting'!$A:$A,'Applications Dashboard'!A5,'Data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Reporting'!$X:$X,"Nigeria",'Data From SQL Server Reporting'!$E:$E,2,'Data From SQL Server Reporting'!$S:$S,{"CDMT","RQMT"},'Data From SQL Server Reporting'!$O:$O,"&lt;&gt;CDMT",'Data From SQL Server Reporting'!$O:$O,"&lt;&gt;RQMT"))</f>
        <v>0</v>
      </c>
      <c r="AB5" s="16"/>
      <c r="AC5" s="17" cm="1">
        <f t="array" ref="AC5">SUM(COUNTIFS('Data From SQL Server Reporting'!$A:$A,'Applications Dashboard'!A5,'Data From SQL Server Reporting'!$F:$F,"International",'Data From SQL Server Reporting'!$X:$X,"Philippines",'Data From SQL Server Reporting'!$E:$E,{1,2},'Data From SQL Server Reporting'!$O:$O,""))</f>
        <v>0</v>
      </c>
      <c r="AD5" s="17" cm="1">
        <f t="array" ref="AD5">SUM(COUNTIFS('Data From SQL Server Reporting'!$A:$A,'Applications Dashboard'!A5,'Data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Dashboard'!A5,'Data From SQL Server Reporting'!$F:$F,"International",'Data From SQL Server Reporting'!$X:$X,"Philippines",'Data From SQL Server Reporting'!$E:$E,2,'Data From SQL Server Reporting'!$K:$K,{"ACPT","COND"},'Data From SQL Server Reporting'!$O:$O,"&lt;&gt;ACPT",'Data From SQL Server Reporting'!$O:$O,"&lt;&gt;COND"))</f>
        <v>0</v>
      </c>
      <c r="AE5" s="27" cm="1">
        <f t="array" ref="AE5">SUM(COUNTIFS('Data From SQL Server Reporting'!$A:$A,'Applications Dashboard'!A5,'Data From SQL Server Reporting'!$F:$F,"International",'Data From SQL Server Reporting'!$X:$X,"Philippines",'Data From SQL Server Reporting'!$E:$E,1,'Data From SQL Server Reporting'!$L:$L,{"CNOF","FLOF"},'Data From SQL Server Reporting'!$N:$N,"CNOF"))
+SUM(COUNTIFS('Data From SQL Server Reporting'!$A:$A,'Applications Dashboard'!A5,'Data From SQL Server Reporting'!$F:$F,"International",'Data From SQL Server Reporting'!$X:$X,"Philippines",'Data From SQL Server Reporting'!$E:$E,1,'Data From SQL Server Reporting'!$L:$L,{"CNOF","FLOF"},'Data From SQL Server Reporting'!$N:$N,"FLOF"))
+SUM(COUNTIFS('Data From SQL Server Reporting'!$A:$A,'Applications Dashboard'!A5,'Data From SQL Server Reporting'!$F:$F,"International",'Data From SQL Server Reporting'!$X:$X,"Philippines",'Data From SQL Server Reporting'!$E:$E,2,'Data From SQL Server Reporting'!$L:$L,{"CNOF","FLOF"},'Data From SQL Server Reporting'!$N:$N,"CNOF"))
+SUM(COUNTIFS('Data From SQL Server Reporting'!$A:$A,'Applications Dashboard'!A5,'Data From SQL Server Reporting'!$F:$F,"International",'Data From SQL Server Reporting'!$X:$X,"Philippines",'Data From SQL Server Reporting'!$E:$E,2,'Data From SQL Server Reporting'!$L:$L,{"CNOF","FLOF"},'Data From SQL Server Reporting'!$N:$N,"FLOF"))</f>
        <v>0</v>
      </c>
      <c r="AF5" s="18" cm="1">
        <f t="array" ref="AF5">SUM(COUNTIFS('Data From SQL Server Reporting'!$A:$A,'Applications Dashboard'!A5,'Data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Dashboard'!A5,'Data From SQL Server Reporting'!$F:$F,"International",'Data From SQL Server Reporting'!$X:$X,"Philippines",'Data From SQL Server Reporting'!$E:$E,2,'Data From SQL Server Reporting'!$S:$S,{"CDMT","RQMT"},'Data From SQL Server Reporting'!$O:$O,"&lt;&gt;CDMT",'Data From SQL Server Reporting'!$O:$O,"&lt;&gt;RQMT"))</f>
        <v>0</v>
      </c>
    </row>
    <row r="6" spans="1:32" x14ac:dyDescent="0.25">
      <c r="A6" s="14" t="s">
        <v>3</v>
      </c>
      <c r="B6" s="15" t="s">
        <v>4</v>
      </c>
      <c r="C6" s="16"/>
      <c r="D6" s="17" cm="1">
        <f t="array" ref="D6">SUM(COUNTIFS('Data From SQL Server Reporting'!$A:$A,'Applications Dashboard'!A6,'Data From SQL Server Reporting'!$E:$E,{1,2},'Data From SQL Server Reporting'!$O:$O,""))</f>
        <v>0</v>
      </c>
      <c r="E6" s="17" cm="1">
        <f t="array" ref="E6">SUM(COUNTIFS('Data From SQL Server Reporting'!$A:$A,'Applications Dashboard'!A6,'Data From SQL Server Reporting'!$E:$E,1,'Data From SQL Server Reporting'!$K:$K,{"ACPT","COND"},'Data From SQL Server Reporting'!$O:$O,"&lt;&gt;ACPT",'Data From SQL Server Reporting'!$O:$O,"&lt;&gt;COND"))
+SUM(COUNTIFS('Data From SQL Server Reporting'!$A:$A,'Applications Dashboard'!A6,'Data From SQL Server Reporting'!$E:$E,2,'Data From SQL Server Reporting'!$K:$K,{"ACPT","COND"},'Data From SQL Server Reporting'!$O:$O,"&lt;&gt;ACPT",'Data From SQL Server Reporting'!$O:$O,"&lt;&gt;COND"))</f>
        <v>0</v>
      </c>
      <c r="F6" s="17" cm="1">
        <f t="array" ref="F6">SUM(COUNTIFS('Data From SQL Server Reporting'!$A:$A,'Applications Dashboard'!A6,'Data From SQL Server Reporting'!$E:$E,1,'Data From SQL Server Reporting'!$L:$L,{"CNOF","FLOF"},'Data From SQL Server Reporting'!$N:$N,"CNOF"))
+SUM(COUNTIFS('Data From SQL Server Reporting'!$A:$A,'Applications Dashboard'!A6,'Data From SQL Server Reporting'!$E:$E,1,'Data From SQL Server Reporting'!$L:$L,{"CNOF","FLOF"},'Data From SQL Server Reporting'!$N:$N,"FLOF"))
+SUM(COUNTIFS('Data From SQL Server Reporting'!$A:$A,'Applications Dashboard'!A6,'Data From SQL Server Reporting'!$E:$E,2,'Data From SQL Server Reporting'!$L:$L,{"CNOF","FLOF"},'Data From SQL Server Reporting'!$N:$N,"CNOF"))
+SUM(COUNTIFS('Data From SQL Server Reporting'!$A:$A,'Applications Dashboard'!A6,'Data From SQL Server Reporting'!$E:$E,2,'Data From SQL Server Reporting'!$L:$L,{"CNOF","FLOF"},'Data From SQL Server Reporting'!$N:$N,"FLOF"))</f>
        <v>0</v>
      </c>
      <c r="G6" s="18" cm="1">
        <f t="array" ref="G6">SUM(COUNTIFS('Data From SQL Server Reporting'!$A:$A,'Applications Dashboard'!A6,'Data From SQL Server Reporting'!$E:$E,1,'Data From SQL Server Reporting'!$S:$S,{"CDMT","RQMT"},'Data From SQL Server Reporting'!$O:$O,"&lt;&gt;CDMT",'Data From SQL Server Reporting'!$O:$O,"&lt;&gt;RQMT"))
+SUM(COUNTIFS('Data From SQL Server Reporting'!$A:$A,'Applications Dashboard'!A6,'Data From SQL Server Reporting'!$E:$E,2,'Data From SQL Server Reporting'!$S:$S,{"CDMT","RQMT"},'Data From SQL Server Reporting'!$O:$O,"&lt;&gt;CDMT",'Data From SQL Server Reporting'!$O:$O,"&lt;&gt;RQMT"))</f>
        <v>0</v>
      </c>
      <c r="H6" s="16"/>
      <c r="I6" s="17" cm="1">
        <f t="array" ref="I6">SUM(COUNTIFS('Data From SQL Server Reporting'!$A:$A,'Applications Dashboard'!A6,'Data From SQL Server Reporting'!$F:$F,"Domestic",'Data From SQL Server Reporting'!$E:$E,{1,2},'Data From SQL Server Reporting'!$O:$O,""))</f>
        <v>0</v>
      </c>
      <c r="J6" s="17" cm="1">
        <f t="array" ref="J6">SUM(COUNTIFS('Data From SQL Server Reporting'!$A:$A,'Applications Dashboard'!A6,'Data From SQL Server Reporting'!$F:$F,"Domestic",'Data From SQL Server Reporting'!$E:$E,1,'Data From SQL Server Reporting'!$K:$K,{"ACPT","COND"},'Data From SQL Server Reporting'!$O:$O,"&lt;&gt;ACPT",'Data From SQL Server Reporting'!$O:$O,"&lt;&gt;COND"))
+SUM(COUNTIFS('Data From SQL Server Reporting'!$A:$A,'Applications Dashboard'!A6,'Data From SQL Server Reporting'!$F:$F,"Domestic",'Data From SQL Server Reporting'!$E:$E,2,'Data From SQL Server Reporting'!$K:$K,{"ACPT","COND"},'Data From SQL Server Reporting'!$O:$O,"&lt;&gt;ACPT",'Data From SQL Server Reporting'!$O:$O,"&lt;&gt;COND"))</f>
        <v>0</v>
      </c>
      <c r="K6" s="17" cm="1">
        <f t="array" ref="K6">SUM(COUNTIFS('Data From SQL Server Reporting'!$A:$A,'Applications Dashboard'!A6,'Data From SQL Server Reporting'!$F:$F,"Domestic",'Data From SQL Server Reporting'!$E:$E,1,'Data From SQL Server Reporting'!$L:$L,{"CNOF","FLOF"},'Data From SQL Server Reporting'!$N:$N,"CNOF"))
+SUM(COUNTIFS('Data From SQL Server Reporting'!$A:$A,'Applications Dashboard'!A6,'Data From SQL Server Reporting'!$F:$F,"Domestic",'Data From SQL Server Reporting'!$E:$E,1,'Data From SQL Server Reporting'!$L:$L,{"CNOF","FLOF"},'Data From SQL Server Reporting'!$N:$N,"FLOF"))
+SUM(COUNTIFS('Data From SQL Server Reporting'!$A:$A,'Applications Dashboard'!A6,'Data From SQL Server Reporting'!$F:$F,"Domestic",'Data From SQL Server Reporting'!$E:$E,2,'Data From SQL Server Reporting'!$L:$L,{"CNOF","FLOF"},'Data From SQL Server Reporting'!$N:$N,"CNOF"))
+SUM(COUNTIFS('Data From SQL Server Reporting'!$A:$A,'Applications Dashboard'!A6,'Data From SQL Server Reporting'!$F:$F,"Domestic",'Data From SQL Server Reporting'!$E:$E,2,'Data From SQL Server Reporting'!$L:$L,{"CNOF","FLOF"},'Data From SQL Server Reporting'!$N:$N,"FLOF"))</f>
        <v>0</v>
      </c>
      <c r="L6" s="18" cm="1">
        <f t="array" ref="L6">SUM(COUNTIFS('Data From SQL Server Reporting'!$A:$A,'Applications Dashboard'!A6,'Data From SQL Server Reporting'!$F:$F,"Domestic",'Data From SQL Server Reporting'!$E:$E,1,'Data From SQL Server Reporting'!$S:$S,{"CDMT","RQMT"},'Data From SQL Server Reporting'!$O:$O,"&lt;&gt;CDMT",'Data From SQL Server Reporting'!$O:$O,"&lt;&gt;RQMT"))
+SUM(COUNTIFS('Data From SQL Server Reporting'!$A:$A,'Applications Dashboard'!A6,'Data From SQL Server Reporting'!$F:$F,"Domestic",'Data From SQL Server Reporting'!$E:$E,2,'Data From SQL Server Reporting'!$S:$S,{"CDMT","RQMT"},'Data From SQL Server Reporting'!$O:$O,"&lt;&gt;CDMT",'Data From SQL Server Reporting'!$O:$O,"&lt;&gt;RQMT"))</f>
        <v>0</v>
      </c>
      <c r="M6" s="16"/>
      <c r="N6" s="17" cm="1">
        <f t="array" ref="N6">SUM(COUNTIFS('Data From SQL Server Reporting'!$A:$A,'Applications Dashboard'!A6,'Data From SQL Server Reporting'!$F:$F,"International",'Data From SQL Server Reporting'!$E:$E,{1,2},'Data From SQL Server Reporting'!$O:$O,""))</f>
        <v>0</v>
      </c>
      <c r="O6" s="17" cm="1">
        <f t="array" ref="O6">SUM(COUNTIFS('Data From SQL Server Reporting'!$A:$A,'Applications Dashboard'!A6,'Data From SQL Server Reporting'!$F:$F,"International",'Data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Reporting'!$E:$E,2,'Data From SQL Server Reporting'!$K:$K,{"ACPT","COND"},'Data From SQL Server Reporting'!$O:$O,"&lt;&gt;ACPT",'Data From SQL Server Reporting'!$O:$O,"&lt;&gt;COND"))</f>
        <v>0</v>
      </c>
      <c r="P6" s="17" cm="1">
        <f t="array" ref="P6">SUM(COUNTIFS('Data From SQL Server Reporting'!$A:$A,'Applications Dashboard'!A6,'Data From SQL Server Reporting'!$F:$F,"International",'Data From SQL Server Reporting'!$E:$E,1,'Data From SQL Server Reporting'!$L:$L,{"CNOF","FLOF"},'Data From SQL Server Reporting'!$N:$N,"CNOF"))
+SUM(COUNTIFS('Data From SQL Server Reporting'!$A:$A,'Applications Dashboard'!A6,'Data From SQL Server Reporting'!$F:$F,"International",'Data From SQL Server Reporting'!$E:$E,1,'Data From SQL Server Reporting'!$L:$L,{"CNOF","FLOF"},'Data From SQL Server Reporting'!$N:$N,"FLOF"))
+SUM(COUNTIFS('Data From SQL Server Reporting'!$A:$A,'Applications Dashboard'!A6,'Data From SQL Server Reporting'!$F:$F,"International",'Data From SQL Server Reporting'!$E:$E,2,'Data From SQL Server Reporting'!$L:$L,{"CNOF","FLOF"},'Data From SQL Server Reporting'!$N:$N,"CNOF"))
+SUM(COUNTIFS('Data From SQL Server Reporting'!$A:$A,'Applications Dashboard'!A6,'Data From SQL Server Reporting'!$F:$F,"International",'Data From SQL Server Reporting'!$E:$E,2,'Data From SQL Server Reporting'!$L:$L,{"CNOF","FLOF"},'Data From SQL Server Reporting'!$N:$N,"FLOF"))</f>
        <v>0</v>
      </c>
      <c r="Q6" s="18" cm="1">
        <f t="array" ref="Q6">SUM(COUNTIFS('Data From SQL Server Reporting'!$A:$A,'Applications Dashboard'!A6,'Data From SQL Server Reporting'!$F:$F,"International",'Data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Reporting'!$E:$E,2,'Data From SQL Server Reporting'!$S:$S,{"CDMT","RQMT"},'Data From SQL Server Reporting'!$O:$O,"&lt;&gt;CDMT",'Data From SQL Server Reporting'!$O:$O,"&lt;&gt;RQMT"))</f>
        <v>0</v>
      </c>
      <c r="R6" s="16"/>
      <c r="S6" s="17" cm="1">
        <f t="array" ref="S6">SUM(COUNTIFS('Data From SQL Server Reporting'!$A:$A,'Applications Dashboard'!A6,'Data From SQL Server Reporting'!$F:$F,"International",'Data From SQL Server Reporting'!$X:$X,"India",'Data From SQL Server Reporting'!$E:$E,{1,2},'Data From SQL Server Reporting'!$O:$O,""))</f>
        <v>0</v>
      </c>
      <c r="T6" s="17" cm="1">
        <f t="array" ref="T6">SUM(COUNTIFS('Data From SQL Server Reporting'!$A:$A,'Applications Dashboard'!A6,'Data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Reporting'!$X:$X,"India",'Data From SQL Server Reporting'!$E:$E,2,'Data From SQL Server Reporting'!$K:$K,{"ACPT","COND"},'Data From SQL Server Reporting'!$O:$O,"&lt;&gt;ACPT",'Data From SQL Server Reporting'!$O:$O,"&lt;&gt;COND"))</f>
        <v>0</v>
      </c>
      <c r="U6" s="17" cm="1">
        <f t="array" ref="U6">SUM(COUNTIFS('Data From SQL Server Reporting'!$A:$A,'Applications Dashboard'!A6,'Data From SQL Server Reporting'!$F:$F,"International",'Data From SQL Server Reporting'!$X:$X,"India",'Data From SQL Server Reporting'!$E:$E,1,'Data From SQL Server Reporting'!$L:$L,{"CNOF","FLOF"},'Data From SQL Server Reporting'!$N:$N,"CNOF"))
+SUM(COUNTIFS('Data From SQL Server Reporting'!$A:$A,'Applications Dashboard'!A6,'Data From SQL Server Reporting'!$F:$F,"International",'Data From SQL Server Reporting'!$X:$X,"India",'Data From SQL Server Reporting'!$E:$E,1,'Data From SQL Server Reporting'!$L:$L,{"CNOF","FLOF"},'Data From SQL Server Reporting'!$N:$N,"FLOF"))
+SUM(COUNTIFS('Data From SQL Server Reporting'!$A:$A,'Applications Dashboard'!A6,'Data From SQL Server Reporting'!$F:$F,"International",'Data From SQL Server Reporting'!$X:$X,"India",'Data From SQL Server Reporting'!$E:$E,2,'Data From SQL Server Reporting'!$L:$L,{"CNOF","FLOF"},'Data From SQL Server Reporting'!$N:$N,"CNOF"))
+SUM(COUNTIFS('Data From SQL Server Reporting'!$A:$A,'Applications Dashboard'!A6,'Data From SQL Server Reporting'!$F:$F,"International",'Data From SQL Server Reporting'!$X:$X,"India",'Data From SQL Server Reporting'!$E:$E,2,'Data From SQL Server Reporting'!$L:$L,{"CNOF","FLOF"},'Data From SQL Server Reporting'!$N:$N,"FLOF"))</f>
        <v>0</v>
      </c>
      <c r="V6" s="18" cm="1">
        <f t="array" ref="V6">SUM(COUNTIFS('Data From SQL Server Reporting'!$A:$A,'Applications Dashboard'!A6,'Data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Reporting'!$X:$X,"India",'Data From SQL Server Reporting'!$E:$E,2,'Data From SQL Server Reporting'!$S:$S,{"CDMT","RQMT"},'Data From SQL Server Reporting'!$O:$O,"&lt;&gt;CDMT",'Data From SQL Server Reporting'!$O:$O,"&lt;&gt;RQMT"))</f>
        <v>0</v>
      </c>
      <c r="W6" s="16"/>
      <c r="X6" s="17" cm="1">
        <f t="array" ref="X6">SUM(COUNTIFS('Data From SQL Server Reporting'!$A:$A,'Applications Dashboard'!A6,'Data From SQL Server Reporting'!$F:$F,"International",'Data From SQL Server Reporting'!$X:$X,"Nigeria",'Data From SQL Server Reporting'!$E:$E,{1,2},'Data From SQL Server Reporting'!$O:$O,""))</f>
        <v>0</v>
      </c>
      <c r="Y6" s="17" cm="1">
        <f t="array" ref="Y6">SUM(COUNTIFS('Data From SQL Server Reporting'!$A:$A,'Applications Dashboard'!A6,'Data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Reporting'!$X:$X,"Nigeria",'Data From SQL Server Reporting'!$E:$E,2,'Data From SQL Server Reporting'!$K:$K,{"ACPT","COND"},'Data From SQL Server Reporting'!$O:$O,"&lt;&gt;ACPT",'Data From SQL Server Reporting'!$O:$O,"&lt;&gt;COND"))</f>
        <v>0</v>
      </c>
      <c r="Z6" s="17" cm="1">
        <f t="array" ref="Z6">SUM(COUNTIFS('Data From SQL Server Reporting'!$A:$A,'Applications Dashboard'!A6,'Data From SQL Server Reporting'!$F:$F,"International",'Data From SQL Server Reporting'!$X:$X,"Nigeria",'Data From SQL Server Reporting'!$E:$E,1,'Data From SQL Server Reporting'!$L:$L,{"CNOF","FLOF"},'Data From SQL Server Reporting'!$N:$N,"CNOF"))
+SUM(COUNTIFS('Data From SQL Server Reporting'!$A:$A,'Applications Dashboard'!A6,'Data From SQL Server Reporting'!$F:$F,"International",'Data From SQL Server Reporting'!$X:$X,"Nigeria",'Data From SQL Server Reporting'!$E:$E,1,'Data From SQL Server Reporting'!$L:$L,{"CNOF","FLOF"},'Data From SQL Server Reporting'!$N:$N,"FLOF"))
+SUM(COUNTIFS('Data From SQL Server Reporting'!$A:$A,'Applications Dashboard'!A6,'Data From SQL Server Reporting'!$F:$F,"International",'Data From SQL Server Reporting'!$X:$X,"Nigeria",'Data From SQL Server Reporting'!$E:$E,2,'Data From SQL Server Reporting'!$L:$L,{"CNOF","FLOF"},'Data From SQL Server Reporting'!$N:$N,"CNOF"))
+SUM(COUNTIFS('Data From SQL Server Reporting'!$A:$A,'Applications Dashboard'!A6,'Data From SQL Server Reporting'!$F:$F,"International",'Data From SQL Server Reporting'!$X:$X,"Nigeria",'Data From SQL Server Reporting'!$E:$E,2,'Data From SQL Server Reporting'!$L:$L,{"CNOF","FLOF"},'Data From SQL Server Reporting'!$N:$N,"FLOF"))</f>
        <v>0</v>
      </c>
      <c r="AA6" s="18" cm="1">
        <f t="array" ref="AA6">SUM(COUNTIFS('Data From SQL Server Reporting'!$A:$A,'Applications Dashboard'!A6,'Data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Reporting'!$X:$X,"Nigeria",'Data From SQL Server Reporting'!$E:$E,2,'Data From SQL Server Reporting'!$S:$S,{"CDMT","RQMT"},'Data From SQL Server Reporting'!$O:$O,"&lt;&gt;CDMT",'Data From SQL Server Reporting'!$O:$O,"&lt;&gt;RQMT"))</f>
        <v>0</v>
      </c>
      <c r="AB6" s="16"/>
      <c r="AC6" s="17" cm="1">
        <f t="array" ref="AC6">SUM(COUNTIFS('Data From SQL Server Reporting'!$A:$A,'Applications Dashboard'!A6,'Data From SQL Server Reporting'!$F:$F,"International",'Data From SQL Server Reporting'!$X:$X,"Philippines",'Data From SQL Server Reporting'!$E:$E,{1,2},'Data From SQL Server Reporting'!$O:$O,""))</f>
        <v>0</v>
      </c>
      <c r="AD6" s="17" cm="1">
        <f t="array" ref="AD6">SUM(COUNTIFS('Data From SQL Server Reporting'!$A:$A,'Applications Dashboard'!A6,'Data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Dashboard'!A6,'Data From SQL Server Reporting'!$F:$F,"International",'Data From SQL Server Reporting'!$X:$X,"Philippines",'Data From SQL Server Reporting'!$E:$E,2,'Data From SQL Server Reporting'!$K:$K,{"ACPT","COND"},'Data From SQL Server Reporting'!$O:$O,"&lt;&gt;ACPT",'Data From SQL Server Reporting'!$O:$O,"&lt;&gt;COND"))</f>
        <v>0</v>
      </c>
      <c r="AE6" s="27" cm="1">
        <f t="array" ref="AE6">SUM(COUNTIFS('Data From SQL Server Reporting'!$A:$A,'Applications Dashboard'!A6,'Data From SQL Server Reporting'!$F:$F,"International",'Data From SQL Server Reporting'!$X:$X,"Philippines",'Data From SQL Server Reporting'!$E:$E,1,'Data From SQL Server Reporting'!$L:$L,{"CNOF","FLOF"},'Data From SQL Server Reporting'!$N:$N,"CNOF"))
+SUM(COUNTIFS('Data From SQL Server Reporting'!$A:$A,'Applications Dashboard'!A6,'Data From SQL Server Reporting'!$F:$F,"International",'Data From SQL Server Reporting'!$X:$X,"Philippines",'Data From SQL Server Reporting'!$E:$E,1,'Data From SQL Server Reporting'!$L:$L,{"CNOF","FLOF"},'Data From SQL Server Reporting'!$N:$N,"FLOF"))
+SUM(COUNTIFS('Data From SQL Server Reporting'!$A:$A,'Applications Dashboard'!A6,'Data From SQL Server Reporting'!$F:$F,"International",'Data From SQL Server Reporting'!$X:$X,"Philippines",'Data From SQL Server Reporting'!$E:$E,2,'Data From SQL Server Reporting'!$L:$L,{"CNOF","FLOF"},'Data From SQL Server Reporting'!$N:$N,"CNOF"))
+SUM(COUNTIFS('Data From SQL Server Reporting'!$A:$A,'Applications Dashboard'!A6,'Data From SQL Server Reporting'!$F:$F,"International",'Data From SQL Server Reporting'!$X:$X,"Philippines",'Data From SQL Server Reporting'!$E:$E,2,'Data From SQL Server Reporting'!$L:$L,{"CNOF","FLOF"},'Data From SQL Server Reporting'!$N:$N,"FLOF"))</f>
        <v>0</v>
      </c>
      <c r="AF6" s="18" cm="1">
        <f t="array" ref="AF6">SUM(COUNTIFS('Data From SQL Server Reporting'!$A:$A,'Applications Dashboard'!A6,'Data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Dashboard'!A6,'Data From SQL Server Reporting'!$F:$F,"International",'Data From SQL Server Reporting'!$X:$X,"Philippines",'Data From SQL Server Reporting'!$E:$E,2,'Data From SQL Server Reporting'!$S:$S,{"CDMT","RQMT"},'Data From SQL Server Reporting'!$O:$O,"&lt;&gt;CDMT",'Data From SQL Server Reporting'!$O:$O,"&lt;&gt;RQMT"))</f>
        <v>0</v>
      </c>
    </row>
    <row r="7" spans="1:32" x14ac:dyDescent="0.25">
      <c r="A7" s="14" t="s">
        <v>5</v>
      </c>
      <c r="B7" s="15" t="s">
        <v>6</v>
      </c>
      <c r="C7" s="16"/>
      <c r="D7" s="17" cm="1">
        <f t="array" ref="D7">SUM(COUNTIFS('Data From SQL Server Reporting'!$A:$A,'Applications Dashboard'!A7,'Data From SQL Server Reporting'!$E:$E,{1,2},'Data From SQL Server Reporting'!$O:$O,""))</f>
        <v>0</v>
      </c>
      <c r="E7" s="17" cm="1">
        <f t="array" ref="E7">SUM(COUNTIFS('Data From SQL Server Reporting'!$A:$A,'Applications Dashboard'!A7,'Data From SQL Server Reporting'!$E:$E,1,'Data From SQL Server Reporting'!$K:$K,{"ACPT","COND"},'Data From SQL Server Reporting'!$O:$O,"&lt;&gt;ACPT",'Data From SQL Server Reporting'!$O:$O,"&lt;&gt;COND"))
+SUM(COUNTIFS('Data From SQL Server Reporting'!$A:$A,'Applications Dashboard'!A7,'Data From SQL Server Reporting'!$E:$E,2,'Data From SQL Server Reporting'!$K:$K,{"ACPT","COND"},'Data From SQL Server Reporting'!$O:$O,"&lt;&gt;ACPT",'Data From SQL Server Reporting'!$O:$O,"&lt;&gt;COND"))</f>
        <v>0</v>
      </c>
      <c r="F7" s="17" cm="1">
        <f t="array" ref="F7">SUM(COUNTIFS('Data From SQL Server Reporting'!$A:$A,'Applications Dashboard'!A7,'Data From SQL Server Reporting'!$E:$E,1,'Data From SQL Server Reporting'!$L:$L,{"CNOF","FLOF"},'Data From SQL Server Reporting'!$N:$N,"CNOF"))
+SUM(COUNTIFS('Data From SQL Server Reporting'!$A:$A,'Applications Dashboard'!A7,'Data From SQL Server Reporting'!$E:$E,1,'Data From SQL Server Reporting'!$L:$L,{"CNOF","FLOF"},'Data From SQL Server Reporting'!$N:$N,"FLOF"))
+SUM(COUNTIFS('Data From SQL Server Reporting'!$A:$A,'Applications Dashboard'!A7,'Data From SQL Server Reporting'!$E:$E,2,'Data From SQL Server Reporting'!$L:$L,{"CNOF","FLOF"},'Data From SQL Server Reporting'!$N:$N,"CNOF"))
+SUM(COUNTIFS('Data From SQL Server Reporting'!$A:$A,'Applications Dashboard'!A7,'Data From SQL Server Reporting'!$E:$E,2,'Data From SQL Server Reporting'!$L:$L,{"CNOF","FLOF"},'Data From SQL Server Reporting'!$N:$N,"FLOF"))</f>
        <v>0</v>
      </c>
      <c r="G7" s="18" cm="1">
        <f t="array" ref="G7">SUM(COUNTIFS('Data From SQL Server Reporting'!$A:$A,'Applications Dashboard'!A7,'Data From SQL Server Reporting'!$E:$E,1,'Data From SQL Server Reporting'!$S:$S,{"CDMT","RQMT"},'Data From SQL Server Reporting'!$O:$O,"&lt;&gt;CDMT",'Data From SQL Server Reporting'!$O:$O,"&lt;&gt;RQMT"))
+SUM(COUNTIFS('Data From SQL Server Reporting'!$A:$A,'Applications Dashboard'!A7,'Data From SQL Server Reporting'!$E:$E,2,'Data From SQL Server Reporting'!$S:$S,{"CDMT","RQMT"},'Data From SQL Server Reporting'!$O:$O,"&lt;&gt;CDMT",'Data From SQL Server Reporting'!$O:$O,"&lt;&gt;RQMT"))</f>
        <v>0</v>
      </c>
      <c r="H7" s="16"/>
      <c r="I7" s="17" cm="1">
        <f t="array" ref="I7">SUM(COUNTIFS('Data From SQL Server Reporting'!$A:$A,'Applications Dashboard'!A7,'Data From SQL Server Reporting'!$F:$F,"Domestic",'Data From SQL Server Reporting'!$E:$E,{1,2},'Data From SQL Server Reporting'!$O:$O,""))</f>
        <v>0</v>
      </c>
      <c r="J7" s="17" cm="1">
        <f t="array" ref="J7">SUM(COUNTIFS('Data From SQL Server Reporting'!$A:$A,'Applications Dashboard'!A7,'Data From SQL Server Reporting'!$F:$F,"Domestic",'Data From SQL Server Reporting'!$E:$E,1,'Data From SQL Server Reporting'!$K:$K,{"ACPT","COND"},'Data From SQL Server Reporting'!$O:$O,"&lt;&gt;ACPT",'Data From SQL Server Reporting'!$O:$O,"&lt;&gt;COND"))
+SUM(COUNTIFS('Data From SQL Server Reporting'!$A:$A,'Applications Dashboard'!A7,'Data From SQL Server Reporting'!$F:$F,"Domestic",'Data From SQL Server Reporting'!$E:$E,2,'Data From SQL Server Reporting'!$K:$K,{"ACPT","COND"},'Data From SQL Server Reporting'!$O:$O,"&lt;&gt;ACPT",'Data From SQL Server Reporting'!$O:$O,"&lt;&gt;COND"))</f>
        <v>0</v>
      </c>
      <c r="K7" s="17" cm="1">
        <f t="array" ref="K7">SUM(COUNTIFS('Data From SQL Server Reporting'!$A:$A,'Applications Dashboard'!A7,'Data From SQL Server Reporting'!$F:$F,"Domestic",'Data From SQL Server Reporting'!$E:$E,1,'Data From SQL Server Reporting'!$L:$L,{"CNOF","FLOF"},'Data From SQL Server Reporting'!$N:$N,"CNOF"))
+SUM(COUNTIFS('Data From SQL Server Reporting'!$A:$A,'Applications Dashboard'!A7,'Data From SQL Server Reporting'!$F:$F,"Domestic",'Data From SQL Server Reporting'!$E:$E,1,'Data From SQL Server Reporting'!$L:$L,{"CNOF","FLOF"},'Data From SQL Server Reporting'!$N:$N,"FLOF"))
+SUM(COUNTIFS('Data From SQL Server Reporting'!$A:$A,'Applications Dashboard'!A7,'Data From SQL Server Reporting'!$F:$F,"Domestic",'Data From SQL Server Reporting'!$E:$E,2,'Data From SQL Server Reporting'!$L:$L,{"CNOF","FLOF"},'Data From SQL Server Reporting'!$N:$N,"CNOF"))
+SUM(COUNTIFS('Data From SQL Server Reporting'!$A:$A,'Applications Dashboard'!A7,'Data From SQL Server Reporting'!$F:$F,"Domestic",'Data From SQL Server Reporting'!$E:$E,2,'Data From SQL Server Reporting'!$L:$L,{"CNOF","FLOF"},'Data From SQL Server Reporting'!$N:$N,"FLOF"))</f>
        <v>0</v>
      </c>
      <c r="L7" s="18" cm="1">
        <f t="array" ref="L7">SUM(COUNTIFS('Data From SQL Server Reporting'!$A:$A,'Applications Dashboard'!A7,'Data From SQL Server Reporting'!$F:$F,"Domestic",'Data From SQL Server Reporting'!$E:$E,1,'Data From SQL Server Reporting'!$S:$S,{"CDMT","RQMT"},'Data From SQL Server Reporting'!$O:$O,"&lt;&gt;CDMT",'Data From SQL Server Reporting'!$O:$O,"&lt;&gt;RQMT"))
+SUM(COUNTIFS('Data From SQL Server Reporting'!$A:$A,'Applications Dashboard'!A7,'Data From SQL Server Reporting'!$F:$F,"Domestic",'Data From SQL Server Reporting'!$E:$E,2,'Data From SQL Server Reporting'!$S:$S,{"CDMT","RQMT"},'Data From SQL Server Reporting'!$O:$O,"&lt;&gt;CDMT",'Data From SQL Server Reporting'!$O:$O,"&lt;&gt;RQMT"))</f>
        <v>0</v>
      </c>
      <c r="M7" s="16"/>
      <c r="N7" s="17" cm="1">
        <f t="array" ref="N7">SUM(COUNTIFS('Data From SQL Server Reporting'!$A:$A,'Applications Dashboard'!A7,'Data From SQL Server Reporting'!$F:$F,"International",'Data From SQL Server Reporting'!$E:$E,{1,2},'Data From SQL Server Reporting'!$O:$O,""))</f>
        <v>0</v>
      </c>
      <c r="O7" s="17" cm="1">
        <f t="array" ref="O7">SUM(COUNTIFS('Data From SQL Server Reporting'!$A:$A,'Applications Dashboard'!A7,'Data From SQL Server Reporting'!$F:$F,"International",'Data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Reporting'!$E:$E,2,'Data From SQL Server Reporting'!$K:$K,{"ACPT","COND"},'Data From SQL Server Reporting'!$O:$O,"&lt;&gt;ACPT",'Data From SQL Server Reporting'!$O:$O,"&lt;&gt;COND"))</f>
        <v>0</v>
      </c>
      <c r="P7" s="17" cm="1">
        <f t="array" ref="P7">SUM(COUNTIFS('Data From SQL Server Reporting'!$A:$A,'Applications Dashboard'!A7,'Data From SQL Server Reporting'!$F:$F,"International",'Data From SQL Server Reporting'!$E:$E,1,'Data From SQL Server Reporting'!$L:$L,{"CNOF","FLOF"},'Data From SQL Server Reporting'!$N:$N,"CNOF"))
+SUM(COUNTIFS('Data From SQL Server Reporting'!$A:$A,'Applications Dashboard'!A7,'Data From SQL Server Reporting'!$F:$F,"International",'Data From SQL Server Reporting'!$E:$E,1,'Data From SQL Server Reporting'!$L:$L,{"CNOF","FLOF"},'Data From SQL Server Reporting'!$N:$N,"FLOF"))
+SUM(COUNTIFS('Data From SQL Server Reporting'!$A:$A,'Applications Dashboard'!A7,'Data From SQL Server Reporting'!$F:$F,"International",'Data From SQL Server Reporting'!$E:$E,2,'Data From SQL Server Reporting'!$L:$L,{"CNOF","FLOF"},'Data From SQL Server Reporting'!$N:$N,"CNOF"))
+SUM(COUNTIFS('Data From SQL Server Reporting'!$A:$A,'Applications Dashboard'!A7,'Data From SQL Server Reporting'!$F:$F,"International",'Data From SQL Server Reporting'!$E:$E,2,'Data From SQL Server Reporting'!$L:$L,{"CNOF","FLOF"},'Data From SQL Server Reporting'!$N:$N,"FLOF"))</f>
        <v>0</v>
      </c>
      <c r="Q7" s="18" cm="1">
        <f t="array" ref="Q7">SUM(COUNTIFS('Data From SQL Server Reporting'!$A:$A,'Applications Dashboard'!A7,'Data From SQL Server Reporting'!$F:$F,"International",'Data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Reporting'!$E:$E,2,'Data From SQL Server Reporting'!$S:$S,{"CDMT","RQMT"},'Data From SQL Server Reporting'!$O:$O,"&lt;&gt;CDMT",'Data From SQL Server Reporting'!$O:$O,"&lt;&gt;RQMT"))</f>
        <v>0</v>
      </c>
      <c r="R7" s="16"/>
      <c r="S7" s="17" cm="1">
        <f t="array" ref="S7">SUM(COUNTIFS('Data From SQL Server Reporting'!$A:$A,'Applications Dashboard'!A7,'Data From SQL Server Reporting'!$F:$F,"International",'Data From SQL Server Reporting'!$X:$X,"India",'Data From SQL Server Reporting'!$E:$E,{1,2},'Data From SQL Server Reporting'!$O:$O,""))</f>
        <v>0</v>
      </c>
      <c r="T7" s="17" cm="1">
        <f t="array" ref="T7">SUM(COUNTIFS('Data From SQL Server Reporting'!$A:$A,'Applications Dashboard'!A7,'Data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Reporting'!$X:$X,"India",'Data From SQL Server Reporting'!$E:$E,2,'Data From SQL Server Reporting'!$K:$K,{"ACPT","COND"},'Data From SQL Server Reporting'!$O:$O,"&lt;&gt;ACPT",'Data From SQL Server Reporting'!$O:$O,"&lt;&gt;COND"))</f>
        <v>0</v>
      </c>
      <c r="U7" s="17" cm="1">
        <f t="array" ref="U7">SUM(COUNTIFS('Data From SQL Server Reporting'!$A:$A,'Applications Dashboard'!A7,'Data From SQL Server Reporting'!$F:$F,"International",'Data From SQL Server Reporting'!$X:$X,"India",'Data From SQL Server Reporting'!$E:$E,1,'Data From SQL Server Reporting'!$L:$L,{"CNOF","FLOF"},'Data From SQL Server Reporting'!$N:$N,"CNOF"))
+SUM(COUNTIFS('Data From SQL Server Reporting'!$A:$A,'Applications Dashboard'!A7,'Data From SQL Server Reporting'!$F:$F,"International",'Data From SQL Server Reporting'!$X:$X,"India",'Data From SQL Server Reporting'!$E:$E,1,'Data From SQL Server Reporting'!$L:$L,{"CNOF","FLOF"},'Data From SQL Server Reporting'!$N:$N,"FLOF"))
+SUM(COUNTIFS('Data From SQL Server Reporting'!$A:$A,'Applications Dashboard'!A7,'Data From SQL Server Reporting'!$F:$F,"International",'Data From SQL Server Reporting'!$X:$X,"India",'Data From SQL Server Reporting'!$E:$E,2,'Data From SQL Server Reporting'!$L:$L,{"CNOF","FLOF"},'Data From SQL Server Reporting'!$N:$N,"CNOF"))
+SUM(COUNTIFS('Data From SQL Server Reporting'!$A:$A,'Applications Dashboard'!A7,'Data From SQL Server Reporting'!$F:$F,"International",'Data From SQL Server Reporting'!$X:$X,"India",'Data From SQL Server Reporting'!$E:$E,2,'Data From SQL Server Reporting'!$L:$L,{"CNOF","FLOF"},'Data From SQL Server Reporting'!$N:$N,"FLOF"))</f>
        <v>0</v>
      </c>
      <c r="V7" s="18" cm="1">
        <f t="array" ref="V7">SUM(COUNTIFS('Data From SQL Server Reporting'!$A:$A,'Applications Dashboard'!A7,'Data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Reporting'!$X:$X,"India",'Data From SQL Server Reporting'!$E:$E,2,'Data From SQL Server Reporting'!$S:$S,{"CDMT","RQMT"},'Data From SQL Server Reporting'!$O:$O,"&lt;&gt;CDMT",'Data From SQL Server Reporting'!$O:$O,"&lt;&gt;RQMT"))</f>
        <v>0</v>
      </c>
      <c r="W7" s="16"/>
      <c r="X7" s="17" cm="1">
        <f t="array" ref="X7">SUM(COUNTIFS('Data From SQL Server Reporting'!$A:$A,'Applications Dashboard'!A7,'Data From SQL Server Reporting'!$F:$F,"International",'Data From SQL Server Reporting'!$X:$X,"Nigeria",'Data From SQL Server Reporting'!$E:$E,{1,2},'Data From SQL Server Reporting'!$O:$O,""))</f>
        <v>0</v>
      </c>
      <c r="Y7" s="17" cm="1">
        <f t="array" ref="Y7">SUM(COUNTIFS('Data From SQL Server Reporting'!$A:$A,'Applications Dashboard'!A7,'Data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Reporting'!$X:$X,"Nigeria",'Data From SQL Server Reporting'!$E:$E,2,'Data From SQL Server Reporting'!$K:$K,{"ACPT","COND"},'Data From SQL Server Reporting'!$O:$O,"&lt;&gt;ACPT",'Data From SQL Server Reporting'!$O:$O,"&lt;&gt;COND"))</f>
        <v>0</v>
      </c>
      <c r="Z7" s="17" cm="1">
        <f t="array" ref="Z7">SUM(COUNTIFS('Data From SQL Server Reporting'!$A:$A,'Applications Dashboard'!A7,'Data From SQL Server Reporting'!$F:$F,"International",'Data From SQL Server Reporting'!$X:$X,"Nigeria",'Data From SQL Server Reporting'!$E:$E,1,'Data From SQL Server Reporting'!$L:$L,{"CNOF","FLOF"},'Data From SQL Server Reporting'!$N:$N,"CNOF"))
+SUM(COUNTIFS('Data From SQL Server Reporting'!$A:$A,'Applications Dashboard'!A7,'Data From SQL Server Reporting'!$F:$F,"International",'Data From SQL Server Reporting'!$X:$X,"Nigeria",'Data From SQL Server Reporting'!$E:$E,1,'Data From SQL Server Reporting'!$L:$L,{"CNOF","FLOF"},'Data From SQL Server Reporting'!$N:$N,"FLOF"))
+SUM(COUNTIFS('Data From SQL Server Reporting'!$A:$A,'Applications Dashboard'!A7,'Data From SQL Server Reporting'!$F:$F,"International",'Data From SQL Server Reporting'!$X:$X,"Nigeria",'Data From SQL Server Reporting'!$E:$E,2,'Data From SQL Server Reporting'!$L:$L,{"CNOF","FLOF"},'Data From SQL Server Reporting'!$N:$N,"CNOF"))
+SUM(COUNTIFS('Data From SQL Server Reporting'!$A:$A,'Applications Dashboard'!A7,'Data From SQL Server Reporting'!$F:$F,"International",'Data From SQL Server Reporting'!$X:$X,"Nigeria",'Data From SQL Server Reporting'!$E:$E,2,'Data From SQL Server Reporting'!$L:$L,{"CNOF","FLOF"},'Data From SQL Server Reporting'!$N:$N,"FLOF"))</f>
        <v>0</v>
      </c>
      <c r="AA7" s="18" cm="1">
        <f t="array" ref="AA7">SUM(COUNTIFS('Data From SQL Server Reporting'!$A:$A,'Applications Dashboard'!A7,'Data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Reporting'!$X:$X,"Nigeria",'Data From SQL Server Reporting'!$E:$E,2,'Data From SQL Server Reporting'!$S:$S,{"CDMT","RQMT"},'Data From SQL Server Reporting'!$O:$O,"&lt;&gt;CDMT",'Data From SQL Server Reporting'!$O:$O,"&lt;&gt;RQMT"))</f>
        <v>0</v>
      </c>
      <c r="AB7" s="16"/>
      <c r="AC7" s="17" cm="1">
        <f t="array" ref="AC7">SUM(COUNTIFS('Data From SQL Server Reporting'!$A:$A,'Applications Dashboard'!A7,'Data From SQL Server Reporting'!$F:$F,"International",'Data From SQL Server Reporting'!$X:$X,"Philippines",'Data From SQL Server Reporting'!$E:$E,{1,2},'Data From SQL Server Reporting'!$O:$O,""))</f>
        <v>0</v>
      </c>
      <c r="AD7" s="17" cm="1">
        <f t="array" ref="AD7">SUM(COUNTIFS('Data From SQL Server Reporting'!$A:$A,'Applications Dashboard'!A7,'Data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Dashboard'!A7,'Data From SQL Server Reporting'!$F:$F,"International",'Data From SQL Server Reporting'!$X:$X,"Philippines",'Data From SQL Server Reporting'!$E:$E,2,'Data From SQL Server Reporting'!$K:$K,{"ACPT","COND"},'Data From SQL Server Reporting'!$O:$O,"&lt;&gt;ACPT",'Data From SQL Server Reporting'!$O:$O,"&lt;&gt;COND"))</f>
        <v>0</v>
      </c>
      <c r="AE7" s="27" cm="1">
        <f t="array" ref="AE7">SUM(COUNTIFS('Data From SQL Server Reporting'!$A:$A,'Applications Dashboard'!A7,'Data From SQL Server Reporting'!$F:$F,"International",'Data From SQL Server Reporting'!$X:$X,"Philippines",'Data From SQL Server Reporting'!$E:$E,1,'Data From SQL Server Reporting'!$L:$L,{"CNOF","FLOF"},'Data From SQL Server Reporting'!$N:$N,"CNOF"))
+SUM(COUNTIFS('Data From SQL Server Reporting'!$A:$A,'Applications Dashboard'!A7,'Data From SQL Server Reporting'!$F:$F,"International",'Data From SQL Server Reporting'!$X:$X,"Philippines",'Data From SQL Server Reporting'!$E:$E,1,'Data From SQL Server Reporting'!$L:$L,{"CNOF","FLOF"},'Data From SQL Server Reporting'!$N:$N,"FLOF"))
+SUM(COUNTIFS('Data From SQL Server Reporting'!$A:$A,'Applications Dashboard'!A7,'Data From SQL Server Reporting'!$F:$F,"International",'Data From SQL Server Reporting'!$X:$X,"Philippines",'Data From SQL Server Reporting'!$E:$E,2,'Data From SQL Server Reporting'!$L:$L,{"CNOF","FLOF"},'Data From SQL Server Reporting'!$N:$N,"CNOF"))
+SUM(COUNTIFS('Data From SQL Server Reporting'!$A:$A,'Applications Dashboard'!A7,'Data From SQL Server Reporting'!$F:$F,"International",'Data From SQL Server Reporting'!$X:$X,"Philippines",'Data From SQL Server Reporting'!$E:$E,2,'Data From SQL Server Reporting'!$L:$L,{"CNOF","FLOF"},'Data From SQL Server Reporting'!$N:$N,"FLOF"))</f>
        <v>0</v>
      </c>
      <c r="AF7" s="18" cm="1">
        <f t="array" ref="AF7">SUM(COUNTIFS('Data From SQL Server Reporting'!$A:$A,'Applications Dashboard'!A7,'Data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Dashboard'!A7,'Data From SQL Server Reporting'!$F:$F,"International",'Data From SQL Server Reporting'!$X:$X,"Philippines",'Data From SQL Server Reporting'!$E:$E,2,'Data From SQL Server Reporting'!$S:$S,{"CDMT","RQMT"},'Data From SQL Server Reporting'!$O:$O,"&lt;&gt;CDMT",'Data From SQL Server Reporting'!$O:$O,"&lt;&gt;RQMT"))</f>
        <v>0</v>
      </c>
    </row>
    <row r="8" spans="1:32" x14ac:dyDescent="0.25">
      <c r="A8" s="14" t="s">
        <v>7</v>
      </c>
      <c r="B8" s="15" t="s">
        <v>8</v>
      </c>
      <c r="C8" s="16"/>
      <c r="D8" s="17" cm="1">
        <f t="array" ref="D8">SUM(COUNTIFS('Data From SQL Server Reporting'!$A:$A,'Applications Dashboard'!A8,'Data From SQL Server Reporting'!$E:$E,{1,2},'Data From SQL Server Reporting'!$O:$O,""))</f>
        <v>0</v>
      </c>
      <c r="E8" s="17" cm="1">
        <f t="array" ref="E8">SUM(COUNTIFS('Data From SQL Server Reporting'!$A:$A,'Applications Dashboard'!A8,'Data From SQL Server Reporting'!$E:$E,1,'Data From SQL Server Reporting'!$K:$K,{"ACPT","COND"},'Data From SQL Server Reporting'!$O:$O,"&lt;&gt;ACPT",'Data From SQL Server Reporting'!$O:$O,"&lt;&gt;COND"))
+SUM(COUNTIFS('Data From SQL Server Reporting'!$A:$A,'Applications Dashboard'!A8,'Data From SQL Server Reporting'!$E:$E,2,'Data From SQL Server Reporting'!$K:$K,{"ACPT","COND"},'Data From SQL Server Reporting'!$O:$O,"&lt;&gt;ACPT",'Data From SQL Server Reporting'!$O:$O,"&lt;&gt;COND"))</f>
        <v>0</v>
      </c>
      <c r="F8" s="17" cm="1">
        <f t="array" ref="F8">SUM(COUNTIFS('Data From SQL Server Reporting'!$A:$A,'Applications Dashboard'!A8,'Data From SQL Server Reporting'!$E:$E,1,'Data From SQL Server Reporting'!$L:$L,{"CNOF","FLOF"},'Data From SQL Server Reporting'!$N:$N,"CNOF"))
+SUM(COUNTIFS('Data From SQL Server Reporting'!$A:$A,'Applications Dashboard'!A8,'Data From SQL Server Reporting'!$E:$E,1,'Data From SQL Server Reporting'!$L:$L,{"CNOF","FLOF"},'Data From SQL Server Reporting'!$N:$N,"FLOF"))
+SUM(COUNTIFS('Data From SQL Server Reporting'!$A:$A,'Applications Dashboard'!A8,'Data From SQL Server Reporting'!$E:$E,2,'Data From SQL Server Reporting'!$L:$L,{"CNOF","FLOF"},'Data From SQL Server Reporting'!$N:$N,"CNOF"))
+SUM(COUNTIFS('Data From SQL Server Reporting'!$A:$A,'Applications Dashboard'!A8,'Data From SQL Server Reporting'!$E:$E,2,'Data From SQL Server Reporting'!$L:$L,{"CNOF","FLOF"},'Data From SQL Server Reporting'!$N:$N,"FLOF"))</f>
        <v>0</v>
      </c>
      <c r="G8" s="18" cm="1">
        <f t="array" ref="G8">SUM(COUNTIFS('Data From SQL Server Reporting'!$A:$A,'Applications Dashboard'!A8,'Data From SQL Server Reporting'!$E:$E,1,'Data From SQL Server Reporting'!$S:$S,{"CDMT","RQMT"},'Data From SQL Server Reporting'!$O:$O,"&lt;&gt;CDMT",'Data From SQL Server Reporting'!$O:$O,"&lt;&gt;RQMT"))
+SUM(COUNTIFS('Data From SQL Server Reporting'!$A:$A,'Applications Dashboard'!A8,'Data From SQL Server Reporting'!$E:$E,2,'Data From SQL Server Reporting'!$S:$S,{"CDMT","RQMT"},'Data From SQL Server Reporting'!$O:$O,"&lt;&gt;CDMT",'Data From SQL Server Reporting'!$O:$O,"&lt;&gt;RQMT"))</f>
        <v>0</v>
      </c>
      <c r="H8" s="16"/>
      <c r="I8" s="17" cm="1">
        <f t="array" ref="I8">SUM(COUNTIFS('Data From SQL Server Reporting'!$A:$A,'Applications Dashboard'!A8,'Data From SQL Server Reporting'!$F:$F,"Domestic",'Data From SQL Server Reporting'!$E:$E,{1,2},'Data From SQL Server Reporting'!$O:$O,""))</f>
        <v>0</v>
      </c>
      <c r="J8" s="17" cm="1">
        <f t="array" ref="J8">SUM(COUNTIFS('Data From SQL Server Reporting'!$A:$A,'Applications Dashboard'!A8,'Data From SQL Server Reporting'!$F:$F,"Domestic",'Data From SQL Server Reporting'!$E:$E,1,'Data From SQL Server Reporting'!$K:$K,{"ACPT","COND"},'Data From SQL Server Reporting'!$O:$O,"&lt;&gt;ACPT",'Data From SQL Server Reporting'!$O:$O,"&lt;&gt;COND"))
+SUM(COUNTIFS('Data From SQL Server Reporting'!$A:$A,'Applications Dashboard'!A8,'Data From SQL Server Reporting'!$F:$F,"Domestic",'Data From SQL Server Reporting'!$E:$E,2,'Data From SQL Server Reporting'!$K:$K,{"ACPT","COND"},'Data From SQL Server Reporting'!$O:$O,"&lt;&gt;ACPT",'Data From SQL Server Reporting'!$O:$O,"&lt;&gt;COND"))</f>
        <v>0</v>
      </c>
      <c r="K8" s="17" cm="1">
        <f t="array" ref="K8">SUM(COUNTIFS('Data From SQL Server Reporting'!$A:$A,'Applications Dashboard'!A8,'Data From SQL Server Reporting'!$F:$F,"Domestic",'Data From SQL Server Reporting'!$E:$E,1,'Data From SQL Server Reporting'!$L:$L,{"CNOF","FLOF"},'Data From SQL Server Reporting'!$N:$N,"CNOF"))
+SUM(COUNTIFS('Data From SQL Server Reporting'!$A:$A,'Applications Dashboard'!A8,'Data From SQL Server Reporting'!$F:$F,"Domestic",'Data From SQL Server Reporting'!$E:$E,1,'Data From SQL Server Reporting'!$L:$L,{"CNOF","FLOF"},'Data From SQL Server Reporting'!$N:$N,"FLOF"))
+SUM(COUNTIFS('Data From SQL Server Reporting'!$A:$A,'Applications Dashboard'!A8,'Data From SQL Server Reporting'!$F:$F,"Domestic",'Data From SQL Server Reporting'!$E:$E,2,'Data From SQL Server Reporting'!$L:$L,{"CNOF","FLOF"},'Data From SQL Server Reporting'!$N:$N,"CNOF"))
+SUM(COUNTIFS('Data From SQL Server Reporting'!$A:$A,'Applications Dashboard'!A8,'Data From SQL Server Reporting'!$F:$F,"Domestic",'Data From SQL Server Reporting'!$E:$E,2,'Data From SQL Server Reporting'!$L:$L,{"CNOF","FLOF"},'Data From SQL Server Reporting'!$N:$N,"FLOF"))</f>
        <v>0</v>
      </c>
      <c r="L8" s="18" cm="1">
        <f t="array" ref="L8">SUM(COUNTIFS('Data From SQL Server Reporting'!$A:$A,'Applications Dashboard'!A8,'Data From SQL Server Reporting'!$F:$F,"Domestic",'Data From SQL Server Reporting'!$E:$E,1,'Data From SQL Server Reporting'!$S:$S,{"CDMT","RQMT"},'Data From SQL Server Reporting'!$O:$O,"&lt;&gt;CDMT",'Data From SQL Server Reporting'!$O:$O,"&lt;&gt;RQMT"))
+SUM(COUNTIFS('Data From SQL Server Reporting'!$A:$A,'Applications Dashboard'!A8,'Data From SQL Server Reporting'!$F:$F,"Domestic",'Data From SQL Server Reporting'!$E:$E,2,'Data From SQL Server Reporting'!$S:$S,{"CDMT","RQMT"},'Data From SQL Server Reporting'!$O:$O,"&lt;&gt;CDMT",'Data From SQL Server Reporting'!$O:$O,"&lt;&gt;RQMT"))</f>
        <v>0</v>
      </c>
      <c r="M8" s="16"/>
      <c r="N8" s="17" cm="1">
        <f t="array" ref="N8">SUM(COUNTIFS('Data From SQL Server Reporting'!$A:$A,'Applications Dashboard'!A8,'Data From SQL Server Reporting'!$F:$F,"International",'Data From SQL Server Reporting'!$E:$E,{1,2},'Data From SQL Server Reporting'!$O:$O,""))</f>
        <v>0</v>
      </c>
      <c r="O8" s="17" cm="1">
        <f t="array" ref="O8">SUM(COUNTIFS('Data From SQL Server Reporting'!$A:$A,'Applications Dashboard'!A8,'Data From SQL Server Reporting'!$F:$F,"International",'Data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Reporting'!$E:$E,2,'Data From SQL Server Reporting'!$K:$K,{"ACPT","COND"},'Data From SQL Server Reporting'!$O:$O,"&lt;&gt;ACPT",'Data From SQL Server Reporting'!$O:$O,"&lt;&gt;COND"))</f>
        <v>0</v>
      </c>
      <c r="P8" s="17" cm="1">
        <f t="array" ref="P8">SUM(COUNTIFS('Data From SQL Server Reporting'!$A:$A,'Applications Dashboard'!A8,'Data From SQL Server Reporting'!$F:$F,"International",'Data From SQL Server Reporting'!$E:$E,1,'Data From SQL Server Reporting'!$L:$L,{"CNOF","FLOF"},'Data From SQL Server Reporting'!$N:$N,"CNOF"))
+SUM(COUNTIFS('Data From SQL Server Reporting'!$A:$A,'Applications Dashboard'!A8,'Data From SQL Server Reporting'!$F:$F,"International",'Data From SQL Server Reporting'!$E:$E,1,'Data From SQL Server Reporting'!$L:$L,{"CNOF","FLOF"},'Data From SQL Server Reporting'!$N:$N,"FLOF"))
+SUM(COUNTIFS('Data From SQL Server Reporting'!$A:$A,'Applications Dashboard'!A8,'Data From SQL Server Reporting'!$F:$F,"International",'Data From SQL Server Reporting'!$E:$E,2,'Data From SQL Server Reporting'!$L:$L,{"CNOF","FLOF"},'Data From SQL Server Reporting'!$N:$N,"CNOF"))
+SUM(COUNTIFS('Data From SQL Server Reporting'!$A:$A,'Applications Dashboard'!A8,'Data From SQL Server Reporting'!$F:$F,"International",'Data From SQL Server Reporting'!$E:$E,2,'Data From SQL Server Reporting'!$L:$L,{"CNOF","FLOF"},'Data From SQL Server Reporting'!$N:$N,"FLOF"))</f>
        <v>0</v>
      </c>
      <c r="Q8" s="18" cm="1">
        <f t="array" ref="Q8">SUM(COUNTIFS('Data From SQL Server Reporting'!$A:$A,'Applications Dashboard'!A8,'Data From SQL Server Reporting'!$F:$F,"International",'Data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Reporting'!$E:$E,2,'Data From SQL Server Reporting'!$S:$S,{"CDMT","RQMT"},'Data From SQL Server Reporting'!$O:$O,"&lt;&gt;CDMT",'Data From SQL Server Reporting'!$O:$O,"&lt;&gt;RQMT"))</f>
        <v>0</v>
      </c>
      <c r="R8" s="16"/>
      <c r="S8" s="17" cm="1">
        <f t="array" ref="S8">SUM(COUNTIFS('Data From SQL Server Reporting'!$A:$A,'Applications Dashboard'!A8,'Data From SQL Server Reporting'!$F:$F,"International",'Data From SQL Server Reporting'!$X:$X,"India",'Data From SQL Server Reporting'!$E:$E,{1,2},'Data From SQL Server Reporting'!$O:$O,""))</f>
        <v>0</v>
      </c>
      <c r="T8" s="17" cm="1">
        <f t="array" ref="T8">SUM(COUNTIFS('Data From SQL Server Reporting'!$A:$A,'Applications Dashboard'!A8,'Data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Reporting'!$X:$X,"India",'Data From SQL Server Reporting'!$E:$E,2,'Data From SQL Server Reporting'!$K:$K,{"ACPT","COND"},'Data From SQL Server Reporting'!$O:$O,"&lt;&gt;ACPT",'Data From SQL Server Reporting'!$O:$O,"&lt;&gt;COND"))</f>
        <v>0</v>
      </c>
      <c r="U8" s="17" cm="1">
        <f t="array" ref="U8">SUM(COUNTIFS('Data From SQL Server Reporting'!$A:$A,'Applications Dashboard'!A8,'Data From SQL Server Reporting'!$F:$F,"International",'Data From SQL Server Reporting'!$X:$X,"India",'Data From SQL Server Reporting'!$E:$E,1,'Data From SQL Server Reporting'!$L:$L,{"CNOF","FLOF"},'Data From SQL Server Reporting'!$N:$N,"CNOF"))
+SUM(COUNTIFS('Data From SQL Server Reporting'!$A:$A,'Applications Dashboard'!A8,'Data From SQL Server Reporting'!$F:$F,"International",'Data From SQL Server Reporting'!$X:$X,"India",'Data From SQL Server Reporting'!$E:$E,1,'Data From SQL Server Reporting'!$L:$L,{"CNOF","FLOF"},'Data From SQL Server Reporting'!$N:$N,"FLOF"))
+SUM(COUNTIFS('Data From SQL Server Reporting'!$A:$A,'Applications Dashboard'!A8,'Data From SQL Server Reporting'!$F:$F,"International",'Data From SQL Server Reporting'!$X:$X,"India",'Data From SQL Server Reporting'!$E:$E,2,'Data From SQL Server Reporting'!$L:$L,{"CNOF","FLOF"},'Data From SQL Server Reporting'!$N:$N,"CNOF"))
+SUM(COUNTIFS('Data From SQL Server Reporting'!$A:$A,'Applications Dashboard'!A8,'Data From SQL Server Reporting'!$F:$F,"International",'Data From SQL Server Reporting'!$X:$X,"India",'Data From SQL Server Reporting'!$E:$E,2,'Data From SQL Server Reporting'!$L:$L,{"CNOF","FLOF"},'Data From SQL Server Reporting'!$N:$N,"FLOF"))</f>
        <v>0</v>
      </c>
      <c r="V8" s="18" cm="1">
        <f t="array" ref="V8">SUM(COUNTIFS('Data From SQL Server Reporting'!$A:$A,'Applications Dashboard'!A8,'Data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Reporting'!$X:$X,"India",'Data From SQL Server Reporting'!$E:$E,2,'Data From SQL Server Reporting'!$S:$S,{"CDMT","RQMT"},'Data From SQL Server Reporting'!$O:$O,"&lt;&gt;CDMT",'Data From SQL Server Reporting'!$O:$O,"&lt;&gt;RQMT"))</f>
        <v>0</v>
      </c>
      <c r="W8" s="16"/>
      <c r="X8" s="17" cm="1">
        <f t="array" ref="X8">SUM(COUNTIFS('Data From SQL Server Reporting'!$A:$A,'Applications Dashboard'!A8,'Data From SQL Server Reporting'!$F:$F,"International",'Data From SQL Server Reporting'!$X:$X,"Nigeria",'Data From SQL Server Reporting'!$E:$E,{1,2},'Data From SQL Server Reporting'!$O:$O,""))</f>
        <v>0</v>
      </c>
      <c r="Y8" s="17" cm="1">
        <f t="array" ref="Y8">SUM(COUNTIFS('Data From SQL Server Reporting'!$A:$A,'Applications Dashboard'!A8,'Data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Reporting'!$X:$X,"Nigeria",'Data From SQL Server Reporting'!$E:$E,2,'Data From SQL Server Reporting'!$K:$K,{"ACPT","COND"},'Data From SQL Server Reporting'!$O:$O,"&lt;&gt;ACPT",'Data From SQL Server Reporting'!$O:$O,"&lt;&gt;COND"))</f>
        <v>0</v>
      </c>
      <c r="Z8" s="17" cm="1">
        <f t="array" ref="Z8">SUM(COUNTIFS('Data From SQL Server Reporting'!$A:$A,'Applications Dashboard'!A8,'Data From SQL Server Reporting'!$F:$F,"International",'Data From SQL Server Reporting'!$X:$X,"Nigeria",'Data From SQL Server Reporting'!$E:$E,1,'Data From SQL Server Reporting'!$L:$L,{"CNOF","FLOF"},'Data From SQL Server Reporting'!$N:$N,"CNOF"))
+SUM(COUNTIFS('Data From SQL Server Reporting'!$A:$A,'Applications Dashboard'!A8,'Data From SQL Server Reporting'!$F:$F,"International",'Data From SQL Server Reporting'!$X:$X,"Nigeria",'Data From SQL Server Reporting'!$E:$E,1,'Data From SQL Server Reporting'!$L:$L,{"CNOF","FLOF"},'Data From SQL Server Reporting'!$N:$N,"FLOF"))
+SUM(COUNTIFS('Data From SQL Server Reporting'!$A:$A,'Applications Dashboard'!A8,'Data From SQL Server Reporting'!$F:$F,"International",'Data From SQL Server Reporting'!$X:$X,"Nigeria",'Data From SQL Server Reporting'!$E:$E,2,'Data From SQL Server Reporting'!$L:$L,{"CNOF","FLOF"},'Data From SQL Server Reporting'!$N:$N,"CNOF"))
+SUM(COUNTIFS('Data From SQL Server Reporting'!$A:$A,'Applications Dashboard'!A8,'Data From SQL Server Reporting'!$F:$F,"International",'Data From SQL Server Reporting'!$X:$X,"Nigeria",'Data From SQL Server Reporting'!$E:$E,2,'Data From SQL Server Reporting'!$L:$L,{"CNOF","FLOF"},'Data From SQL Server Reporting'!$N:$N,"FLOF"))</f>
        <v>0</v>
      </c>
      <c r="AA8" s="18" cm="1">
        <f t="array" ref="AA8">SUM(COUNTIFS('Data From SQL Server Reporting'!$A:$A,'Applications Dashboard'!A8,'Data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Reporting'!$X:$X,"Nigeria",'Data From SQL Server Reporting'!$E:$E,2,'Data From SQL Server Reporting'!$S:$S,{"CDMT","RQMT"},'Data From SQL Server Reporting'!$O:$O,"&lt;&gt;CDMT",'Data From SQL Server Reporting'!$O:$O,"&lt;&gt;RQMT"))</f>
        <v>0</v>
      </c>
      <c r="AB8" s="16"/>
      <c r="AC8" s="17" cm="1">
        <f t="array" ref="AC8">SUM(COUNTIFS('Data From SQL Server Reporting'!$A:$A,'Applications Dashboard'!A8,'Data From SQL Server Reporting'!$F:$F,"International",'Data From SQL Server Reporting'!$X:$X,"Philippines",'Data From SQL Server Reporting'!$E:$E,{1,2},'Data From SQL Server Reporting'!$O:$O,""))</f>
        <v>0</v>
      </c>
      <c r="AD8" s="17" cm="1">
        <f t="array" ref="AD8">SUM(COUNTIFS('Data From SQL Server Reporting'!$A:$A,'Applications Dashboard'!A8,'Data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Dashboard'!A8,'Data From SQL Server Reporting'!$F:$F,"International",'Data From SQL Server Reporting'!$X:$X,"Philippines",'Data From SQL Server Reporting'!$E:$E,2,'Data From SQL Server Reporting'!$K:$K,{"ACPT","COND"},'Data From SQL Server Reporting'!$O:$O,"&lt;&gt;ACPT",'Data From SQL Server Reporting'!$O:$O,"&lt;&gt;COND"))</f>
        <v>0</v>
      </c>
      <c r="AE8" s="27" cm="1">
        <f t="array" ref="AE8">SUM(COUNTIFS('Data From SQL Server Reporting'!$A:$A,'Applications Dashboard'!A8,'Data From SQL Server Reporting'!$F:$F,"International",'Data From SQL Server Reporting'!$X:$X,"Philippines",'Data From SQL Server Reporting'!$E:$E,1,'Data From SQL Server Reporting'!$L:$L,{"CNOF","FLOF"},'Data From SQL Server Reporting'!$N:$N,"CNOF"))
+SUM(COUNTIFS('Data From SQL Server Reporting'!$A:$A,'Applications Dashboard'!A8,'Data From SQL Server Reporting'!$F:$F,"International",'Data From SQL Server Reporting'!$X:$X,"Philippines",'Data From SQL Server Reporting'!$E:$E,1,'Data From SQL Server Reporting'!$L:$L,{"CNOF","FLOF"},'Data From SQL Server Reporting'!$N:$N,"FLOF"))
+SUM(COUNTIFS('Data From SQL Server Reporting'!$A:$A,'Applications Dashboard'!A8,'Data From SQL Server Reporting'!$F:$F,"International",'Data From SQL Server Reporting'!$X:$X,"Philippines",'Data From SQL Server Reporting'!$E:$E,2,'Data From SQL Server Reporting'!$L:$L,{"CNOF","FLOF"},'Data From SQL Server Reporting'!$N:$N,"CNOF"))
+SUM(COUNTIFS('Data From SQL Server Reporting'!$A:$A,'Applications Dashboard'!A8,'Data From SQL Server Reporting'!$F:$F,"International",'Data From SQL Server Reporting'!$X:$X,"Philippines",'Data From SQL Server Reporting'!$E:$E,2,'Data From SQL Server Reporting'!$L:$L,{"CNOF","FLOF"},'Data From SQL Server Reporting'!$N:$N,"FLOF"))</f>
        <v>0</v>
      </c>
      <c r="AF8" s="18" cm="1">
        <f t="array" ref="AF8">SUM(COUNTIFS('Data From SQL Server Reporting'!$A:$A,'Applications Dashboard'!A8,'Data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Dashboard'!A8,'Data From SQL Server Reporting'!$F:$F,"International",'Data From SQL Server Reporting'!$X:$X,"Philippines",'Data From SQL Server Reporting'!$E:$E,2,'Data From SQL Server Reporting'!$S:$S,{"CDMT","RQMT"},'Data From SQL Server Reporting'!$O:$O,"&lt;&gt;CDMT",'Data From SQL Server Reporting'!$O:$O,"&lt;&gt;RQMT"))</f>
        <v>0</v>
      </c>
    </row>
    <row r="9" spans="1:32" x14ac:dyDescent="0.25">
      <c r="A9" s="14" t="s">
        <v>9</v>
      </c>
      <c r="B9" s="15" t="s">
        <v>8</v>
      </c>
      <c r="C9" s="16"/>
      <c r="D9" s="17" cm="1">
        <f t="array" ref="D9">SUM(COUNTIFS('Data From SQL Server Reporting'!$A:$A,'Applications Dashboard'!A9,'Data From SQL Server Reporting'!$E:$E,{1,2},'Data From SQL Server Reporting'!$O:$O,""))</f>
        <v>0</v>
      </c>
      <c r="E9" s="17" cm="1">
        <f t="array" ref="E9">SUM(COUNTIFS('Data From SQL Server Reporting'!$A:$A,'Applications Dashboard'!A9,'Data From SQL Server Reporting'!$E:$E,1,'Data From SQL Server Reporting'!$K:$K,{"ACPT","COND"},'Data From SQL Server Reporting'!$O:$O,"&lt;&gt;ACPT",'Data From SQL Server Reporting'!$O:$O,"&lt;&gt;COND"))
+SUM(COUNTIFS('Data From SQL Server Reporting'!$A:$A,'Applications Dashboard'!A9,'Data From SQL Server Reporting'!$E:$E,2,'Data From SQL Server Reporting'!$K:$K,{"ACPT","COND"},'Data From SQL Server Reporting'!$O:$O,"&lt;&gt;ACPT",'Data From SQL Server Reporting'!$O:$O,"&lt;&gt;COND"))</f>
        <v>0</v>
      </c>
      <c r="F9" s="17" cm="1">
        <f t="array" ref="F9">SUM(COUNTIFS('Data From SQL Server Reporting'!$A:$A,'Applications Dashboard'!A9,'Data From SQL Server Reporting'!$E:$E,1,'Data From SQL Server Reporting'!$L:$L,{"CNOF","FLOF"},'Data From SQL Server Reporting'!$N:$N,"CNOF"))
+SUM(COUNTIFS('Data From SQL Server Reporting'!$A:$A,'Applications Dashboard'!A9,'Data From SQL Server Reporting'!$E:$E,1,'Data From SQL Server Reporting'!$L:$L,{"CNOF","FLOF"},'Data From SQL Server Reporting'!$N:$N,"FLOF"))
+SUM(COUNTIFS('Data From SQL Server Reporting'!$A:$A,'Applications Dashboard'!A9,'Data From SQL Server Reporting'!$E:$E,2,'Data From SQL Server Reporting'!$L:$L,{"CNOF","FLOF"},'Data From SQL Server Reporting'!$N:$N,"CNOF"))
+SUM(COUNTIFS('Data From SQL Server Reporting'!$A:$A,'Applications Dashboard'!A9,'Data From SQL Server Reporting'!$E:$E,2,'Data From SQL Server Reporting'!$L:$L,{"CNOF","FLOF"},'Data From SQL Server Reporting'!$N:$N,"FLOF"))</f>
        <v>0</v>
      </c>
      <c r="G9" s="18" cm="1">
        <f t="array" ref="G9">SUM(COUNTIFS('Data From SQL Server Reporting'!$A:$A,'Applications Dashboard'!A9,'Data From SQL Server Reporting'!$E:$E,1,'Data From SQL Server Reporting'!$S:$S,{"CDMT","RQMT"},'Data From SQL Server Reporting'!$O:$O,"&lt;&gt;CDMT",'Data From SQL Server Reporting'!$O:$O,"&lt;&gt;RQMT"))
+SUM(COUNTIFS('Data From SQL Server Reporting'!$A:$A,'Applications Dashboard'!A9,'Data From SQL Server Reporting'!$E:$E,2,'Data From SQL Server Reporting'!$S:$S,{"CDMT","RQMT"},'Data From SQL Server Reporting'!$O:$O,"&lt;&gt;CDMT",'Data From SQL Server Reporting'!$O:$O,"&lt;&gt;RQMT"))</f>
        <v>0</v>
      </c>
      <c r="H9" s="16"/>
      <c r="I9" s="17" cm="1">
        <f t="array" ref="I9">SUM(COUNTIFS('Data From SQL Server Reporting'!$A:$A,'Applications Dashboard'!A9,'Data From SQL Server Reporting'!$F:$F,"Domestic",'Data From SQL Server Reporting'!$E:$E,{1,2},'Data From SQL Server Reporting'!$O:$O,""))</f>
        <v>0</v>
      </c>
      <c r="J9" s="17" cm="1">
        <f t="array" ref="J9">SUM(COUNTIFS('Data From SQL Server Reporting'!$A:$A,'Applications Dashboard'!A9,'Data From SQL Server Reporting'!$F:$F,"Domestic",'Data From SQL Server Reporting'!$E:$E,1,'Data From SQL Server Reporting'!$K:$K,{"ACPT","COND"},'Data From SQL Server Reporting'!$O:$O,"&lt;&gt;ACPT",'Data From SQL Server Reporting'!$O:$O,"&lt;&gt;COND"))
+SUM(COUNTIFS('Data From SQL Server Reporting'!$A:$A,'Applications Dashboard'!A9,'Data From SQL Server Reporting'!$F:$F,"Domestic",'Data From SQL Server Reporting'!$E:$E,2,'Data From SQL Server Reporting'!$K:$K,{"ACPT","COND"},'Data From SQL Server Reporting'!$O:$O,"&lt;&gt;ACPT",'Data From SQL Server Reporting'!$O:$O,"&lt;&gt;COND"))</f>
        <v>0</v>
      </c>
      <c r="K9" s="17" cm="1">
        <f t="array" ref="K9">SUM(COUNTIFS('Data From SQL Server Reporting'!$A:$A,'Applications Dashboard'!A9,'Data From SQL Server Reporting'!$F:$F,"Domestic",'Data From SQL Server Reporting'!$E:$E,1,'Data From SQL Server Reporting'!$L:$L,{"CNOF","FLOF"},'Data From SQL Server Reporting'!$N:$N,"CNOF"))
+SUM(COUNTIFS('Data From SQL Server Reporting'!$A:$A,'Applications Dashboard'!A9,'Data From SQL Server Reporting'!$F:$F,"Domestic",'Data From SQL Server Reporting'!$E:$E,1,'Data From SQL Server Reporting'!$L:$L,{"CNOF","FLOF"},'Data From SQL Server Reporting'!$N:$N,"FLOF"))
+SUM(COUNTIFS('Data From SQL Server Reporting'!$A:$A,'Applications Dashboard'!A9,'Data From SQL Server Reporting'!$F:$F,"Domestic",'Data From SQL Server Reporting'!$E:$E,2,'Data From SQL Server Reporting'!$L:$L,{"CNOF","FLOF"},'Data From SQL Server Reporting'!$N:$N,"CNOF"))
+SUM(COUNTIFS('Data From SQL Server Reporting'!$A:$A,'Applications Dashboard'!A9,'Data From SQL Server Reporting'!$F:$F,"Domestic",'Data From SQL Server Reporting'!$E:$E,2,'Data From SQL Server Reporting'!$L:$L,{"CNOF","FLOF"},'Data From SQL Server Reporting'!$N:$N,"FLOF"))</f>
        <v>0</v>
      </c>
      <c r="L9" s="18" cm="1">
        <f t="array" ref="L9">SUM(COUNTIFS('Data From SQL Server Reporting'!$A:$A,'Applications Dashboard'!A9,'Data From SQL Server Reporting'!$F:$F,"Domestic",'Data From SQL Server Reporting'!$E:$E,1,'Data From SQL Server Reporting'!$S:$S,{"CDMT","RQMT"},'Data From SQL Server Reporting'!$O:$O,"&lt;&gt;CDMT",'Data From SQL Server Reporting'!$O:$O,"&lt;&gt;RQMT"))
+SUM(COUNTIFS('Data From SQL Server Reporting'!$A:$A,'Applications Dashboard'!A9,'Data From SQL Server Reporting'!$F:$F,"Domestic",'Data From SQL Server Reporting'!$E:$E,2,'Data From SQL Server Reporting'!$S:$S,{"CDMT","RQMT"},'Data From SQL Server Reporting'!$O:$O,"&lt;&gt;CDMT",'Data From SQL Server Reporting'!$O:$O,"&lt;&gt;RQMT"))</f>
        <v>0</v>
      </c>
      <c r="M9" s="16"/>
      <c r="N9" s="17" cm="1">
        <f t="array" ref="N9">SUM(COUNTIFS('Data From SQL Server Reporting'!$A:$A,'Applications Dashboard'!A9,'Data From SQL Server Reporting'!$F:$F,"International",'Data From SQL Server Reporting'!$E:$E,{1,2},'Data From SQL Server Reporting'!$O:$O,""))</f>
        <v>0</v>
      </c>
      <c r="O9" s="17" cm="1">
        <f t="array" ref="O9">SUM(COUNTIFS('Data From SQL Server Reporting'!$A:$A,'Applications Dashboard'!A9,'Data From SQL Server Reporting'!$F:$F,"International",'Data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Reporting'!$E:$E,2,'Data From SQL Server Reporting'!$K:$K,{"ACPT","COND"},'Data From SQL Server Reporting'!$O:$O,"&lt;&gt;ACPT",'Data From SQL Server Reporting'!$O:$O,"&lt;&gt;COND"))</f>
        <v>0</v>
      </c>
      <c r="P9" s="17" cm="1">
        <f t="array" ref="P9">SUM(COUNTIFS('Data From SQL Server Reporting'!$A:$A,'Applications Dashboard'!A9,'Data From SQL Server Reporting'!$F:$F,"International",'Data From SQL Server Reporting'!$E:$E,1,'Data From SQL Server Reporting'!$L:$L,{"CNOF","FLOF"},'Data From SQL Server Reporting'!$N:$N,"CNOF"))
+SUM(COUNTIFS('Data From SQL Server Reporting'!$A:$A,'Applications Dashboard'!A9,'Data From SQL Server Reporting'!$F:$F,"International",'Data From SQL Server Reporting'!$E:$E,1,'Data From SQL Server Reporting'!$L:$L,{"CNOF","FLOF"},'Data From SQL Server Reporting'!$N:$N,"FLOF"))
+SUM(COUNTIFS('Data From SQL Server Reporting'!$A:$A,'Applications Dashboard'!A9,'Data From SQL Server Reporting'!$F:$F,"International",'Data From SQL Server Reporting'!$E:$E,2,'Data From SQL Server Reporting'!$L:$L,{"CNOF","FLOF"},'Data From SQL Server Reporting'!$N:$N,"CNOF"))
+SUM(COUNTIFS('Data From SQL Server Reporting'!$A:$A,'Applications Dashboard'!A9,'Data From SQL Server Reporting'!$F:$F,"International",'Data From SQL Server Reporting'!$E:$E,2,'Data From SQL Server Reporting'!$L:$L,{"CNOF","FLOF"},'Data From SQL Server Reporting'!$N:$N,"FLOF"))</f>
        <v>0</v>
      </c>
      <c r="Q9" s="18" cm="1">
        <f t="array" ref="Q9">SUM(COUNTIFS('Data From SQL Server Reporting'!$A:$A,'Applications Dashboard'!A9,'Data From SQL Server Reporting'!$F:$F,"International",'Data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Reporting'!$E:$E,2,'Data From SQL Server Reporting'!$S:$S,{"CDMT","RQMT"},'Data From SQL Server Reporting'!$O:$O,"&lt;&gt;CDMT",'Data From SQL Server Reporting'!$O:$O,"&lt;&gt;RQMT"))</f>
        <v>0</v>
      </c>
      <c r="R9" s="16"/>
      <c r="S9" s="17" cm="1">
        <f t="array" ref="S9">SUM(COUNTIFS('Data From SQL Server Reporting'!$A:$A,'Applications Dashboard'!A9,'Data From SQL Server Reporting'!$F:$F,"International",'Data From SQL Server Reporting'!$X:$X,"India",'Data From SQL Server Reporting'!$E:$E,{1,2},'Data From SQL Server Reporting'!$O:$O,""))</f>
        <v>0</v>
      </c>
      <c r="T9" s="17" cm="1">
        <f t="array" ref="T9">SUM(COUNTIFS('Data From SQL Server Reporting'!$A:$A,'Applications Dashboard'!A9,'Data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Reporting'!$X:$X,"India",'Data From SQL Server Reporting'!$E:$E,2,'Data From SQL Server Reporting'!$K:$K,{"ACPT","COND"},'Data From SQL Server Reporting'!$O:$O,"&lt;&gt;ACPT",'Data From SQL Server Reporting'!$O:$O,"&lt;&gt;COND"))</f>
        <v>0</v>
      </c>
      <c r="U9" s="17" cm="1">
        <f t="array" ref="U9">SUM(COUNTIFS('Data From SQL Server Reporting'!$A:$A,'Applications Dashboard'!A9,'Data From SQL Server Reporting'!$F:$F,"International",'Data From SQL Server Reporting'!$X:$X,"India",'Data From SQL Server Reporting'!$E:$E,1,'Data From SQL Server Reporting'!$L:$L,{"CNOF","FLOF"},'Data From SQL Server Reporting'!$N:$N,"CNOF"))
+SUM(COUNTIFS('Data From SQL Server Reporting'!$A:$A,'Applications Dashboard'!A9,'Data From SQL Server Reporting'!$F:$F,"International",'Data From SQL Server Reporting'!$X:$X,"India",'Data From SQL Server Reporting'!$E:$E,1,'Data From SQL Server Reporting'!$L:$L,{"CNOF","FLOF"},'Data From SQL Server Reporting'!$N:$N,"FLOF"))
+SUM(COUNTIFS('Data From SQL Server Reporting'!$A:$A,'Applications Dashboard'!A9,'Data From SQL Server Reporting'!$F:$F,"International",'Data From SQL Server Reporting'!$X:$X,"India",'Data From SQL Server Reporting'!$E:$E,2,'Data From SQL Server Reporting'!$L:$L,{"CNOF","FLOF"},'Data From SQL Server Reporting'!$N:$N,"CNOF"))
+SUM(COUNTIFS('Data From SQL Server Reporting'!$A:$A,'Applications Dashboard'!A9,'Data From SQL Server Reporting'!$F:$F,"International",'Data From SQL Server Reporting'!$X:$X,"India",'Data From SQL Server Reporting'!$E:$E,2,'Data From SQL Server Reporting'!$L:$L,{"CNOF","FLOF"},'Data From SQL Server Reporting'!$N:$N,"FLOF"))</f>
        <v>0</v>
      </c>
      <c r="V9" s="18" cm="1">
        <f t="array" ref="V9">SUM(COUNTIFS('Data From SQL Server Reporting'!$A:$A,'Applications Dashboard'!A9,'Data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Reporting'!$X:$X,"India",'Data From SQL Server Reporting'!$E:$E,2,'Data From SQL Server Reporting'!$S:$S,{"CDMT","RQMT"},'Data From SQL Server Reporting'!$O:$O,"&lt;&gt;CDMT",'Data From SQL Server Reporting'!$O:$O,"&lt;&gt;RQMT"))</f>
        <v>0</v>
      </c>
      <c r="W9" s="16"/>
      <c r="X9" s="17" cm="1">
        <f t="array" ref="X9">SUM(COUNTIFS('Data From SQL Server Reporting'!$A:$A,'Applications Dashboard'!A9,'Data From SQL Server Reporting'!$F:$F,"International",'Data From SQL Server Reporting'!$X:$X,"Nigeria",'Data From SQL Server Reporting'!$E:$E,{1,2},'Data From SQL Server Reporting'!$O:$O,""))</f>
        <v>0</v>
      </c>
      <c r="Y9" s="17" cm="1">
        <f t="array" ref="Y9">SUM(COUNTIFS('Data From SQL Server Reporting'!$A:$A,'Applications Dashboard'!A9,'Data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Reporting'!$X:$X,"Nigeria",'Data From SQL Server Reporting'!$E:$E,2,'Data From SQL Server Reporting'!$K:$K,{"ACPT","COND"},'Data From SQL Server Reporting'!$O:$O,"&lt;&gt;ACPT",'Data From SQL Server Reporting'!$O:$O,"&lt;&gt;COND"))</f>
        <v>0</v>
      </c>
      <c r="Z9" s="17" cm="1">
        <f t="array" ref="Z9">SUM(COUNTIFS('Data From SQL Server Reporting'!$A:$A,'Applications Dashboard'!A9,'Data From SQL Server Reporting'!$F:$F,"International",'Data From SQL Server Reporting'!$X:$X,"Nigeria",'Data From SQL Server Reporting'!$E:$E,1,'Data From SQL Server Reporting'!$L:$L,{"CNOF","FLOF"},'Data From SQL Server Reporting'!$N:$N,"CNOF"))
+SUM(COUNTIFS('Data From SQL Server Reporting'!$A:$A,'Applications Dashboard'!A9,'Data From SQL Server Reporting'!$F:$F,"International",'Data From SQL Server Reporting'!$X:$X,"Nigeria",'Data From SQL Server Reporting'!$E:$E,1,'Data From SQL Server Reporting'!$L:$L,{"CNOF","FLOF"},'Data From SQL Server Reporting'!$N:$N,"FLOF"))
+SUM(COUNTIFS('Data From SQL Server Reporting'!$A:$A,'Applications Dashboard'!A9,'Data From SQL Server Reporting'!$F:$F,"International",'Data From SQL Server Reporting'!$X:$X,"Nigeria",'Data From SQL Server Reporting'!$E:$E,2,'Data From SQL Server Reporting'!$L:$L,{"CNOF","FLOF"},'Data From SQL Server Reporting'!$N:$N,"CNOF"))
+SUM(COUNTIFS('Data From SQL Server Reporting'!$A:$A,'Applications Dashboard'!A9,'Data From SQL Server Reporting'!$F:$F,"International",'Data From SQL Server Reporting'!$X:$X,"Nigeria",'Data From SQL Server Reporting'!$E:$E,2,'Data From SQL Server Reporting'!$L:$L,{"CNOF","FLOF"},'Data From SQL Server Reporting'!$N:$N,"FLOF"))</f>
        <v>0</v>
      </c>
      <c r="AA9" s="18" cm="1">
        <f t="array" ref="AA9">SUM(COUNTIFS('Data From SQL Server Reporting'!$A:$A,'Applications Dashboard'!A9,'Data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Reporting'!$X:$X,"Nigeria",'Data From SQL Server Reporting'!$E:$E,2,'Data From SQL Server Reporting'!$S:$S,{"CDMT","RQMT"},'Data From SQL Server Reporting'!$O:$O,"&lt;&gt;CDMT",'Data From SQL Server Reporting'!$O:$O,"&lt;&gt;RQMT"))</f>
        <v>0</v>
      </c>
      <c r="AB9" s="16"/>
      <c r="AC9" s="17" cm="1">
        <f t="array" ref="AC9">SUM(COUNTIFS('Data From SQL Server Reporting'!$A:$A,'Applications Dashboard'!A9,'Data From SQL Server Reporting'!$F:$F,"International",'Data From SQL Server Reporting'!$X:$X,"Philippines",'Data From SQL Server Reporting'!$E:$E,{1,2},'Data From SQL Server Reporting'!$O:$O,""))</f>
        <v>0</v>
      </c>
      <c r="AD9" s="17" cm="1">
        <f t="array" ref="AD9">SUM(COUNTIFS('Data From SQL Server Reporting'!$A:$A,'Applications Dashboard'!A9,'Data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Dashboard'!A9,'Data From SQL Server Reporting'!$F:$F,"International",'Data From SQL Server Reporting'!$X:$X,"Philippines",'Data From SQL Server Reporting'!$E:$E,2,'Data From SQL Server Reporting'!$K:$K,{"ACPT","COND"},'Data From SQL Server Reporting'!$O:$O,"&lt;&gt;ACPT",'Data From SQL Server Reporting'!$O:$O,"&lt;&gt;COND"))</f>
        <v>0</v>
      </c>
      <c r="AE9" s="27" cm="1">
        <f t="array" ref="AE9">SUM(COUNTIFS('Data From SQL Server Reporting'!$A:$A,'Applications Dashboard'!A9,'Data From SQL Server Reporting'!$F:$F,"International",'Data From SQL Server Reporting'!$X:$X,"Philippines",'Data From SQL Server Reporting'!$E:$E,1,'Data From SQL Server Reporting'!$L:$L,{"CNOF","FLOF"},'Data From SQL Server Reporting'!$N:$N,"CNOF"))
+SUM(COUNTIFS('Data From SQL Server Reporting'!$A:$A,'Applications Dashboard'!A9,'Data From SQL Server Reporting'!$F:$F,"International",'Data From SQL Server Reporting'!$X:$X,"Philippines",'Data From SQL Server Reporting'!$E:$E,1,'Data From SQL Server Reporting'!$L:$L,{"CNOF","FLOF"},'Data From SQL Server Reporting'!$N:$N,"FLOF"))
+SUM(COUNTIFS('Data From SQL Server Reporting'!$A:$A,'Applications Dashboard'!A9,'Data From SQL Server Reporting'!$F:$F,"International",'Data From SQL Server Reporting'!$X:$X,"Philippines",'Data From SQL Server Reporting'!$E:$E,2,'Data From SQL Server Reporting'!$L:$L,{"CNOF","FLOF"},'Data From SQL Server Reporting'!$N:$N,"CNOF"))
+SUM(COUNTIFS('Data From SQL Server Reporting'!$A:$A,'Applications Dashboard'!A9,'Data From SQL Server Reporting'!$F:$F,"International",'Data From SQL Server Reporting'!$X:$X,"Philippines",'Data From SQL Server Reporting'!$E:$E,2,'Data From SQL Server Reporting'!$L:$L,{"CNOF","FLOF"},'Data From SQL Server Reporting'!$N:$N,"FLOF"))</f>
        <v>0</v>
      </c>
      <c r="AF9" s="18" cm="1">
        <f t="array" ref="AF9">SUM(COUNTIFS('Data From SQL Server Reporting'!$A:$A,'Applications Dashboard'!A9,'Data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Dashboard'!A9,'Data From SQL Server Reporting'!$F:$F,"International",'Data From SQL Server Reporting'!$X:$X,"Philippines",'Data From SQL Server Reporting'!$E:$E,2,'Data From SQL Server Reporting'!$S:$S,{"CDMT","RQMT"},'Data From SQL Server Reporting'!$O:$O,"&lt;&gt;CDMT",'Data From SQL Server Reporting'!$O:$O,"&lt;&gt;RQMT"))</f>
        <v>0</v>
      </c>
    </row>
    <row r="10" spans="1:32" x14ac:dyDescent="0.25">
      <c r="A10" s="14" t="s">
        <v>10</v>
      </c>
      <c r="B10" s="15" t="s">
        <v>11</v>
      </c>
      <c r="C10" s="16"/>
      <c r="D10" s="17" cm="1">
        <f t="array" ref="D10">SUM(COUNTIFS('Data From SQL Server Reporting'!$A:$A,'Applications Dashboard'!A10,'Data From SQL Server Reporting'!$E:$E,{1,2},'Data From SQL Server Reporting'!$O:$O,""))</f>
        <v>0</v>
      </c>
      <c r="E10" s="17" cm="1">
        <f t="array" ref="E10">SUM(COUNTIFS('Data From SQL Server Reporting'!$A:$A,'Applications Dashboard'!A10,'Data From SQL Server Reporting'!$E:$E,1,'Data From SQL Server Reporting'!$K:$K,{"ACPT","COND"},'Data From SQL Server Reporting'!$O:$O,"&lt;&gt;ACPT",'Data From SQL Server Reporting'!$O:$O,"&lt;&gt;COND"))
+SUM(COUNTIFS('Data From SQL Server Reporting'!$A:$A,'Applications Dashboard'!A10,'Data From SQL Server Reporting'!$E:$E,2,'Data From SQL Server Reporting'!$K:$K,{"ACPT","COND"},'Data From SQL Server Reporting'!$O:$O,"&lt;&gt;ACPT",'Data From SQL Server Reporting'!$O:$O,"&lt;&gt;COND"))</f>
        <v>0</v>
      </c>
      <c r="F10" s="17" cm="1">
        <f t="array" ref="F10">SUM(COUNTIFS('Data From SQL Server Reporting'!$A:$A,'Applications Dashboard'!A10,'Data From SQL Server Reporting'!$E:$E,1,'Data From SQL Server Reporting'!$L:$L,{"CNOF","FLOF"},'Data From SQL Server Reporting'!$N:$N,"CNOF"))
+SUM(COUNTIFS('Data From SQL Server Reporting'!$A:$A,'Applications Dashboard'!A10,'Data From SQL Server Reporting'!$E:$E,1,'Data From SQL Server Reporting'!$L:$L,{"CNOF","FLOF"},'Data From SQL Server Reporting'!$N:$N,"FLOF"))
+SUM(COUNTIFS('Data From SQL Server Reporting'!$A:$A,'Applications Dashboard'!A10,'Data From SQL Server Reporting'!$E:$E,2,'Data From SQL Server Reporting'!$L:$L,{"CNOF","FLOF"},'Data From SQL Server Reporting'!$N:$N,"CNOF"))
+SUM(COUNTIFS('Data From SQL Server Reporting'!$A:$A,'Applications Dashboard'!A10,'Data From SQL Server Reporting'!$E:$E,2,'Data From SQL Server Reporting'!$L:$L,{"CNOF","FLOF"},'Data From SQL Server Reporting'!$N:$N,"FLOF"))</f>
        <v>0</v>
      </c>
      <c r="G10" s="18" cm="1">
        <f t="array" ref="G10">SUM(COUNTIFS('Data From SQL Server Reporting'!$A:$A,'Applications Dashboard'!A10,'Data From SQL Server Reporting'!$E:$E,1,'Data From SQL Server Reporting'!$S:$S,{"CDMT","RQMT"},'Data From SQL Server Reporting'!$O:$O,"&lt;&gt;CDMT",'Data From SQL Server Reporting'!$O:$O,"&lt;&gt;RQMT"))
+SUM(COUNTIFS('Data From SQL Server Reporting'!$A:$A,'Applications Dashboard'!A10,'Data From SQL Server Reporting'!$E:$E,2,'Data From SQL Server Reporting'!$S:$S,{"CDMT","RQMT"},'Data From SQL Server Reporting'!$O:$O,"&lt;&gt;CDMT",'Data From SQL Server Reporting'!$O:$O,"&lt;&gt;RQMT"))</f>
        <v>0</v>
      </c>
      <c r="H10" s="16"/>
      <c r="I10" s="17" cm="1">
        <f t="array" ref="I10">SUM(COUNTIFS('Data From SQL Server Reporting'!$A:$A,'Applications Dashboard'!A10,'Data From SQL Server Reporting'!$F:$F,"Domestic",'Data From SQL Server Reporting'!$E:$E,{1,2},'Data From SQL Server Reporting'!$O:$O,""))</f>
        <v>0</v>
      </c>
      <c r="J10" s="17" cm="1">
        <f t="array" ref="J10">SUM(COUNTIFS('Data From SQL Server Reporting'!$A:$A,'Applications Dashboard'!A10,'Data From SQL Server Reporting'!$F:$F,"Domestic",'Data From SQL Server Reporting'!$E:$E,1,'Data From SQL Server Reporting'!$K:$K,{"ACPT","COND"},'Data From SQL Server Reporting'!$O:$O,"&lt;&gt;ACPT",'Data From SQL Server Reporting'!$O:$O,"&lt;&gt;COND"))
+SUM(COUNTIFS('Data From SQL Server Reporting'!$A:$A,'Applications Dashboard'!A10,'Data From SQL Server Reporting'!$F:$F,"Domestic",'Data From SQL Server Reporting'!$E:$E,2,'Data From SQL Server Reporting'!$K:$K,{"ACPT","COND"},'Data From SQL Server Reporting'!$O:$O,"&lt;&gt;ACPT",'Data From SQL Server Reporting'!$O:$O,"&lt;&gt;COND"))</f>
        <v>0</v>
      </c>
      <c r="K10" s="17" cm="1">
        <f t="array" ref="K10">SUM(COUNTIFS('Data From SQL Server Reporting'!$A:$A,'Applications Dashboard'!A10,'Data From SQL Server Reporting'!$F:$F,"Domestic",'Data From SQL Server Reporting'!$E:$E,1,'Data From SQL Server Reporting'!$L:$L,{"CNOF","FLOF"},'Data From SQL Server Reporting'!$N:$N,"CNOF"))
+SUM(COUNTIFS('Data From SQL Server Reporting'!$A:$A,'Applications Dashboard'!A10,'Data From SQL Server Reporting'!$F:$F,"Domestic",'Data From SQL Server Reporting'!$E:$E,1,'Data From SQL Server Reporting'!$L:$L,{"CNOF","FLOF"},'Data From SQL Server Reporting'!$N:$N,"FLOF"))
+SUM(COUNTIFS('Data From SQL Server Reporting'!$A:$A,'Applications Dashboard'!A10,'Data From SQL Server Reporting'!$F:$F,"Domestic",'Data From SQL Server Reporting'!$E:$E,2,'Data From SQL Server Reporting'!$L:$L,{"CNOF","FLOF"},'Data From SQL Server Reporting'!$N:$N,"CNOF"))
+SUM(COUNTIFS('Data From SQL Server Reporting'!$A:$A,'Applications Dashboard'!A10,'Data From SQL Server Reporting'!$F:$F,"Domestic",'Data From SQL Server Reporting'!$E:$E,2,'Data From SQL Server Reporting'!$L:$L,{"CNOF","FLOF"},'Data From SQL Server Reporting'!$N:$N,"FLOF"))</f>
        <v>0</v>
      </c>
      <c r="L10" s="18" cm="1">
        <f t="array" ref="L10">SUM(COUNTIFS('Data From SQL Server Reporting'!$A:$A,'Applications Dashboard'!A10,'Data From SQL Server Reporting'!$F:$F,"Domestic",'Data From SQL Server Reporting'!$E:$E,1,'Data From SQL Server Reporting'!$S:$S,{"CDMT","RQMT"},'Data From SQL Server Reporting'!$O:$O,"&lt;&gt;CDMT",'Data From SQL Server Reporting'!$O:$O,"&lt;&gt;RQMT"))
+SUM(COUNTIFS('Data From SQL Server Reporting'!$A:$A,'Applications Dashboard'!A10,'Data From SQL Server Reporting'!$F:$F,"Domestic",'Data From SQL Server Reporting'!$E:$E,2,'Data From SQL Server Reporting'!$S:$S,{"CDMT","RQMT"},'Data From SQL Server Reporting'!$O:$O,"&lt;&gt;CDMT",'Data From SQL Server Reporting'!$O:$O,"&lt;&gt;RQMT"))</f>
        <v>0</v>
      </c>
      <c r="M10" s="16"/>
      <c r="N10" s="17" cm="1">
        <f t="array" ref="N10">SUM(COUNTIFS('Data From SQL Server Reporting'!$A:$A,'Applications Dashboard'!A10,'Data From SQL Server Reporting'!$F:$F,"International",'Data From SQL Server Reporting'!$E:$E,{1,2},'Data From SQL Server Reporting'!$O:$O,""))</f>
        <v>0</v>
      </c>
      <c r="O10" s="17" cm="1">
        <f t="array" ref="O10">SUM(COUNTIFS('Data From SQL Server Reporting'!$A:$A,'Applications Dashboard'!A10,'Data From SQL Server Reporting'!$F:$F,"International",'Data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Reporting'!$E:$E,2,'Data From SQL Server Reporting'!$K:$K,{"ACPT","COND"},'Data From SQL Server Reporting'!$O:$O,"&lt;&gt;ACPT",'Data From SQL Server Reporting'!$O:$O,"&lt;&gt;COND"))</f>
        <v>0</v>
      </c>
      <c r="P10" s="17" cm="1">
        <f t="array" ref="P10">SUM(COUNTIFS('Data From SQL Server Reporting'!$A:$A,'Applications Dashboard'!A10,'Data From SQL Server Reporting'!$F:$F,"International",'Data From SQL Server Reporting'!$E:$E,1,'Data From SQL Server Reporting'!$L:$L,{"CNOF","FLOF"},'Data From SQL Server Reporting'!$N:$N,"CNOF"))
+SUM(COUNTIFS('Data From SQL Server Reporting'!$A:$A,'Applications Dashboard'!A10,'Data From SQL Server Reporting'!$F:$F,"International",'Data From SQL Server Reporting'!$E:$E,1,'Data From SQL Server Reporting'!$L:$L,{"CNOF","FLOF"},'Data From SQL Server Reporting'!$N:$N,"FLOF"))
+SUM(COUNTIFS('Data From SQL Server Reporting'!$A:$A,'Applications Dashboard'!A10,'Data From SQL Server Reporting'!$F:$F,"International",'Data From SQL Server Reporting'!$E:$E,2,'Data From SQL Server Reporting'!$L:$L,{"CNOF","FLOF"},'Data From SQL Server Reporting'!$N:$N,"CNOF"))
+SUM(COUNTIFS('Data From SQL Server Reporting'!$A:$A,'Applications Dashboard'!A10,'Data From SQL Server Reporting'!$F:$F,"International",'Data From SQL Server Reporting'!$E:$E,2,'Data From SQL Server Reporting'!$L:$L,{"CNOF","FLOF"},'Data From SQL Server Reporting'!$N:$N,"FLOF"))</f>
        <v>0</v>
      </c>
      <c r="Q10" s="18" cm="1">
        <f t="array" ref="Q10">SUM(COUNTIFS('Data From SQL Server Reporting'!$A:$A,'Applications Dashboard'!A10,'Data From SQL Server Reporting'!$F:$F,"International",'Data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Reporting'!$E:$E,2,'Data From SQL Server Reporting'!$S:$S,{"CDMT","RQMT"},'Data From SQL Server Reporting'!$O:$O,"&lt;&gt;CDMT",'Data From SQL Server Reporting'!$O:$O,"&lt;&gt;RQMT"))</f>
        <v>0</v>
      </c>
      <c r="R10" s="16"/>
      <c r="S10" s="17" cm="1">
        <f t="array" ref="S10">SUM(COUNTIFS('Data From SQL Server Reporting'!$A:$A,'Applications Dashboard'!A10,'Data From SQL Server Reporting'!$F:$F,"International",'Data From SQL Server Reporting'!$X:$X,"India",'Data From SQL Server Reporting'!$E:$E,{1,2},'Data From SQL Server Reporting'!$O:$O,""))</f>
        <v>0</v>
      </c>
      <c r="T10" s="17" cm="1">
        <f t="array" ref="T10">SUM(COUNTIFS('Data From SQL Server Reporting'!$A:$A,'Applications Dashboard'!A10,'Data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Reporting'!$X:$X,"India",'Data From SQL Server Reporting'!$E:$E,2,'Data From SQL Server Reporting'!$K:$K,{"ACPT","COND"},'Data From SQL Server Reporting'!$O:$O,"&lt;&gt;ACPT",'Data From SQL Server Reporting'!$O:$O,"&lt;&gt;COND"))</f>
        <v>0</v>
      </c>
      <c r="U10" s="17" cm="1">
        <f t="array" ref="U10">SUM(COUNTIFS('Data From SQL Server Reporting'!$A:$A,'Applications Dashboard'!A10,'Data From SQL Server Reporting'!$F:$F,"International",'Data From SQL Server Reporting'!$X:$X,"India",'Data From SQL Server Reporting'!$E:$E,1,'Data From SQL Server Reporting'!$L:$L,{"CNOF","FLOF"},'Data From SQL Server Reporting'!$N:$N,"CNOF"))
+SUM(COUNTIFS('Data From SQL Server Reporting'!$A:$A,'Applications Dashboard'!A10,'Data From SQL Server Reporting'!$F:$F,"International",'Data From SQL Server Reporting'!$X:$X,"India",'Data From SQL Server Reporting'!$E:$E,1,'Data From SQL Server Reporting'!$L:$L,{"CNOF","FLOF"},'Data From SQL Server Reporting'!$N:$N,"FLOF"))
+SUM(COUNTIFS('Data From SQL Server Reporting'!$A:$A,'Applications Dashboard'!A10,'Data From SQL Server Reporting'!$F:$F,"International",'Data From SQL Server Reporting'!$X:$X,"India",'Data From SQL Server Reporting'!$E:$E,2,'Data From SQL Server Reporting'!$L:$L,{"CNOF","FLOF"},'Data From SQL Server Reporting'!$N:$N,"CNOF"))
+SUM(COUNTIFS('Data From SQL Server Reporting'!$A:$A,'Applications Dashboard'!A10,'Data From SQL Server Reporting'!$F:$F,"International",'Data From SQL Server Reporting'!$X:$X,"India",'Data From SQL Server Reporting'!$E:$E,2,'Data From SQL Server Reporting'!$L:$L,{"CNOF","FLOF"},'Data From SQL Server Reporting'!$N:$N,"FLOF"))</f>
        <v>0</v>
      </c>
      <c r="V10" s="18" cm="1">
        <f t="array" ref="V10">SUM(COUNTIFS('Data From SQL Server Reporting'!$A:$A,'Applications Dashboard'!A10,'Data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Reporting'!$X:$X,"India",'Data From SQL Server Reporting'!$E:$E,2,'Data From SQL Server Reporting'!$S:$S,{"CDMT","RQMT"},'Data From SQL Server Reporting'!$O:$O,"&lt;&gt;CDMT",'Data From SQL Server Reporting'!$O:$O,"&lt;&gt;RQMT"))</f>
        <v>0</v>
      </c>
      <c r="W10" s="16"/>
      <c r="X10" s="17" cm="1">
        <f t="array" ref="X10">SUM(COUNTIFS('Data From SQL Server Reporting'!$A:$A,'Applications Dashboard'!A10,'Data From SQL Server Reporting'!$F:$F,"International",'Data From SQL Server Reporting'!$X:$X,"Nigeria",'Data From SQL Server Reporting'!$E:$E,{1,2},'Data From SQL Server Reporting'!$O:$O,""))</f>
        <v>0</v>
      </c>
      <c r="Y10" s="17" cm="1">
        <f t="array" ref="Y10">SUM(COUNTIFS('Data From SQL Server Reporting'!$A:$A,'Applications Dashboard'!A10,'Data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Reporting'!$X:$X,"Nigeria",'Data From SQL Server Reporting'!$E:$E,2,'Data From SQL Server Reporting'!$K:$K,{"ACPT","COND"},'Data From SQL Server Reporting'!$O:$O,"&lt;&gt;ACPT",'Data From SQL Server Reporting'!$O:$O,"&lt;&gt;COND"))</f>
        <v>0</v>
      </c>
      <c r="Z10" s="17" cm="1">
        <f t="array" ref="Z10">SUM(COUNTIFS('Data From SQL Server Reporting'!$A:$A,'Applications Dashboard'!A10,'Data From SQL Server Reporting'!$F:$F,"International",'Data From SQL Server Reporting'!$X:$X,"Nigeria",'Data From SQL Server Reporting'!$E:$E,1,'Data From SQL Server Reporting'!$L:$L,{"CNOF","FLOF"},'Data From SQL Server Reporting'!$N:$N,"CNOF"))
+SUM(COUNTIFS('Data From SQL Server Reporting'!$A:$A,'Applications Dashboard'!A10,'Data From SQL Server Reporting'!$F:$F,"International",'Data From SQL Server Reporting'!$X:$X,"Nigeria",'Data From SQL Server Reporting'!$E:$E,1,'Data From SQL Server Reporting'!$L:$L,{"CNOF","FLOF"},'Data From SQL Server Reporting'!$N:$N,"FLOF"))
+SUM(COUNTIFS('Data From SQL Server Reporting'!$A:$A,'Applications Dashboard'!A10,'Data From SQL Server Reporting'!$F:$F,"International",'Data From SQL Server Reporting'!$X:$X,"Nigeria",'Data From SQL Server Reporting'!$E:$E,2,'Data From SQL Server Reporting'!$L:$L,{"CNOF","FLOF"},'Data From SQL Server Reporting'!$N:$N,"CNOF"))
+SUM(COUNTIFS('Data From SQL Server Reporting'!$A:$A,'Applications Dashboard'!A10,'Data From SQL Server Reporting'!$F:$F,"International",'Data From SQL Server Reporting'!$X:$X,"Nigeria",'Data From SQL Server Reporting'!$E:$E,2,'Data From SQL Server Reporting'!$L:$L,{"CNOF","FLOF"},'Data From SQL Server Reporting'!$N:$N,"FLOF"))</f>
        <v>0</v>
      </c>
      <c r="AA10" s="18" cm="1">
        <f t="array" ref="AA10">SUM(COUNTIFS('Data From SQL Server Reporting'!$A:$A,'Applications Dashboard'!A10,'Data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Reporting'!$X:$X,"Nigeria",'Data From SQL Server Reporting'!$E:$E,2,'Data From SQL Server Reporting'!$S:$S,{"CDMT","RQMT"},'Data From SQL Server Reporting'!$O:$O,"&lt;&gt;CDMT",'Data From SQL Server Reporting'!$O:$O,"&lt;&gt;RQMT"))</f>
        <v>0</v>
      </c>
      <c r="AB10" s="16"/>
      <c r="AC10" s="17" cm="1">
        <f t="array" ref="AC10">SUM(COUNTIFS('Data From SQL Server Reporting'!$A:$A,'Applications Dashboard'!A10,'Data From SQL Server Reporting'!$F:$F,"International",'Data From SQL Server Reporting'!$X:$X,"Philippines",'Data From SQL Server Reporting'!$E:$E,{1,2},'Data From SQL Server Reporting'!$O:$O,""))</f>
        <v>0</v>
      </c>
      <c r="AD10" s="17" cm="1">
        <f t="array" ref="AD10">SUM(COUNTIFS('Data From SQL Server Reporting'!$A:$A,'Applications Dashboard'!A10,'Data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Dashboard'!A10,'Data From SQL Server Reporting'!$F:$F,"International",'Data From SQL Server Reporting'!$X:$X,"Philippines",'Data From SQL Server Reporting'!$E:$E,2,'Data From SQL Server Reporting'!$K:$K,{"ACPT","COND"},'Data From SQL Server Reporting'!$O:$O,"&lt;&gt;ACPT",'Data From SQL Server Reporting'!$O:$O,"&lt;&gt;COND"))</f>
        <v>0</v>
      </c>
      <c r="AE10" s="27" cm="1">
        <f t="array" ref="AE10">SUM(COUNTIFS('Data From SQL Server Reporting'!$A:$A,'Applications Dashboard'!A10,'Data From SQL Server Reporting'!$F:$F,"International",'Data From SQL Server Reporting'!$X:$X,"Philippines",'Data From SQL Server Reporting'!$E:$E,1,'Data From SQL Server Reporting'!$L:$L,{"CNOF","FLOF"},'Data From SQL Server Reporting'!$N:$N,"CNOF"))
+SUM(COUNTIFS('Data From SQL Server Reporting'!$A:$A,'Applications Dashboard'!A10,'Data From SQL Server Reporting'!$F:$F,"International",'Data From SQL Server Reporting'!$X:$X,"Philippines",'Data From SQL Server Reporting'!$E:$E,1,'Data From SQL Server Reporting'!$L:$L,{"CNOF","FLOF"},'Data From SQL Server Reporting'!$N:$N,"FLOF"))
+SUM(COUNTIFS('Data From SQL Server Reporting'!$A:$A,'Applications Dashboard'!A10,'Data From SQL Server Reporting'!$F:$F,"International",'Data From SQL Server Reporting'!$X:$X,"Philippines",'Data From SQL Server Reporting'!$E:$E,2,'Data From SQL Server Reporting'!$L:$L,{"CNOF","FLOF"},'Data From SQL Server Reporting'!$N:$N,"CNOF"))
+SUM(COUNTIFS('Data From SQL Server Reporting'!$A:$A,'Applications Dashboard'!A10,'Data From SQL Server Reporting'!$F:$F,"International",'Data From SQL Server Reporting'!$X:$X,"Philippines",'Data From SQL Server Reporting'!$E:$E,2,'Data From SQL Server Reporting'!$L:$L,{"CNOF","FLOF"},'Data From SQL Server Reporting'!$N:$N,"FLOF"))</f>
        <v>0</v>
      </c>
      <c r="AF10" s="18" cm="1">
        <f t="array" ref="AF10">SUM(COUNTIFS('Data From SQL Server Reporting'!$A:$A,'Applications Dashboard'!A10,'Data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Dashboard'!A10,'Data From SQL Server Reporting'!$F:$F,"International",'Data From SQL Server Reporting'!$X:$X,"Philippines",'Data From SQL Server Reporting'!$E:$E,2,'Data From SQL Server Reporting'!$S:$S,{"CDMT","RQMT"},'Data From SQL Server Reporting'!$O:$O,"&lt;&gt;CDMT",'Data From SQL Server Reporting'!$O:$O,"&lt;&gt;RQMT"))</f>
        <v>0</v>
      </c>
    </row>
    <row r="11" spans="1:32" x14ac:dyDescent="0.25">
      <c r="A11" s="14" t="s">
        <v>12</v>
      </c>
      <c r="B11" s="15" t="s">
        <v>13</v>
      </c>
      <c r="C11" s="16"/>
      <c r="D11" s="17" cm="1">
        <f t="array" ref="D11">SUM(COUNTIFS('Data From SQL Server Reporting'!$A:$A,'Applications Dashboard'!A11,'Data From SQL Server Reporting'!$E:$E,{1,2},'Data From SQL Server Reporting'!$O:$O,""))</f>
        <v>0</v>
      </c>
      <c r="E11" s="17" cm="1">
        <f t="array" ref="E11">SUM(COUNTIFS('Data From SQL Server Reporting'!$A:$A,'Applications Dashboard'!A11,'Data From SQL Server Reporting'!$E:$E,1,'Data From SQL Server Reporting'!$K:$K,{"ACPT","COND"},'Data From SQL Server Reporting'!$O:$O,"&lt;&gt;ACPT",'Data From SQL Server Reporting'!$O:$O,"&lt;&gt;COND"))
+SUM(COUNTIFS('Data From SQL Server Reporting'!$A:$A,'Applications Dashboard'!A11,'Data From SQL Server Reporting'!$E:$E,2,'Data From SQL Server Reporting'!$K:$K,{"ACPT","COND"},'Data From SQL Server Reporting'!$O:$O,"&lt;&gt;ACPT",'Data From SQL Server Reporting'!$O:$O,"&lt;&gt;COND"))</f>
        <v>0</v>
      </c>
      <c r="F11" s="17" cm="1">
        <f t="array" ref="F11">SUM(COUNTIFS('Data From SQL Server Reporting'!$A:$A,'Applications Dashboard'!A11,'Data From SQL Server Reporting'!$E:$E,1,'Data From SQL Server Reporting'!$L:$L,{"CNOF","FLOF"},'Data From SQL Server Reporting'!$N:$N,"CNOF"))
+SUM(COUNTIFS('Data From SQL Server Reporting'!$A:$A,'Applications Dashboard'!A11,'Data From SQL Server Reporting'!$E:$E,1,'Data From SQL Server Reporting'!$L:$L,{"CNOF","FLOF"},'Data From SQL Server Reporting'!$N:$N,"FLOF"))
+SUM(COUNTIFS('Data From SQL Server Reporting'!$A:$A,'Applications Dashboard'!A11,'Data From SQL Server Reporting'!$E:$E,2,'Data From SQL Server Reporting'!$L:$L,{"CNOF","FLOF"},'Data From SQL Server Reporting'!$N:$N,"CNOF"))
+SUM(COUNTIFS('Data From SQL Server Reporting'!$A:$A,'Applications Dashboard'!A11,'Data From SQL Server Reporting'!$E:$E,2,'Data From SQL Server Reporting'!$L:$L,{"CNOF","FLOF"},'Data From SQL Server Reporting'!$N:$N,"FLOF"))</f>
        <v>0</v>
      </c>
      <c r="G11" s="18" cm="1">
        <f t="array" ref="G11">SUM(COUNTIFS('Data From SQL Server Reporting'!$A:$A,'Applications Dashboard'!A11,'Data From SQL Server Reporting'!$E:$E,1,'Data From SQL Server Reporting'!$S:$S,{"CDMT","RQMT"},'Data From SQL Server Reporting'!$O:$O,"&lt;&gt;CDMT",'Data From SQL Server Reporting'!$O:$O,"&lt;&gt;RQMT"))
+SUM(COUNTIFS('Data From SQL Server Reporting'!$A:$A,'Applications Dashboard'!A11,'Data From SQL Server Reporting'!$E:$E,2,'Data From SQL Server Reporting'!$S:$S,{"CDMT","RQMT"},'Data From SQL Server Reporting'!$O:$O,"&lt;&gt;CDMT",'Data From SQL Server Reporting'!$O:$O,"&lt;&gt;RQMT"))</f>
        <v>0</v>
      </c>
      <c r="H11" s="16"/>
      <c r="I11" s="17" cm="1">
        <f t="array" ref="I11">SUM(COUNTIFS('Data From SQL Server Reporting'!$A:$A,'Applications Dashboard'!A11,'Data From SQL Server Reporting'!$F:$F,"Domestic",'Data From SQL Server Reporting'!$E:$E,{1,2},'Data From SQL Server Reporting'!$O:$O,""))</f>
        <v>0</v>
      </c>
      <c r="J11" s="17" cm="1">
        <f t="array" ref="J11">SUM(COUNTIFS('Data From SQL Server Reporting'!$A:$A,'Applications Dashboard'!A11,'Data From SQL Server Reporting'!$F:$F,"Domestic",'Data From SQL Server Reporting'!$E:$E,1,'Data From SQL Server Reporting'!$K:$K,{"ACPT","COND"},'Data From SQL Server Reporting'!$O:$O,"&lt;&gt;ACPT",'Data From SQL Server Reporting'!$O:$O,"&lt;&gt;COND"))
+SUM(COUNTIFS('Data From SQL Server Reporting'!$A:$A,'Applications Dashboard'!A11,'Data From SQL Server Reporting'!$F:$F,"Domestic",'Data From SQL Server Reporting'!$E:$E,2,'Data From SQL Server Reporting'!$K:$K,{"ACPT","COND"},'Data From SQL Server Reporting'!$O:$O,"&lt;&gt;ACPT",'Data From SQL Server Reporting'!$O:$O,"&lt;&gt;COND"))</f>
        <v>0</v>
      </c>
      <c r="K11" s="17" cm="1">
        <f t="array" ref="K11">SUM(COUNTIFS('Data From SQL Server Reporting'!$A:$A,'Applications Dashboard'!A11,'Data From SQL Server Reporting'!$F:$F,"Domestic",'Data From SQL Server Reporting'!$E:$E,1,'Data From SQL Server Reporting'!$L:$L,{"CNOF","FLOF"},'Data From SQL Server Reporting'!$N:$N,"CNOF"))
+SUM(COUNTIFS('Data From SQL Server Reporting'!$A:$A,'Applications Dashboard'!A11,'Data From SQL Server Reporting'!$F:$F,"Domestic",'Data From SQL Server Reporting'!$E:$E,1,'Data From SQL Server Reporting'!$L:$L,{"CNOF","FLOF"},'Data From SQL Server Reporting'!$N:$N,"FLOF"))
+SUM(COUNTIFS('Data From SQL Server Reporting'!$A:$A,'Applications Dashboard'!A11,'Data From SQL Server Reporting'!$F:$F,"Domestic",'Data From SQL Server Reporting'!$E:$E,2,'Data From SQL Server Reporting'!$L:$L,{"CNOF","FLOF"},'Data From SQL Server Reporting'!$N:$N,"CNOF"))
+SUM(COUNTIFS('Data From SQL Server Reporting'!$A:$A,'Applications Dashboard'!A11,'Data From SQL Server Reporting'!$F:$F,"Domestic",'Data From SQL Server Reporting'!$E:$E,2,'Data From SQL Server Reporting'!$L:$L,{"CNOF","FLOF"},'Data From SQL Server Reporting'!$N:$N,"FLOF"))</f>
        <v>0</v>
      </c>
      <c r="L11" s="18" cm="1">
        <f t="array" ref="L11">SUM(COUNTIFS('Data From SQL Server Reporting'!$A:$A,'Applications Dashboard'!A11,'Data From SQL Server Reporting'!$F:$F,"Domestic",'Data From SQL Server Reporting'!$E:$E,1,'Data From SQL Server Reporting'!$S:$S,{"CDMT","RQMT"},'Data From SQL Server Reporting'!$O:$O,"&lt;&gt;CDMT",'Data From SQL Server Reporting'!$O:$O,"&lt;&gt;RQMT"))
+SUM(COUNTIFS('Data From SQL Server Reporting'!$A:$A,'Applications Dashboard'!A11,'Data From SQL Server Reporting'!$F:$F,"Domestic",'Data From SQL Server Reporting'!$E:$E,2,'Data From SQL Server Reporting'!$S:$S,{"CDMT","RQMT"},'Data From SQL Server Reporting'!$O:$O,"&lt;&gt;CDMT",'Data From SQL Server Reporting'!$O:$O,"&lt;&gt;RQMT"))</f>
        <v>0</v>
      </c>
      <c r="M11" s="16"/>
      <c r="N11" s="17" cm="1">
        <f t="array" ref="N11">SUM(COUNTIFS('Data From SQL Server Reporting'!$A:$A,'Applications Dashboard'!A11,'Data From SQL Server Reporting'!$F:$F,"International",'Data From SQL Server Reporting'!$E:$E,{1,2},'Data From SQL Server Reporting'!$O:$O,""))</f>
        <v>0</v>
      </c>
      <c r="O11" s="17" cm="1">
        <f t="array" ref="O11">SUM(COUNTIFS('Data From SQL Server Reporting'!$A:$A,'Applications Dashboard'!A11,'Data From SQL Server Reporting'!$F:$F,"International",'Data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Reporting'!$E:$E,2,'Data From SQL Server Reporting'!$K:$K,{"ACPT","COND"},'Data From SQL Server Reporting'!$O:$O,"&lt;&gt;ACPT",'Data From SQL Server Reporting'!$O:$O,"&lt;&gt;COND"))</f>
        <v>0</v>
      </c>
      <c r="P11" s="17" cm="1">
        <f t="array" ref="P11">SUM(COUNTIFS('Data From SQL Server Reporting'!$A:$A,'Applications Dashboard'!A11,'Data From SQL Server Reporting'!$F:$F,"International",'Data From SQL Server Reporting'!$E:$E,1,'Data From SQL Server Reporting'!$L:$L,{"CNOF","FLOF"},'Data From SQL Server Reporting'!$N:$N,"CNOF"))
+SUM(COUNTIFS('Data From SQL Server Reporting'!$A:$A,'Applications Dashboard'!A11,'Data From SQL Server Reporting'!$F:$F,"International",'Data From SQL Server Reporting'!$E:$E,1,'Data From SQL Server Reporting'!$L:$L,{"CNOF","FLOF"},'Data From SQL Server Reporting'!$N:$N,"FLOF"))
+SUM(COUNTIFS('Data From SQL Server Reporting'!$A:$A,'Applications Dashboard'!A11,'Data From SQL Server Reporting'!$F:$F,"International",'Data From SQL Server Reporting'!$E:$E,2,'Data From SQL Server Reporting'!$L:$L,{"CNOF","FLOF"},'Data From SQL Server Reporting'!$N:$N,"CNOF"))
+SUM(COUNTIFS('Data From SQL Server Reporting'!$A:$A,'Applications Dashboard'!A11,'Data From SQL Server Reporting'!$F:$F,"International",'Data From SQL Server Reporting'!$E:$E,2,'Data From SQL Server Reporting'!$L:$L,{"CNOF","FLOF"},'Data From SQL Server Reporting'!$N:$N,"FLOF"))</f>
        <v>0</v>
      </c>
      <c r="Q11" s="18" cm="1">
        <f t="array" ref="Q11">SUM(COUNTIFS('Data From SQL Server Reporting'!$A:$A,'Applications Dashboard'!A11,'Data From SQL Server Reporting'!$F:$F,"International",'Data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Reporting'!$E:$E,2,'Data From SQL Server Reporting'!$S:$S,{"CDMT","RQMT"},'Data From SQL Server Reporting'!$O:$O,"&lt;&gt;CDMT",'Data From SQL Server Reporting'!$O:$O,"&lt;&gt;RQMT"))</f>
        <v>0</v>
      </c>
      <c r="R11" s="16"/>
      <c r="S11" s="17" cm="1">
        <f t="array" ref="S11">SUM(COUNTIFS('Data From SQL Server Reporting'!$A:$A,'Applications Dashboard'!A11,'Data From SQL Server Reporting'!$F:$F,"International",'Data From SQL Server Reporting'!$X:$X,"India",'Data From SQL Server Reporting'!$E:$E,{1,2},'Data From SQL Server Reporting'!$O:$O,""))</f>
        <v>0</v>
      </c>
      <c r="T11" s="17" cm="1">
        <f t="array" ref="T11">SUM(COUNTIFS('Data From SQL Server Reporting'!$A:$A,'Applications Dashboard'!A11,'Data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Reporting'!$X:$X,"India",'Data From SQL Server Reporting'!$E:$E,2,'Data From SQL Server Reporting'!$K:$K,{"ACPT","COND"},'Data From SQL Server Reporting'!$O:$O,"&lt;&gt;ACPT",'Data From SQL Server Reporting'!$O:$O,"&lt;&gt;COND"))</f>
        <v>0</v>
      </c>
      <c r="U11" s="17" cm="1">
        <f t="array" ref="U11">SUM(COUNTIFS('Data From SQL Server Reporting'!$A:$A,'Applications Dashboard'!A11,'Data From SQL Server Reporting'!$F:$F,"International",'Data From SQL Server Reporting'!$X:$X,"India",'Data From SQL Server Reporting'!$E:$E,1,'Data From SQL Server Reporting'!$L:$L,{"CNOF","FLOF"},'Data From SQL Server Reporting'!$N:$N,"CNOF"))
+SUM(COUNTIFS('Data From SQL Server Reporting'!$A:$A,'Applications Dashboard'!A11,'Data From SQL Server Reporting'!$F:$F,"International",'Data From SQL Server Reporting'!$X:$X,"India",'Data From SQL Server Reporting'!$E:$E,1,'Data From SQL Server Reporting'!$L:$L,{"CNOF","FLOF"},'Data From SQL Server Reporting'!$N:$N,"FLOF"))
+SUM(COUNTIFS('Data From SQL Server Reporting'!$A:$A,'Applications Dashboard'!A11,'Data From SQL Server Reporting'!$F:$F,"International",'Data From SQL Server Reporting'!$X:$X,"India",'Data From SQL Server Reporting'!$E:$E,2,'Data From SQL Server Reporting'!$L:$L,{"CNOF","FLOF"},'Data From SQL Server Reporting'!$N:$N,"CNOF"))
+SUM(COUNTIFS('Data From SQL Server Reporting'!$A:$A,'Applications Dashboard'!A11,'Data From SQL Server Reporting'!$F:$F,"International",'Data From SQL Server Reporting'!$X:$X,"India",'Data From SQL Server Reporting'!$E:$E,2,'Data From SQL Server Reporting'!$L:$L,{"CNOF","FLOF"},'Data From SQL Server Reporting'!$N:$N,"FLOF"))</f>
        <v>0</v>
      </c>
      <c r="V11" s="18" cm="1">
        <f t="array" ref="V11">SUM(COUNTIFS('Data From SQL Server Reporting'!$A:$A,'Applications Dashboard'!A11,'Data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Reporting'!$X:$X,"India",'Data From SQL Server Reporting'!$E:$E,2,'Data From SQL Server Reporting'!$S:$S,{"CDMT","RQMT"},'Data From SQL Server Reporting'!$O:$O,"&lt;&gt;CDMT",'Data From SQL Server Reporting'!$O:$O,"&lt;&gt;RQMT"))</f>
        <v>0</v>
      </c>
      <c r="W11" s="16"/>
      <c r="X11" s="17" cm="1">
        <f t="array" ref="X11">SUM(COUNTIFS('Data From SQL Server Reporting'!$A:$A,'Applications Dashboard'!A11,'Data From SQL Server Reporting'!$F:$F,"International",'Data From SQL Server Reporting'!$X:$X,"Nigeria",'Data From SQL Server Reporting'!$E:$E,{1,2},'Data From SQL Server Reporting'!$O:$O,""))</f>
        <v>0</v>
      </c>
      <c r="Y11" s="17" cm="1">
        <f t="array" ref="Y11">SUM(COUNTIFS('Data From SQL Server Reporting'!$A:$A,'Applications Dashboard'!A11,'Data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Reporting'!$X:$X,"Nigeria",'Data From SQL Server Reporting'!$E:$E,2,'Data From SQL Server Reporting'!$K:$K,{"ACPT","COND"},'Data From SQL Server Reporting'!$O:$O,"&lt;&gt;ACPT",'Data From SQL Server Reporting'!$O:$O,"&lt;&gt;COND"))</f>
        <v>0</v>
      </c>
      <c r="Z11" s="17" cm="1">
        <f t="array" ref="Z11">SUM(COUNTIFS('Data From SQL Server Reporting'!$A:$A,'Applications Dashboard'!A11,'Data From SQL Server Reporting'!$F:$F,"International",'Data From SQL Server Reporting'!$X:$X,"Nigeria",'Data From SQL Server Reporting'!$E:$E,1,'Data From SQL Server Reporting'!$L:$L,{"CNOF","FLOF"},'Data From SQL Server Reporting'!$N:$N,"CNOF"))
+SUM(COUNTIFS('Data From SQL Server Reporting'!$A:$A,'Applications Dashboard'!A11,'Data From SQL Server Reporting'!$F:$F,"International",'Data From SQL Server Reporting'!$X:$X,"Nigeria",'Data From SQL Server Reporting'!$E:$E,1,'Data From SQL Server Reporting'!$L:$L,{"CNOF","FLOF"},'Data From SQL Server Reporting'!$N:$N,"FLOF"))
+SUM(COUNTIFS('Data From SQL Server Reporting'!$A:$A,'Applications Dashboard'!A11,'Data From SQL Server Reporting'!$F:$F,"International",'Data From SQL Server Reporting'!$X:$X,"Nigeria",'Data From SQL Server Reporting'!$E:$E,2,'Data From SQL Server Reporting'!$L:$L,{"CNOF","FLOF"},'Data From SQL Server Reporting'!$N:$N,"CNOF"))
+SUM(COUNTIFS('Data From SQL Server Reporting'!$A:$A,'Applications Dashboard'!A11,'Data From SQL Server Reporting'!$F:$F,"International",'Data From SQL Server Reporting'!$X:$X,"Nigeria",'Data From SQL Server Reporting'!$E:$E,2,'Data From SQL Server Reporting'!$L:$L,{"CNOF","FLOF"},'Data From SQL Server Reporting'!$N:$N,"FLOF"))</f>
        <v>0</v>
      </c>
      <c r="AA11" s="18" cm="1">
        <f t="array" ref="AA11">SUM(COUNTIFS('Data From SQL Server Reporting'!$A:$A,'Applications Dashboard'!A11,'Data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Reporting'!$X:$X,"Nigeria",'Data From SQL Server Reporting'!$E:$E,2,'Data From SQL Server Reporting'!$S:$S,{"CDMT","RQMT"},'Data From SQL Server Reporting'!$O:$O,"&lt;&gt;CDMT",'Data From SQL Server Reporting'!$O:$O,"&lt;&gt;RQMT"))</f>
        <v>0</v>
      </c>
      <c r="AB11" s="16"/>
      <c r="AC11" s="17" cm="1">
        <f t="array" ref="AC11">SUM(COUNTIFS('Data From SQL Server Reporting'!$A:$A,'Applications Dashboard'!A11,'Data From SQL Server Reporting'!$F:$F,"International",'Data From SQL Server Reporting'!$X:$X,"Philippines",'Data From SQL Server Reporting'!$E:$E,{1,2},'Data From SQL Server Reporting'!$O:$O,""))</f>
        <v>0</v>
      </c>
      <c r="AD11" s="17" cm="1">
        <f t="array" ref="AD11">SUM(COUNTIFS('Data From SQL Server Reporting'!$A:$A,'Applications Dashboard'!A11,'Data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Dashboard'!A11,'Data From SQL Server Reporting'!$F:$F,"International",'Data From SQL Server Reporting'!$X:$X,"Philippines",'Data From SQL Server Reporting'!$E:$E,2,'Data From SQL Server Reporting'!$K:$K,{"ACPT","COND"},'Data From SQL Server Reporting'!$O:$O,"&lt;&gt;ACPT",'Data From SQL Server Reporting'!$O:$O,"&lt;&gt;COND"))</f>
        <v>0</v>
      </c>
      <c r="AE11" s="27" cm="1">
        <f t="array" ref="AE11">SUM(COUNTIFS('Data From SQL Server Reporting'!$A:$A,'Applications Dashboard'!A11,'Data From SQL Server Reporting'!$F:$F,"International",'Data From SQL Server Reporting'!$X:$X,"Philippines",'Data From SQL Server Reporting'!$E:$E,1,'Data From SQL Server Reporting'!$L:$L,{"CNOF","FLOF"},'Data From SQL Server Reporting'!$N:$N,"CNOF"))
+SUM(COUNTIFS('Data From SQL Server Reporting'!$A:$A,'Applications Dashboard'!A11,'Data From SQL Server Reporting'!$F:$F,"International",'Data From SQL Server Reporting'!$X:$X,"Philippines",'Data From SQL Server Reporting'!$E:$E,1,'Data From SQL Server Reporting'!$L:$L,{"CNOF","FLOF"},'Data From SQL Server Reporting'!$N:$N,"FLOF"))
+SUM(COUNTIFS('Data From SQL Server Reporting'!$A:$A,'Applications Dashboard'!A11,'Data From SQL Server Reporting'!$F:$F,"International",'Data From SQL Server Reporting'!$X:$X,"Philippines",'Data From SQL Server Reporting'!$E:$E,2,'Data From SQL Server Reporting'!$L:$L,{"CNOF","FLOF"},'Data From SQL Server Reporting'!$N:$N,"CNOF"))
+SUM(COUNTIFS('Data From SQL Server Reporting'!$A:$A,'Applications Dashboard'!A11,'Data From SQL Server Reporting'!$F:$F,"International",'Data From SQL Server Reporting'!$X:$X,"Philippines",'Data From SQL Server Reporting'!$E:$E,2,'Data From SQL Server Reporting'!$L:$L,{"CNOF","FLOF"},'Data From SQL Server Reporting'!$N:$N,"FLOF"))</f>
        <v>0</v>
      </c>
      <c r="AF11" s="18" cm="1">
        <f t="array" ref="AF11">SUM(COUNTIFS('Data From SQL Server Reporting'!$A:$A,'Applications Dashboard'!A11,'Data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Dashboard'!A11,'Data From SQL Server Reporting'!$F:$F,"International",'Data From SQL Server Reporting'!$X:$X,"Philippines",'Data From SQL Server Reporting'!$E:$E,2,'Data From SQL Server Reporting'!$S:$S,{"CDMT","RQMT"},'Data From SQL Server Reporting'!$O:$O,"&lt;&gt;CDMT",'Data From SQL Server Reporting'!$O:$O,"&lt;&gt;RQMT"))</f>
        <v>0</v>
      </c>
    </row>
    <row r="12" spans="1:32" x14ac:dyDescent="0.25">
      <c r="A12" s="14" t="s">
        <v>14</v>
      </c>
      <c r="B12" s="15" t="s">
        <v>11</v>
      </c>
      <c r="C12" s="16"/>
      <c r="D12" s="17" cm="1">
        <f t="array" ref="D12">SUM(COUNTIFS('Data From SQL Server Reporting'!$A:$A,'Applications Dashboard'!A12,'Data From SQL Server Reporting'!$E:$E,{1,2},'Data From SQL Server Reporting'!$O:$O,""))</f>
        <v>0</v>
      </c>
      <c r="E12" s="17" cm="1">
        <f t="array" ref="E12">SUM(COUNTIFS('Data From SQL Server Reporting'!$A:$A,'Applications Dashboard'!A12,'Data From SQL Server Reporting'!$E:$E,1,'Data From SQL Server Reporting'!$K:$K,{"ACPT","COND"},'Data From SQL Server Reporting'!$O:$O,"&lt;&gt;ACPT",'Data From SQL Server Reporting'!$O:$O,"&lt;&gt;COND"))
+SUM(COUNTIFS('Data From SQL Server Reporting'!$A:$A,'Applications Dashboard'!A12,'Data From SQL Server Reporting'!$E:$E,2,'Data From SQL Server Reporting'!$K:$K,{"ACPT","COND"},'Data From SQL Server Reporting'!$O:$O,"&lt;&gt;ACPT",'Data From SQL Server Reporting'!$O:$O,"&lt;&gt;COND"))</f>
        <v>0</v>
      </c>
      <c r="F12" s="17" cm="1">
        <f t="array" ref="F12">SUM(COUNTIFS('Data From SQL Server Reporting'!$A:$A,'Applications Dashboard'!A12,'Data From SQL Server Reporting'!$E:$E,1,'Data From SQL Server Reporting'!$L:$L,{"CNOF","FLOF"},'Data From SQL Server Reporting'!$N:$N,"CNOF"))
+SUM(COUNTIFS('Data From SQL Server Reporting'!$A:$A,'Applications Dashboard'!A12,'Data From SQL Server Reporting'!$E:$E,1,'Data From SQL Server Reporting'!$L:$L,{"CNOF","FLOF"},'Data From SQL Server Reporting'!$N:$N,"FLOF"))
+SUM(COUNTIFS('Data From SQL Server Reporting'!$A:$A,'Applications Dashboard'!A12,'Data From SQL Server Reporting'!$E:$E,2,'Data From SQL Server Reporting'!$L:$L,{"CNOF","FLOF"},'Data From SQL Server Reporting'!$N:$N,"CNOF"))
+SUM(COUNTIFS('Data From SQL Server Reporting'!$A:$A,'Applications Dashboard'!A12,'Data From SQL Server Reporting'!$E:$E,2,'Data From SQL Server Reporting'!$L:$L,{"CNOF","FLOF"},'Data From SQL Server Reporting'!$N:$N,"FLOF"))</f>
        <v>0</v>
      </c>
      <c r="G12" s="18" cm="1">
        <f t="array" ref="G12">SUM(COUNTIFS('Data From SQL Server Reporting'!$A:$A,'Applications Dashboard'!A12,'Data From SQL Server Reporting'!$E:$E,1,'Data From SQL Server Reporting'!$S:$S,{"CDMT","RQMT"},'Data From SQL Server Reporting'!$O:$O,"&lt;&gt;CDMT",'Data From SQL Server Reporting'!$O:$O,"&lt;&gt;RQMT"))
+SUM(COUNTIFS('Data From SQL Server Reporting'!$A:$A,'Applications Dashboard'!A12,'Data From SQL Server Reporting'!$E:$E,2,'Data From SQL Server Reporting'!$S:$S,{"CDMT","RQMT"},'Data From SQL Server Reporting'!$O:$O,"&lt;&gt;CDMT",'Data From SQL Server Reporting'!$O:$O,"&lt;&gt;RQMT"))</f>
        <v>0</v>
      </c>
      <c r="H12" s="16"/>
      <c r="I12" s="17" cm="1">
        <f t="array" ref="I12">SUM(COUNTIFS('Data From SQL Server Reporting'!$A:$A,'Applications Dashboard'!A12,'Data From SQL Server Reporting'!$F:$F,"Domestic",'Data From SQL Server Reporting'!$E:$E,{1,2},'Data From SQL Server Reporting'!$O:$O,""))</f>
        <v>0</v>
      </c>
      <c r="J12" s="17" cm="1">
        <f t="array" ref="J12">SUM(COUNTIFS('Data From SQL Server Reporting'!$A:$A,'Applications Dashboard'!A12,'Data From SQL Server Reporting'!$F:$F,"Domestic",'Data From SQL Server Reporting'!$E:$E,1,'Data From SQL Server Reporting'!$K:$K,{"ACPT","COND"},'Data From SQL Server Reporting'!$O:$O,"&lt;&gt;ACPT",'Data From SQL Server Reporting'!$O:$O,"&lt;&gt;COND"))
+SUM(COUNTIFS('Data From SQL Server Reporting'!$A:$A,'Applications Dashboard'!A12,'Data From SQL Server Reporting'!$F:$F,"Domestic",'Data From SQL Server Reporting'!$E:$E,2,'Data From SQL Server Reporting'!$K:$K,{"ACPT","COND"},'Data From SQL Server Reporting'!$O:$O,"&lt;&gt;ACPT",'Data From SQL Server Reporting'!$O:$O,"&lt;&gt;COND"))</f>
        <v>0</v>
      </c>
      <c r="K12" s="17" cm="1">
        <f t="array" ref="K12">SUM(COUNTIFS('Data From SQL Server Reporting'!$A:$A,'Applications Dashboard'!A12,'Data From SQL Server Reporting'!$F:$F,"Domestic",'Data From SQL Server Reporting'!$E:$E,1,'Data From SQL Server Reporting'!$L:$L,{"CNOF","FLOF"},'Data From SQL Server Reporting'!$N:$N,"CNOF"))
+SUM(COUNTIFS('Data From SQL Server Reporting'!$A:$A,'Applications Dashboard'!A12,'Data From SQL Server Reporting'!$F:$F,"Domestic",'Data From SQL Server Reporting'!$E:$E,1,'Data From SQL Server Reporting'!$L:$L,{"CNOF","FLOF"},'Data From SQL Server Reporting'!$N:$N,"FLOF"))
+SUM(COUNTIFS('Data From SQL Server Reporting'!$A:$A,'Applications Dashboard'!A12,'Data From SQL Server Reporting'!$F:$F,"Domestic",'Data From SQL Server Reporting'!$E:$E,2,'Data From SQL Server Reporting'!$L:$L,{"CNOF","FLOF"},'Data From SQL Server Reporting'!$N:$N,"CNOF"))
+SUM(COUNTIFS('Data From SQL Server Reporting'!$A:$A,'Applications Dashboard'!A12,'Data From SQL Server Reporting'!$F:$F,"Domestic",'Data From SQL Server Reporting'!$E:$E,2,'Data From SQL Server Reporting'!$L:$L,{"CNOF","FLOF"},'Data From SQL Server Reporting'!$N:$N,"FLOF"))</f>
        <v>0</v>
      </c>
      <c r="L12" s="18" cm="1">
        <f t="array" ref="L12">SUM(COUNTIFS('Data From SQL Server Reporting'!$A:$A,'Applications Dashboard'!A12,'Data From SQL Server Reporting'!$F:$F,"Domestic",'Data From SQL Server Reporting'!$E:$E,1,'Data From SQL Server Reporting'!$S:$S,{"CDMT","RQMT"},'Data From SQL Server Reporting'!$O:$O,"&lt;&gt;CDMT",'Data From SQL Server Reporting'!$O:$O,"&lt;&gt;RQMT"))
+SUM(COUNTIFS('Data From SQL Server Reporting'!$A:$A,'Applications Dashboard'!A12,'Data From SQL Server Reporting'!$F:$F,"Domestic",'Data From SQL Server Reporting'!$E:$E,2,'Data From SQL Server Reporting'!$S:$S,{"CDMT","RQMT"},'Data From SQL Server Reporting'!$O:$O,"&lt;&gt;CDMT",'Data From SQL Server Reporting'!$O:$O,"&lt;&gt;RQMT"))</f>
        <v>0</v>
      </c>
      <c r="M12" s="16"/>
      <c r="N12" s="17" cm="1">
        <f t="array" ref="N12">SUM(COUNTIFS('Data From SQL Server Reporting'!$A:$A,'Applications Dashboard'!A12,'Data From SQL Server Reporting'!$F:$F,"International",'Data From SQL Server Reporting'!$E:$E,{1,2},'Data From SQL Server Reporting'!$O:$O,""))</f>
        <v>0</v>
      </c>
      <c r="O12" s="17" cm="1">
        <f t="array" ref="O12">SUM(COUNTIFS('Data From SQL Server Reporting'!$A:$A,'Applications Dashboard'!A12,'Data From SQL Server Reporting'!$F:$F,"International",'Data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Reporting'!$E:$E,2,'Data From SQL Server Reporting'!$K:$K,{"ACPT","COND"},'Data From SQL Server Reporting'!$O:$O,"&lt;&gt;ACPT",'Data From SQL Server Reporting'!$O:$O,"&lt;&gt;COND"))</f>
        <v>0</v>
      </c>
      <c r="P12" s="17" cm="1">
        <f t="array" ref="P12">SUM(COUNTIFS('Data From SQL Server Reporting'!$A:$A,'Applications Dashboard'!A12,'Data From SQL Server Reporting'!$F:$F,"International",'Data From SQL Server Reporting'!$E:$E,1,'Data From SQL Server Reporting'!$L:$L,{"CNOF","FLOF"},'Data From SQL Server Reporting'!$N:$N,"CNOF"))
+SUM(COUNTIFS('Data From SQL Server Reporting'!$A:$A,'Applications Dashboard'!A12,'Data From SQL Server Reporting'!$F:$F,"International",'Data From SQL Server Reporting'!$E:$E,1,'Data From SQL Server Reporting'!$L:$L,{"CNOF","FLOF"},'Data From SQL Server Reporting'!$N:$N,"FLOF"))
+SUM(COUNTIFS('Data From SQL Server Reporting'!$A:$A,'Applications Dashboard'!A12,'Data From SQL Server Reporting'!$F:$F,"International",'Data From SQL Server Reporting'!$E:$E,2,'Data From SQL Server Reporting'!$L:$L,{"CNOF","FLOF"},'Data From SQL Server Reporting'!$N:$N,"CNOF"))
+SUM(COUNTIFS('Data From SQL Server Reporting'!$A:$A,'Applications Dashboard'!A12,'Data From SQL Server Reporting'!$F:$F,"International",'Data From SQL Server Reporting'!$E:$E,2,'Data From SQL Server Reporting'!$L:$L,{"CNOF","FLOF"},'Data From SQL Server Reporting'!$N:$N,"FLOF"))</f>
        <v>0</v>
      </c>
      <c r="Q12" s="18" cm="1">
        <f t="array" ref="Q12">SUM(COUNTIFS('Data From SQL Server Reporting'!$A:$A,'Applications Dashboard'!A12,'Data From SQL Server Reporting'!$F:$F,"International",'Data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Reporting'!$E:$E,2,'Data From SQL Server Reporting'!$S:$S,{"CDMT","RQMT"},'Data From SQL Server Reporting'!$O:$O,"&lt;&gt;CDMT",'Data From SQL Server Reporting'!$O:$O,"&lt;&gt;RQMT"))</f>
        <v>0</v>
      </c>
      <c r="R12" s="16"/>
      <c r="S12" s="17" cm="1">
        <f t="array" ref="S12">SUM(COUNTIFS('Data From SQL Server Reporting'!$A:$A,'Applications Dashboard'!A12,'Data From SQL Server Reporting'!$F:$F,"International",'Data From SQL Server Reporting'!$X:$X,"India",'Data From SQL Server Reporting'!$E:$E,{1,2},'Data From SQL Server Reporting'!$O:$O,""))</f>
        <v>0</v>
      </c>
      <c r="T12" s="17" cm="1">
        <f t="array" ref="T12">SUM(COUNTIFS('Data From SQL Server Reporting'!$A:$A,'Applications Dashboard'!A12,'Data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Reporting'!$X:$X,"India",'Data From SQL Server Reporting'!$E:$E,2,'Data From SQL Server Reporting'!$K:$K,{"ACPT","COND"},'Data From SQL Server Reporting'!$O:$O,"&lt;&gt;ACPT",'Data From SQL Server Reporting'!$O:$O,"&lt;&gt;COND"))</f>
        <v>0</v>
      </c>
      <c r="U12" s="17" cm="1">
        <f t="array" ref="U12">SUM(COUNTIFS('Data From SQL Server Reporting'!$A:$A,'Applications Dashboard'!A12,'Data From SQL Server Reporting'!$F:$F,"International",'Data From SQL Server Reporting'!$X:$X,"India",'Data From SQL Server Reporting'!$E:$E,1,'Data From SQL Server Reporting'!$L:$L,{"CNOF","FLOF"},'Data From SQL Server Reporting'!$N:$N,"CNOF"))
+SUM(COUNTIFS('Data From SQL Server Reporting'!$A:$A,'Applications Dashboard'!A12,'Data From SQL Server Reporting'!$F:$F,"International",'Data From SQL Server Reporting'!$X:$X,"India",'Data From SQL Server Reporting'!$E:$E,1,'Data From SQL Server Reporting'!$L:$L,{"CNOF","FLOF"},'Data From SQL Server Reporting'!$N:$N,"FLOF"))
+SUM(COUNTIFS('Data From SQL Server Reporting'!$A:$A,'Applications Dashboard'!A12,'Data From SQL Server Reporting'!$F:$F,"International",'Data From SQL Server Reporting'!$X:$X,"India",'Data From SQL Server Reporting'!$E:$E,2,'Data From SQL Server Reporting'!$L:$L,{"CNOF","FLOF"},'Data From SQL Server Reporting'!$N:$N,"CNOF"))
+SUM(COUNTIFS('Data From SQL Server Reporting'!$A:$A,'Applications Dashboard'!A12,'Data From SQL Server Reporting'!$F:$F,"International",'Data From SQL Server Reporting'!$X:$X,"India",'Data From SQL Server Reporting'!$E:$E,2,'Data From SQL Server Reporting'!$L:$L,{"CNOF","FLOF"},'Data From SQL Server Reporting'!$N:$N,"FLOF"))</f>
        <v>0</v>
      </c>
      <c r="V12" s="18" cm="1">
        <f t="array" ref="V12">SUM(COUNTIFS('Data From SQL Server Reporting'!$A:$A,'Applications Dashboard'!A12,'Data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Reporting'!$X:$X,"India",'Data From SQL Server Reporting'!$E:$E,2,'Data From SQL Server Reporting'!$S:$S,{"CDMT","RQMT"},'Data From SQL Server Reporting'!$O:$O,"&lt;&gt;CDMT",'Data From SQL Server Reporting'!$O:$O,"&lt;&gt;RQMT"))</f>
        <v>0</v>
      </c>
      <c r="W12" s="16"/>
      <c r="X12" s="17" cm="1">
        <f t="array" ref="X12">SUM(COUNTIFS('Data From SQL Server Reporting'!$A:$A,'Applications Dashboard'!A12,'Data From SQL Server Reporting'!$F:$F,"International",'Data From SQL Server Reporting'!$X:$X,"Nigeria",'Data From SQL Server Reporting'!$E:$E,{1,2},'Data From SQL Server Reporting'!$O:$O,""))</f>
        <v>0</v>
      </c>
      <c r="Y12" s="17" cm="1">
        <f t="array" ref="Y12">SUM(COUNTIFS('Data From SQL Server Reporting'!$A:$A,'Applications Dashboard'!A12,'Data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Reporting'!$X:$X,"Nigeria",'Data From SQL Server Reporting'!$E:$E,2,'Data From SQL Server Reporting'!$K:$K,{"ACPT","COND"},'Data From SQL Server Reporting'!$O:$O,"&lt;&gt;ACPT",'Data From SQL Server Reporting'!$O:$O,"&lt;&gt;COND"))</f>
        <v>0</v>
      </c>
      <c r="Z12" s="17" cm="1">
        <f t="array" ref="Z12">SUM(COUNTIFS('Data From SQL Server Reporting'!$A:$A,'Applications Dashboard'!A12,'Data From SQL Server Reporting'!$F:$F,"International",'Data From SQL Server Reporting'!$X:$X,"Nigeria",'Data From SQL Server Reporting'!$E:$E,1,'Data From SQL Server Reporting'!$L:$L,{"CNOF","FLOF"},'Data From SQL Server Reporting'!$N:$N,"CNOF"))
+SUM(COUNTIFS('Data From SQL Server Reporting'!$A:$A,'Applications Dashboard'!A12,'Data From SQL Server Reporting'!$F:$F,"International",'Data From SQL Server Reporting'!$X:$X,"Nigeria",'Data From SQL Server Reporting'!$E:$E,1,'Data From SQL Server Reporting'!$L:$L,{"CNOF","FLOF"},'Data From SQL Server Reporting'!$N:$N,"FLOF"))
+SUM(COUNTIFS('Data From SQL Server Reporting'!$A:$A,'Applications Dashboard'!A12,'Data From SQL Server Reporting'!$F:$F,"International",'Data From SQL Server Reporting'!$X:$X,"Nigeria",'Data From SQL Server Reporting'!$E:$E,2,'Data From SQL Server Reporting'!$L:$L,{"CNOF","FLOF"},'Data From SQL Server Reporting'!$N:$N,"CNOF"))
+SUM(COUNTIFS('Data From SQL Server Reporting'!$A:$A,'Applications Dashboard'!A12,'Data From SQL Server Reporting'!$F:$F,"International",'Data From SQL Server Reporting'!$X:$X,"Nigeria",'Data From SQL Server Reporting'!$E:$E,2,'Data From SQL Server Reporting'!$L:$L,{"CNOF","FLOF"},'Data From SQL Server Reporting'!$N:$N,"FLOF"))</f>
        <v>0</v>
      </c>
      <c r="AA12" s="18" cm="1">
        <f t="array" ref="AA12">SUM(COUNTIFS('Data From SQL Server Reporting'!$A:$A,'Applications Dashboard'!A12,'Data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Reporting'!$X:$X,"Nigeria",'Data From SQL Server Reporting'!$E:$E,2,'Data From SQL Server Reporting'!$S:$S,{"CDMT","RQMT"},'Data From SQL Server Reporting'!$O:$O,"&lt;&gt;CDMT",'Data From SQL Server Reporting'!$O:$O,"&lt;&gt;RQMT"))</f>
        <v>0</v>
      </c>
      <c r="AB12" s="16"/>
      <c r="AC12" s="17" cm="1">
        <f t="array" ref="AC12">SUM(COUNTIFS('Data From SQL Server Reporting'!$A:$A,'Applications Dashboard'!A12,'Data From SQL Server Reporting'!$F:$F,"International",'Data From SQL Server Reporting'!$X:$X,"Philippines",'Data From SQL Server Reporting'!$E:$E,{1,2},'Data From SQL Server Reporting'!$O:$O,""))</f>
        <v>0</v>
      </c>
      <c r="AD12" s="17" cm="1">
        <f t="array" ref="AD12">SUM(COUNTIFS('Data From SQL Server Reporting'!$A:$A,'Applications Dashboard'!A12,'Data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Dashboard'!A12,'Data From SQL Server Reporting'!$F:$F,"International",'Data From SQL Server Reporting'!$X:$X,"Philippines",'Data From SQL Server Reporting'!$E:$E,2,'Data From SQL Server Reporting'!$K:$K,{"ACPT","COND"},'Data From SQL Server Reporting'!$O:$O,"&lt;&gt;ACPT",'Data From SQL Server Reporting'!$O:$O,"&lt;&gt;COND"))</f>
        <v>0</v>
      </c>
      <c r="AE12" s="27" cm="1">
        <f t="array" ref="AE12">SUM(COUNTIFS('Data From SQL Server Reporting'!$A:$A,'Applications Dashboard'!A12,'Data From SQL Server Reporting'!$F:$F,"International",'Data From SQL Server Reporting'!$X:$X,"Philippines",'Data From SQL Server Reporting'!$E:$E,1,'Data From SQL Server Reporting'!$L:$L,{"CNOF","FLOF"},'Data From SQL Server Reporting'!$N:$N,"CNOF"))
+SUM(COUNTIFS('Data From SQL Server Reporting'!$A:$A,'Applications Dashboard'!A12,'Data From SQL Server Reporting'!$F:$F,"International",'Data From SQL Server Reporting'!$X:$X,"Philippines",'Data From SQL Server Reporting'!$E:$E,1,'Data From SQL Server Reporting'!$L:$L,{"CNOF","FLOF"},'Data From SQL Server Reporting'!$N:$N,"FLOF"))
+SUM(COUNTIFS('Data From SQL Server Reporting'!$A:$A,'Applications Dashboard'!A12,'Data From SQL Server Reporting'!$F:$F,"International",'Data From SQL Server Reporting'!$X:$X,"Philippines",'Data From SQL Server Reporting'!$E:$E,2,'Data From SQL Server Reporting'!$L:$L,{"CNOF","FLOF"},'Data From SQL Server Reporting'!$N:$N,"CNOF"))
+SUM(COUNTIFS('Data From SQL Server Reporting'!$A:$A,'Applications Dashboard'!A12,'Data From SQL Server Reporting'!$F:$F,"International",'Data From SQL Server Reporting'!$X:$X,"Philippines",'Data From SQL Server Reporting'!$E:$E,2,'Data From SQL Server Reporting'!$L:$L,{"CNOF","FLOF"},'Data From SQL Server Reporting'!$N:$N,"FLOF"))</f>
        <v>0</v>
      </c>
      <c r="AF12" s="18" cm="1">
        <f t="array" ref="AF12">SUM(COUNTIFS('Data From SQL Server Reporting'!$A:$A,'Applications Dashboard'!A12,'Data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Dashboard'!A12,'Data From SQL Server Reporting'!$F:$F,"International",'Data From SQL Server Reporting'!$X:$X,"Philippines",'Data From SQL Server Reporting'!$E:$E,2,'Data From SQL Server Reporting'!$S:$S,{"CDMT","RQMT"},'Data From SQL Server Reporting'!$O:$O,"&lt;&gt;CDMT",'Data From SQL Server Reporting'!$O:$O,"&lt;&gt;RQMT"))</f>
        <v>0</v>
      </c>
    </row>
    <row r="13" spans="1:32" x14ac:dyDescent="0.25">
      <c r="A13" s="14" t="s">
        <v>15</v>
      </c>
      <c r="B13" s="15" t="s">
        <v>16</v>
      </c>
      <c r="C13" s="16"/>
      <c r="D13" s="17" cm="1">
        <f t="array" ref="D13">SUM(COUNTIFS('Data From SQL Server Reporting'!$A:$A,'Applications Dashboard'!A13,'Data From SQL Server Reporting'!$E:$E,{1,2},'Data From SQL Server Reporting'!$O:$O,""))</f>
        <v>0</v>
      </c>
      <c r="E13" s="17" cm="1">
        <f t="array" ref="E13">SUM(COUNTIFS('Data From SQL Server Reporting'!$A:$A,'Applications Dashboard'!A13,'Data From SQL Server Reporting'!$E:$E,1,'Data From SQL Server Reporting'!$K:$K,{"ACPT","COND"},'Data From SQL Server Reporting'!$O:$O,"&lt;&gt;ACPT",'Data From SQL Server Reporting'!$O:$O,"&lt;&gt;COND"))
+SUM(COUNTIFS('Data From SQL Server Reporting'!$A:$A,'Applications Dashboard'!A13,'Data From SQL Server Reporting'!$E:$E,2,'Data From SQL Server Reporting'!$K:$K,{"ACPT","COND"},'Data From SQL Server Reporting'!$O:$O,"&lt;&gt;ACPT",'Data From SQL Server Reporting'!$O:$O,"&lt;&gt;COND"))</f>
        <v>0</v>
      </c>
      <c r="F13" s="17" cm="1">
        <f t="array" ref="F13">SUM(COUNTIFS('Data From SQL Server Reporting'!$A:$A,'Applications Dashboard'!A13,'Data From SQL Server Reporting'!$E:$E,1,'Data From SQL Server Reporting'!$L:$L,{"CNOF","FLOF"},'Data From SQL Server Reporting'!$N:$N,"CNOF"))
+SUM(COUNTIFS('Data From SQL Server Reporting'!$A:$A,'Applications Dashboard'!A13,'Data From SQL Server Reporting'!$E:$E,1,'Data From SQL Server Reporting'!$L:$L,{"CNOF","FLOF"},'Data From SQL Server Reporting'!$N:$N,"FLOF"))
+SUM(COUNTIFS('Data From SQL Server Reporting'!$A:$A,'Applications Dashboard'!A13,'Data From SQL Server Reporting'!$E:$E,2,'Data From SQL Server Reporting'!$L:$L,{"CNOF","FLOF"},'Data From SQL Server Reporting'!$N:$N,"CNOF"))
+SUM(COUNTIFS('Data From SQL Server Reporting'!$A:$A,'Applications Dashboard'!A13,'Data From SQL Server Reporting'!$E:$E,2,'Data From SQL Server Reporting'!$L:$L,{"CNOF","FLOF"},'Data From SQL Server Reporting'!$N:$N,"FLOF"))</f>
        <v>0</v>
      </c>
      <c r="G13" s="18" cm="1">
        <f t="array" ref="G13">SUM(COUNTIFS('Data From SQL Server Reporting'!$A:$A,'Applications Dashboard'!A13,'Data From SQL Server Reporting'!$E:$E,1,'Data From SQL Server Reporting'!$S:$S,{"CDMT","RQMT"},'Data From SQL Server Reporting'!$O:$O,"&lt;&gt;CDMT",'Data From SQL Server Reporting'!$O:$O,"&lt;&gt;RQMT"))
+SUM(COUNTIFS('Data From SQL Server Reporting'!$A:$A,'Applications Dashboard'!A13,'Data From SQL Server Reporting'!$E:$E,2,'Data From SQL Server Reporting'!$S:$S,{"CDMT","RQMT"},'Data From SQL Server Reporting'!$O:$O,"&lt;&gt;CDMT",'Data From SQL Server Reporting'!$O:$O,"&lt;&gt;RQMT"))</f>
        <v>0</v>
      </c>
      <c r="H13" s="16"/>
      <c r="I13" s="17" cm="1">
        <f t="array" ref="I13">SUM(COUNTIFS('Data From SQL Server Reporting'!$A:$A,'Applications Dashboard'!A13,'Data From SQL Server Reporting'!$F:$F,"Domestic",'Data From SQL Server Reporting'!$E:$E,{1,2},'Data From SQL Server Reporting'!$O:$O,""))</f>
        <v>0</v>
      </c>
      <c r="J13" s="17" cm="1">
        <f t="array" ref="J13">SUM(COUNTIFS('Data From SQL Server Reporting'!$A:$A,'Applications Dashboard'!A13,'Data From SQL Server Reporting'!$F:$F,"Domestic",'Data From SQL Server Reporting'!$E:$E,1,'Data From SQL Server Reporting'!$K:$K,{"ACPT","COND"},'Data From SQL Server Reporting'!$O:$O,"&lt;&gt;ACPT",'Data From SQL Server Reporting'!$O:$O,"&lt;&gt;COND"))
+SUM(COUNTIFS('Data From SQL Server Reporting'!$A:$A,'Applications Dashboard'!A13,'Data From SQL Server Reporting'!$F:$F,"Domestic",'Data From SQL Server Reporting'!$E:$E,2,'Data From SQL Server Reporting'!$K:$K,{"ACPT","COND"},'Data From SQL Server Reporting'!$O:$O,"&lt;&gt;ACPT",'Data From SQL Server Reporting'!$O:$O,"&lt;&gt;COND"))</f>
        <v>0</v>
      </c>
      <c r="K13" s="17" cm="1">
        <f t="array" ref="K13">SUM(COUNTIFS('Data From SQL Server Reporting'!$A:$A,'Applications Dashboard'!A13,'Data From SQL Server Reporting'!$F:$F,"Domestic",'Data From SQL Server Reporting'!$E:$E,1,'Data From SQL Server Reporting'!$L:$L,{"CNOF","FLOF"},'Data From SQL Server Reporting'!$N:$N,"CNOF"))
+SUM(COUNTIFS('Data From SQL Server Reporting'!$A:$A,'Applications Dashboard'!A13,'Data From SQL Server Reporting'!$F:$F,"Domestic",'Data From SQL Server Reporting'!$E:$E,1,'Data From SQL Server Reporting'!$L:$L,{"CNOF","FLOF"},'Data From SQL Server Reporting'!$N:$N,"FLOF"))
+SUM(COUNTIFS('Data From SQL Server Reporting'!$A:$A,'Applications Dashboard'!A13,'Data From SQL Server Reporting'!$F:$F,"Domestic",'Data From SQL Server Reporting'!$E:$E,2,'Data From SQL Server Reporting'!$L:$L,{"CNOF","FLOF"},'Data From SQL Server Reporting'!$N:$N,"CNOF"))
+SUM(COUNTIFS('Data From SQL Server Reporting'!$A:$A,'Applications Dashboard'!A13,'Data From SQL Server Reporting'!$F:$F,"Domestic",'Data From SQL Server Reporting'!$E:$E,2,'Data From SQL Server Reporting'!$L:$L,{"CNOF","FLOF"},'Data From SQL Server Reporting'!$N:$N,"FLOF"))</f>
        <v>0</v>
      </c>
      <c r="L13" s="18" cm="1">
        <f t="array" ref="L13">SUM(COUNTIFS('Data From SQL Server Reporting'!$A:$A,'Applications Dashboard'!A13,'Data From SQL Server Reporting'!$F:$F,"Domestic",'Data From SQL Server Reporting'!$E:$E,1,'Data From SQL Server Reporting'!$S:$S,{"CDMT","RQMT"},'Data From SQL Server Reporting'!$O:$O,"&lt;&gt;CDMT",'Data From SQL Server Reporting'!$O:$O,"&lt;&gt;RQMT"))
+SUM(COUNTIFS('Data From SQL Server Reporting'!$A:$A,'Applications Dashboard'!A13,'Data From SQL Server Reporting'!$F:$F,"Domestic",'Data From SQL Server Reporting'!$E:$E,2,'Data From SQL Server Reporting'!$S:$S,{"CDMT","RQMT"},'Data From SQL Server Reporting'!$O:$O,"&lt;&gt;CDMT",'Data From SQL Server Reporting'!$O:$O,"&lt;&gt;RQMT"))</f>
        <v>0</v>
      </c>
      <c r="M13" s="16"/>
      <c r="N13" s="17" cm="1">
        <f t="array" ref="N13">SUM(COUNTIFS('Data From SQL Server Reporting'!$A:$A,'Applications Dashboard'!A13,'Data From SQL Server Reporting'!$F:$F,"International",'Data From SQL Server Reporting'!$E:$E,{1,2},'Data From SQL Server Reporting'!$O:$O,""))</f>
        <v>0</v>
      </c>
      <c r="O13" s="17" cm="1">
        <f t="array" ref="O13">SUM(COUNTIFS('Data From SQL Server Reporting'!$A:$A,'Applications Dashboard'!A13,'Data From SQL Server Reporting'!$F:$F,"International",'Data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Reporting'!$E:$E,2,'Data From SQL Server Reporting'!$K:$K,{"ACPT","COND"},'Data From SQL Server Reporting'!$O:$O,"&lt;&gt;ACPT",'Data From SQL Server Reporting'!$O:$O,"&lt;&gt;COND"))</f>
        <v>0</v>
      </c>
      <c r="P13" s="17" cm="1">
        <f t="array" ref="P13">SUM(COUNTIFS('Data From SQL Server Reporting'!$A:$A,'Applications Dashboard'!A13,'Data From SQL Server Reporting'!$F:$F,"International",'Data From SQL Server Reporting'!$E:$E,1,'Data From SQL Server Reporting'!$L:$L,{"CNOF","FLOF"},'Data From SQL Server Reporting'!$N:$N,"CNOF"))
+SUM(COUNTIFS('Data From SQL Server Reporting'!$A:$A,'Applications Dashboard'!A13,'Data From SQL Server Reporting'!$F:$F,"International",'Data From SQL Server Reporting'!$E:$E,1,'Data From SQL Server Reporting'!$L:$L,{"CNOF","FLOF"},'Data From SQL Server Reporting'!$N:$N,"FLOF"))
+SUM(COUNTIFS('Data From SQL Server Reporting'!$A:$A,'Applications Dashboard'!A13,'Data From SQL Server Reporting'!$F:$F,"International",'Data From SQL Server Reporting'!$E:$E,2,'Data From SQL Server Reporting'!$L:$L,{"CNOF","FLOF"},'Data From SQL Server Reporting'!$N:$N,"CNOF"))
+SUM(COUNTIFS('Data From SQL Server Reporting'!$A:$A,'Applications Dashboard'!A13,'Data From SQL Server Reporting'!$F:$F,"International",'Data From SQL Server Reporting'!$E:$E,2,'Data From SQL Server Reporting'!$L:$L,{"CNOF","FLOF"},'Data From SQL Server Reporting'!$N:$N,"FLOF"))</f>
        <v>0</v>
      </c>
      <c r="Q13" s="18" cm="1">
        <f t="array" ref="Q13">SUM(COUNTIFS('Data From SQL Server Reporting'!$A:$A,'Applications Dashboard'!A13,'Data From SQL Server Reporting'!$F:$F,"International",'Data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Reporting'!$E:$E,2,'Data From SQL Server Reporting'!$S:$S,{"CDMT","RQMT"},'Data From SQL Server Reporting'!$O:$O,"&lt;&gt;CDMT",'Data From SQL Server Reporting'!$O:$O,"&lt;&gt;RQMT"))</f>
        <v>0</v>
      </c>
      <c r="R13" s="16"/>
      <c r="S13" s="17" cm="1">
        <f t="array" ref="S13">SUM(COUNTIFS('Data From SQL Server Reporting'!$A:$A,'Applications Dashboard'!A13,'Data From SQL Server Reporting'!$F:$F,"International",'Data From SQL Server Reporting'!$X:$X,"India",'Data From SQL Server Reporting'!$E:$E,{1,2},'Data From SQL Server Reporting'!$O:$O,""))</f>
        <v>0</v>
      </c>
      <c r="T13" s="17" cm="1">
        <f t="array" ref="T13">SUM(COUNTIFS('Data From SQL Server Reporting'!$A:$A,'Applications Dashboard'!A13,'Data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Reporting'!$X:$X,"India",'Data From SQL Server Reporting'!$E:$E,2,'Data From SQL Server Reporting'!$K:$K,{"ACPT","COND"},'Data From SQL Server Reporting'!$O:$O,"&lt;&gt;ACPT",'Data From SQL Server Reporting'!$O:$O,"&lt;&gt;COND"))</f>
        <v>0</v>
      </c>
      <c r="U13" s="17" cm="1">
        <f t="array" ref="U13">SUM(COUNTIFS('Data From SQL Server Reporting'!$A:$A,'Applications Dashboard'!A13,'Data From SQL Server Reporting'!$F:$F,"International",'Data From SQL Server Reporting'!$X:$X,"India",'Data From SQL Server Reporting'!$E:$E,1,'Data From SQL Server Reporting'!$L:$L,{"CNOF","FLOF"},'Data From SQL Server Reporting'!$N:$N,"CNOF"))
+SUM(COUNTIFS('Data From SQL Server Reporting'!$A:$A,'Applications Dashboard'!A13,'Data From SQL Server Reporting'!$F:$F,"International",'Data From SQL Server Reporting'!$X:$X,"India",'Data From SQL Server Reporting'!$E:$E,1,'Data From SQL Server Reporting'!$L:$L,{"CNOF","FLOF"},'Data From SQL Server Reporting'!$N:$N,"FLOF"))
+SUM(COUNTIFS('Data From SQL Server Reporting'!$A:$A,'Applications Dashboard'!A13,'Data From SQL Server Reporting'!$F:$F,"International",'Data From SQL Server Reporting'!$X:$X,"India",'Data From SQL Server Reporting'!$E:$E,2,'Data From SQL Server Reporting'!$L:$L,{"CNOF","FLOF"},'Data From SQL Server Reporting'!$N:$N,"CNOF"))
+SUM(COUNTIFS('Data From SQL Server Reporting'!$A:$A,'Applications Dashboard'!A13,'Data From SQL Server Reporting'!$F:$F,"International",'Data From SQL Server Reporting'!$X:$X,"India",'Data From SQL Server Reporting'!$E:$E,2,'Data From SQL Server Reporting'!$L:$L,{"CNOF","FLOF"},'Data From SQL Server Reporting'!$N:$N,"FLOF"))</f>
        <v>0</v>
      </c>
      <c r="V13" s="18" cm="1">
        <f t="array" ref="V13">SUM(COUNTIFS('Data From SQL Server Reporting'!$A:$A,'Applications Dashboard'!A13,'Data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Reporting'!$X:$X,"India",'Data From SQL Server Reporting'!$E:$E,2,'Data From SQL Server Reporting'!$S:$S,{"CDMT","RQMT"},'Data From SQL Server Reporting'!$O:$O,"&lt;&gt;CDMT",'Data From SQL Server Reporting'!$O:$O,"&lt;&gt;RQMT"))</f>
        <v>0</v>
      </c>
      <c r="W13" s="16"/>
      <c r="X13" s="17" cm="1">
        <f t="array" ref="X13">SUM(COUNTIFS('Data From SQL Server Reporting'!$A:$A,'Applications Dashboard'!A13,'Data From SQL Server Reporting'!$F:$F,"International",'Data From SQL Server Reporting'!$X:$X,"Nigeria",'Data From SQL Server Reporting'!$E:$E,{1,2},'Data From SQL Server Reporting'!$O:$O,""))</f>
        <v>0</v>
      </c>
      <c r="Y13" s="17" cm="1">
        <f t="array" ref="Y13">SUM(COUNTIFS('Data From SQL Server Reporting'!$A:$A,'Applications Dashboard'!A13,'Data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Reporting'!$X:$X,"Nigeria",'Data From SQL Server Reporting'!$E:$E,2,'Data From SQL Server Reporting'!$K:$K,{"ACPT","COND"},'Data From SQL Server Reporting'!$O:$O,"&lt;&gt;ACPT",'Data From SQL Server Reporting'!$O:$O,"&lt;&gt;COND"))</f>
        <v>0</v>
      </c>
      <c r="Z13" s="17" cm="1">
        <f t="array" ref="Z13">SUM(COUNTIFS('Data From SQL Server Reporting'!$A:$A,'Applications Dashboard'!A13,'Data From SQL Server Reporting'!$F:$F,"International",'Data From SQL Server Reporting'!$X:$X,"Nigeria",'Data From SQL Server Reporting'!$E:$E,1,'Data From SQL Server Reporting'!$L:$L,{"CNOF","FLOF"},'Data From SQL Server Reporting'!$N:$N,"CNOF"))
+SUM(COUNTIFS('Data From SQL Server Reporting'!$A:$A,'Applications Dashboard'!A13,'Data From SQL Server Reporting'!$F:$F,"International",'Data From SQL Server Reporting'!$X:$X,"Nigeria",'Data From SQL Server Reporting'!$E:$E,1,'Data From SQL Server Reporting'!$L:$L,{"CNOF","FLOF"},'Data From SQL Server Reporting'!$N:$N,"FLOF"))
+SUM(COUNTIFS('Data From SQL Server Reporting'!$A:$A,'Applications Dashboard'!A13,'Data From SQL Server Reporting'!$F:$F,"International",'Data From SQL Server Reporting'!$X:$X,"Nigeria",'Data From SQL Server Reporting'!$E:$E,2,'Data From SQL Server Reporting'!$L:$L,{"CNOF","FLOF"},'Data From SQL Server Reporting'!$N:$N,"CNOF"))
+SUM(COUNTIFS('Data From SQL Server Reporting'!$A:$A,'Applications Dashboard'!A13,'Data From SQL Server Reporting'!$F:$F,"International",'Data From SQL Server Reporting'!$X:$X,"Nigeria",'Data From SQL Server Reporting'!$E:$E,2,'Data From SQL Server Reporting'!$L:$L,{"CNOF","FLOF"},'Data From SQL Server Reporting'!$N:$N,"FLOF"))</f>
        <v>0</v>
      </c>
      <c r="AA13" s="18" cm="1">
        <f t="array" ref="AA13">SUM(COUNTIFS('Data From SQL Server Reporting'!$A:$A,'Applications Dashboard'!A13,'Data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Reporting'!$X:$X,"Nigeria",'Data From SQL Server Reporting'!$E:$E,2,'Data From SQL Server Reporting'!$S:$S,{"CDMT","RQMT"},'Data From SQL Server Reporting'!$O:$O,"&lt;&gt;CDMT",'Data From SQL Server Reporting'!$O:$O,"&lt;&gt;RQMT"))</f>
        <v>0</v>
      </c>
      <c r="AB13" s="16"/>
      <c r="AC13" s="17" cm="1">
        <f t="array" ref="AC13">SUM(COUNTIFS('Data From SQL Server Reporting'!$A:$A,'Applications Dashboard'!A13,'Data From SQL Server Reporting'!$F:$F,"International",'Data From SQL Server Reporting'!$X:$X,"Philippines",'Data From SQL Server Reporting'!$E:$E,{1,2},'Data From SQL Server Reporting'!$O:$O,""))</f>
        <v>0</v>
      </c>
      <c r="AD13" s="17" cm="1">
        <f t="array" ref="AD13">SUM(COUNTIFS('Data From SQL Server Reporting'!$A:$A,'Applications Dashboard'!A13,'Data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Dashboard'!A13,'Data From SQL Server Reporting'!$F:$F,"International",'Data From SQL Server Reporting'!$X:$X,"Philippines",'Data From SQL Server Reporting'!$E:$E,2,'Data From SQL Server Reporting'!$K:$K,{"ACPT","COND"},'Data From SQL Server Reporting'!$O:$O,"&lt;&gt;ACPT",'Data From SQL Server Reporting'!$O:$O,"&lt;&gt;COND"))</f>
        <v>0</v>
      </c>
      <c r="AE13" s="27" cm="1">
        <f t="array" ref="AE13">SUM(COUNTIFS('Data From SQL Server Reporting'!$A:$A,'Applications Dashboard'!A13,'Data From SQL Server Reporting'!$F:$F,"International",'Data From SQL Server Reporting'!$X:$X,"Philippines",'Data From SQL Server Reporting'!$E:$E,1,'Data From SQL Server Reporting'!$L:$L,{"CNOF","FLOF"},'Data From SQL Server Reporting'!$N:$N,"CNOF"))
+SUM(COUNTIFS('Data From SQL Server Reporting'!$A:$A,'Applications Dashboard'!A13,'Data From SQL Server Reporting'!$F:$F,"International",'Data From SQL Server Reporting'!$X:$X,"Philippines",'Data From SQL Server Reporting'!$E:$E,1,'Data From SQL Server Reporting'!$L:$L,{"CNOF","FLOF"},'Data From SQL Server Reporting'!$N:$N,"FLOF"))
+SUM(COUNTIFS('Data From SQL Server Reporting'!$A:$A,'Applications Dashboard'!A13,'Data From SQL Server Reporting'!$F:$F,"International",'Data From SQL Server Reporting'!$X:$X,"Philippines",'Data From SQL Server Reporting'!$E:$E,2,'Data From SQL Server Reporting'!$L:$L,{"CNOF","FLOF"},'Data From SQL Server Reporting'!$N:$N,"CNOF"))
+SUM(COUNTIFS('Data From SQL Server Reporting'!$A:$A,'Applications Dashboard'!A13,'Data From SQL Server Reporting'!$F:$F,"International",'Data From SQL Server Reporting'!$X:$X,"Philippines",'Data From SQL Server Reporting'!$E:$E,2,'Data From SQL Server Reporting'!$L:$L,{"CNOF","FLOF"},'Data From SQL Server Reporting'!$N:$N,"FLOF"))</f>
        <v>0</v>
      </c>
      <c r="AF13" s="18" cm="1">
        <f t="array" ref="AF13">SUM(COUNTIFS('Data From SQL Server Reporting'!$A:$A,'Applications Dashboard'!A13,'Data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Dashboard'!A13,'Data From SQL Server Reporting'!$F:$F,"International",'Data From SQL Server Reporting'!$X:$X,"Philippines",'Data From SQL Server Reporting'!$E:$E,2,'Data From SQL Server Reporting'!$S:$S,{"CDMT","RQMT"},'Data From SQL Server Reporting'!$O:$O,"&lt;&gt;CDMT",'Data From SQL Server Reporting'!$O:$O,"&lt;&gt;RQMT"))</f>
        <v>0</v>
      </c>
    </row>
    <row r="14" spans="1:32" x14ac:dyDescent="0.25">
      <c r="A14" s="14" t="s">
        <v>17</v>
      </c>
      <c r="B14" s="15" t="s">
        <v>18</v>
      </c>
      <c r="C14" s="16"/>
      <c r="D14" s="17" cm="1">
        <f t="array" ref="D14">SUM(COUNTIFS('Data From SQL Server Reporting'!$A:$A,'Applications Dashboard'!A14,'Data From SQL Server Reporting'!$E:$E,{1,2},'Data From SQL Server Reporting'!$O:$O,""))</f>
        <v>0</v>
      </c>
      <c r="E14" s="17" cm="1">
        <f t="array" ref="E14">SUM(COUNTIFS('Data From SQL Server Reporting'!$A:$A,'Applications Dashboard'!A14,'Data From SQL Server Reporting'!$E:$E,1,'Data From SQL Server Reporting'!$K:$K,{"ACPT","COND"},'Data From SQL Server Reporting'!$O:$O,"&lt;&gt;ACPT",'Data From SQL Server Reporting'!$O:$O,"&lt;&gt;COND"))
+SUM(COUNTIFS('Data From SQL Server Reporting'!$A:$A,'Applications Dashboard'!A14,'Data From SQL Server Reporting'!$E:$E,2,'Data From SQL Server Reporting'!$K:$K,{"ACPT","COND"},'Data From SQL Server Reporting'!$O:$O,"&lt;&gt;ACPT",'Data From SQL Server Reporting'!$O:$O,"&lt;&gt;COND"))</f>
        <v>0</v>
      </c>
      <c r="F14" s="17" cm="1">
        <f t="array" ref="F14">SUM(COUNTIFS('Data From SQL Server Reporting'!$A:$A,'Applications Dashboard'!A14,'Data From SQL Server Reporting'!$E:$E,1,'Data From SQL Server Reporting'!$L:$L,{"CNOF","FLOF"},'Data From SQL Server Reporting'!$N:$N,"CNOF"))
+SUM(COUNTIFS('Data From SQL Server Reporting'!$A:$A,'Applications Dashboard'!A14,'Data From SQL Server Reporting'!$E:$E,1,'Data From SQL Server Reporting'!$L:$L,{"CNOF","FLOF"},'Data From SQL Server Reporting'!$N:$N,"FLOF"))
+SUM(COUNTIFS('Data From SQL Server Reporting'!$A:$A,'Applications Dashboard'!A14,'Data From SQL Server Reporting'!$E:$E,2,'Data From SQL Server Reporting'!$L:$L,{"CNOF","FLOF"},'Data From SQL Server Reporting'!$N:$N,"CNOF"))
+SUM(COUNTIFS('Data From SQL Server Reporting'!$A:$A,'Applications Dashboard'!A14,'Data From SQL Server Reporting'!$E:$E,2,'Data From SQL Server Reporting'!$L:$L,{"CNOF","FLOF"},'Data From SQL Server Reporting'!$N:$N,"FLOF"))</f>
        <v>0</v>
      </c>
      <c r="G14" s="18" cm="1">
        <f t="array" ref="G14">SUM(COUNTIFS('Data From SQL Server Reporting'!$A:$A,'Applications Dashboard'!A14,'Data From SQL Server Reporting'!$E:$E,1,'Data From SQL Server Reporting'!$S:$S,{"CDMT","RQMT"},'Data From SQL Server Reporting'!$O:$O,"&lt;&gt;CDMT",'Data From SQL Server Reporting'!$O:$O,"&lt;&gt;RQMT"))
+SUM(COUNTIFS('Data From SQL Server Reporting'!$A:$A,'Applications Dashboard'!A14,'Data From SQL Server Reporting'!$E:$E,2,'Data From SQL Server Reporting'!$S:$S,{"CDMT","RQMT"},'Data From SQL Server Reporting'!$O:$O,"&lt;&gt;CDMT",'Data From SQL Server Reporting'!$O:$O,"&lt;&gt;RQMT"))</f>
        <v>0</v>
      </c>
      <c r="H14" s="16"/>
      <c r="I14" s="17" cm="1">
        <f t="array" ref="I14">SUM(COUNTIFS('Data From SQL Server Reporting'!$A:$A,'Applications Dashboard'!A14,'Data From SQL Server Reporting'!$F:$F,"Domestic",'Data From SQL Server Reporting'!$E:$E,{1,2},'Data From SQL Server Reporting'!$O:$O,""))</f>
        <v>0</v>
      </c>
      <c r="J14" s="17" cm="1">
        <f t="array" ref="J14">SUM(COUNTIFS('Data From SQL Server Reporting'!$A:$A,'Applications Dashboard'!A14,'Data From SQL Server Reporting'!$F:$F,"Domestic",'Data From SQL Server Reporting'!$E:$E,1,'Data From SQL Server Reporting'!$K:$K,{"ACPT","COND"},'Data From SQL Server Reporting'!$O:$O,"&lt;&gt;ACPT",'Data From SQL Server Reporting'!$O:$O,"&lt;&gt;COND"))
+SUM(COUNTIFS('Data From SQL Server Reporting'!$A:$A,'Applications Dashboard'!A14,'Data From SQL Server Reporting'!$F:$F,"Domestic",'Data From SQL Server Reporting'!$E:$E,2,'Data From SQL Server Reporting'!$K:$K,{"ACPT","COND"},'Data From SQL Server Reporting'!$O:$O,"&lt;&gt;ACPT",'Data From SQL Server Reporting'!$O:$O,"&lt;&gt;COND"))</f>
        <v>0</v>
      </c>
      <c r="K14" s="17" cm="1">
        <f t="array" ref="K14">SUM(COUNTIFS('Data From SQL Server Reporting'!$A:$A,'Applications Dashboard'!A14,'Data From SQL Server Reporting'!$F:$F,"Domestic",'Data From SQL Server Reporting'!$E:$E,1,'Data From SQL Server Reporting'!$L:$L,{"CNOF","FLOF"},'Data From SQL Server Reporting'!$N:$N,"CNOF"))
+SUM(COUNTIFS('Data From SQL Server Reporting'!$A:$A,'Applications Dashboard'!A14,'Data From SQL Server Reporting'!$F:$F,"Domestic",'Data From SQL Server Reporting'!$E:$E,1,'Data From SQL Server Reporting'!$L:$L,{"CNOF","FLOF"},'Data From SQL Server Reporting'!$N:$N,"FLOF"))
+SUM(COUNTIFS('Data From SQL Server Reporting'!$A:$A,'Applications Dashboard'!A14,'Data From SQL Server Reporting'!$F:$F,"Domestic",'Data From SQL Server Reporting'!$E:$E,2,'Data From SQL Server Reporting'!$L:$L,{"CNOF","FLOF"},'Data From SQL Server Reporting'!$N:$N,"CNOF"))
+SUM(COUNTIFS('Data From SQL Server Reporting'!$A:$A,'Applications Dashboard'!A14,'Data From SQL Server Reporting'!$F:$F,"Domestic",'Data From SQL Server Reporting'!$E:$E,2,'Data From SQL Server Reporting'!$L:$L,{"CNOF","FLOF"},'Data From SQL Server Reporting'!$N:$N,"FLOF"))</f>
        <v>0</v>
      </c>
      <c r="L14" s="18" cm="1">
        <f t="array" ref="L14">SUM(COUNTIFS('Data From SQL Server Reporting'!$A:$A,'Applications Dashboard'!A14,'Data From SQL Server Reporting'!$F:$F,"Domestic",'Data From SQL Server Reporting'!$E:$E,1,'Data From SQL Server Reporting'!$S:$S,{"CDMT","RQMT"},'Data From SQL Server Reporting'!$O:$O,"&lt;&gt;CDMT",'Data From SQL Server Reporting'!$O:$O,"&lt;&gt;RQMT"))
+SUM(COUNTIFS('Data From SQL Server Reporting'!$A:$A,'Applications Dashboard'!A14,'Data From SQL Server Reporting'!$F:$F,"Domestic",'Data From SQL Server Reporting'!$E:$E,2,'Data From SQL Server Reporting'!$S:$S,{"CDMT","RQMT"},'Data From SQL Server Reporting'!$O:$O,"&lt;&gt;CDMT",'Data From SQL Server Reporting'!$O:$O,"&lt;&gt;RQMT"))</f>
        <v>0</v>
      </c>
      <c r="M14" s="16"/>
      <c r="N14" s="17" cm="1">
        <f t="array" ref="N14">SUM(COUNTIFS('Data From SQL Server Reporting'!$A:$A,'Applications Dashboard'!A14,'Data From SQL Server Reporting'!$F:$F,"International",'Data From SQL Server Reporting'!$E:$E,{1,2},'Data From SQL Server Reporting'!$O:$O,""))</f>
        <v>0</v>
      </c>
      <c r="O14" s="17" cm="1">
        <f t="array" ref="O14">SUM(COUNTIFS('Data From SQL Server Reporting'!$A:$A,'Applications Dashboard'!A14,'Data From SQL Server Reporting'!$F:$F,"International",'Data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Reporting'!$E:$E,2,'Data From SQL Server Reporting'!$K:$K,{"ACPT","COND"},'Data From SQL Server Reporting'!$O:$O,"&lt;&gt;ACPT",'Data From SQL Server Reporting'!$O:$O,"&lt;&gt;COND"))</f>
        <v>0</v>
      </c>
      <c r="P14" s="17" cm="1">
        <f t="array" ref="P14">SUM(COUNTIFS('Data From SQL Server Reporting'!$A:$A,'Applications Dashboard'!A14,'Data From SQL Server Reporting'!$F:$F,"International",'Data From SQL Server Reporting'!$E:$E,1,'Data From SQL Server Reporting'!$L:$L,{"CNOF","FLOF"},'Data From SQL Server Reporting'!$N:$N,"CNOF"))
+SUM(COUNTIFS('Data From SQL Server Reporting'!$A:$A,'Applications Dashboard'!A14,'Data From SQL Server Reporting'!$F:$F,"International",'Data From SQL Server Reporting'!$E:$E,1,'Data From SQL Server Reporting'!$L:$L,{"CNOF","FLOF"},'Data From SQL Server Reporting'!$N:$N,"FLOF"))
+SUM(COUNTIFS('Data From SQL Server Reporting'!$A:$A,'Applications Dashboard'!A14,'Data From SQL Server Reporting'!$F:$F,"International",'Data From SQL Server Reporting'!$E:$E,2,'Data From SQL Server Reporting'!$L:$L,{"CNOF","FLOF"},'Data From SQL Server Reporting'!$N:$N,"CNOF"))
+SUM(COUNTIFS('Data From SQL Server Reporting'!$A:$A,'Applications Dashboard'!A14,'Data From SQL Server Reporting'!$F:$F,"International",'Data From SQL Server Reporting'!$E:$E,2,'Data From SQL Server Reporting'!$L:$L,{"CNOF","FLOF"},'Data From SQL Server Reporting'!$N:$N,"FLOF"))</f>
        <v>0</v>
      </c>
      <c r="Q14" s="18" cm="1">
        <f t="array" ref="Q14">SUM(COUNTIFS('Data From SQL Server Reporting'!$A:$A,'Applications Dashboard'!A14,'Data From SQL Server Reporting'!$F:$F,"International",'Data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Reporting'!$E:$E,2,'Data From SQL Server Reporting'!$S:$S,{"CDMT","RQMT"},'Data From SQL Server Reporting'!$O:$O,"&lt;&gt;CDMT",'Data From SQL Server Reporting'!$O:$O,"&lt;&gt;RQMT"))</f>
        <v>0</v>
      </c>
      <c r="R14" s="16"/>
      <c r="S14" s="17" cm="1">
        <f t="array" ref="S14">SUM(COUNTIFS('Data From SQL Server Reporting'!$A:$A,'Applications Dashboard'!A14,'Data From SQL Server Reporting'!$F:$F,"International",'Data From SQL Server Reporting'!$X:$X,"India",'Data From SQL Server Reporting'!$E:$E,{1,2},'Data From SQL Server Reporting'!$O:$O,""))</f>
        <v>0</v>
      </c>
      <c r="T14" s="17" cm="1">
        <f t="array" ref="T14">SUM(COUNTIFS('Data From SQL Server Reporting'!$A:$A,'Applications Dashboard'!A14,'Data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Reporting'!$X:$X,"India",'Data From SQL Server Reporting'!$E:$E,2,'Data From SQL Server Reporting'!$K:$K,{"ACPT","COND"},'Data From SQL Server Reporting'!$O:$O,"&lt;&gt;ACPT",'Data From SQL Server Reporting'!$O:$O,"&lt;&gt;COND"))</f>
        <v>0</v>
      </c>
      <c r="U14" s="17" cm="1">
        <f t="array" ref="U14">SUM(COUNTIFS('Data From SQL Server Reporting'!$A:$A,'Applications Dashboard'!A14,'Data From SQL Server Reporting'!$F:$F,"International",'Data From SQL Server Reporting'!$X:$X,"India",'Data From SQL Server Reporting'!$E:$E,1,'Data From SQL Server Reporting'!$L:$L,{"CNOF","FLOF"},'Data From SQL Server Reporting'!$N:$N,"CNOF"))
+SUM(COUNTIFS('Data From SQL Server Reporting'!$A:$A,'Applications Dashboard'!A14,'Data From SQL Server Reporting'!$F:$F,"International",'Data From SQL Server Reporting'!$X:$X,"India",'Data From SQL Server Reporting'!$E:$E,1,'Data From SQL Server Reporting'!$L:$L,{"CNOF","FLOF"},'Data From SQL Server Reporting'!$N:$N,"FLOF"))
+SUM(COUNTIFS('Data From SQL Server Reporting'!$A:$A,'Applications Dashboard'!A14,'Data From SQL Server Reporting'!$F:$F,"International",'Data From SQL Server Reporting'!$X:$X,"India",'Data From SQL Server Reporting'!$E:$E,2,'Data From SQL Server Reporting'!$L:$L,{"CNOF","FLOF"},'Data From SQL Server Reporting'!$N:$N,"CNOF"))
+SUM(COUNTIFS('Data From SQL Server Reporting'!$A:$A,'Applications Dashboard'!A14,'Data From SQL Server Reporting'!$F:$F,"International",'Data From SQL Server Reporting'!$X:$X,"India",'Data From SQL Server Reporting'!$E:$E,2,'Data From SQL Server Reporting'!$L:$L,{"CNOF","FLOF"},'Data From SQL Server Reporting'!$N:$N,"FLOF"))</f>
        <v>0</v>
      </c>
      <c r="V14" s="18" cm="1">
        <f t="array" ref="V14">SUM(COUNTIFS('Data From SQL Server Reporting'!$A:$A,'Applications Dashboard'!A14,'Data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Reporting'!$X:$X,"India",'Data From SQL Server Reporting'!$E:$E,2,'Data From SQL Server Reporting'!$S:$S,{"CDMT","RQMT"},'Data From SQL Server Reporting'!$O:$O,"&lt;&gt;CDMT",'Data From SQL Server Reporting'!$O:$O,"&lt;&gt;RQMT"))</f>
        <v>0</v>
      </c>
      <c r="W14" s="16"/>
      <c r="X14" s="17" cm="1">
        <f t="array" ref="X14">SUM(COUNTIFS('Data From SQL Server Reporting'!$A:$A,'Applications Dashboard'!A14,'Data From SQL Server Reporting'!$F:$F,"International",'Data From SQL Server Reporting'!$X:$X,"Nigeria",'Data From SQL Server Reporting'!$E:$E,{1,2},'Data From SQL Server Reporting'!$O:$O,""))</f>
        <v>0</v>
      </c>
      <c r="Y14" s="17" cm="1">
        <f t="array" ref="Y14">SUM(COUNTIFS('Data From SQL Server Reporting'!$A:$A,'Applications Dashboard'!A14,'Data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Reporting'!$X:$X,"Nigeria",'Data From SQL Server Reporting'!$E:$E,2,'Data From SQL Server Reporting'!$K:$K,{"ACPT","COND"},'Data From SQL Server Reporting'!$O:$O,"&lt;&gt;ACPT",'Data From SQL Server Reporting'!$O:$O,"&lt;&gt;COND"))</f>
        <v>0</v>
      </c>
      <c r="Z14" s="17" cm="1">
        <f t="array" ref="Z14">SUM(COUNTIFS('Data From SQL Server Reporting'!$A:$A,'Applications Dashboard'!A14,'Data From SQL Server Reporting'!$F:$F,"International",'Data From SQL Server Reporting'!$X:$X,"Nigeria",'Data From SQL Server Reporting'!$E:$E,1,'Data From SQL Server Reporting'!$L:$L,{"CNOF","FLOF"},'Data From SQL Server Reporting'!$N:$N,"CNOF"))
+SUM(COUNTIFS('Data From SQL Server Reporting'!$A:$A,'Applications Dashboard'!A14,'Data From SQL Server Reporting'!$F:$F,"International",'Data From SQL Server Reporting'!$X:$X,"Nigeria",'Data From SQL Server Reporting'!$E:$E,1,'Data From SQL Server Reporting'!$L:$L,{"CNOF","FLOF"},'Data From SQL Server Reporting'!$N:$N,"FLOF"))
+SUM(COUNTIFS('Data From SQL Server Reporting'!$A:$A,'Applications Dashboard'!A14,'Data From SQL Server Reporting'!$F:$F,"International",'Data From SQL Server Reporting'!$X:$X,"Nigeria",'Data From SQL Server Reporting'!$E:$E,2,'Data From SQL Server Reporting'!$L:$L,{"CNOF","FLOF"},'Data From SQL Server Reporting'!$N:$N,"CNOF"))
+SUM(COUNTIFS('Data From SQL Server Reporting'!$A:$A,'Applications Dashboard'!A14,'Data From SQL Server Reporting'!$F:$F,"International",'Data From SQL Server Reporting'!$X:$X,"Nigeria",'Data From SQL Server Reporting'!$E:$E,2,'Data From SQL Server Reporting'!$L:$L,{"CNOF","FLOF"},'Data From SQL Server Reporting'!$N:$N,"FLOF"))</f>
        <v>0</v>
      </c>
      <c r="AA14" s="18" cm="1">
        <f t="array" ref="AA14">SUM(COUNTIFS('Data From SQL Server Reporting'!$A:$A,'Applications Dashboard'!A14,'Data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Reporting'!$X:$X,"Nigeria",'Data From SQL Server Reporting'!$E:$E,2,'Data From SQL Server Reporting'!$S:$S,{"CDMT","RQMT"},'Data From SQL Server Reporting'!$O:$O,"&lt;&gt;CDMT",'Data From SQL Server Reporting'!$O:$O,"&lt;&gt;RQMT"))</f>
        <v>0</v>
      </c>
      <c r="AB14" s="16"/>
      <c r="AC14" s="17" cm="1">
        <f t="array" ref="AC14">SUM(COUNTIFS('Data From SQL Server Reporting'!$A:$A,'Applications Dashboard'!A14,'Data From SQL Server Reporting'!$F:$F,"International",'Data From SQL Server Reporting'!$X:$X,"Philippines",'Data From SQL Server Reporting'!$E:$E,{1,2},'Data From SQL Server Reporting'!$O:$O,""))</f>
        <v>0</v>
      </c>
      <c r="AD14" s="17" cm="1">
        <f t="array" ref="AD14">SUM(COUNTIFS('Data From SQL Server Reporting'!$A:$A,'Applications Dashboard'!A14,'Data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Dashboard'!A14,'Data From SQL Server Reporting'!$F:$F,"International",'Data From SQL Server Reporting'!$X:$X,"Philippines",'Data From SQL Server Reporting'!$E:$E,2,'Data From SQL Server Reporting'!$K:$K,{"ACPT","COND"},'Data From SQL Server Reporting'!$O:$O,"&lt;&gt;ACPT",'Data From SQL Server Reporting'!$O:$O,"&lt;&gt;COND"))</f>
        <v>0</v>
      </c>
      <c r="AE14" s="27" cm="1">
        <f t="array" ref="AE14">SUM(COUNTIFS('Data From SQL Server Reporting'!$A:$A,'Applications Dashboard'!A14,'Data From SQL Server Reporting'!$F:$F,"International",'Data From SQL Server Reporting'!$X:$X,"Philippines",'Data From SQL Server Reporting'!$E:$E,1,'Data From SQL Server Reporting'!$L:$L,{"CNOF","FLOF"},'Data From SQL Server Reporting'!$N:$N,"CNOF"))
+SUM(COUNTIFS('Data From SQL Server Reporting'!$A:$A,'Applications Dashboard'!A14,'Data From SQL Server Reporting'!$F:$F,"International",'Data From SQL Server Reporting'!$X:$X,"Philippines",'Data From SQL Server Reporting'!$E:$E,1,'Data From SQL Server Reporting'!$L:$L,{"CNOF","FLOF"},'Data From SQL Server Reporting'!$N:$N,"FLOF"))
+SUM(COUNTIFS('Data From SQL Server Reporting'!$A:$A,'Applications Dashboard'!A14,'Data From SQL Server Reporting'!$F:$F,"International",'Data From SQL Server Reporting'!$X:$X,"Philippines",'Data From SQL Server Reporting'!$E:$E,2,'Data From SQL Server Reporting'!$L:$L,{"CNOF","FLOF"},'Data From SQL Server Reporting'!$N:$N,"CNOF"))
+SUM(COUNTIFS('Data From SQL Server Reporting'!$A:$A,'Applications Dashboard'!A14,'Data From SQL Server Reporting'!$F:$F,"International",'Data From SQL Server Reporting'!$X:$X,"Philippines",'Data From SQL Server Reporting'!$E:$E,2,'Data From SQL Server Reporting'!$L:$L,{"CNOF","FLOF"},'Data From SQL Server Reporting'!$N:$N,"FLOF"))</f>
        <v>0</v>
      </c>
      <c r="AF14" s="18" cm="1">
        <f t="array" ref="AF14">SUM(COUNTIFS('Data From SQL Server Reporting'!$A:$A,'Applications Dashboard'!A14,'Data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Dashboard'!A14,'Data From SQL Server Reporting'!$F:$F,"International",'Data From SQL Server Reporting'!$X:$X,"Philippines",'Data From SQL Server Reporting'!$E:$E,2,'Data From SQL Server Reporting'!$S:$S,{"CDMT","RQMT"},'Data From SQL Server Reporting'!$O:$O,"&lt;&gt;CDMT",'Data From SQL Server Reporting'!$O:$O,"&lt;&gt;RQMT"))</f>
        <v>0</v>
      </c>
    </row>
    <row r="15" spans="1:32" x14ac:dyDescent="0.25">
      <c r="A15" s="14" t="s">
        <v>19</v>
      </c>
      <c r="B15" s="15" t="s">
        <v>18</v>
      </c>
      <c r="C15" s="16"/>
      <c r="D15" s="17" cm="1">
        <f t="array" ref="D15">SUM(COUNTIFS('Data From SQL Server Reporting'!$A:$A,'Applications Dashboard'!A15,'Data From SQL Server Reporting'!$E:$E,{1,2},'Data From SQL Server Reporting'!$O:$O,""))</f>
        <v>0</v>
      </c>
      <c r="E15" s="17" cm="1">
        <f t="array" ref="E15">SUM(COUNTIFS('Data From SQL Server Reporting'!$A:$A,'Applications Dashboard'!A15,'Data From SQL Server Reporting'!$E:$E,1,'Data From SQL Server Reporting'!$K:$K,{"ACPT","COND"},'Data From SQL Server Reporting'!$O:$O,"&lt;&gt;ACPT",'Data From SQL Server Reporting'!$O:$O,"&lt;&gt;COND"))
+SUM(COUNTIFS('Data From SQL Server Reporting'!$A:$A,'Applications Dashboard'!A15,'Data From SQL Server Reporting'!$E:$E,2,'Data From SQL Server Reporting'!$K:$K,{"ACPT","COND"},'Data From SQL Server Reporting'!$O:$O,"&lt;&gt;ACPT",'Data From SQL Server Reporting'!$O:$O,"&lt;&gt;COND"))</f>
        <v>0</v>
      </c>
      <c r="F15" s="17" cm="1">
        <f t="array" ref="F15">SUM(COUNTIFS('Data From SQL Server Reporting'!$A:$A,'Applications Dashboard'!A15,'Data From SQL Server Reporting'!$E:$E,1,'Data From SQL Server Reporting'!$L:$L,{"CNOF","FLOF"},'Data From SQL Server Reporting'!$N:$N,"CNOF"))
+SUM(COUNTIFS('Data From SQL Server Reporting'!$A:$A,'Applications Dashboard'!A15,'Data From SQL Server Reporting'!$E:$E,1,'Data From SQL Server Reporting'!$L:$L,{"CNOF","FLOF"},'Data From SQL Server Reporting'!$N:$N,"FLOF"))
+SUM(COUNTIFS('Data From SQL Server Reporting'!$A:$A,'Applications Dashboard'!A15,'Data From SQL Server Reporting'!$E:$E,2,'Data From SQL Server Reporting'!$L:$L,{"CNOF","FLOF"},'Data From SQL Server Reporting'!$N:$N,"CNOF"))
+SUM(COUNTIFS('Data From SQL Server Reporting'!$A:$A,'Applications Dashboard'!A15,'Data From SQL Server Reporting'!$E:$E,2,'Data From SQL Server Reporting'!$L:$L,{"CNOF","FLOF"},'Data From SQL Server Reporting'!$N:$N,"FLOF"))</f>
        <v>0</v>
      </c>
      <c r="G15" s="18" cm="1">
        <f t="array" ref="G15">SUM(COUNTIFS('Data From SQL Server Reporting'!$A:$A,'Applications Dashboard'!A15,'Data From SQL Server Reporting'!$E:$E,1,'Data From SQL Server Reporting'!$S:$S,{"CDMT","RQMT"},'Data From SQL Server Reporting'!$O:$O,"&lt;&gt;CDMT",'Data From SQL Server Reporting'!$O:$O,"&lt;&gt;RQMT"))
+SUM(COUNTIFS('Data From SQL Server Reporting'!$A:$A,'Applications Dashboard'!A15,'Data From SQL Server Reporting'!$E:$E,2,'Data From SQL Server Reporting'!$S:$S,{"CDMT","RQMT"},'Data From SQL Server Reporting'!$O:$O,"&lt;&gt;CDMT",'Data From SQL Server Reporting'!$O:$O,"&lt;&gt;RQMT"))</f>
        <v>0</v>
      </c>
      <c r="H15" s="16"/>
      <c r="I15" s="17" cm="1">
        <f t="array" ref="I15">SUM(COUNTIFS('Data From SQL Server Reporting'!$A:$A,'Applications Dashboard'!A15,'Data From SQL Server Reporting'!$F:$F,"Domestic",'Data From SQL Server Reporting'!$E:$E,{1,2},'Data From SQL Server Reporting'!$O:$O,""))</f>
        <v>0</v>
      </c>
      <c r="J15" s="17" cm="1">
        <f t="array" ref="J15">SUM(COUNTIFS('Data From SQL Server Reporting'!$A:$A,'Applications Dashboard'!A15,'Data From SQL Server Reporting'!$F:$F,"Domestic",'Data From SQL Server Reporting'!$E:$E,1,'Data From SQL Server Reporting'!$K:$K,{"ACPT","COND"},'Data From SQL Server Reporting'!$O:$O,"&lt;&gt;ACPT",'Data From SQL Server Reporting'!$O:$O,"&lt;&gt;COND"))
+SUM(COUNTIFS('Data From SQL Server Reporting'!$A:$A,'Applications Dashboard'!A15,'Data From SQL Server Reporting'!$F:$F,"Domestic",'Data From SQL Server Reporting'!$E:$E,2,'Data From SQL Server Reporting'!$K:$K,{"ACPT","COND"},'Data From SQL Server Reporting'!$O:$O,"&lt;&gt;ACPT",'Data From SQL Server Reporting'!$O:$O,"&lt;&gt;COND"))</f>
        <v>0</v>
      </c>
      <c r="K15" s="17" cm="1">
        <f t="array" ref="K15">SUM(COUNTIFS('Data From SQL Server Reporting'!$A:$A,'Applications Dashboard'!A15,'Data From SQL Server Reporting'!$F:$F,"Domestic",'Data From SQL Server Reporting'!$E:$E,1,'Data From SQL Server Reporting'!$L:$L,{"CNOF","FLOF"},'Data From SQL Server Reporting'!$N:$N,"CNOF"))
+SUM(COUNTIFS('Data From SQL Server Reporting'!$A:$A,'Applications Dashboard'!A15,'Data From SQL Server Reporting'!$F:$F,"Domestic",'Data From SQL Server Reporting'!$E:$E,1,'Data From SQL Server Reporting'!$L:$L,{"CNOF","FLOF"},'Data From SQL Server Reporting'!$N:$N,"FLOF"))
+SUM(COUNTIFS('Data From SQL Server Reporting'!$A:$A,'Applications Dashboard'!A15,'Data From SQL Server Reporting'!$F:$F,"Domestic",'Data From SQL Server Reporting'!$E:$E,2,'Data From SQL Server Reporting'!$L:$L,{"CNOF","FLOF"},'Data From SQL Server Reporting'!$N:$N,"CNOF"))
+SUM(COUNTIFS('Data From SQL Server Reporting'!$A:$A,'Applications Dashboard'!A15,'Data From SQL Server Reporting'!$F:$F,"Domestic",'Data From SQL Server Reporting'!$E:$E,2,'Data From SQL Server Reporting'!$L:$L,{"CNOF","FLOF"},'Data From SQL Server Reporting'!$N:$N,"FLOF"))</f>
        <v>0</v>
      </c>
      <c r="L15" s="18" cm="1">
        <f t="array" ref="L15">SUM(COUNTIFS('Data From SQL Server Reporting'!$A:$A,'Applications Dashboard'!A15,'Data From SQL Server Reporting'!$F:$F,"Domestic",'Data From SQL Server Reporting'!$E:$E,1,'Data From SQL Server Reporting'!$S:$S,{"CDMT","RQMT"},'Data From SQL Server Reporting'!$O:$O,"&lt;&gt;CDMT",'Data From SQL Server Reporting'!$O:$O,"&lt;&gt;RQMT"))
+SUM(COUNTIFS('Data From SQL Server Reporting'!$A:$A,'Applications Dashboard'!A15,'Data From SQL Server Reporting'!$F:$F,"Domestic",'Data From SQL Server Reporting'!$E:$E,2,'Data From SQL Server Reporting'!$S:$S,{"CDMT","RQMT"},'Data From SQL Server Reporting'!$O:$O,"&lt;&gt;CDMT",'Data From SQL Server Reporting'!$O:$O,"&lt;&gt;RQMT"))</f>
        <v>0</v>
      </c>
      <c r="M15" s="16"/>
      <c r="N15" s="17" cm="1">
        <f t="array" ref="N15">SUM(COUNTIFS('Data From SQL Server Reporting'!$A:$A,'Applications Dashboard'!A15,'Data From SQL Server Reporting'!$F:$F,"International",'Data From SQL Server Reporting'!$E:$E,{1,2},'Data From SQL Server Reporting'!$O:$O,""))</f>
        <v>0</v>
      </c>
      <c r="O15" s="17" cm="1">
        <f t="array" ref="O15">SUM(COUNTIFS('Data From SQL Server Reporting'!$A:$A,'Applications Dashboard'!A15,'Data From SQL Server Reporting'!$F:$F,"International",'Data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Reporting'!$E:$E,2,'Data From SQL Server Reporting'!$K:$K,{"ACPT","COND"},'Data From SQL Server Reporting'!$O:$O,"&lt;&gt;ACPT",'Data From SQL Server Reporting'!$O:$O,"&lt;&gt;COND"))</f>
        <v>0</v>
      </c>
      <c r="P15" s="17" cm="1">
        <f t="array" ref="P15">SUM(COUNTIFS('Data From SQL Server Reporting'!$A:$A,'Applications Dashboard'!A15,'Data From SQL Server Reporting'!$F:$F,"International",'Data From SQL Server Reporting'!$E:$E,1,'Data From SQL Server Reporting'!$L:$L,{"CNOF","FLOF"},'Data From SQL Server Reporting'!$N:$N,"CNOF"))
+SUM(COUNTIFS('Data From SQL Server Reporting'!$A:$A,'Applications Dashboard'!A15,'Data From SQL Server Reporting'!$F:$F,"International",'Data From SQL Server Reporting'!$E:$E,1,'Data From SQL Server Reporting'!$L:$L,{"CNOF","FLOF"},'Data From SQL Server Reporting'!$N:$N,"FLOF"))
+SUM(COUNTIFS('Data From SQL Server Reporting'!$A:$A,'Applications Dashboard'!A15,'Data From SQL Server Reporting'!$F:$F,"International",'Data From SQL Server Reporting'!$E:$E,2,'Data From SQL Server Reporting'!$L:$L,{"CNOF","FLOF"},'Data From SQL Server Reporting'!$N:$N,"CNOF"))
+SUM(COUNTIFS('Data From SQL Server Reporting'!$A:$A,'Applications Dashboard'!A15,'Data From SQL Server Reporting'!$F:$F,"International",'Data From SQL Server Reporting'!$E:$E,2,'Data From SQL Server Reporting'!$L:$L,{"CNOF","FLOF"},'Data From SQL Server Reporting'!$N:$N,"FLOF"))</f>
        <v>0</v>
      </c>
      <c r="Q15" s="18" cm="1">
        <f t="array" ref="Q15">SUM(COUNTIFS('Data From SQL Server Reporting'!$A:$A,'Applications Dashboard'!A15,'Data From SQL Server Reporting'!$F:$F,"International",'Data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Reporting'!$E:$E,2,'Data From SQL Server Reporting'!$S:$S,{"CDMT","RQMT"},'Data From SQL Server Reporting'!$O:$O,"&lt;&gt;CDMT",'Data From SQL Server Reporting'!$O:$O,"&lt;&gt;RQMT"))</f>
        <v>0</v>
      </c>
      <c r="R15" s="16"/>
      <c r="S15" s="17" cm="1">
        <f t="array" ref="S15">SUM(COUNTIFS('Data From SQL Server Reporting'!$A:$A,'Applications Dashboard'!A15,'Data From SQL Server Reporting'!$F:$F,"International",'Data From SQL Server Reporting'!$X:$X,"India",'Data From SQL Server Reporting'!$E:$E,{1,2},'Data From SQL Server Reporting'!$O:$O,""))</f>
        <v>0</v>
      </c>
      <c r="T15" s="17" cm="1">
        <f t="array" ref="T15">SUM(COUNTIFS('Data From SQL Server Reporting'!$A:$A,'Applications Dashboard'!A15,'Data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Reporting'!$X:$X,"India",'Data From SQL Server Reporting'!$E:$E,2,'Data From SQL Server Reporting'!$K:$K,{"ACPT","COND"},'Data From SQL Server Reporting'!$O:$O,"&lt;&gt;ACPT",'Data From SQL Server Reporting'!$O:$O,"&lt;&gt;COND"))</f>
        <v>0</v>
      </c>
      <c r="U15" s="17" cm="1">
        <f t="array" ref="U15">SUM(COUNTIFS('Data From SQL Server Reporting'!$A:$A,'Applications Dashboard'!A15,'Data From SQL Server Reporting'!$F:$F,"International",'Data From SQL Server Reporting'!$X:$X,"India",'Data From SQL Server Reporting'!$E:$E,1,'Data From SQL Server Reporting'!$L:$L,{"CNOF","FLOF"},'Data From SQL Server Reporting'!$N:$N,"CNOF"))
+SUM(COUNTIFS('Data From SQL Server Reporting'!$A:$A,'Applications Dashboard'!A15,'Data From SQL Server Reporting'!$F:$F,"International",'Data From SQL Server Reporting'!$X:$X,"India",'Data From SQL Server Reporting'!$E:$E,1,'Data From SQL Server Reporting'!$L:$L,{"CNOF","FLOF"},'Data From SQL Server Reporting'!$N:$N,"FLOF"))
+SUM(COUNTIFS('Data From SQL Server Reporting'!$A:$A,'Applications Dashboard'!A15,'Data From SQL Server Reporting'!$F:$F,"International",'Data From SQL Server Reporting'!$X:$X,"India",'Data From SQL Server Reporting'!$E:$E,2,'Data From SQL Server Reporting'!$L:$L,{"CNOF","FLOF"},'Data From SQL Server Reporting'!$N:$N,"CNOF"))
+SUM(COUNTIFS('Data From SQL Server Reporting'!$A:$A,'Applications Dashboard'!A15,'Data From SQL Server Reporting'!$F:$F,"International",'Data From SQL Server Reporting'!$X:$X,"India",'Data From SQL Server Reporting'!$E:$E,2,'Data From SQL Server Reporting'!$L:$L,{"CNOF","FLOF"},'Data From SQL Server Reporting'!$N:$N,"FLOF"))</f>
        <v>0</v>
      </c>
      <c r="V15" s="18" cm="1">
        <f t="array" ref="V15">SUM(COUNTIFS('Data From SQL Server Reporting'!$A:$A,'Applications Dashboard'!A15,'Data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Reporting'!$X:$X,"India",'Data From SQL Server Reporting'!$E:$E,2,'Data From SQL Server Reporting'!$S:$S,{"CDMT","RQMT"},'Data From SQL Server Reporting'!$O:$O,"&lt;&gt;CDMT",'Data From SQL Server Reporting'!$O:$O,"&lt;&gt;RQMT"))</f>
        <v>0</v>
      </c>
      <c r="W15" s="16"/>
      <c r="X15" s="17" cm="1">
        <f t="array" ref="X15">SUM(COUNTIFS('Data From SQL Server Reporting'!$A:$A,'Applications Dashboard'!A15,'Data From SQL Server Reporting'!$F:$F,"International",'Data From SQL Server Reporting'!$X:$X,"Nigeria",'Data From SQL Server Reporting'!$E:$E,{1,2},'Data From SQL Server Reporting'!$O:$O,""))</f>
        <v>0</v>
      </c>
      <c r="Y15" s="17" cm="1">
        <f t="array" ref="Y15">SUM(COUNTIFS('Data From SQL Server Reporting'!$A:$A,'Applications Dashboard'!A15,'Data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Reporting'!$X:$X,"Nigeria",'Data From SQL Server Reporting'!$E:$E,2,'Data From SQL Server Reporting'!$K:$K,{"ACPT","COND"},'Data From SQL Server Reporting'!$O:$O,"&lt;&gt;ACPT",'Data From SQL Server Reporting'!$O:$O,"&lt;&gt;COND"))</f>
        <v>0</v>
      </c>
      <c r="Z15" s="17" cm="1">
        <f t="array" ref="Z15">SUM(COUNTIFS('Data From SQL Server Reporting'!$A:$A,'Applications Dashboard'!A15,'Data From SQL Server Reporting'!$F:$F,"International",'Data From SQL Server Reporting'!$X:$X,"Nigeria",'Data From SQL Server Reporting'!$E:$E,1,'Data From SQL Server Reporting'!$L:$L,{"CNOF","FLOF"},'Data From SQL Server Reporting'!$N:$N,"CNOF"))
+SUM(COUNTIFS('Data From SQL Server Reporting'!$A:$A,'Applications Dashboard'!A15,'Data From SQL Server Reporting'!$F:$F,"International",'Data From SQL Server Reporting'!$X:$X,"Nigeria",'Data From SQL Server Reporting'!$E:$E,1,'Data From SQL Server Reporting'!$L:$L,{"CNOF","FLOF"},'Data From SQL Server Reporting'!$N:$N,"FLOF"))
+SUM(COUNTIFS('Data From SQL Server Reporting'!$A:$A,'Applications Dashboard'!A15,'Data From SQL Server Reporting'!$F:$F,"International",'Data From SQL Server Reporting'!$X:$X,"Nigeria",'Data From SQL Server Reporting'!$E:$E,2,'Data From SQL Server Reporting'!$L:$L,{"CNOF","FLOF"},'Data From SQL Server Reporting'!$N:$N,"CNOF"))
+SUM(COUNTIFS('Data From SQL Server Reporting'!$A:$A,'Applications Dashboard'!A15,'Data From SQL Server Reporting'!$F:$F,"International",'Data From SQL Server Reporting'!$X:$X,"Nigeria",'Data From SQL Server Reporting'!$E:$E,2,'Data From SQL Server Reporting'!$L:$L,{"CNOF","FLOF"},'Data From SQL Server Reporting'!$N:$N,"FLOF"))</f>
        <v>0</v>
      </c>
      <c r="AA15" s="18" cm="1">
        <f t="array" ref="AA15">SUM(COUNTIFS('Data From SQL Server Reporting'!$A:$A,'Applications Dashboard'!A15,'Data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Reporting'!$X:$X,"Nigeria",'Data From SQL Server Reporting'!$E:$E,2,'Data From SQL Server Reporting'!$S:$S,{"CDMT","RQMT"},'Data From SQL Server Reporting'!$O:$O,"&lt;&gt;CDMT",'Data From SQL Server Reporting'!$O:$O,"&lt;&gt;RQMT"))</f>
        <v>0</v>
      </c>
      <c r="AB15" s="16"/>
      <c r="AC15" s="17" cm="1">
        <f t="array" ref="AC15">SUM(COUNTIFS('Data From SQL Server Reporting'!$A:$A,'Applications Dashboard'!A15,'Data From SQL Server Reporting'!$F:$F,"International",'Data From SQL Server Reporting'!$X:$X,"Philippines",'Data From SQL Server Reporting'!$E:$E,{1,2},'Data From SQL Server Reporting'!$O:$O,""))</f>
        <v>0</v>
      </c>
      <c r="AD15" s="17" cm="1">
        <f t="array" ref="AD15">SUM(COUNTIFS('Data From SQL Server Reporting'!$A:$A,'Applications Dashboard'!A15,'Data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Dashboard'!A15,'Data From SQL Server Reporting'!$F:$F,"International",'Data From SQL Server Reporting'!$X:$X,"Philippines",'Data From SQL Server Reporting'!$E:$E,2,'Data From SQL Server Reporting'!$K:$K,{"ACPT","COND"},'Data From SQL Server Reporting'!$O:$O,"&lt;&gt;ACPT",'Data From SQL Server Reporting'!$O:$O,"&lt;&gt;COND"))</f>
        <v>0</v>
      </c>
      <c r="AE15" s="27" cm="1">
        <f t="array" ref="AE15">SUM(COUNTIFS('Data From SQL Server Reporting'!$A:$A,'Applications Dashboard'!A15,'Data From SQL Server Reporting'!$F:$F,"International",'Data From SQL Server Reporting'!$X:$X,"Philippines",'Data From SQL Server Reporting'!$E:$E,1,'Data From SQL Server Reporting'!$L:$L,{"CNOF","FLOF"},'Data From SQL Server Reporting'!$N:$N,"CNOF"))
+SUM(COUNTIFS('Data From SQL Server Reporting'!$A:$A,'Applications Dashboard'!A15,'Data From SQL Server Reporting'!$F:$F,"International",'Data From SQL Server Reporting'!$X:$X,"Philippines",'Data From SQL Server Reporting'!$E:$E,1,'Data From SQL Server Reporting'!$L:$L,{"CNOF","FLOF"},'Data From SQL Server Reporting'!$N:$N,"FLOF"))
+SUM(COUNTIFS('Data From SQL Server Reporting'!$A:$A,'Applications Dashboard'!A15,'Data From SQL Server Reporting'!$F:$F,"International",'Data From SQL Server Reporting'!$X:$X,"Philippines",'Data From SQL Server Reporting'!$E:$E,2,'Data From SQL Server Reporting'!$L:$L,{"CNOF","FLOF"},'Data From SQL Server Reporting'!$N:$N,"CNOF"))
+SUM(COUNTIFS('Data From SQL Server Reporting'!$A:$A,'Applications Dashboard'!A15,'Data From SQL Server Reporting'!$F:$F,"International",'Data From SQL Server Reporting'!$X:$X,"Philippines",'Data From SQL Server Reporting'!$E:$E,2,'Data From SQL Server Reporting'!$L:$L,{"CNOF","FLOF"},'Data From SQL Server Reporting'!$N:$N,"FLOF"))</f>
        <v>0</v>
      </c>
      <c r="AF15" s="18" cm="1">
        <f t="array" ref="AF15">SUM(COUNTIFS('Data From SQL Server Reporting'!$A:$A,'Applications Dashboard'!A15,'Data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Dashboard'!A15,'Data From SQL Server Reporting'!$F:$F,"International",'Data From SQL Server Reporting'!$X:$X,"Philippines",'Data From SQL Server Reporting'!$E:$E,2,'Data From SQL Server Reporting'!$S:$S,{"CDMT","RQMT"},'Data From SQL Server Reporting'!$O:$O,"&lt;&gt;CDMT",'Data From SQL Server Reporting'!$O:$O,"&lt;&gt;RQMT"))</f>
        <v>0</v>
      </c>
    </row>
    <row r="16" spans="1:32" x14ac:dyDescent="0.25">
      <c r="A16" s="14" t="s">
        <v>20</v>
      </c>
      <c r="B16" s="15" t="s">
        <v>21</v>
      </c>
      <c r="C16" s="16"/>
      <c r="D16" s="17" cm="1">
        <f t="array" ref="D16">SUM(COUNTIFS('Data From SQL Server Reporting'!$A:$A,'Applications Dashboard'!A16,'Data From SQL Server Reporting'!$E:$E,{1,2},'Data From SQL Server Reporting'!$O:$O,""))</f>
        <v>0</v>
      </c>
      <c r="E16" s="17" cm="1">
        <f t="array" ref="E16">SUM(COUNTIFS('Data From SQL Server Reporting'!$A:$A,'Applications Dashboard'!A16,'Data From SQL Server Reporting'!$E:$E,1,'Data From SQL Server Reporting'!$K:$K,{"ACPT","COND"},'Data From SQL Server Reporting'!$O:$O,"&lt;&gt;ACPT",'Data From SQL Server Reporting'!$O:$O,"&lt;&gt;COND"))
+SUM(COUNTIFS('Data From SQL Server Reporting'!$A:$A,'Applications Dashboard'!A16,'Data From SQL Server Reporting'!$E:$E,2,'Data From SQL Server Reporting'!$K:$K,{"ACPT","COND"},'Data From SQL Server Reporting'!$O:$O,"&lt;&gt;ACPT",'Data From SQL Server Reporting'!$O:$O,"&lt;&gt;COND"))</f>
        <v>0</v>
      </c>
      <c r="F16" s="17" cm="1">
        <f t="array" ref="F16">SUM(COUNTIFS('Data From SQL Server Reporting'!$A:$A,'Applications Dashboard'!A16,'Data From SQL Server Reporting'!$E:$E,1,'Data From SQL Server Reporting'!$L:$L,{"CNOF","FLOF"},'Data From SQL Server Reporting'!$N:$N,"CNOF"))
+SUM(COUNTIFS('Data From SQL Server Reporting'!$A:$A,'Applications Dashboard'!A16,'Data From SQL Server Reporting'!$E:$E,1,'Data From SQL Server Reporting'!$L:$L,{"CNOF","FLOF"},'Data From SQL Server Reporting'!$N:$N,"FLOF"))
+SUM(COUNTIFS('Data From SQL Server Reporting'!$A:$A,'Applications Dashboard'!A16,'Data From SQL Server Reporting'!$E:$E,2,'Data From SQL Server Reporting'!$L:$L,{"CNOF","FLOF"},'Data From SQL Server Reporting'!$N:$N,"CNOF"))
+SUM(COUNTIFS('Data From SQL Server Reporting'!$A:$A,'Applications Dashboard'!A16,'Data From SQL Server Reporting'!$E:$E,2,'Data From SQL Server Reporting'!$L:$L,{"CNOF","FLOF"},'Data From SQL Server Reporting'!$N:$N,"FLOF"))</f>
        <v>0</v>
      </c>
      <c r="G16" s="18" cm="1">
        <f t="array" ref="G16">SUM(COUNTIFS('Data From SQL Server Reporting'!$A:$A,'Applications Dashboard'!A16,'Data From SQL Server Reporting'!$E:$E,1,'Data From SQL Server Reporting'!$S:$S,{"CDMT","RQMT"},'Data From SQL Server Reporting'!$O:$O,"&lt;&gt;CDMT",'Data From SQL Server Reporting'!$O:$O,"&lt;&gt;RQMT"))
+SUM(COUNTIFS('Data From SQL Server Reporting'!$A:$A,'Applications Dashboard'!A16,'Data From SQL Server Reporting'!$E:$E,2,'Data From SQL Server Reporting'!$S:$S,{"CDMT","RQMT"},'Data From SQL Server Reporting'!$O:$O,"&lt;&gt;CDMT",'Data From SQL Server Reporting'!$O:$O,"&lt;&gt;RQMT"))</f>
        <v>0</v>
      </c>
      <c r="H16" s="16"/>
      <c r="I16" s="17" cm="1">
        <f t="array" ref="I16">SUM(COUNTIFS('Data From SQL Server Reporting'!$A:$A,'Applications Dashboard'!A16,'Data From SQL Server Reporting'!$F:$F,"Domestic",'Data From SQL Server Reporting'!$E:$E,{1,2},'Data From SQL Server Reporting'!$O:$O,""))</f>
        <v>0</v>
      </c>
      <c r="J16" s="17" cm="1">
        <f t="array" ref="J16">SUM(COUNTIFS('Data From SQL Server Reporting'!$A:$A,'Applications Dashboard'!A16,'Data From SQL Server Reporting'!$F:$F,"Domestic",'Data From SQL Server Reporting'!$E:$E,1,'Data From SQL Server Reporting'!$K:$K,{"ACPT","COND"},'Data From SQL Server Reporting'!$O:$O,"&lt;&gt;ACPT",'Data From SQL Server Reporting'!$O:$O,"&lt;&gt;COND"))
+SUM(COUNTIFS('Data From SQL Server Reporting'!$A:$A,'Applications Dashboard'!A16,'Data From SQL Server Reporting'!$F:$F,"Domestic",'Data From SQL Server Reporting'!$E:$E,2,'Data From SQL Server Reporting'!$K:$K,{"ACPT","COND"},'Data From SQL Server Reporting'!$O:$O,"&lt;&gt;ACPT",'Data From SQL Server Reporting'!$O:$O,"&lt;&gt;COND"))</f>
        <v>0</v>
      </c>
      <c r="K16" s="17" cm="1">
        <f t="array" ref="K16">SUM(COUNTIFS('Data From SQL Server Reporting'!$A:$A,'Applications Dashboard'!A16,'Data From SQL Server Reporting'!$F:$F,"Domestic",'Data From SQL Server Reporting'!$E:$E,1,'Data From SQL Server Reporting'!$L:$L,{"CNOF","FLOF"},'Data From SQL Server Reporting'!$N:$N,"CNOF"))
+SUM(COUNTIFS('Data From SQL Server Reporting'!$A:$A,'Applications Dashboard'!A16,'Data From SQL Server Reporting'!$F:$F,"Domestic",'Data From SQL Server Reporting'!$E:$E,1,'Data From SQL Server Reporting'!$L:$L,{"CNOF","FLOF"},'Data From SQL Server Reporting'!$N:$N,"FLOF"))
+SUM(COUNTIFS('Data From SQL Server Reporting'!$A:$A,'Applications Dashboard'!A16,'Data From SQL Server Reporting'!$F:$F,"Domestic",'Data From SQL Server Reporting'!$E:$E,2,'Data From SQL Server Reporting'!$L:$L,{"CNOF","FLOF"},'Data From SQL Server Reporting'!$N:$N,"CNOF"))
+SUM(COUNTIFS('Data From SQL Server Reporting'!$A:$A,'Applications Dashboard'!A16,'Data From SQL Server Reporting'!$F:$F,"Domestic",'Data From SQL Server Reporting'!$E:$E,2,'Data From SQL Server Reporting'!$L:$L,{"CNOF","FLOF"},'Data From SQL Server Reporting'!$N:$N,"FLOF"))</f>
        <v>0</v>
      </c>
      <c r="L16" s="18" cm="1">
        <f t="array" ref="L16">SUM(COUNTIFS('Data From SQL Server Reporting'!$A:$A,'Applications Dashboard'!A16,'Data From SQL Server Reporting'!$F:$F,"Domestic",'Data From SQL Server Reporting'!$E:$E,1,'Data From SQL Server Reporting'!$S:$S,{"CDMT","RQMT"},'Data From SQL Server Reporting'!$O:$O,"&lt;&gt;CDMT",'Data From SQL Server Reporting'!$O:$O,"&lt;&gt;RQMT"))
+SUM(COUNTIFS('Data From SQL Server Reporting'!$A:$A,'Applications Dashboard'!A16,'Data From SQL Server Reporting'!$F:$F,"Domestic",'Data From SQL Server Reporting'!$E:$E,2,'Data From SQL Server Reporting'!$S:$S,{"CDMT","RQMT"},'Data From SQL Server Reporting'!$O:$O,"&lt;&gt;CDMT",'Data From SQL Server Reporting'!$O:$O,"&lt;&gt;RQMT"))</f>
        <v>0</v>
      </c>
      <c r="M16" s="16"/>
      <c r="N16" s="17" cm="1">
        <f t="array" ref="N16">SUM(COUNTIFS('Data From SQL Server Reporting'!$A:$A,'Applications Dashboard'!A16,'Data From SQL Server Reporting'!$F:$F,"International",'Data From SQL Server Reporting'!$E:$E,{1,2},'Data From SQL Server Reporting'!$O:$O,""))</f>
        <v>0</v>
      </c>
      <c r="O16" s="17" cm="1">
        <f t="array" ref="O16">SUM(COUNTIFS('Data From SQL Server Reporting'!$A:$A,'Applications Dashboard'!A16,'Data From SQL Server Reporting'!$F:$F,"International",'Data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Reporting'!$E:$E,2,'Data From SQL Server Reporting'!$K:$K,{"ACPT","COND"},'Data From SQL Server Reporting'!$O:$O,"&lt;&gt;ACPT",'Data From SQL Server Reporting'!$O:$O,"&lt;&gt;COND"))</f>
        <v>0</v>
      </c>
      <c r="P16" s="17" cm="1">
        <f t="array" ref="P16">SUM(COUNTIFS('Data From SQL Server Reporting'!$A:$A,'Applications Dashboard'!A16,'Data From SQL Server Reporting'!$F:$F,"International",'Data From SQL Server Reporting'!$E:$E,1,'Data From SQL Server Reporting'!$L:$L,{"CNOF","FLOF"},'Data From SQL Server Reporting'!$N:$N,"CNOF"))
+SUM(COUNTIFS('Data From SQL Server Reporting'!$A:$A,'Applications Dashboard'!A16,'Data From SQL Server Reporting'!$F:$F,"International",'Data From SQL Server Reporting'!$E:$E,1,'Data From SQL Server Reporting'!$L:$L,{"CNOF","FLOF"},'Data From SQL Server Reporting'!$N:$N,"FLOF"))
+SUM(COUNTIFS('Data From SQL Server Reporting'!$A:$A,'Applications Dashboard'!A16,'Data From SQL Server Reporting'!$F:$F,"International",'Data From SQL Server Reporting'!$E:$E,2,'Data From SQL Server Reporting'!$L:$L,{"CNOF","FLOF"},'Data From SQL Server Reporting'!$N:$N,"CNOF"))
+SUM(COUNTIFS('Data From SQL Server Reporting'!$A:$A,'Applications Dashboard'!A16,'Data From SQL Server Reporting'!$F:$F,"International",'Data From SQL Server Reporting'!$E:$E,2,'Data From SQL Server Reporting'!$L:$L,{"CNOF","FLOF"},'Data From SQL Server Reporting'!$N:$N,"FLOF"))</f>
        <v>0</v>
      </c>
      <c r="Q16" s="18" cm="1">
        <f t="array" ref="Q16">SUM(COUNTIFS('Data From SQL Server Reporting'!$A:$A,'Applications Dashboard'!A16,'Data From SQL Server Reporting'!$F:$F,"International",'Data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Reporting'!$E:$E,2,'Data From SQL Server Reporting'!$S:$S,{"CDMT","RQMT"},'Data From SQL Server Reporting'!$O:$O,"&lt;&gt;CDMT",'Data From SQL Server Reporting'!$O:$O,"&lt;&gt;RQMT"))</f>
        <v>0</v>
      </c>
      <c r="R16" s="16"/>
      <c r="S16" s="17" cm="1">
        <f t="array" ref="S16">SUM(COUNTIFS('Data From SQL Server Reporting'!$A:$A,'Applications Dashboard'!A16,'Data From SQL Server Reporting'!$F:$F,"International",'Data From SQL Server Reporting'!$X:$X,"India",'Data From SQL Server Reporting'!$E:$E,{1,2},'Data From SQL Server Reporting'!$O:$O,""))</f>
        <v>0</v>
      </c>
      <c r="T16" s="17" cm="1">
        <f t="array" ref="T16">SUM(COUNTIFS('Data From SQL Server Reporting'!$A:$A,'Applications Dashboard'!A16,'Data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Reporting'!$X:$X,"India",'Data From SQL Server Reporting'!$E:$E,2,'Data From SQL Server Reporting'!$K:$K,{"ACPT","COND"},'Data From SQL Server Reporting'!$O:$O,"&lt;&gt;ACPT",'Data From SQL Server Reporting'!$O:$O,"&lt;&gt;COND"))</f>
        <v>0</v>
      </c>
      <c r="U16" s="17" cm="1">
        <f t="array" ref="U16">SUM(COUNTIFS('Data From SQL Server Reporting'!$A:$A,'Applications Dashboard'!A16,'Data From SQL Server Reporting'!$F:$F,"International",'Data From SQL Server Reporting'!$X:$X,"India",'Data From SQL Server Reporting'!$E:$E,1,'Data From SQL Server Reporting'!$L:$L,{"CNOF","FLOF"},'Data From SQL Server Reporting'!$N:$N,"CNOF"))
+SUM(COUNTIFS('Data From SQL Server Reporting'!$A:$A,'Applications Dashboard'!A16,'Data From SQL Server Reporting'!$F:$F,"International",'Data From SQL Server Reporting'!$X:$X,"India",'Data From SQL Server Reporting'!$E:$E,1,'Data From SQL Server Reporting'!$L:$L,{"CNOF","FLOF"},'Data From SQL Server Reporting'!$N:$N,"FLOF"))
+SUM(COUNTIFS('Data From SQL Server Reporting'!$A:$A,'Applications Dashboard'!A16,'Data From SQL Server Reporting'!$F:$F,"International",'Data From SQL Server Reporting'!$X:$X,"India",'Data From SQL Server Reporting'!$E:$E,2,'Data From SQL Server Reporting'!$L:$L,{"CNOF","FLOF"},'Data From SQL Server Reporting'!$N:$N,"CNOF"))
+SUM(COUNTIFS('Data From SQL Server Reporting'!$A:$A,'Applications Dashboard'!A16,'Data From SQL Server Reporting'!$F:$F,"International",'Data From SQL Server Reporting'!$X:$X,"India",'Data From SQL Server Reporting'!$E:$E,2,'Data From SQL Server Reporting'!$L:$L,{"CNOF","FLOF"},'Data From SQL Server Reporting'!$N:$N,"FLOF"))</f>
        <v>0</v>
      </c>
      <c r="V16" s="18" cm="1">
        <f t="array" ref="V16">SUM(COUNTIFS('Data From SQL Server Reporting'!$A:$A,'Applications Dashboard'!A16,'Data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Reporting'!$X:$X,"India",'Data From SQL Server Reporting'!$E:$E,2,'Data From SQL Server Reporting'!$S:$S,{"CDMT","RQMT"},'Data From SQL Server Reporting'!$O:$O,"&lt;&gt;CDMT",'Data From SQL Server Reporting'!$O:$O,"&lt;&gt;RQMT"))</f>
        <v>0</v>
      </c>
      <c r="W16" s="16"/>
      <c r="X16" s="17" cm="1">
        <f t="array" ref="X16">SUM(COUNTIFS('Data From SQL Server Reporting'!$A:$A,'Applications Dashboard'!A16,'Data From SQL Server Reporting'!$F:$F,"International",'Data From SQL Server Reporting'!$X:$X,"Nigeria",'Data From SQL Server Reporting'!$E:$E,{1,2},'Data From SQL Server Reporting'!$O:$O,""))</f>
        <v>0</v>
      </c>
      <c r="Y16" s="17" cm="1">
        <f t="array" ref="Y16">SUM(COUNTIFS('Data From SQL Server Reporting'!$A:$A,'Applications Dashboard'!A16,'Data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Reporting'!$X:$X,"Nigeria",'Data From SQL Server Reporting'!$E:$E,2,'Data From SQL Server Reporting'!$K:$K,{"ACPT","COND"},'Data From SQL Server Reporting'!$O:$O,"&lt;&gt;ACPT",'Data From SQL Server Reporting'!$O:$O,"&lt;&gt;COND"))</f>
        <v>0</v>
      </c>
      <c r="Z16" s="17" cm="1">
        <f t="array" ref="Z16">SUM(COUNTIFS('Data From SQL Server Reporting'!$A:$A,'Applications Dashboard'!A16,'Data From SQL Server Reporting'!$F:$F,"International",'Data From SQL Server Reporting'!$X:$X,"Nigeria",'Data From SQL Server Reporting'!$E:$E,1,'Data From SQL Server Reporting'!$L:$L,{"CNOF","FLOF"},'Data From SQL Server Reporting'!$N:$N,"CNOF"))
+SUM(COUNTIFS('Data From SQL Server Reporting'!$A:$A,'Applications Dashboard'!A16,'Data From SQL Server Reporting'!$F:$F,"International",'Data From SQL Server Reporting'!$X:$X,"Nigeria",'Data From SQL Server Reporting'!$E:$E,1,'Data From SQL Server Reporting'!$L:$L,{"CNOF","FLOF"},'Data From SQL Server Reporting'!$N:$N,"FLOF"))
+SUM(COUNTIFS('Data From SQL Server Reporting'!$A:$A,'Applications Dashboard'!A16,'Data From SQL Server Reporting'!$F:$F,"International",'Data From SQL Server Reporting'!$X:$X,"Nigeria",'Data From SQL Server Reporting'!$E:$E,2,'Data From SQL Server Reporting'!$L:$L,{"CNOF","FLOF"},'Data From SQL Server Reporting'!$N:$N,"CNOF"))
+SUM(COUNTIFS('Data From SQL Server Reporting'!$A:$A,'Applications Dashboard'!A16,'Data From SQL Server Reporting'!$F:$F,"International",'Data From SQL Server Reporting'!$X:$X,"Nigeria",'Data From SQL Server Reporting'!$E:$E,2,'Data From SQL Server Reporting'!$L:$L,{"CNOF","FLOF"},'Data From SQL Server Reporting'!$N:$N,"FLOF"))</f>
        <v>0</v>
      </c>
      <c r="AA16" s="18" cm="1">
        <f t="array" ref="AA16">SUM(COUNTIFS('Data From SQL Server Reporting'!$A:$A,'Applications Dashboard'!A16,'Data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Reporting'!$X:$X,"Nigeria",'Data From SQL Server Reporting'!$E:$E,2,'Data From SQL Server Reporting'!$S:$S,{"CDMT","RQMT"},'Data From SQL Server Reporting'!$O:$O,"&lt;&gt;CDMT",'Data From SQL Server Reporting'!$O:$O,"&lt;&gt;RQMT"))</f>
        <v>0</v>
      </c>
      <c r="AB16" s="16"/>
      <c r="AC16" s="17" cm="1">
        <f t="array" ref="AC16">SUM(COUNTIFS('Data From SQL Server Reporting'!$A:$A,'Applications Dashboard'!A16,'Data From SQL Server Reporting'!$F:$F,"International",'Data From SQL Server Reporting'!$X:$X,"Philippines",'Data From SQL Server Reporting'!$E:$E,{1,2},'Data From SQL Server Reporting'!$O:$O,""))</f>
        <v>0</v>
      </c>
      <c r="AD16" s="17" cm="1">
        <f t="array" ref="AD16">SUM(COUNTIFS('Data From SQL Server Reporting'!$A:$A,'Applications Dashboard'!A16,'Data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Dashboard'!A16,'Data From SQL Server Reporting'!$F:$F,"International",'Data From SQL Server Reporting'!$X:$X,"Philippines",'Data From SQL Server Reporting'!$E:$E,2,'Data From SQL Server Reporting'!$K:$K,{"ACPT","COND"},'Data From SQL Server Reporting'!$O:$O,"&lt;&gt;ACPT",'Data From SQL Server Reporting'!$O:$O,"&lt;&gt;COND"))</f>
        <v>0</v>
      </c>
      <c r="AE16" s="27" cm="1">
        <f t="array" ref="AE16">SUM(COUNTIFS('Data From SQL Server Reporting'!$A:$A,'Applications Dashboard'!A16,'Data From SQL Server Reporting'!$F:$F,"International",'Data From SQL Server Reporting'!$X:$X,"Philippines",'Data From SQL Server Reporting'!$E:$E,1,'Data From SQL Server Reporting'!$L:$L,{"CNOF","FLOF"},'Data From SQL Server Reporting'!$N:$N,"CNOF"))
+SUM(COUNTIFS('Data From SQL Server Reporting'!$A:$A,'Applications Dashboard'!A16,'Data From SQL Server Reporting'!$F:$F,"International",'Data From SQL Server Reporting'!$X:$X,"Philippines",'Data From SQL Server Reporting'!$E:$E,1,'Data From SQL Server Reporting'!$L:$L,{"CNOF","FLOF"},'Data From SQL Server Reporting'!$N:$N,"FLOF"))
+SUM(COUNTIFS('Data From SQL Server Reporting'!$A:$A,'Applications Dashboard'!A16,'Data From SQL Server Reporting'!$F:$F,"International",'Data From SQL Server Reporting'!$X:$X,"Philippines",'Data From SQL Server Reporting'!$E:$E,2,'Data From SQL Server Reporting'!$L:$L,{"CNOF","FLOF"},'Data From SQL Server Reporting'!$N:$N,"CNOF"))
+SUM(COUNTIFS('Data From SQL Server Reporting'!$A:$A,'Applications Dashboard'!A16,'Data From SQL Server Reporting'!$F:$F,"International",'Data From SQL Server Reporting'!$X:$X,"Philippines",'Data From SQL Server Reporting'!$E:$E,2,'Data From SQL Server Reporting'!$L:$L,{"CNOF","FLOF"},'Data From SQL Server Reporting'!$N:$N,"FLOF"))</f>
        <v>0</v>
      </c>
      <c r="AF16" s="18" cm="1">
        <f t="array" ref="AF16">SUM(COUNTIFS('Data From SQL Server Reporting'!$A:$A,'Applications Dashboard'!A16,'Data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Dashboard'!A16,'Data From SQL Server Reporting'!$F:$F,"International",'Data From SQL Server Reporting'!$X:$X,"Philippines",'Data From SQL Server Reporting'!$E:$E,2,'Data From SQL Server Reporting'!$S:$S,{"CDMT","RQMT"},'Data From SQL Server Reporting'!$O:$O,"&lt;&gt;CDMT",'Data From SQL Server Reporting'!$O:$O,"&lt;&gt;RQMT"))</f>
        <v>0</v>
      </c>
    </row>
    <row r="17" spans="1:32" x14ac:dyDescent="0.25">
      <c r="A17" s="14" t="s">
        <v>22</v>
      </c>
      <c r="B17" s="15" t="s">
        <v>23</v>
      </c>
      <c r="C17" s="16"/>
      <c r="D17" s="17" cm="1">
        <f t="array" ref="D17">SUM(COUNTIFS('Data From SQL Server Reporting'!$A:$A,'Applications Dashboard'!A17,'Data From SQL Server Reporting'!$E:$E,{1,2},'Data From SQL Server Reporting'!$O:$O,""))</f>
        <v>0</v>
      </c>
      <c r="E17" s="17" cm="1">
        <f t="array" ref="E17">SUM(COUNTIFS('Data From SQL Server Reporting'!$A:$A,'Applications Dashboard'!A17,'Data From SQL Server Reporting'!$E:$E,1,'Data From SQL Server Reporting'!$K:$K,{"ACPT","COND"},'Data From SQL Server Reporting'!$O:$O,"&lt;&gt;ACPT",'Data From SQL Server Reporting'!$O:$O,"&lt;&gt;COND"))
+SUM(COUNTIFS('Data From SQL Server Reporting'!$A:$A,'Applications Dashboard'!A17,'Data From SQL Server Reporting'!$E:$E,2,'Data From SQL Server Reporting'!$K:$K,{"ACPT","COND"},'Data From SQL Server Reporting'!$O:$O,"&lt;&gt;ACPT",'Data From SQL Server Reporting'!$O:$O,"&lt;&gt;COND"))</f>
        <v>0</v>
      </c>
      <c r="F17" s="17" cm="1">
        <f t="array" ref="F17">SUM(COUNTIFS('Data From SQL Server Reporting'!$A:$A,'Applications Dashboard'!A17,'Data From SQL Server Reporting'!$E:$E,1,'Data From SQL Server Reporting'!$L:$L,{"CNOF","FLOF"},'Data From SQL Server Reporting'!$N:$N,"CNOF"))
+SUM(COUNTIFS('Data From SQL Server Reporting'!$A:$A,'Applications Dashboard'!A17,'Data From SQL Server Reporting'!$E:$E,1,'Data From SQL Server Reporting'!$L:$L,{"CNOF","FLOF"},'Data From SQL Server Reporting'!$N:$N,"FLOF"))
+SUM(COUNTIFS('Data From SQL Server Reporting'!$A:$A,'Applications Dashboard'!A17,'Data From SQL Server Reporting'!$E:$E,2,'Data From SQL Server Reporting'!$L:$L,{"CNOF","FLOF"},'Data From SQL Server Reporting'!$N:$N,"CNOF"))
+SUM(COUNTIFS('Data From SQL Server Reporting'!$A:$A,'Applications Dashboard'!A17,'Data From SQL Server Reporting'!$E:$E,2,'Data From SQL Server Reporting'!$L:$L,{"CNOF","FLOF"},'Data From SQL Server Reporting'!$N:$N,"FLOF"))</f>
        <v>0</v>
      </c>
      <c r="G17" s="18" cm="1">
        <f t="array" ref="G17">SUM(COUNTIFS('Data From SQL Server Reporting'!$A:$A,'Applications Dashboard'!A17,'Data From SQL Server Reporting'!$E:$E,1,'Data From SQL Server Reporting'!$S:$S,{"CDMT","RQMT"},'Data From SQL Server Reporting'!$O:$O,"&lt;&gt;CDMT",'Data From SQL Server Reporting'!$O:$O,"&lt;&gt;RQMT"))
+SUM(COUNTIFS('Data From SQL Server Reporting'!$A:$A,'Applications Dashboard'!A17,'Data From SQL Server Reporting'!$E:$E,2,'Data From SQL Server Reporting'!$S:$S,{"CDMT","RQMT"},'Data From SQL Server Reporting'!$O:$O,"&lt;&gt;CDMT",'Data From SQL Server Reporting'!$O:$O,"&lt;&gt;RQMT"))</f>
        <v>0</v>
      </c>
      <c r="H17" s="16"/>
      <c r="I17" s="17" cm="1">
        <f t="array" ref="I17">SUM(COUNTIFS('Data From SQL Server Reporting'!$A:$A,'Applications Dashboard'!A17,'Data From SQL Server Reporting'!$F:$F,"Domestic",'Data From SQL Server Reporting'!$E:$E,{1,2},'Data From SQL Server Reporting'!$O:$O,""))</f>
        <v>0</v>
      </c>
      <c r="J17" s="17" cm="1">
        <f t="array" ref="J17">SUM(COUNTIFS('Data From SQL Server Reporting'!$A:$A,'Applications Dashboard'!A17,'Data From SQL Server Reporting'!$F:$F,"Domestic",'Data From SQL Server Reporting'!$E:$E,1,'Data From SQL Server Reporting'!$K:$K,{"ACPT","COND"},'Data From SQL Server Reporting'!$O:$O,"&lt;&gt;ACPT",'Data From SQL Server Reporting'!$O:$O,"&lt;&gt;COND"))
+SUM(COUNTIFS('Data From SQL Server Reporting'!$A:$A,'Applications Dashboard'!A17,'Data From SQL Server Reporting'!$F:$F,"Domestic",'Data From SQL Server Reporting'!$E:$E,2,'Data From SQL Server Reporting'!$K:$K,{"ACPT","COND"},'Data From SQL Server Reporting'!$O:$O,"&lt;&gt;ACPT",'Data From SQL Server Reporting'!$O:$O,"&lt;&gt;COND"))</f>
        <v>0</v>
      </c>
      <c r="K17" s="17" cm="1">
        <f t="array" ref="K17">SUM(COUNTIFS('Data From SQL Server Reporting'!$A:$A,'Applications Dashboard'!A17,'Data From SQL Server Reporting'!$F:$F,"Domestic",'Data From SQL Server Reporting'!$E:$E,1,'Data From SQL Server Reporting'!$L:$L,{"CNOF","FLOF"},'Data From SQL Server Reporting'!$N:$N,"CNOF"))
+SUM(COUNTIFS('Data From SQL Server Reporting'!$A:$A,'Applications Dashboard'!A17,'Data From SQL Server Reporting'!$F:$F,"Domestic",'Data From SQL Server Reporting'!$E:$E,1,'Data From SQL Server Reporting'!$L:$L,{"CNOF","FLOF"},'Data From SQL Server Reporting'!$N:$N,"FLOF"))
+SUM(COUNTIFS('Data From SQL Server Reporting'!$A:$A,'Applications Dashboard'!A17,'Data From SQL Server Reporting'!$F:$F,"Domestic",'Data From SQL Server Reporting'!$E:$E,2,'Data From SQL Server Reporting'!$L:$L,{"CNOF","FLOF"},'Data From SQL Server Reporting'!$N:$N,"CNOF"))
+SUM(COUNTIFS('Data From SQL Server Reporting'!$A:$A,'Applications Dashboard'!A17,'Data From SQL Server Reporting'!$F:$F,"Domestic",'Data From SQL Server Reporting'!$E:$E,2,'Data From SQL Server Reporting'!$L:$L,{"CNOF","FLOF"},'Data From SQL Server Reporting'!$N:$N,"FLOF"))</f>
        <v>0</v>
      </c>
      <c r="L17" s="18" cm="1">
        <f t="array" ref="L17">SUM(COUNTIFS('Data From SQL Server Reporting'!$A:$A,'Applications Dashboard'!A17,'Data From SQL Server Reporting'!$F:$F,"Domestic",'Data From SQL Server Reporting'!$E:$E,1,'Data From SQL Server Reporting'!$S:$S,{"CDMT","RQMT"},'Data From SQL Server Reporting'!$O:$O,"&lt;&gt;CDMT",'Data From SQL Server Reporting'!$O:$O,"&lt;&gt;RQMT"))
+SUM(COUNTIFS('Data From SQL Server Reporting'!$A:$A,'Applications Dashboard'!A17,'Data From SQL Server Reporting'!$F:$F,"Domestic",'Data From SQL Server Reporting'!$E:$E,2,'Data From SQL Server Reporting'!$S:$S,{"CDMT","RQMT"},'Data From SQL Server Reporting'!$O:$O,"&lt;&gt;CDMT",'Data From SQL Server Reporting'!$O:$O,"&lt;&gt;RQMT"))</f>
        <v>0</v>
      </c>
      <c r="M17" s="16"/>
      <c r="N17" s="17" cm="1">
        <f t="array" ref="N17">SUM(COUNTIFS('Data From SQL Server Reporting'!$A:$A,'Applications Dashboard'!A17,'Data From SQL Server Reporting'!$F:$F,"International",'Data From SQL Server Reporting'!$E:$E,{1,2},'Data From SQL Server Reporting'!$O:$O,""))</f>
        <v>0</v>
      </c>
      <c r="O17" s="17" cm="1">
        <f t="array" ref="O17">SUM(COUNTIFS('Data From SQL Server Reporting'!$A:$A,'Applications Dashboard'!A17,'Data From SQL Server Reporting'!$F:$F,"International",'Data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Reporting'!$E:$E,2,'Data From SQL Server Reporting'!$K:$K,{"ACPT","COND"},'Data From SQL Server Reporting'!$O:$O,"&lt;&gt;ACPT",'Data From SQL Server Reporting'!$O:$O,"&lt;&gt;COND"))</f>
        <v>0</v>
      </c>
      <c r="P17" s="17" cm="1">
        <f t="array" ref="P17">SUM(COUNTIFS('Data From SQL Server Reporting'!$A:$A,'Applications Dashboard'!A17,'Data From SQL Server Reporting'!$F:$F,"International",'Data From SQL Server Reporting'!$E:$E,1,'Data From SQL Server Reporting'!$L:$L,{"CNOF","FLOF"},'Data From SQL Server Reporting'!$N:$N,"CNOF"))
+SUM(COUNTIFS('Data From SQL Server Reporting'!$A:$A,'Applications Dashboard'!A17,'Data From SQL Server Reporting'!$F:$F,"International",'Data From SQL Server Reporting'!$E:$E,1,'Data From SQL Server Reporting'!$L:$L,{"CNOF","FLOF"},'Data From SQL Server Reporting'!$N:$N,"FLOF"))
+SUM(COUNTIFS('Data From SQL Server Reporting'!$A:$A,'Applications Dashboard'!A17,'Data From SQL Server Reporting'!$F:$F,"International",'Data From SQL Server Reporting'!$E:$E,2,'Data From SQL Server Reporting'!$L:$L,{"CNOF","FLOF"},'Data From SQL Server Reporting'!$N:$N,"CNOF"))
+SUM(COUNTIFS('Data From SQL Server Reporting'!$A:$A,'Applications Dashboard'!A17,'Data From SQL Server Reporting'!$F:$F,"International",'Data From SQL Server Reporting'!$E:$E,2,'Data From SQL Server Reporting'!$L:$L,{"CNOF","FLOF"},'Data From SQL Server Reporting'!$N:$N,"FLOF"))</f>
        <v>0</v>
      </c>
      <c r="Q17" s="18" cm="1">
        <f t="array" ref="Q17">SUM(COUNTIFS('Data From SQL Server Reporting'!$A:$A,'Applications Dashboard'!A17,'Data From SQL Server Reporting'!$F:$F,"International",'Data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Reporting'!$E:$E,2,'Data From SQL Server Reporting'!$S:$S,{"CDMT","RQMT"},'Data From SQL Server Reporting'!$O:$O,"&lt;&gt;CDMT",'Data From SQL Server Reporting'!$O:$O,"&lt;&gt;RQMT"))</f>
        <v>0</v>
      </c>
      <c r="R17" s="16"/>
      <c r="S17" s="17" cm="1">
        <f t="array" ref="S17">SUM(COUNTIFS('Data From SQL Server Reporting'!$A:$A,'Applications Dashboard'!A17,'Data From SQL Server Reporting'!$F:$F,"International",'Data From SQL Server Reporting'!$X:$X,"India",'Data From SQL Server Reporting'!$E:$E,{1,2},'Data From SQL Server Reporting'!$O:$O,""))</f>
        <v>0</v>
      </c>
      <c r="T17" s="17" cm="1">
        <f t="array" ref="T17">SUM(COUNTIFS('Data From SQL Server Reporting'!$A:$A,'Applications Dashboard'!A17,'Data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Reporting'!$X:$X,"India",'Data From SQL Server Reporting'!$E:$E,2,'Data From SQL Server Reporting'!$K:$K,{"ACPT","COND"},'Data From SQL Server Reporting'!$O:$O,"&lt;&gt;ACPT",'Data From SQL Server Reporting'!$O:$O,"&lt;&gt;COND"))</f>
        <v>0</v>
      </c>
      <c r="U17" s="17" cm="1">
        <f t="array" ref="U17">SUM(COUNTIFS('Data From SQL Server Reporting'!$A:$A,'Applications Dashboard'!A17,'Data From SQL Server Reporting'!$F:$F,"International",'Data From SQL Server Reporting'!$X:$X,"India",'Data From SQL Server Reporting'!$E:$E,1,'Data From SQL Server Reporting'!$L:$L,{"CNOF","FLOF"},'Data From SQL Server Reporting'!$N:$N,"CNOF"))
+SUM(COUNTIFS('Data From SQL Server Reporting'!$A:$A,'Applications Dashboard'!A17,'Data From SQL Server Reporting'!$F:$F,"International",'Data From SQL Server Reporting'!$X:$X,"India",'Data From SQL Server Reporting'!$E:$E,1,'Data From SQL Server Reporting'!$L:$L,{"CNOF","FLOF"},'Data From SQL Server Reporting'!$N:$N,"FLOF"))
+SUM(COUNTIFS('Data From SQL Server Reporting'!$A:$A,'Applications Dashboard'!A17,'Data From SQL Server Reporting'!$F:$F,"International",'Data From SQL Server Reporting'!$X:$X,"India",'Data From SQL Server Reporting'!$E:$E,2,'Data From SQL Server Reporting'!$L:$L,{"CNOF","FLOF"},'Data From SQL Server Reporting'!$N:$N,"CNOF"))
+SUM(COUNTIFS('Data From SQL Server Reporting'!$A:$A,'Applications Dashboard'!A17,'Data From SQL Server Reporting'!$F:$F,"International",'Data From SQL Server Reporting'!$X:$X,"India",'Data From SQL Server Reporting'!$E:$E,2,'Data From SQL Server Reporting'!$L:$L,{"CNOF","FLOF"},'Data From SQL Server Reporting'!$N:$N,"FLOF"))</f>
        <v>0</v>
      </c>
      <c r="V17" s="18" cm="1">
        <f t="array" ref="V17">SUM(COUNTIFS('Data From SQL Server Reporting'!$A:$A,'Applications Dashboard'!A17,'Data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Reporting'!$X:$X,"India",'Data From SQL Server Reporting'!$E:$E,2,'Data From SQL Server Reporting'!$S:$S,{"CDMT","RQMT"},'Data From SQL Server Reporting'!$O:$O,"&lt;&gt;CDMT",'Data From SQL Server Reporting'!$O:$O,"&lt;&gt;RQMT"))</f>
        <v>0</v>
      </c>
      <c r="W17" s="16"/>
      <c r="X17" s="17" cm="1">
        <f t="array" ref="X17">SUM(COUNTIFS('Data From SQL Server Reporting'!$A:$A,'Applications Dashboard'!A17,'Data From SQL Server Reporting'!$F:$F,"International",'Data From SQL Server Reporting'!$X:$X,"Nigeria",'Data From SQL Server Reporting'!$E:$E,{1,2},'Data From SQL Server Reporting'!$O:$O,""))</f>
        <v>0</v>
      </c>
      <c r="Y17" s="17" cm="1">
        <f t="array" ref="Y17">SUM(COUNTIFS('Data From SQL Server Reporting'!$A:$A,'Applications Dashboard'!A17,'Data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Reporting'!$X:$X,"Nigeria",'Data From SQL Server Reporting'!$E:$E,2,'Data From SQL Server Reporting'!$K:$K,{"ACPT","COND"},'Data From SQL Server Reporting'!$O:$O,"&lt;&gt;ACPT",'Data From SQL Server Reporting'!$O:$O,"&lt;&gt;COND"))</f>
        <v>0</v>
      </c>
      <c r="Z17" s="17" cm="1">
        <f t="array" ref="Z17">SUM(COUNTIFS('Data From SQL Server Reporting'!$A:$A,'Applications Dashboard'!A17,'Data From SQL Server Reporting'!$F:$F,"International",'Data From SQL Server Reporting'!$X:$X,"Nigeria",'Data From SQL Server Reporting'!$E:$E,1,'Data From SQL Server Reporting'!$L:$L,{"CNOF","FLOF"},'Data From SQL Server Reporting'!$N:$N,"CNOF"))
+SUM(COUNTIFS('Data From SQL Server Reporting'!$A:$A,'Applications Dashboard'!A17,'Data From SQL Server Reporting'!$F:$F,"International",'Data From SQL Server Reporting'!$X:$X,"Nigeria",'Data From SQL Server Reporting'!$E:$E,1,'Data From SQL Server Reporting'!$L:$L,{"CNOF","FLOF"},'Data From SQL Server Reporting'!$N:$N,"FLOF"))
+SUM(COUNTIFS('Data From SQL Server Reporting'!$A:$A,'Applications Dashboard'!A17,'Data From SQL Server Reporting'!$F:$F,"International",'Data From SQL Server Reporting'!$X:$X,"Nigeria",'Data From SQL Server Reporting'!$E:$E,2,'Data From SQL Server Reporting'!$L:$L,{"CNOF","FLOF"},'Data From SQL Server Reporting'!$N:$N,"CNOF"))
+SUM(COUNTIFS('Data From SQL Server Reporting'!$A:$A,'Applications Dashboard'!A17,'Data From SQL Server Reporting'!$F:$F,"International",'Data From SQL Server Reporting'!$X:$X,"Nigeria",'Data From SQL Server Reporting'!$E:$E,2,'Data From SQL Server Reporting'!$L:$L,{"CNOF","FLOF"},'Data From SQL Server Reporting'!$N:$N,"FLOF"))</f>
        <v>0</v>
      </c>
      <c r="AA17" s="18" cm="1">
        <f t="array" ref="AA17">SUM(COUNTIFS('Data From SQL Server Reporting'!$A:$A,'Applications Dashboard'!A17,'Data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Reporting'!$X:$X,"Nigeria",'Data From SQL Server Reporting'!$E:$E,2,'Data From SQL Server Reporting'!$S:$S,{"CDMT","RQMT"},'Data From SQL Server Reporting'!$O:$O,"&lt;&gt;CDMT",'Data From SQL Server Reporting'!$O:$O,"&lt;&gt;RQMT"))</f>
        <v>0</v>
      </c>
      <c r="AB17" s="16"/>
      <c r="AC17" s="17" cm="1">
        <f t="array" ref="AC17">SUM(COUNTIFS('Data From SQL Server Reporting'!$A:$A,'Applications Dashboard'!A17,'Data From SQL Server Reporting'!$F:$F,"International",'Data From SQL Server Reporting'!$X:$X,"Philippines",'Data From SQL Server Reporting'!$E:$E,{1,2},'Data From SQL Server Reporting'!$O:$O,""))</f>
        <v>0</v>
      </c>
      <c r="AD17" s="17" cm="1">
        <f t="array" ref="AD17">SUM(COUNTIFS('Data From SQL Server Reporting'!$A:$A,'Applications Dashboard'!A17,'Data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Dashboard'!A17,'Data From SQL Server Reporting'!$F:$F,"International",'Data From SQL Server Reporting'!$X:$X,"Philippines",'Data From SQL Server Reporting'!$E:$E,2,'Data From SQL Server Reporting'!$K:$K,{"ACPT","COND"},'Data From SQL Server Reporting'!$O:$O,"&lt;&gt;ACPT",'Data From SQL Server Reporting'!$O:$O,"&lt;&gt;COND"))</f>
        <v>0</v>
      </c>
      <c r="AE17" s="27" cm="1">
        <f t="array" ref="AE17">SUM(COUNTIFS('Data From SQL Server Reporting'!$A:$A,'Applications Dashboard'!A17,'Data From SQL Server Reporting'!$F:$F,"International",'Data From SQL Server Reporting'!$X:$X,"Philippines",'Data From SQL Server Reporting'!$E:$E,1,'Data From SQL Server Reporting'!$L:$L,{"CNOF","FLOF"},'Data From SQL Server Reporting'!$N:$N,"CNOF"))
+SUM(COUNTIFS('Data From SQL Server Reporting'!$A:$A,'Applications Dashboard'!A17,'Data From SQL Server Reporting'!$F:$F,"International",'Data From SQL Server Reporting'!$X:$X,"Philippines",'Data From SQL Server Reporting'!$E:$E,1,'Data From SQL Server Reporting'!$L:$L,{"CNOF","FLOF"},'Data From SQL Server Reporting'!$N:$N,"FLOF"))
+SUM(COUNTIFS('Data From SQL Server Reporting'!$A:$A,'Applications Dashboard'!A17,'Data From SQL Server Reporting'!$F:$F,"International",'Data From SQL Server Reporting'!$X:$X,"Philippines",'Data From SQL Server Reporting'!$E:$E,2,'Data From SQL Server Reporting'!$L:$L,{"CNOF","FLOF"},'Data From SQL Server Reporting'!$N:$N,"CNOF"))
+SUM(COUNTIFS('Data From SQL Server Reporting'!$A:$A,'Applications Dashboard'!A17,'Data From SQL Server Reporting'!$F:$F,"International",'Data From SQL Server Reporting'!$X:$X,"Philippines",'Data From SQL Server Reporting'!$E:$E,2,'Data From SQL Server Reporting'!$L:$L,{"CNOF","FLOF"},'Data From SQL Server Reporting'!$N:$N,"FLOF"))</f>
        <v>0</v>
      </c>
      <c r="AF17" s="18" cm="1">
        <f t="array" ref="AF17">SUM(COUNTIFS('Data From SQL Server Reporting'!$A:$A,'Applications Dashboard'!A17,'Data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Dashboard'!A17,'Data From SQL Server Reporting'!$F:$F,"International",'Data From SQL Server Reporting'!$X:$X,"Philippines",'Data From SQL Server Reporting'!$E:$E,2,'Data From SQL Server Reporting'!$S:$S,{"CDMT","RQMT"},'Data From SQL Server Reporting'!$O:$O,"&lt;&gt;CDMT",'Data From SQL Server Reporting'!$O:$O,"&lt;&gt;RQMT"))</f>
        <v>0</v>
      </c>
    </row>
    <row r="18" spans="1:32" x14ac:dyDescent="0.25">
      <c r="A18" s="14" t="s">
        <v>24</v>
      </c>
      <c r="B18" s="15" t="s">
        <v>25</v>
      </c>
      <c r="C18" s="16"/>
      <c r="D18" s="17" cm="1">
        <f t="array" ref="D18">SUM(COUNTIFS('Data From SQL Server Reporting'!$A:$A,'Applications Dashboard'!A18,'Data From SQL Server Reporting'!$E:$E,{1,2},'Data From SQL Server Reporting'!$O:$O,""))</f>
        <v>0</v>
      </c>
      <c r="E18" s="17" cm="1">
        <f t="array" ref="E18">SUM(COUNTIFS('Data From SQL Server Reporting'!$A:$A,'Applications Dashboard'!A18,'Data From SQL Server Reporting'!$E:$E,1,'Data From SQL Server Reporting'!$K:$K,{"ACPT","COND"},'Data From SQL Server Reporting'!$O:$O,"&lt;&gt;ACPT",'Data From SQL Server Reporting'!$O:$O,"&lt;&gt;COND"))
+SUM(COUNTIFS('Data From SQL Server Reporting'!$A:$A,'Applications Dashboard'!A18,'Data From SQL Server Reporting'!$E:$E,2,'Data From SQL Server Reporting'!$K:$K,{"ACPT","COND"},'Data From SQL Server Reporting'!$O:$O,"&lt;&gt;ACPT",'Data From SQL Server Reporting'!$O:$O,"&lt;&gt;COND"))</f>
        <v>0</v>
      </c>
      <c r="F18" s="17" cm="1">
        <f t="array" ref="F18">SUM(COUNTIFS('Data From SQL Server Reporting'!$A:$A,'Applications Dashboard'!A18,'Data From SQL Server Reporting'!$E:$E,1,'Data From SQL Server Reporting'!$L:$L,{"CNOF","FLOF"},'Data From SQL Server Reporting'!$N:$N,"CNOF"))
+SUM(COUNTIFS('Data From SQL Server Reporting'!$A:$A,'Applications Dashboard'!A18,'Data From SQL Server Reporting'!$E:$E,1,'Data From SQL Server Reporting'!$L:$L,{"CNOF","FLOF"},'Data From SQL Server Reporting'!$N:$N,"FLOF"))
+SUM(COUNTIFS('Data From SQL Server Reporting'!$A:$A,'Applications Dashboard'!A18,'Data From SQL Server Reporting'!$E:$E,2,'Data From SQL Server Reporting'!$L:$L,{"CNOF","FLOF"},'Data From SQL Server Reporting'!$N:$N,"CNOF"))
+SUM(COUNTIFS('Data From SQL Server Reporting'!$A:$A,'Applications Dashboard'!A18,'Data From SQL Server Reporting'!$E:$E,2,'Data From SQL Server Reporting'!$L:$L,{"CNOF","FLOF"},'Data From SQL Server Reporting'!$N:$N,"FLOF"))</f>
        <v>0</v>
      </c>
      <c r="G18" s="18" cm="1">
        <f t="array" ref="G18">SUM(COUNTIFS('Data From SQL Server Reporting'!$A:$A,'Applications Dashboard'!A18,'Data From SQL Server Reporting'!$E:$E,1,'Data From SQL Server Reporting'!$S:$S,{"CDMT","RQMT"},'Data From SQL Server Reporting'!$O:$O,"&lt;&gt;CDMT",'Data From SQL Server Reporting'!$O:$O,"&lt;&gt;RQMT"))
+SUM(COUNTIFS('Data From SQL Server Reporting'!$A:$A,'Applications Dashboard'!A18,'Data From SQL Server Reporting'!$E:$E,2,'Data From SQL Server Reporting'!$S:$S,{"CDMT","RQMT"},'Data From SQL Server Reporting'!$O:$O,"&lt;&gt;CDMT",'Data From SQL Server Reporting'!$O:$O,"&lt;&gt;RQMT"))</f>
        <v>0</v>
      </c>
      <c r="H18" s="16"/>
      <c r="I18" s="17" cm="1">
        <f t="array" ref="I18">SUM(COUNTIFS('Data From SQL Server Reporting'!$A:$A,'Applications Dashboard'!A18,'Data From SQL Server Reporting'!$F:$F,"Domestic",'Data From SQL Server Reporting'!$E:$E,{1,2},'Data From SQL Server Reporting'!$O:$O,""))</f>
        <v>0</v>
      </c>
      <c r="J18" s="17" cm="1">
        <f t="array" ref="J18">SUM(COUNTIFS('Data From SQL Server Reporting'!$A:$A,'Applications Dashboard'!A18,'Data From SQL Server Reporting'!$F:$F,"Domestic",'Data From SQL Server Reporting'!$E:$E,1,'Data From SQL Server Reporting'!$K:$K,{"ACPT","COND"},'Data From SQL Server Reporting'!$O:$O,"&lt;&gt;ACPT",'Data From SQL Server Reporting'!$O:$O,"&lt;&gt;COND"))
+SUM(COUNTIFS('Data From SQL Server Reporting'!$A:$A,'Applications Dashboard'!A18,'Data From SQL Server Reporting'!$F:$F,"Domestic",'Data From SQL Server Reporting'!$E:$E,2,'Data From SQL Server Reporting'!$K:$K,{"ACPT","COND"},'Data From SQL Server Reporting'!$O:$O,"&lt;&gt;ACPT",'Data From SQL Server Reporting'!$O:$O,"&lt;&gt;COND"))</f>
        <v>0</v>
      </c>
      <c r="K18" s="17" cm="1">
        <f t="array" ref="K18">SUM(COUNTIFS('Data From SQL Server Reporting'!$A:$A,'Applications Dashboard'!A18,'Data From SQL Server Reporting'!$F:$F,"Domestic",'Data From SQL Server Reporting'!$E:$E,1,'Data From SQL Server Reporting'!$L:$L,{"CNOF","FLOF"},'Data From SQL Server Reporting'!$N:$N,"CNOF"))
+SUM(COUNTIFS('Data From SQL Server Reporting'!$A:$A,'Applications Dashboard'!A18,'Data From SQL Server Reporting'!$F:$F,"Domestic",'Data From SQL Server Reporting'!$E:$E,1,'Data From SQL Server Reporting'!$L:$L,{"CNOF","FLOF"},'Data From SQL Server Reporting'!$N:$N,"FLOF"))
+SUM(COUNTIFS('Data From SQL Server Reporting'!$A:$A,'Applications Dashboard'!A18,'Data From SQL Server Reporting'!$F:$F,"Domestic",'Data From SQL Server Reporting'!$E:$E,2,'Data From SQL Server Reporting'!$L:$L,{"CNOF","FLOF"},'Data From SQL Server Reporting'!$N:$N,"CNOF"))
+SUM(COUNTIFS('Data From SQL Server Reporting'!$A:$A,'Applications Dashboard'!A18,'Data From SQL Server Reporting'!$F:$F,"Domestic",'Data From SQL Server Reporting'!$E:$E,2,'Data From SQL Server Reporting'!$L:$L,{"CNOF","FLOF"},'Data From SQL Server Reporting'!$N:$N,"FLOF"))</f>
        <v>0</v>
      </c>
      <c r="L18" s="18" cm="1">
        <f t="array" ref="L18">SUM(COUNTIFS('Data From SQL Server Reporting'!$A:$A,'Applications Dashboard'!A18,'Data From SQL Server Reporting'!$F:$F,"Domestic",'Data From SQL Server Reporting'!$E:$E,1,'Data From SQL Server Reporting'!$S:$S,{"CDMT","RQMT"},'Data From SQL Server Reporting'!$O:$O,"&lt;&gt;CDMT",'Data From SQL Server Reporting'!$O:$O,"&lt;&gt;RQMT"))
+SUM(COUNTIFS('Data From SQL Server Reporting'!$A:$A,'Applications Dashboard'!A18,'Data From SQL Server Reporting'!$F:$F,"Domestic",'Data From SQL Server Reporting'!$E:$E,2,'Data From SQL Server Reporting'!$S:$S,{"CDMT","RQMT"},'Data From SQL Server Reporting'!$O:$O,"&lt;&gt;CDMT",'Data From SQL Server Reporting'!$O:$O,"&lt;&gt;RQMT"))</f>
        <v>0</v>
      </c>
      <c r="M18" s="16"/>
      <c r="N18" s="17" cm="1">
        <f t="array" ref="N18">SUM(COUNTIFS('Data From SQL Server Reporting'!$A:$A,'Applications Dashboard'!A18,'Data From SQL Server Reporting'!$F:$F,"International",'Data From SQL Server Reporting'!$E:$E,{1,2},'Data From SQL Server Reporting'!$O:$O,""))</f>
        <v>0</v>
      </c>
      <c r="O18" s="17" cm="1">
        <f t="array" ref="O18">SUM(COUNTIFS('Data From SQL Server Reporting'!$A:$A,'Applications Dashboard'!A18,'Data From SQL Server Reporting'!$F:$F,"International",'Data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Reporting'!$E:$E,2,'Data From SQL Server Reporting'!$K:$K,{"ACPT","COND"},'Data From SQL Server Reporting'!$O:$O,"&lt;&gt;ACPT",'Data From SQL Server Reporting'!$O:$O,"&lt;&gt;COND"))</f>
        <v>0</v>
      </c>
      <c r="P18" s="17" cm="1">
        <f t="array" ref="P18">SUM(COUNTIFS('Data From SQL Server Reporting'!$A:$A,'Applications Dashboard'!A18,'Data From SQL Server Reporting'!$F:$F,"International",'Data From SQL Server Reporting'!$E:$E,1,'Data From SQL Server Reporting'!$L:$L,{"CNOF","FLOF"},'Data From SQL Server Reporting'!$N:$N,"CNOF"))
+SUM(COUNTIFS('Data From SQL Server Reporting'!$A:$A,'Applications Dashboard'!A18,'Data From SQL Server Reporting'!$F:$F,"International",'Data From SQL Server Reporting'!$E:$E,1,'Data From SQL Server Reporting'!$L:$L,{"CNOF","FLOF"},'Data From SQL Server Reporting'!$N:$N,"FLOF"))
+SUM(COUNTIFS('Data From SQL Server Reporting'!$A:$A,'Applications Dashboard'!A18,'Data From SQL Server Reporting'!$F:$F,"International",'Data From SQL Server Reporting'!$E:$E,2,'Data From SQL Server Reporting'!$L:$L,{"CNOF","FLOF"},'Data From SQL Server Reporting'!$N:$N,"CNOF"))
+SUM(COUNTIFS('Data From SQL Server Reporting'!$A:$A,'Applications Dashboard'!A18,'Data From SQL Server Reporting'!$F:$F,"International",'Data From SQL Server Reporting'!$E:$E,2,'Data From SQL Server Reporting'!$L:$L,{"CNOF","FLOF"},'Data From SQL Server Reporting'!$N:$N,"FLOF"))</f>
        <v>0</v>
      </c>
      <c r="Q18" s="18" cm="1">
        <f t="array" ref="Q18">SUM(COUNTIFS('Data From SQL Server Reporting'!$A:$A,'Applications Dashboard'!A18,'Data From SQL Server Reporting'!$F:$F,"International",'Data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Reporting'!$E:$E,2,'Data From SQL Server Reporting'!$S:$S,{"CDMT","RQMT"},'Data From SQL Server Reporting'!$O:$O,"&lt;&gt;CDMT",'Data From SQL Server Reporting'!$O:$O,"&lt;&gt;RQMT"))</f>
        <v>0</v>
      </c>
      <c r="R18" s="16"/>
      <c r="S18" s="17" cm="1">
        <f t="array" ref="S18">SUM(COUNTIFS('Data From SQL Server Reporting'!$A:$A,'Applications Dashboard'!A18,'Data From SQL Server Reporting'!$F:$F,"International",'Data From SQL Server Reporting'!$X:$X,"India",'Data From SQL Server Reporting'!$E:$E,{1,2},'Data From SQL Server Reporting'!$O:$O,""))</f>
        <v>0</v>
      </c>
      <c r="T18" s="17" cm="1">
        <f t="array" ref="T18">SUM(COUNTIFS('Data From SQL Server Reporting'!$A:$A,'Applications Dashboard'!A18,'Data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Reporting'!$X:$X,"India",'Data From SQL Server Reporting'!$E:$E,2,'Data From SQL Server Reporting'!$K:$K,{"ACPT","COND"},'Data From SQL Server Reporting'!$O:$O,"&lt;&gt;ACPT",'Data From SQL Server Reporting'!$O:$O,"&lt;&gt;COND"))</f>
        <v>0</v>
      </c>
      <c r="U18" s="17" cm="1">
        <f t="array" ref="U18">SUM(COUNTIFS('Data From SQL Server Reporting'!$A:$A,'Applications Dashboard'!A18,'Data From SQL Server Reporting'!$F:$F,"International",'Data From SQL Server Reporting'!$X:$X,"India",'Data From SQL Server Reporting'!$E:$E,1,'Data From SQL Server Reporting'!$L:$L,{"CNOF","FLOF"},'Data From SQL Server Reporting'!$N:$N,"CNOF"))
+SUM(COUNTIFS('Data From SQL Server Reporting'!$A:$A,'Applications Dashboard'!A18,'Data From SQL Server Reporting'!$F:$F,"International",'Data From SQL Server Reporting'!$X:$X,"India",'Data From SQL Server Reporting'!$E:$E,1,'Data From SQL Server Reporting'!$L:$L,{"CNOF","FLOF"},'Data From SQL Server Reporting'!$N:$N,"FLOF"))
+SUM(COUNTIFS('Data From SQL Server Reporting'!$A:$A,'Applications Dashboard'!A18,'Data From SQL Server Reporting'!$F:$F,"International",'Data From SQL Server Reporting'!$X:$X,"India",'Data From SQL Server Reporting'!$E:$E,2,'Data From SQL Server Reporting'!$L:$L,{"CNOF","FLOF"},'Data From SQL Server Reporting'!$N:$N,"CNOF"))
+SUM(COUNTIFS('Data From SQL Server Reporting'!$A:$A,'Applications Dashboard'!A18,'Data From SQL Server Reporting'!$F:$F,"International",'Data From SQL Server Reporting'!$X:$X,"India",'Data From SQL Server Reporting'!$E:$E,2,'Data From SQL Server Reporting'!$L:$L,{"CNOF","FLOF"},'Data From SQL Server Reporting'!$N:$N,"FLOF"))</f>
        <v>0</v>
      </c>
      <c r="V18" s="18" cm="1">
        <f t="array" ref="V18">SUM(COUNTIFS('Data From SQL Server Reporting'!$A:$A,'Applications Dashboard'!A18,'Data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Reporting'!$X:$X,"India",'Data From SQL Server Reporting'!$E:$E,2,'Data From SQL Server Reporting'!$S:$S,{"CDMT","RQMT"},'Data From SQL Server Reporting'!$O:$O,"&lt;&gt;CDMT",'Data From SQL Server Reporting'!$O:$O,"&lt;&gt;RQMT"))</f>
        <v>0</v>
      </c>
      <c r="W18" s="16"/>
      <c r="X18" s="17" cm="1">
        <f t="array" ref="X18">SUM(COUNTIFS('Data From SQL Server Reporting'!$A:$A,'Applications Dashboard'!A18,'Data From SQL Server Reporting'!$F:$F,"International",'Data From SQL Server Reporting'!$X:$X,"Nigeria",'Data From SQL Server Reporting'!$E:$E,{1,2},'Data From SQL Server Reporting'!$O:$O,""))</f>
        <v>0</v>
      </c>
      <c r="Y18" s="17" cm="1">
        <f t="array" ref="Y18">SUM(COUNTIFS('Data From SQL Server Reporting'!$A:$A,'Applications Dashboard'!A18,'Data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Reporting'!$X:$X,"Nigeria",'Data From SQL Server Reporting'!$E:$E,2,'Data From SQL Server Reporting'!$K:$K,{"ACPT","COND"},'Data From SQL Server Reporting'!$O:$O,"&lt;&gt;ACPT",'Data From SQL Server Reporting'!$O:$O,"&lt;&gt;COND"))</f>
        <v>0</v>
      </c>
      <c r="Z18" s="17" cm="1">
        <f t="array" ref="Z18">SUM(COUNTIFS('Data From SQL Server Reporting'!$A:$A,'Applications Dashboard'!A18,'Data From SQL Server Reporting'!$F:$F,"International",'Data From SQL Server Reporting'!$X:$X,"Nigeria",'Data From SQL Server Reporting'!$E:$E,1,'Data From SQL Server Reporting'!$L:$L,{"CNOF","FLOF"},'Data From SQL Server Reporting'!$N:$N,"CNOF"))
+SUM(COUNTIFS('Data From SQL Server Reporting'!$A:$A,'Applications Dashboard'!A18,'Data From SQL Server Reporting'!$F:$F,"International",'Data From SQL Server Reporting'!$X:$X,"Nigeria",'Data From SQL Server Reporting'!$E:$E,1,'Data From SQL Server Reporting'!$L:$L,{"CNOF","FLOF"},'Data From SQL Server Reporting'!$N:$N,"FLOF"))
+SUM(COUNTIFS('Data From SQL Server Reporting'!$A:$A,'Applications Dashboard'!A18,'Data From SQL Server Reporting'!$F:$F,"International",'Data From SQL Server Reporting'!$X:$X,"Nigeria",'Data From SQL Server Reporting'!$E:$E,2,'Data From SQL Server Reporting'!$L:$L,{"CNOF","FLOF"},'Data From SQL Server Reporting'!$N:$N,"CNOF"))
+SUM(COUNTIFS('Data From SQL Server Reporting'!$A:$A,'Applications Dashboard'!A18,'Data From SQL Server Reporting'!$F:$F,"International",'Data From SQL Server Reporting'!$X:$X,"Nigeria",'Data From SQL Server Reporting'!$E:$E,2,'Data From SQL Server Reporting'!$L:$L,{"CNOF","FLOF"},'Data From SQL Server Reporting'!$N:$N,"FLOF"))</f>
        <v>0</v>
      </c>
      <c r="AA18" s="18" cm="1">
        <f t="array" ref="AA18">SUM(COUNTIFS('Data From SQL Server Reporting'!$A:$A,'Applications Dashboard'!A18,'Data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Reporting'!$X:$X,"Nigeria",'Data From SQL Server Reporting'!$E:$E,2,'Data From SQL Server Reporting'!$S:$S,{"CDMT","RQMT"},'Data From SQL Server Reporting'!$O:$O,"&lt;&gt;CDMT",'Data From SQL Server Reporting'!$O:$O,"&lt;&gt;RQMT"))</f>
        <v>0</v>
      </c>
      <c r="AB18" s="16"/>
      <c r="AC18" s="17" cm="1">
        <f t="array" ref="AC18">SUM(COUNTIFS('Data From SQL Server Reporting'!$A:$A,'Applications Dashboard'!A18,'Data From SQL Server Reporting'!$F:$F,"International",'Data From SQL Server Reporting'!$X:$X,"Philippines",'Data From SQL Server Reporting'!$E:$E,{1,2},'Data From SQL Server Reporting'!$O:$O,""))</f>
        <v>0</v>
      </c>
      <c r="AD18" s="17" cm="1">
        <f t="array" ref="AD18">SUM(COUNTIFS('Data From SQL Server Reporting'!$A:$A,'Applications Dashboard'!A18,'Data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Dashboard'!A18,'Data From SQL Server Reporting'!$F:$F,"International",'Data From SQL Server Reporting'!$X:$X,"Philippines",'Data From SQL Server Reporting'!$E:$E,2,'Data From SQL Server Reporting'!$K:$K,{"ACPT","COND"},'Data From SQL Server Reporting'!$O:$O,"&lt;&gt;ACPT",'Data From SQL Server Reporting'!$O:$O,"&lt;&gt;COND"))</f>
        <v>0</v>
      </c>
      <c r="AE18" s="27" cm="1">
        <f t="array" ref="AE18">SUM(COUNTIFS('Data From SQL Server Reporting'!$A:$A,'Applications Dashboard'!A18,'Data From SQL Server Reporting'!$F:$F,"International",'Data From SQL Server Reporting'!$X:$X,"Philippines",'Data From SQL Server Reporting'!$E:$E,1,'Data From SQL Server Reporting'!$L:$L,{"CNOF","FLOF"},'Data From SQL Server Reporting'!$N:$N,"CNOF"))
+SUM(COUNTIFS('Data From SQL Server Reporting'!$A:$A,'Applications Dashboard'!A18,'Data From SQL Server Reporting'!$F:$F,"International",'Data From SQL Server Reporting'!$X:$X,"Philippines",'Data From SQL Server Reporting'!$E:$E,1,'Data From SQL Server Reporting'!$L:$L,{"CNOF","FLOF"},'Data From SQL Server Reporting'!$N:$N,"FLOF"))
+SUM(COUNTIFS('Data From SQL Server Reporting'!$A:$A,'Applications Dashboard'!A18,'Data From SQL Server Reporting'!$F:$F,"International",'Data From SQL Server Reporting'!$X:$X,"Philippines",'Data From SQL Server Reporting'!$E:$E,2,'Data From SQL Server Reporting'!$L:$L,{"CNOF","FLOF"},'Data From SQL Server Reporting'!$N:$N,"CNOF"))
+SUM(COUNTIFS('Data From SQL Server Reporting'!$A:$A,'Applications Dashboard'!A18,'Data From SQL Server Reporting'!$F:$F,"International",'Data From SQL Server Reporting'!$X:$X,"Philippines",'Data From SQL Server Reporting'!$E:$E,2,'Data From SQL Server Reporting'!$L:$L,{"CNOF","FLOF"},'Data From SQL Server Reporting'!$N:$N,"FLOF"))</f>
        <v>0</v>
      </c>
      <c r="AF18" s="18" cm="1">
        <f t="array" ref="AF18">SUM(COUNTIFS('Data From SQL Server Reporting'!$A:$A,'Applications Dashboard'!A18,'Data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Dashboard'!A18,'Data From SQL Server Reporting'!$F:$F,"International",'Data From SQL Server Reporting'!$X:$X,"Philippines",'Data From SQL Server Reporting'!$E:$E,2,'Data From SQL Server Reporting'!$S:$S,{"CDMT","RQMT"},'Data From SQL Server Reporting'!$O:$O,"&lt;&gt;CDMT",'Data From SQL Server Reporting'!$O:$O,"&lt;&gt;RQMT"))</f>
        <v>0</v>
      </c>
    </row>
    <row r="19" spans="1:32" x14ac:dyDescent="0.25">
      <c r="A19" s="14" t="s">
        <v>26</v>
      </c>
      <c r="B19" s="15" t="s">
        <v>27</v>
      </c>
      <c r="C19" s="16"/>
      <c r="D19" s="17" cm="1">
        <f t="array" ref="D19">SUM(COUNTIFS('Data From SQL Server Reporting'!$A:$A,'Applications Dashboard'!A19,'Data From SQL Server Reporting'!$E:$E,{1,2},'Data From SQL Server Reporting'!$O:$O,""))</f>
        <v>0</v>
      </c>
      <c r="E19" s="17" cm="1">
        <f t="array" ref="E19">SUM(COUNTIFS('Data From SQL Server Reporting'!$A:$A,'Applications Dashboard'!A19,'Data From SQL Server Reporting'!$E:$E,1,'Data From SQL Server Reporting'!$K:$K,{"ACPT","COND"},'Data From SQL Server Reporting'!$O:$O,"&lt;&gt;ACPT",'Data From SQL Server Reporting'!$O:$O,"&lt;&gt;COND"))
+SUM(COUNTIFS('Data From SQL Server Reporting'!$A:$A,'Applications Dashboard'!A19,'Data From SQL Server Reporting'!$E:$E,2,'Data From SQL Server Reporting'!$K:$K,{"ACPT","COND"},'Data From SQL Server Reporting'!$O:$O,"&lt;&gt;ACPT",'Data From SQL Server Reporting'!$O:$O,"&lt;&gt;COND"))</f>
        <v>0</v>
      </c>
      <c r="F19" s="17" cm="1">
        <f t="array" ref="F19">SUM(COUNTIFS('Data From SQL Server Reporting'!$A:$A,'Applications Dashboard'!A19,'Data From SQL Server Reporting'!$E:$E,1,'Data From SQL Server Reporting'!$L:$L,{"CNOF","FLOF"},'Data From SQL Server Reporting'!$N:$N,"CNOF"))
+SUM(COUNTIFS('Data From SQL Server Reporting'!$A:$A,'Applications Dashboard'!A19,'Data From SQL Server Reporting'!$E:$E,1,'Data From SQL Server Reporting'!$L:$L,{"CNOF","FLOF"},'Data From SQL Server Reporting'!$N:$N,"FLOF"))
+SUM(COUNTIFS('Data From SQL Server Reporting'!$A:$A,'Applications Dashboard'!A19,'Data From SQL Server Reporting'!$E:$E,2,'Data From SQL Server Reporting'!$L:$L,{"CNOF","FLOF"},'Data From SQL Server Reporting'!$N:$N,"CNOF"))
+SUM(COUNTIFS('Data From SQL Server Reporting'!$A:$A,'Applications Dashboard'!A19,'Data From SQL Server Reporting'!$E:$E,2,'Data From SQL Server Reporting'!$L:$L,{"CNOF","FLOF"},'Data From SQL Server Reporting'!$N:$N,"FLOF"))</f>
        <v>0</v>
      </c>
      <c r="G19" s="18" cm="1">
        <f t="array" ref="G19">SUM(COUNTIFS('Data From SQL Server Reporting'!$A:$A,'Applications Dashboard'!A19,'Data From SQL Server Reporting'!$E:$E,1,'Data From SQL Server Reporting'!$S:$S,{"CDMT","RQMT"},'Data From SQL Server Reporting'!$O:$O,"&lt;&gt;CDMT",'Data From SQL Server Reporting'!$O:$O,"&lt;&gt;RQMT"))
+SUM(COUNTIFS('Data From SQL Server Reporting'!$A:$A,'Applications Dashboard'!A19,'Data From SQL Server Reporting'!$E:$E,2,'Data From SQL Server Reporting'!$S:$S,{"CDMT","RQMT"},'Data From SQL Server Reporting'!$O:$O,"&lt;&gt;CDMT",'Data From SQL Server Reporting'!$O:$O,"&lt;&gt;RQMT"))</f>
        <v>0</v>
      </c>
      <c r="H19" s="16"/>
      <c r="I19" s="17" cm="1">
        <f t="array" ref="I19">SUM(COUNTIFS('Data From SQL Server Reporting'!$A:$A,'Applications Dashboard'!A19,'Data From SQL Server Reporting'!$F:$F,"Domestic",'Data From SQL Server Reporting'!$E:$E,{1,2},'Data From SQL Server Reporting'!$O:$O,""))</f>
        <v>0</v>
      </c>
      <c r="J19" s="17" cm="1">
        <f t="array" ref="J19">SUM(COUNTIFS('Data From SQL Server Reporting'!$A:$A,'Applications Dashboard'!A19,'Data From SQL Server Reporting'!$F:$F,"Domestic",'Data From SQL Server Reporting'!$E:$E,1,'Data From SQL Server Reporting'!$K:$K,{"ACPT","COND"},'Data From SQL Server Reporting'!$O:$O,"&lt;&gt;ACPT",'Data From SQL Server Reporting'!$O:$O,"&lt;&gt;COND"))
+SUM(COUNTIFS('Data From SQL Server Reporting'!$A:$A,'Applications Dashboard'!A19,'Data From SQL Server Reporting'!$F:$F,"Domestic",'Data From SQL Server Reporting'!$E:$E,2,'Data From SQL Server Reporting'!$K:$K,{"ACPT","COND"},'Data From SQL Server Reporting'!$O:$O,"&lt;&gt;ACPT",'Data From SQL Server Reporting'!$O:$O,"&lt;&gt;COND"))</f>
        <v>0</v>
      </c>
      <c r="K19" s="17" cm="1">
        <f t="array" ref="K19">SUM(COUNTIFS('Data From SQL Server Reporting'!$A:$A,'Applications Dashboard'!A19,'Data From SQL Server Reporting'!$F:$F,"Domestic",'Data From SQL Server Reporting'!$E:$E,1,'Data From SQL Server Reporting'!$L:$L,{"CNOF","FLOF"},'Data From SQL Server Reporting'!$N:$N,"CNOF"))
+SUM(COUNTIFS('Data From SQL Server Reporting'!$A:$A,'Applications Dashboard'!A19,'Data From SQL Server Reporting'!$F:$F,"Domestic",'Data From SQL Server Reporting'!$E:$E,1,'Data From SQL Server Reporting'!$L:$L,{"CNOF","FLOF"},'Data From SQL Server Reporting'!$N:$N,"FLOF"))
+SUM(COUNTIFS('Data From SQL Server Reporting'!$A:$A,'Applications Dashboard'!A19,'Data From SQL Server Reporting'!$F:$F,"Domestic",'Data From SQL Server Reporting'!$E:$E,2,'Data From SQL Server Reporting'!$L:$L,{"CNOF","FLOF"},'Data From SQL Server Reporting'!$N:$N,"CNOF"))
+SUM(COUNTIFS('Data From SQL Server Reporting'!$A:$A,'Applications Dashboard'!A19,'Data From SQL Server Reporting'!$F:$F,"Domestic",'Data From SQL Server Reporting'!$E:$E,2,'Data From SQL Server Reporting'!$L:$L,{"CNOF","FLOF"},'Data From SQL Server Reporting'!$N:$N,"FLOF"))</f>
        <v>0</v>
      </c>
      <c r="L19" s="18" cm="1">
        <f t="array" ref="L19">SUM(COUNTIFS('Data From SQL Server Reporting'!$A:$A,'Applications Dashboard'!A19,'Data From SQL Server Reporting'!$F:$F,"Domestic",'Data From SQL Server Reporting'!$E:$E,1,'Data From SQL Server Reporting'!$S:$S,{"CDMT","RQMT"},'Data From SQL Server Reporting'!$O:$O,"&lt;&gt;CDMT",'Data From SQL Server Reporting'!$O:$O,"&lt;&gt;RQMT"))
+SUM(COUNTIFS('Data From SQL Server Reporting'!$A:$A,'Applications Dashboard'!A19,'Data From SQL Server Reporting'!$F:$F,"Domestic",'Data From SQL Server Reporting'!$E:$E,2,'Data From SQL Server Reporting'!$S:$S,{"CDMT","RQMT"},'Data From SQL Server Reporting'!$O:$O,"&lt;&gt;CDMT",'Data From SQL Server Reporting'!$O:$O,"&lt;&gt;RQMT"))</f>
        <v>0</v>
      </c>
      <c r="M19" s="16"/>
      <c r="N19" s="17" cm="1">
        <f t="array" ref="N19">SUM(COUNTIFS('Data From SQL Server Reporting'!$A:$A,'Applications Dashboard'!A19,'Data From SQL Server Reporting'!$F:$F,"International",'Data From SQL Server Reporting'!$E:$E,{1,2},'Data From SQL Server Reporting'!$O:$O,""))</f>
        <v>0</v>
      </c>
      <c r="O19" s="17" cm="1">
        <f t="array" ref="O19">SUM(COUNTIFS('Data From SQL Server Reporting'!$A:$A,'Applications Dashboard'!A19,'Data From SQL Server Reporting'!$F:$F,"International",'Data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Reporting'!$E:$E,2,'Data From SQL Server Reporting'!$K:$K,{"ACPT","COND"},'Data From SQL Server Reporting'!$O:$O,"&lt;&gt;ACPT",'Data From SQL Server Reporting'!$O:$O,"&lt;&gt;COND"))</f>
        <v>0</v>
      </c>
      <c r="P19" s="17" cm="1">
        <f t="array" ref="P19">SUM(COUNTIFS('Data From SQL Server Reporting'!$A:$A,'Applications Dashboard'!A19,'Data From SQL Server Reporting'!$F:$F,"International",'Data From SQL Server Reporting'!$E:$E,1,'Data From SQL Server Reporting'!$L:$L,{"CNOF","FLOF"},'Data From SQL Server Reporting'!$N:$N,"CNOF"))
+SUM(COUNTIFS('Data From SQL Server Reporting'!$A:$A,'Applications Dashboard'!A19,'Data From SQL Server Reporting'!$F:$F,"International",'Data From SQL Server Reporting'!$E:$E,1,'Data From SQL Server Reporting'!$L:$L,{"CNOF","FLOF"},'Data From SQL Server Reporting'!$N:$N,"FLOF"))
+SUM(COUNTIFS('Data From SQL Server Reporting'!$A:$A,'Applications Dashboard'!A19,'Data From SQL Server Reporting'!$F:$F,"International",'Data From SQL Server Reporting'!$E:$E,2,'Data From SQL Server Reporting'!$L:$L,{"CNOF","FLOF"},'Data From SQL Server Reporting'!$N:$N,"CNOF"))
+SUM(COUNTIFS('Data From SQL Server Reporting'!$A:$A,'Applications Dashboard'!A19,'Data From SQL Server Reporting'!$F:$F,"International",'Data From SQL Server Reporting'!$E:$E,2,'Data From SQL Server Reporting'!$L:$L,{"CNOF","FLOF"},'Data From SQL Server Reporting'!$N:$N,"FLOF"))</f>
        <v>0</v>
      </c>
      <c r="Q19" s="18" cm="1">
        <f t="array" ref="Q19">SUM(COUNTIFS('Data From SQL Server Reporting'!$A:$A,'Applications Dashboard'!A19,'Data From SQL Server Reporting'!$F:$F,"International",'Data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Reporting'!$E:$E,2,'Data From SQL Server Reporting'!$S:$S,{"CDMT","RQMT"},'Data From SQL Server Reporting'!$O:$O,"&lt;&gt;CDMT",'Data From SQL Server Reporting'!$O:$O,"&lt;&gt;RQMT"))</f>
        <v>0</v>
      </c>
      <c r="R19" s="16"/>
      <c r="S19" s="17" cm="1">
        <f t="array" ref="S19">SUM(COUNTIFS('Data From SQL Server Reporting'!$A:$A,'Applications Dashboard'!A19,'Data From SQL Server Reporting'!$F:$F,"International",'Data From SQL Server Reporting'!$X:$X,"India",'Data From SQL Server Reporting'!$E:$E,{1,2},'Data From SQL Server Reporting'!$O:$O,""))</f>
        <v>0</v>
      </c>
      <c r="T19" s="17" cm="1">
        <f t="array" ref="T19">SUM(COUNTIFS('Data From SQL Server Reporting'!$A:$A,'Applications Dashboard'!A19,'Data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Reporting'!$X:$X,"India",'Data From SQL Server Reporting'!$E:$E,2,'Data From SQL Server Reporting'!$K:$K,{"ACPT","COND"},'Data From SQL Server Reporting'!$O:$O,"&lt;&gt;ACPT",'Data From SQL Server Reporting'!$O:$O,"&lt;&gt;COND"))</f>
        <v>0</v>
      </c>
      <c r="U19" s="17" cm="1">
        <f t="array" ref="U19">SUM(COUNTIFS('Data From SQL Server Reporting'!$A:$A,'Applications Dashboard'!A19,'Data From SQL Server Reporting'!$F:$F,"International",'Data From SQL Server Reporting'!$X:$X,"India",'Data From SQL Server Reporting'!$E:$E,1,'Data From SQL Server Reporting'!$L:$L,{"CNOF","FLOF"},'Data From SQL Server Reporting'!$N:$N,"CNOF"))
+SUM(COUNTIFS('Data From SQL Server Reporting'!$A:$A,'Applications Dashboard'!A19,'Data From SQL Server Reporting'!$F:$F,"International",'Data From SQL Server Reporting'!$X:$X,"India",'Data From SQL Server Reporting'!$E:$E,1,'Data From SQL Server Reporting'!$L:$L,{"CNOF","FLOF"},'Data From SQL Server Reporting'!$N:$N,"FLOF"))
+SUM(COUNTIFS('Data From SQL Server Reporting'!$A:$A,'Applications Dashboard'!A19,'Data From SQL Server Reporting'!$F:$F,"International",'Data From SQL Server Reporting'!$X:$X,"India",'Data From SQL Server Reporting'!$E:$E,2,'Data From SQL Server Reporting'!$L:$L,{"CNOF","FLOF"},'Data From SQL Server Reporting'!$N:$N,"CNOF"))
+SUM(COUNTIFS('Data From SQL Server Reporting'!$A:$A,'Applications Dashboard'!A19,'Data From SQL Server Reporting'!$F:$F,"International",'Data From SQL Server Reporting'!$X:$X,"India",'Data From SQL Server Reporting'!$E:$E,2,'Data From SQL Server Reporting'!$L:$L,{"CNOF","FLOF"},'Data From SQL Server Reporting'!$N:$N,"FLOF"))</f>
        <v>0</v>
      </c>
      <c r="V19" s="18" cm="1">
        <f t="array" ref="V19">SUM(COUNTIFS('Data From SQL Server Reporting'!$A:$A,'Applications Dashboard'!A19,'Data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Reporting'!$X:$X,"India",'Data From SQL Server Reporting'!$E:$E,2,'Data From SQL Server Reporting'!$S:$S,{"CDMT","RQMT"},'Data From SQL Server Reporting'!$O:$O,"&lt;&gt;CDMT",'Data From SQL Server Reporting'!$O:$O,"&lt;&gt;RQMT"))</f>
        <v>0</v>
      </c>
      <c r="W19" s="16"/>
      <c r="X19" s="17" cm="1">
        <f t="array" ref="X19">SUM(COUNTIFS('Data From SQL Server Reporting'!$A:$A,'Applications Dashboard'!A19,'Data From SQL Server Reporting'!$F:$F,"International",'Data From SQL Server Reporting'!$X:$X,"Nigeria",'Data From SQL Server Reporting'!$E:$E,{1,2},'Data From SQL Server Reporting'!$O:$O,""))</f>
        <v>0</v>
      </c>
      <c r="Y19" s="17" cm="1">
        <f t="array" ref="Y19">SUM(COUNTIFS('Data From SQL Server Reporting'!$A:$A,'Applications Dashboard'!A19,'Data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Reporting'!$X:$X,"Nigeria",'Data From SQL Server Reporting'!$E:$E,2,'Data From SQL Server Reporting'!$K:$K,{"ACPT","COND"},'Data From SQL Server Reporting'!$O:$O,"&lt;&gt;ACPT",'Data From SQL Server Reporting'!$O:$O,"&lt;&gt;COND"))</f>
        <v>0</v>
      </c>
      <c r="Z19" s="17" cm="1">
        <f t="array" ref="Z19">SUM(COUNTIFS('Data From SQL Server Reporting'!$A:$A,'Applications Dashboard'!A19,'Data From SQL Server Reporting'!$F:$F,"International",'Data From SQL Server Reporting'!$X:$X,"Nigeria",'Data From SQL Server Reporting'!$E:$E,1,'Data From SQL Server Reporting'!$L:$L,{"CNOF","FLOF"},'Data From SQL Server Reporting'!$N:$N,"CNOF"))
+SUM(COUNTIFS('Data From SQL Server Reporting'!$A:$A,'Applications Dashboard'!A19,'Data From SQL Server Reporting'!$F:$F,"International",'Data From SQL Server Reporting'!$X:$X,"Nigeria",'Data From SQL Server Reporting'!$E:$E,1,'Data From SQL Server Reporting'!$L:$L,{"CNOF","FLOF"},'Data From SQL Server Reporting'!$N:$N,"FLOF"))
+SUM(COUNTIFS('Data From SQL Server Reporting'!$A:$A,'Applications Dashboard'!A19,'Data From SQL Server Reporting'!$F:$F,"International",'Data From SQL Server Reporting'!$X:$X,"Nigeria",'Data From SQL Server Reporting'!$E:$E,2,'Data From SQL Server Reporting'!$L:$L,{"CNOF","FLOF"},'Data From SQL Server Reporting'!$N:$N,"CNOF"))
+SUM(COUNTIFS('Data From SQL Server Reporting'!$A:$A,'Applications Dashboard'!A19,'Data From SQL Server Reporting'!$F:$F,"International",'Data From SQL Server Reporting'!$X:$X,"Nigeria",'Data From SQL Server Reporting'!$E:$E,2,'Data From SQL Server Reporting'!$L:$L,{"CNOF","FLOF"},'Data From SQL Server Reporting'!$N:$N,"FLOF"))</f>
        <v>0</v>
      </c>
      <c r="AA19" s="18" cm="1">
        <f t="array" ref="AA19">SUM(COUNTIFS('Data From SQL Server Reporting'!$A:$A,'Applications Dashboard'!A19,'Data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Reporting'!$X:$X,"Nigeria",'Data From SQL Server Reporting'!$E:$E,2,'Data From SQL Server Reporting'!$S:$S,{"CDMT","RQMT"},'Data From SQL Server Reporting'!$O:$O,"&lt;&gt;CDMT",'Data From SQL Server Reporting'!$O:$O,"&lt;&gt;RQMT"))</f>
        <v>0</v>
      </c>
      <c r="AB19" s="16"/>
      <c r="AC19" s="17" cm="1">
        <f t="array" ref="AC19">SUM(COUNTIFS('Data From SQL Server Reporting'!$A:$A,'Applications Dashboard'!A19,'Data From SQL Server Reporting'!$F:$F,"International",'Data From SQL Server Reporting'!$X:$X,"Philippines",'Data From SQL Server Reporting'!$E:$E,{1,2},'Data From SQL Server Reporting'!$O:$O,""))</f>
        <v>0</v>
      </c>
      <c r="AD19" s="17" cm="1">
        <f t="array" ref="AD19">SUM(COUNTIFS('Data From SQL Server Reporting'!$A:$A,'Applications Dashboard'!A19,'Data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Dashboard'!A19,'Data From SQL Server Reporting'!$F:$F,"International",'Data From SQL Server Reporting'!$X:$X,"Philippines",'Data From SQL Server Reporting'!$E:$E,2,'Data From SQL Server Reporting'!$K:$K,{"ACPT","COND"},'Data From SQL Server Reporting'!$O:$O,"&lt;&gt;ACPT",'Data From SQL Server Reporting'!$O:$O,"&lt;&gt;COND"))</f>
        <v>0</v>
      </c>
      <c r="AE19" s="27" cm="1">
        <f t="array" ref="AE19">SUM(COUNTIFS('Data From SQL Server Reporting'!$A:$A,'Applications Dashboard'!A19,'Data From SQL Server Reporting'!$F:$F,"International",'Data From SQL Server Reporting'!$X:$X,"Philippines",'Data From SQL Server Reporting'!$E:$E,1,'Data From SQL Server Reporting'!$L:$L,{"CNOF","FLOF"},'Data From SQL Server Reporting'!$N:$N,"CNOF"))
+SUM(COUNTIFS('Data From SQL Server Reporting'!$A:$A,'Applications Dashboard'!A19,'Data From SQL Server Reporting'!$F:$F,"International",'Data From SQL Server Reporting'!$X:$X,"Philippines",'Data From SQL Server Reporting'!$E:$E,1,'Data From SQL Server Reporting'!$L:$L,{"CNOF","FLOF"},'Data From SQL Server Reporting'!$N:$N,"FLOF"))
+SUM(COUNTIFS('Data From SQL Server Reporting'!$A:$A,'Applications Dashboard'!A19,'Data From SQL Server Reporting'!$F:$F,"International",'Data From SQL Server Reporting'!$X:$X,"Philippines",'Data From SQL Server Reporting'!$E:$E,2,'Data From SQL Server Reporting'!$L:$L,{"CNOF","FLOF"},'Data From SQL Server Reporting'!$N:$N,"CNOF"))
+SUM(COUNTIFS('Data From SQL Server Reporting'!$A:$A,'Applications Dashboard'!A19,'Data From SQL Server Reporting'!$F:$F,"International",'Data From SQL Server Reporting'!$X:$X,"Philippines",'Data From SQL Server Reporting'!$E:$E,2,'Data From SQL Server Reporting'!$L:$L,{"CNOF","FLOF"},'Data From SQL Server Reporting'!$N:$N,"FLOF"))</f>
        <v>0</v>
      </c>
      <c r="AF19" s="18" cm="1">
        <f t="array" ref="AF19">SUM(COUNTIFS('Data From SQL Server Reporting'!$A:$A,'Applications Dashboard'!A19,'Data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Dashboard'!A19,'Data From SQL Server Reporting'!$F:$F,"International",'Data From SQL Server Reporting'!$X:$X,"Philippines",'Data From SQL Server Reporting'!$E:$E,2,'Data From SQL Server Reporting'!$S:$S,{"CDMT","RQMT"},'Data From SQL Server Reporting'!$O:$O,"&lt;&gt;CDMT",'Data From SQL Server Reporting'!$O:$O,"&lt;&gt;RQMT"))</f>
        <v>0</v>
      </c>
    </row>
    <row r="20" spans="1:32" x14ac:dyDescent="0.25">
      <c r="A20" s="14" t="s">
        <v>28</v>
      </c>
      <c r="B20" s="15" t="s">
        <v>29</v>
      </c>
      <c r="C20" s="16"/>
      <c r="D20" s="17" cm="1">
        <f t="array" ref="D20">SUM(COUNTIFS('Data From SQL Server Reporting'!$A:$A,'Applications Dashboard'!A20,'Data From SQL Server Reporting'!$E:$E,{1,2},'Data From SQL Server Reporting'!$O:$O,""))</f>
        <v>0</v>
      </c>
      <c r="E20" s="17" cm="1">
        <f t="array" ref="E20">SUM(COUNTIFS('Data From SQL Server Reporting'!$A:$A,'Applications Dashboard'!A20,'Data From SQL Server Reporting'!$E:$E,1,'Data From SQL Server Reporting'!$K:$K,{"ACPT","COND"},'Data From SQL Server Reporting'!$O:$O,"&lt;&gt;ACPT",'Data From SQL Server Reporting'!$O:$O,"&lt;&gt;COND"))
+SUM(COUNTIFS('Data From SQL Server Reporting'!$A:$A,'Applications Dashboard'!A20,'Data From SQL Server Reporting'!$E:$E,2,'Data From SQL Server Reporting'!$K:$K,{"ACPT","COND"},'Data From SQL Server Reporting'!$O:$O,"&lt;&gt;ACPT",'Data From SQL Server Reporting'!$O:$O,"&lt;&gt;COND"))</f>
        <v>0</v>
      </c>
      <c r="F20" s="17" cm="1">
        <f t="array" ref="F20">SUM(COUNTIFS('Data From SQL Server Reporting'!$A:$A,'Applications Dashboard'!A20,'Data From SQL Server Reporting'!$E:$E,1,'Data From SQL Server Reporting'!$L:$L,{"CNOF","FLOF"},'Data From SQL Server Reporting'!$N:$N,"CNOF"))
+SUM(COUNTIFS('Data From SQL Server Reporting'!$A:$A,'Applications Dashboard'!A20,'Data From SQL Server Reporting'!$E:$E,1,'Data From SQL Server Reporting'!$L:$L,{"CNOF","FLOF"},'Data From SQL Server Reporting'!$N:$N,"FLOF"))
+SUM(COUNTIFS('Data From SQL Server Reporting'!$A:$A,'Applications Dashboard'!A20,'Data From SQL Server Reporting'!$E:$E,2,'Data From SQL Server Reporting'!$L:$L,{"CNOF","FLOF"},'Data From SQL Server Reporting'!$N:$N,"CNOF"))
+SUM(COUNTIFS('Data From SQL Server Reporting'!$A:$A,'Applications Dashboard'!A20,'Data From SQL Server Reporting'!$E:$E,2,'Data From SQL Server Reporting'!$L:$L,{"CNOF","FLOF"},'Data From SQL Server Reporting'!$N:$N,"FLOF"))</f>
        <v>0</v>
      </c>
      <c r="G20" s="18" cm="1">
        <f t="array" ref="G20">SUM(COUNTIFS('Data From SQL Server Reporting'!$A:$A,'Applications Dashboard'!A20,'Data From SQL Server Reporting'!$E:$E,1,'Data From SQL Server Reporting'!$S:$S,{"CDMT","RQMT"},'Data From SQL Server Reporting'!$O:$O,"&lt;&gt;CDMT",'Data From SQL Server Reporting'!$O:$O,"&lt;&gt;RQMT"))
+SUM(COUNTIFS('Data From SQL Server Reporting'!$A:$A,'Applications Dashboard'!A20,'Data From SQL Server Reporting'!$E:$E,2,'Data From SQL Server Reporting'!$S:$S,{"CDMT","RQMT"},'Data From SQL Server Reporting'!$O:$O,"&lt;&gt;CDMT",'Data From SQL Server Reporting'!$O:$O,"&lt;&gt;RQMT"))</f>
        <v>0</v>
      </c>
      <c r="H20" s="16"/>
      <c r="I20" s="17" cm="1">
        <f t="array" ref="I20">SUM(COUNTIFS('Data From SQL Server Reporting'!$A:$A,'Applications Dashboard'!A20,'Data From SQL Server Reporting'!$F:$F,"Domestic",'Data From SQL Server Reporting'!$E:$E,{1,2},'Data From SQL Server Reporting'!$O:$O,""))</f>
        <v>0</v>
      </c>
      <c r="J20" s="17" cm="1">
        <f t="array" ref="J20">SUM(COUNTIFS('Data From SQL Server Reporting'!$A:$A,'Applications Dashboard'!A20,'Data From SQL Server Reporting'!$F:$F,"Domestic",'Data From SQL Server Reporting'!$E:$E,1,'Data From SQL Server Reporting'!$K:$K,{"ACPT","COND"},'Data From SQL Server Reporting'!$O:$O,"&lt;&gt;ACPT",'Data From SQL Server Reporting'!$O:$O,"&lt;&gt;COND"))
+SUM(COUNTIFS('Data From SQL Server Reporting'!$A:$A,'Applications Dashboard'!A20,'Data From SQL Server Reporting'!$F:$F,"Domestic",'Data From SQL Server Reporting'!$E:$E,2,'Data From SQL Server Reporting'!$K:$K,{"ACPT","COND"},'Data From SQL Server Reporting'!$O:$O,"&lt;&gt;ACPT",'Data From SQL Server Reporting'!$O:$O,"&lt;&gt;COND"))</f>
        <v>0</v>
      </c>
      <c r="K20" s="17" cm="1">
        <f t="array" ref="K20">SUM(COUNTIFS('Data From SQL Server Reporting'!$A:$A,'Applications Dashboard'!A20,'Data From SQL Server Reporting'!$F:$F,"Domestic",'Data From SQL Server Reporting'!$E:$E,1,'Data From SQL Server Reporting'!$L:$L,{"CNOF","FLOF"},'Data From SQL Server Reporting'!$N:$N,"CNOF"))
+SUM(COUNTIFS('Data From SQL Server Reporting'!$A:$A,'Applications Dashboard'!A20,'Data From SQL Server Reporting'!$F:$F,"Domestic",'Data From SQL Server Reporting'!$E:$E,1,'Data From SQL Server Reporting'!$L:$L,{"CNOF","FLOF"},'Data From SQL Server Reporting'!$N:$N,"FLOF"))
+SUM(COUNTIFS('Data From SQL Server Reporting'!$A:$A,'Applications Dashboard'!A20,'Data From SQL Server Reporting'!$F:$F,"Domestic",'Data From SQL Server Reporting'!$E:$E,2,'Data From SQL Server Reporting'!$L:$L,{"CNOF","FLOF"},'Data From SQL Server Reporting'!$N:$N,"CNOF"))
+SUM(COUNTIFS('Data From SQL Server Reporting'!$A:$A,'Applications Dashboard'!A20,'Data From SQL Server Reporting'!$F:$F,"Domestic",'Data From SQL Server Reporting'!$E:$E,2,'Data From SQL Server Reporting'!$L:$L,{"CNOF","FLOF"},'Data From SQL Server Reporting'!$N:$N,"FLOF"))</f>
        <v>0</v>
      </c>
      <c r="L20" s="18" cm="1">
        <f t="array" ref="L20">SUM(COUNTIFS('Data From SQL Server Reporting'!$A:$A,'Applications Dashboard'!A20,'Data From SQL Server Reporting'!$F:$F,"Domestic",'Data From SQL Server Reporting'!$E:$E,1,'Data From SQL Server Reporting'!$S:$S,{"CDMT","RQMT"},'Data From SQL Server Reporting'!$O:$O,"&lt;&gt;CDMT",'Data From SQL Server Reporting'!$O:$O,"&lt;&gt;RQMT"))
+SUM(COUNTIFS('Data From SQL Server Reporting'!$A:$A,'Applications Dashboard'!A20,'Data From SQL Server Reporting'!$F:$F,"Domestic",'Data From SQL Server Reporting'!$E:$E,2,'Data From SQL Server Reporting'!$S:$S,{"CDMT","RQMT"},'Data From SQL Server Reporting'!$O:$O,"&lt;&gt;CDMT",'Data From SQL Server Reporting'!$O:$O,"&lt;&gt;RQMT"))</f>
        <v>0</v>
      </c>
      <c r="M20" s="16"/>
      <c r="N20" s="17" cm="1">
        <f t="array" ref="N20">SUM(COUNTIFS('Data From SQL Server Reporting'!$A:$A,'Applications Dashboard'!A20,'Data From SQL Server Reporting'!$F:$F,"International",'Data From SQL Server Reporting'!$E:$E,{1,2},'Data From SQL Server Reporting'!$O:$O,""))</f>
        <v>0</v>
      </c>
      <c r="O20" s="17" cm="1">
        <f t="array" ref="O20">SUM(COUNTIFS('Data From SQL Server Reporting'!$A:$A,'Applications Dashboard'!A20,'Data From SQL Server Reporting'!$F:$F,"International",'Data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Reporting'!$E:$E,2,'Data From SQL Server Reporting'!$K:$K,{"ACPT","COND"},'Data From SQL Server Reporting'!$O:$O,"&lt;&gt;ACPT",'Data From SQL Server Reporting'!$O:$O,"&lt;&gt;COND"))</f>
        <v>0</v>
      </c>
      <c r="P20" s="17" cm="1">
        <f t="array" ref="P20">SUM(COUNTIFS('Data From SQL Server Reporting'!$A:$A,'Applications Dashboard'!A20,'Data From SQL Server Reporting'!$F:$F,"International",'Data From SQL Server Reporting'!$E:$E,1,'Data From SQL Server Reporting'!$L:$L,{"CNOF","FLOF"},'Data From SQL Server Reporting'!$N:$N,"CNOF"))
+SUM(COUNTIFS('Data From SQL Server Reporting'!$A:$A,'Applications Dashboard'!A20,'Data From SQL Server Reporting'!$F:$F,"International",'Data From SQL Server Reporting'!$E:$E,1,'Data From SQL Server Reporting'!$L:$L,{"CNOF","FLOF"},'Data From SQL Server Reporting'!$N:$N,"FLOF"))
+SUM(COUNTIFS('Data From SQL Server Reporting'!$A:$A,'Applications Dashboard'!A20,'Data From SQL Server Reporting'!$F:$F,"International",'Data From SQL Server Reporting'!$E:$E,2,'Data From SQL Server Reporting'!$L:$L,{"CNOF","FLOF"},'Data From SQL Server Reporting'!$N:$N,"CNOF"))
+SUM(COUNTIFS('Data From SQL Server Reporting'!$A:$A,'Applications Dashboard'!A20,'Data From SQL Server Reporting'!$F:$F,"International",'Data From SQL Server Reporting'!$E:$E,2,'Data From SQL Server Reporting'!$L:$L,{"CNOF","FLOF"},'Data From SQL Server Reporting'!$N:$N,"FLOF"))</f>
        <v>0</v>
      </c>
      <c r="Q20" s="18" cm="1">
        <f t="array" ref="Q20">SUM(COUNTIFS('Data From SQL Server Reporting'!$A:$A,'Applications Dashboard'!A20,'Data From SQL Server Reporting'!$F:$F,"International",'Data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Reporting'!$E:$E,2,'Data From SQL Server Reporting'!$S:$S,{"CDMT","RQMT"},'Data From SQL Server Reporting'!$O:$O,"&lt;&gt;CDMT",'Data From SQL Server Reporting'!$O:$O,"&lt;&gt;RQMT"))</f>
        <v>0</v>
      </c>
      <c r="R20" s="16"/>
      <c r="S20" s="17" cm="1">
        <f t="array" ref="S20">SUM(COUNTIFS('Data From SQL Server Reporting'!$A:$A,'Applications Dashboard'!A20,'Data From SQL Server Reporting'!$F:$F,"International",'Data From SQL Server Reporting'!$X:$X,"India",'Data From SQL Server Reporting'!$E:$E,{1,2},'Data From SQL Server Reporting'!$O:$O,""))</f>
        <v>0</v>
      </c>
      <c r="T20" s="17" cm="1">
        <f t="array" ref="T20">SUM(COUNTIFS('Data From SQL Server Reporting'!$A:$A,'Applications Dashboard'!A20,'Data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Reporting'!$X:$X,"India",'Data From SQL Server Reporting'!$E:$E,2,'Data From SQL Server Reporting'!$K:$K,{"ACPT","COND"},'Data From SQL Server Reporting'!$O:$O,"&lt;&gt;ACPT",'Data From SQL Server Reporting'!$O:$O,"&lt;&gt;COND"))</f>
        <v>0</v>
      </c>
      <c r="U20" s="17" cm="1">
        <f t="array" ref="U20">SUM(COUNTIFS('Data From SQL Server Reporting'!$A:$A,'Applications Dashboard'!A20,'Data From SQL Server Reporting'!$F:$F,"International",'Data From SQL Server Reporting'!$X:$X,"India",'Data From SQL Server Reporting'!$E:$E,1,'Data From SQL Server Reporting'!$L:$L,{"CNOF","FLOF"},'Data From SQL Server Reporting'!$N:$N,"CNOF"))
+SUM(COUNTIFS('Data From SQL Server Reporting'!$A:$A,'Applications Dashboard'!A20,'Data From SQL Server Reporting'!$F:$F,"International",'Data From SQL Server Reporting'!$X:$X,"India",'Data From SQL Server Reporting'!$E:$E,1,'Data From SQL Server Reporting'!$L:$L,{"CNOF","FLOF"},'Data From SQL Server Reporting'!$N:$N,"FLOF"))
+SUM(COUNTIFS('Data From SQL Server Reporting'!$A:$A,'Applications Dashboard'!A20,'Data From SQL Server Reporting'!$F:$F,"International",'Data From SQL Server Reporting'!$X:$X,"India",'Data From SQL Server Reporting'!$E:$E,2,'Data From SQL Server Reporting'!$L:$L,{"CNOF","FLOF"},'Data From SQL Server Reporting'!$N:$N,"CNOF"))
+SUM(COUNTIFS('Data From SQL Server Reporting'!$A:$A,'Applications Dashboard'!A20,'Data From SQL Server Reporting'!$F:$F,"International",'Data From SQL Server Reporting'!$X:$X,"India",'Data From SQL Server Reporting'!$E:$E,2,'Data From SQL Server Reporting'!$L:$L,{"CNOF","FLOF"},'Data From SQL Server Reporting'!$N:$N,"FLOF"))</f>
        <v>0</v>
      </c>
      <c r="V20" s="18" cm="1">
        <f t="array" ref="V20">SUM(COUNTIFS('Data From SQL Server Reporting'!$A:$A,'Applications Dashboard'!A20,'Data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Reporting'!$X:$X,"India",'Data From SQL Server Reporting'!$E:$E,2,'Data From SQL Server Reporting'!$S:$S,{"CDMT","RQMT"},'Data From SQL Server Reporting'!$O:$O,"&lt;&gt;CDMT",'Data From SQL Server Reporting'!$O:$O,"&lt;&gt;RQMT"))</f>
        <v>0</v>
      </c>
      <c r="W20" s="16"/>
      <c r="X20" s="17" cm="1">
        <f t="array" ref="X20">SUM(COUNTIFS('Data From SQL Server Reporting'!$A:$A,'Applications Dashboard'!A20,'Data From SQL Server Reporting'!$F:$F,"International",'Data From SQL Server Reporting'!$X:$X,"Nigeria",'Data From SQL Server Reporting'!$E:$E,{1,2},'Data From SQL Server Reporting'!$O:$O,""))</f>
        <v>0</v>
      </c>
      <c r="Y20" s="17" cm="1">
        <f t="array" ref="Y20">SUM(COUNTIFS('Data From SQL Server Reporting'!$A:$A,'Applications Dashboard'!A20,'Data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Reporting'!$X:$X,"Nigeria",'Data From SQL Server Reporting'!$E:$E,2,'Data From SQL Server Reporting'!$K:$K,{"ACPT","COND"},'Data From SQL Server Reporting'!$O:$O,"&lt;&gt;ACPT",'Data From SQL Server Reporting'!$O:$O,"&lt;&gt;COND"))</f>
        <v>0</v>
      </c>
      <c r="Z20" s="17" cm="1">
        <f t="array" ref="Z20">SUM(COUNTIFS('Data From SQL Server Reporting'!$A:$A,'Applications Dashboard'!A20,'Data From SQL Server Reporting'!$F:$F,"International",'Data From SQL Server Reporting'!$X:$X,"Nigeria",'Data From SQL Server Reporting'!$E:$E,1,'Data From SQL Server Reporting'!$L:$L,{"CNOF","FLOF"},'Data From SQL Server Reporting'!$N:$N,"CNOF"))
+SUM(COUNTIFS('Data From SQL Server Reporting'!$A:$A,'Applications Dashboard'!A20,'Data From SQL Server Reporting'!$F:$F,"International",'Data From SQL Server Reporting'!$X:$X,"Nigeria",'Data From SQL Server Reporting'!$E:$E,1,'Data From SQL Server Reporting'!$L:$L,{"CNOF","FLOF"},'Data From SQL Server Reporting'!$N:$N,"FLOF"))
+SUM(COUNTIFS('Data From SQL Server Reporting'!$A:$A,'Applications Dashboard'!A20,'Data From SQL Server Reporting'!$F:$F,"International",'Data From SQL Server Reporting'!$X:$X,"Nigeria",'Data From SQL Server Reporting'!$E:$E,2,'Data From SQL Server Reporting'!$L:$L,{"CNOF","FLOF"},'Data From SQL Server Reporting'!$N:$N,"CNOF"))
+SUM(COUNTIFS('Data From SQL Server Reporting'!$A:$A,'Applications Dashboard'!A20,'Data From SQL Server Reporting'!$F:$F,"International",'Data From SQL Server Reporting'!$X:$X,"Nigeria",'Data From SQL Server Reporting'!$E:$E,2,'Data From SQL Server Reporting'!$L:$L,{"CNOF","FLOF"},'Data From SQL Server Reporting'!$N:$N,"FLOF"))</f>
        <v>0</v>
      </c>
      <c r="AA20" s="18" cm="1">
        <f t="array" ref="AA20">SUM(COUNTIFS('Data From SQL Server Reporting'!$A:$A,'Applications Dashboard'!A20,'Data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Reporting'!$X:$X,"Nigeria",'Data From SQL Server Reporting'!$E:$E,2,'Data From SQL Server Reporting'!$S:$S,{"CDMT","RQMT"},'Data From SQL Server Reporting'!$O:$O,"&lt;&gt;CDMT",'Data From SQL Server Reporting'!$O:$O,"&lt;&gt;RQMT"))</f>
        <v>0</v>
      </c>
      <c r="AB20" s="16"/>
      <c r="AC20" s="17" cm="1">
        <f t="array" ref="AC20">SUM(COUNTIFS('Data From SQL Server Reporting'!$A:$A,'Applications Dashboard'!A20,'Data From SQL Server Reporting'!$F:$F,"International",'Data From SQL Server Reporting'!$X:$X,"Philippines",'Data From SQL Server Reporting'!$E:$E,{1,2},'Data From SQL Server Reporting'!$O:$O,""))</f>
        <v>0</v>
      </c>
      <c r="AD20" s="17" cm="1">
        <f t="array" ref="AD20">SUM(COUNTIFS('Data From SQL Server Reporting'!$A:$A,'Applications Dashboard'!A20,'Data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Dashboard'!A20,'Data From SQL Server Reporting'!$F:$F,"International",'Data From SQL Server Reporting'!$X:$X,"Philippines",'Data From SQL Server Reporting'!$E:$E,2,'Data From SQL Server Reporting'!$K:$K,{"ACPT","COND"},'Data From SQL Server Reporting'!$O:$O,"&lt;&gt;ACPT",'Data From SQL Server Reporting'!$O:$O,"&lt;&gt;COND"))</f>
        <v>0</v>
      </c>
      <c r="AE20" s="27" cm="1">
        <f t="array" ref="AE20">SUM(COUNTIFS('Data From SQL Server Reporting'!$A:$A,'Applications Dashboard'!A20,'Data From SQL Server Reporting'!$F:$F,"International",'Data From SQL Server Reporting'!$X:$X,"Philippines",'Data From SQL Server Reporting'!$E:$E,1,'Data From SQL Server Reporting'!$L:$L,{"CNOF","FLOF"},'Data From SQL Server Reporting'!$N:$N,"CNOF"))
+SUM(COUNTIFS('Data From SQL Server Reporting'!$A:$A,'Applications Dashboard'!A20,'Data From SQL Server Reporting'!$F:$F,"International",'Data From SQL Server Reporting'!$X:$X,"Philippines",'Data From SQL Server Reporting'!$E:$E,1,'Data From SQL Server Reporting'!$L:$L,{"CNOF","FLOF"},'Data From SQL Server Reporting'!$N:$N,"FLOF"))
+SUM(COUNTIFS('Data From SQL Server Reporting'!$A:$A,'Applications Dashboard'!A20,'Data From SQL Server Reporting'!$F:$F,"International",'Data From SQL Server Reporting'!$X:$X,"Philippines",'Data From SQL Server Reporting'!$E:$E,2,'Data From SQL Server Reporting'!$L:$L,{"CNOF","FLOF"},'Data From SQL Server Reporting'!$N:$N,"CNOF"))
+SUM(COUNTIFS('Data From SQL Server Reporting'!$A:$A,'Applications Dashboard'!A20,'Data From SQL Server Reporting'!$F:$F,"International",'Data From SQL Server Reporting'!$X:$X,"Philippines",'Data From SQL Server Reporting'!$E:$E,2,'Data From SQL Server Reporting'!$L:$L,{"CNOF","FLOF"},'Data From SQL Server Reporting'!$N:$N,"FLOF"))</f>
        <v>0</v>
      </c>
      <c r="AF20" s="18" cm="1">
        <f t="array" ref="AF20">SUM(COUNTIFS('Data From SQL Server Reporting'!$A:$A,'Applications Dashboard'!A20,'Data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Dashboard'!A20,'Data From SQL Server Reporting'!$F:$F,"International",'Data From SQL Server Reporting'!$X:$X,"Philippines",'Data From SQL Server Reporting'!$E:$E,2,'Data From SQL Server Reporting'!$S:$S,{"CDMT","RQMT"},'Data From SQL Server Reporting'!$O:$O,"&lt;&gt;CDMT",'Data From SQL Server Reporting'!$O:$O,"&lt;&gt;RQMT"))</f>
        <v>0</v>
      </c>
    </row>
    <row r="21" spans="1:32" x14ac:dyDescent="0.25">
      <c r="A21" s="14" t="s">
        <v>30</v>
      </c>
      <c r="B21" s="15" t="s">
        <v>25</v>
      </c>
      <c r="C21" s="16"/>
      <c r="D21" s="17" cm="1">
        <f t="array" ref="D21">SUM(COUNTIFS('Data From SQL Server Reporting'!$A:$A,'Applications Dashboard'!A21,'Data From SQL Server Reporting'!$E:$E,{1,2},'Data From SQL Server Reporting'!$O:$O,""))</f>
        <v>0</v>
      </c>
      <c r="E21" s="17" cm="1">
        <f t="array" ref="E21">SUM(COUNTIFS('Data From SQL Server Reporting'!$A:$A,'Applications Dashboard'!A21,'Data From SQL Server Reporting'!$E:$E,1,'Data From SQL Server Reporting'!$K:$K,{"ACPT","COND"},'Data From SQL Server Reporting'!$O:$O,"&lt;&gt;ACPT",'Data From SQL Server Reporting'!$O:$O,"&lt;&gt;COND"))
+SUM(COUNTIFS('Data From SQL Server Reporting'!$A:$A,'Applications Dashboard'!A21,'Data From SQL Server Reporting'!$E:$E,2,'Data From SQL Server Reporting'!$K:$K,{"ACPT","COND"},'Data From SQL Server Reporting'!$O:$O,"&lt;&gt;ACPT",'Data From SQL Server Reporting'!$O:$O,"&lt;&gt;COND"))</f>
        <v>0</v>
      </c>
      <c r="F21" s="17" cm="1">
        <f t="array" ref="F21">SUM(COUNTIFS('Data From SQL Server Reporting'!$A:$A,'Applications Dashboard'!A21,'Data From SQL Server Reporting'!$E:$E,1,'Data From SQL Server Reporting'!$L:$L,{"CNOF","FLOF"},'Data From SQL Server Reporting'!$N:$N,"CNOF"))
+SUM(COUNTIFS('Data From SQL Server Reporting'!$A:$A,'Applications Dashboard'!A21,'Data From SQL Server Reporting'!$E:$E,1,'Data From SQL Server Reporting'!$L:$L,{"CNOF","FLOF"},'Data From SQL Server Reporting'!$N:$N,"FLOF"))
+SUM(COUNTIFS('Data From SQL Server Reporting'!$A:$A,'Applications Dashboard'!A21,'Data From SQL Server Reporting'!$E:$E,2,'Data From SQL Server Reporting'!$L:$L,{"CNOF","FLOF"},'Data From SQL Server Reporting'!$N:$N,"CNOF"))
+SUM(COUNTIFS('Data From SQL Server Reporting'!$A:$A,'Applications Dashboard'!A21,'Data From SQL Server Reporting'!$E:$E,2,'Data From SQL Server Reporting'!$L:$L,{"CNOF","FLOF"},'Data From SQL Server Reporting'!$N:$N,"FLOF"))</f>
        <v>0</v>
      </c>
      <c r="G21" s="18" cm="1">
        <f t="array" ref="G21">SUM(COUNTIFS('Data From SQL Server Reporting'!$A:$A,'Applications Dashboard'!A21,'Data From SQL Server Reporting'!$E:$E,1,'Data From SQL Server Reporting'!$S:$S,{"CDMT","RQMT"},'Data From SQL Server Reporting'!$O:$O,"&lt;&gt;CDMT",'Data From SQL Server Reporting'!$O:$O,"&lt;&gt;RQMT"))
+SUM(COUNTIFS('Data From SQL Server Reporting'!$A:$A,'Applications Dashboard'!A21,'Data From SQL Server Reporting'!$E:$E,2,'Data From SQL Server Reporting'!$S:$S,{"CDMT","RQMT"},'Data From SQL Server Reporting'!$O:$O,"&lt;&gt;CDMT",'Data From SQL Server Reporting'!$O:$O,"&lt;&gt;RQMT"))</f>
        <v>0</v>
      </c>
      <c r="H21" s="16"/>
      <c r="I21" s="17" cm="1">
        <f t="array" ref="I21">SUM(COUNTIFS('Data From SQL Server Reporting'!$A:$A,'Applications Dashboard'!A21,'Data From SQL Server Reporting'!$F:$F,"Domestic",'Data From SQL Server Reporting'!$E:$E,{1,2},'Data From SQL Server Reporting'!$O:$O,""))</f>
        <v>0</v>
      </c>
      <c r="J21" s="17" cm="1">
        <f t="array" ref="J21">SUM(COUNTIFS('Data From SQL Server Reporting'!$A:$A,'Applications Dashboard'!A21,'Data From SQL Server Reporting'!$F:$F,"Domestic",'Data From SQL Server Reporting'!$E:$E,1,'Data From SQL Server Reporting'!$K:$K,{"ACPT","COND"},'Data From SQL Server Reporting'!$O:$O,"&lt;&gt;ACPT",'Data From SQL Server Reporting'!$O:$O,"&lt;&gt;COND"))
+SUM(COUNTIFS('Data From SQL Server Reporting'!$A:$A,'Applications Dashboard'!A21,'Data From SQL Server Reporting'!$F:$F,"Domestic",'Data From SQL Server Reporting'!$E:$E,2,'Data From SQL Server Reporting'!$K:$K,{"ACPT","COND"},'Data From SQL Server Reporting'!$O:$O,"&lt;&gt;ACPT",'Data From SQL Server Reporting'!$O:$O,"&lt;&gt;COND"))</f>
        <v>0</v>
      </c>
      <c r="K21" s="17" cm="1">
        <f t="array" ref="K21">SUM(COUNTIFS('Data From SQL Server Reporting'!$A:$A,'Applications Dashboard'!A21,'Data From SQL Server Reporting'!$F:$F,"Domestic",'Data From SQL Server Reporting'!$E:$E,1,'Data From SQL Server Reporting'!$L:$L,{"CNOF","FLOF"},'Data From SQL Server Reporting'!$N:$N,"CNOF"))
+SUM(COUNTIFS('Data From SQL Server Reporting'!$A:$A,'Applications Dashboard'!A21,'Data From SQL Server Reporting'!$F:$F,"Domestic",'Data From SQL Server Reporting'!$E:$E,1,'Data From SQL Server Reporting'!$L:$L,{"CNOF","FLOF"},'Data From SQL Server Reporting'!$N:$N,"FLOF"))
+SUM(COUNTIFS('Data From SQL Server Reporting'!$A:$A,'Applications Dashboard'!A21,'Data From SQL Server Reporting'!$F:$F,"Domestic",'Data From SQL Server Reporting'!$E:$E,2,'Data From SQL Server Reporting'!$L:$L,{"CNOF","FLOF"},'Data From SQL Server Reporting'!$N:$N,"CNOF"))
+SUM(COUNTIFS('Data From SQL Server Reporting'!$A:$A,'Applications Dashboard'!A21,'Data From SQL Server Reporting'!$F:$F,"Domestic",'Data From SQL Server Reporting'!$E:$E,2,'Data From SQL Server Reporting'!$L:$L,{"CNOF","FLOF"},'Data From SQL Server Reporting'!$N:$N,"FLOF"))</f>
        <v>0</v>
      </c>
      <c r="L21" s="18" cm="1">
        <f t="array" ref="L21">SUM(COUNTIFS('Data From SQL Server Reporting'!$A:$A,'Applications Dashboard'!A21,'Data From SQL Server Reporting'!$F:$F,"Domestic",'Data From SQL Server Reporting'!$E:$E,1,'Data From SQL Server Reporting'!$S:$S,{"CDMT","RQMT"},'Data From SQL Server Reporting'!$O:$O,"&lt;&gt;CDMT",'Data From SQL Server Reporting'!$O:$O,"&lt;&gt;RQMT"))
+SUM(COUNTIFS('Data From SQL Server Reporting'!$A:$A,'Applications Dashboard'!A21,'Data From SQL Server Reporting'!$F:$F,"Domestic",'Data From SQL Server Reporting'!$E:$E,2,'Data From SQL Server Reporting'!$S:$S,{"CDMT","RQMT"},'Data From SQL Server Reporting'!$O:$O,"&lt;&gt;CDMT",'Data From SQL Server Reporting'!$O:$O,"&lt;&gt;RQMT"))</f>
        <v>0</v>
      </c>
      <c r="M21" s="16"/>
      <c r="N21" s="17" cm="1">
        <f t="array" ref="N21">SUM(COUNTIFS('Data From SQL Server Reporting'!$A:$A,'Applications Dashboard'!A21,'Data From SQL Server Reporting'!$F:$F,"International",'Data From SQL Server Reporting'!$E:$E,{1,2},'Data From SQL Server Reporting'!$O:$O,""))</f>
        <v>0</v>
      </c>
      <c r="O21" s="17" cm="1">
        <f t="array" ref="O21">SUM(COUNTIFS('Data From SQL Server Reporting'!$A:$A,'Applications Dashboard'!A21,'Data From SQL Server Reporting'!$F:$F,"International",'Data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Reporting'!$E:$E,2,'Data From SQL Server Reporting'!$K:$K,{"ACPT","COND"},'Data From SQL Server Reporting'!$O:$O,"&lt;&gt;ACPT",'Data From SQL Server Reporting'!$O:$O,"&lt;&gt;COND"))</f>
        <v>0</v>
      </c>
      <c r="P21" s="17" cm="1">
        <f t="array" ref="P21">SUM(COUNTIFS('Data From SQL Server Reporting'!$A:$A,'Applications Dashboard'!A21,'Data From SQL Server Reporting'!$F:$F,"International",'Data From SQL Server Reporting'!$E:$E,1,'Data From SQL Server Reporting'!$L:$L,{"CNOF","FLOF"},'Data From SQL Server Reporting'!$N:$N,"CNOF"))
+SUM(COUNTIFS('Data From SQL Server Reporting'!$A:$A,'Applications Dashboard'!A21,'Data From SQL Server Reporting'!$F:$F,"International",'Data From SQL Server Reporting'!$E:$E,1,'Data From SQL Server Reporting'!$L:$L,{"CNOF","FLOF"},'Data From SQL Server Reporting'!$N:$N,"FLOF"))
+SUM(COUNTIFS('Data From SQL Server Reporting'!$A:$A,'Applications Dashboard'!A21,'Data From SQL Server Reporting'!$F:$F,"International",'Data From SQL Server Reporting'!$E:$E,2,'Data From SQL Server Reporting'!$L:$L,{"CNOF","FLOF"},'Data From SQL Server Reporting'!$N:$N,"CNOF"))
+SUM(COUNTIFS('Data From SQL Server Reporting'!$A:$A,'Applications Dashboard'!A21,'Data From SQL Server Reporting'!$F:$F,"International",'Data From SQL Server Reporting'!$E:$E,2,'Data From SQL Server Reporting'!$L:$L,{"CNOF","FLOF"},'Data From SQL Server Reporting'!$N:$N,"FLOF"))</f>
        <v>0</v>
      </c>
      <c r="Q21" s="18" cm="1">
        <f t="array" ref="Q21">SUM(COUNTIFS('Data From SQL Server Reporting'!$A:$A,'Applications Dashboard'!A21,'Data From SQL Server Reporting'!$F:$F,"International",'Data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Reporting'!$E:$E,2,'Data From SQL Server Reporting'!$S:$S,{"CDMT","RQMT"},'Data From SQL Server Reporting'!$O:$O,"&lt;&gt;CDMT",'Data From SQL Server Reporting'!$O:$O,"&lt;&gt;RQMT"))</f>
        <v>0</v>
      </c>
      <c r="R21" s="16"/>
      <c r="S21" s="17" cm="1">
        <f t="array" ref="S21">SUM(COUNTIFS('Data From SQL Server Reporting'!$A:$A,'Applications Dashboard'!A21,'Data From SQL Server Reporting'!$F:$F,"International",'Data From SQL Server Reporting'!$X:$X,"India",'Data From SQL Server Reporting'!$E:$E,{1,2},'Data From SQL Server Reporting'!$O:$O,""))</f>
        <v>0</v>
      </c>
      <c r="T21" s="17" cm="1">
        <f t="array" ref="T21">SUM(COUNTIFS('Data From SQL Server Reporting'!$A:$A,'Applications Dashboard'!A21,'Data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Reporting'!$X:$X,"India",'Data From SQL Server Reporting'!$E:$E,2,'Data From SQL Server Reporting'!$K:$K,{"ACPT","COND"},'Data From SQL Server Reporting'!$O:$O,"&lt;&gt;ACPT",'Data From SQL Server Reporting'!$O:$O,"&lt;&gt;COND"))</f>
        <v>0</v>
      </c>
      <c r="U21" s="17" cm="1">
        <f t="array" ref="U21">SUM(COUNTIFS('Data From SQL Server Reporting'!$A:$A,'Applications Dashboard'!A21,'Data From SQL Server Reporting'!$F:$F,"International",'Data From SQL Server Reporting'!$X:$X,"India",'Data From SQL Server Reporting'!$E:$E,1,'Data From SQL Server Reporting'!$L:$L,{"CNOF","FLOF"},'Data From SQL Server Reporting'!$N:$N,"CNOF"))
+SUM(COUNTIFS('Data From SQL Server Reporting'!$A:$A,'Applications Dashboard'!A21,'Data From SQL Server Reporting'!$F:$F,"International",'Data From SQL Server Reporting'!$X:$X,"India",'Data From SQL Server Reporting'!$E:$E,1,'Data From SQL Server Reporting'!$L:$L,{"CNOF","FLOF"},'Data From SQL Server Reporting'!$N:$N,"FLOF"))
+SUM(COUNTIFS('Data From SQL Server Reporting'!$A:$A,'Applications Dashboard'!A21,'Data From SQL Server Reporting'!$F:$F,"International",'Data From SQL Server Reporting'!$X:$X,"India",'Data From SQL Server Reporting'!$E:$E,2,'Data From SQL Server Reporting'!$L:$L,{"CNOF","FLOF"},'Data From SQL Server Reporting'!$N:$N,"CNOF"))
+SUM(COUNTIFS('Data From SQL Server Reporting'!$A:$A,'Applications Dashboard'!A21,'Data From SQL Server Reporting'!$F:$F,"International",'Data From SQL Server Reporting'!$X:$X,"India",'Data From SQL Server Reporting'!$E:$E,2,'Data From SQL Server Reporting'!$L:$L,{"CNOF","FLOF"},'Data From SQL Server Reporting'!$N:$N,"FLOF"))</f>
        <v>0</v>
      </c>
      <c r="V21" s="18" cm="1">
        <f t="array" ref="V21">SUM(COUNTIFS('Data From SQL Server Reporting'!$A:$A,'Applications Dashboard'!A21,'Data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Reporting'!$X:$X,"India",'Data From SQL Server Reporting'!$E:$E,2,'Data From SQL Server Reporting'!$S:$S,{"CDMT","RQMT"},'Data From SQL Server Reporting'!$O:$O,"&lt;&gt;CDMT",'Data From SQL Server Reporting'!$O:$O,"&lt;&gt;RQMT"))</f>
        <v>0</v>
      </c>
      <c r="W21" s="16"/>
      <c r="X21" s="17" cm="1">
        <f t="array" ref="X21">SUM(COUNTIFS('Data From SQL Server Reporting'!$A:$A,'Applications Dashboard'!A21,'Data From SQL Server Reporting'!$F:$F,"International",'Data From SQL Server Reporting'!$X:$X,"Nigeria",'Data From SQL Server Reporting'!$E:$E,{1,2},'Data From SQL Server Reporting'!$O:$O,""))</f>
        <v>0</v>
      </c>
      <c r="Y21" s="17" cm="1">
        <f t="array" ref="Y21">SUM(COUNTIFS('Data From SQL Server Reporting'!$A:$A,'Applications Dashboard'!A21,'Data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Reporting'!$X:$X,"Nigeria",'Data From SQL Server Reporting'!$E:$E,2,'Data From SQL Server Reporting'!$K:$K,{"ACPT","COND"},'Data From SQL Server Reporting'!$O:$O,"&lt;&gt;ACPT",'Data From SQL Server Reporting'!$O:$O,"&lt;&gt;COND"))</f>
        <v>0</v>
      </c>
      <c r="Z21" s="17" cm="1">
        <f t="array" ref="Z21">SUM(COUNTIFS('Data From SQL Server Reporting'!$A:$A,'Applications Dashboard'!A21,'Data From SQL Server Reporting'!$F:$F,"International",'Data From SQL Server Reporting'!$X:$X,"Nigeria",'Data From SQL Server Reporting'!$E:$E,1,'Data From SQL Server Reporting'!$L:$L,{"CNOF","FLOF"},'Data From SQL Server Reporting'!$N:$N,"CNOF"))
+SUM(COUNTIFS('Data From SQL Server Reporting'!$A:$A,'Applications Dashboard'!A21,'Data From SQL Server Reporting'!$F:$F,"International",'Data From SQL Server Reporting'!$X:$X,"Nigeria",'Data From SQL Server Reporting'!$E:$E,1,'Data From SQL Server Reporting'!$L:$L,{"CNOF","FLOF"},'Data From SQL Server Reporting'!$N:$N,"FLOF"))
+SUM(COUNTIFS('Data From SQL Server Reporting'!$A:$A,'Applications Dashboard'!A21,'Data From SQL Server Reporting'!$F:$F,"International",'Data From SQL Server Reporting'!$X:$X,"Nigeria",'Data From SQL Server Reporting'!$E:$E,2,'Data From SQL Server Reporting'!$L:$L,{"CNOF","FLOF"},'Data From SQL Server Reporting'!$N:$N,"CNOF"))
+SUM(COUNTIFS('Data From SQL Server Reporting'!$A:$A,'Applications Dashboard'!A21,'Data From SQL Server Reporting'!$F:$F,"International",'Data From SQL Server Reporting'!$X:$X,"Nigeria",'Data From SQL Server Reporting'!$E:$E,2,'Data From SQL Server Reporting'!$L:$L,{"CNOF","FLOF"},'Data From SQL Server Reporting'!$N:$N,"FLOF"))</f>
        <v>0</v>
      </c>
      <c r="AA21" s="18" cm="1">
        <f t="array" ref="AA21">SUM(COUNTIFS('Data From SQL Server Reporting'!$A:$A,'Applications Dashboard'!A21,'Data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Reporting'!$X:$X,"Nigeria",'Data From SQL Server Reporting'!$E:$E,2,'Data From SQL Server Reporting'!$S:$S,{"CDMT","RQMT"},'Data From SQL Server Reporting'!$O:$O,"&lt;&gt;CDMT",'Data From SQL Server Reporting'!$O:$O,"&lt;&gt;RQMT"))</f>
        <v>0</v>
      </c>
      <c r="AB21" s="16"/>
      <c r="AC21" s="17" cm="1">
        <f t="array" ref="AC21">SUM(COUNTIFS('Data From SQL Server Reporting'!$A:$A,'Applications Dashboard'!A21,'Data From SQL Server Reporting'!$F:$F,"International",'Data From SQL Server Reporting'!$X:$X,"Philippines",'Data From SQL Server Reporting'!$E:$E,{1,2},'Data From SQL Server Reporting'!$O:$O,""))</f>
        <v>0</v>
      </c>
      <c r="AD21" s="17" cm="1">
        <f t="array" ref="AD21">SUM(COUNTIFS('Data From SQL Server Reporting'!$A:$A,'Applications Dashboard'!A21,'Data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Dashboard'!A21,'Data From SQL Server Reporting'!$F:$F,"International",'Data From SQL Server Reporting'!$X:$X,"Philippines",'Data From SQL Server Reporting'!$E:$E,2,'Data From SQL Server Reporting'!$K:$K,{"ACPT","COND"},'Data From SQL Server Reporting'!$O:$O,"&lt;&gt;ACPT",'Data From SQL Server Reporting'!$O:$O,"&lt;&gt;COND"))</f>
        <v>0</v>
      </c>
      <c r="AE21" s="27" cm="1">
        <f t="array" ref="AE21">SUM(COUNTIFS('Data From SQL Server Reporting'!$A:$A,'Applications Dashboard'!A21,'Data From SQL Server Reporting'!$F:$F,"International",'Data From SQL Server Reporting'!$X:$X,"Philippines",'Data From SQL Server Reporting'!$E:$E,1,'Data From SQL Server Reporting'!$L:$L,{"CNOF","FLOF"},'Data From SQL Server Reporting'!$N:$N,"CNOF"))
+SUM(COUNTIFS('Data From SQL Server Reporting'!$A:$A,'Applications Dashboard'!A21,'Data From SQL Server Reporting'!$F:$F,"International",'Data From SQL Server Reporting'!$X:$X,"Philippines",'Data From SQL Server Reporting'!$E:$E,1,'Data From SQL Server Reporting'!$L:$L,{"CNOF","FLOF"},'Data From SQL Server Reporting'!$N:$N,"FLOF"))
+SUM(COUNTIFS('Data From SQL Server Reporting'!$A:$A,'Applications Dashboard'!A21,'Data From SQL Server Reporting'!$F:$F,"International",'Data From SQL Server Reporting'!$X:$X,"Philippines",'Data From SQL Server Reporting'!$E:$E,2,'Data From SQL Server Reporting'!$L:$L,{"CNOF","FLOF"},'Data From SQL Server Reporting'!$N:$N,"CNOF"))
+SUM(COUNTIFS('Data From SQL Server Reporting'!$A:$A,'Applications Dashboard'!A21,'Data From SQL Server Reporting'!$F:$F,"International",'Data From SQL Server Reporting'!$X:$X,"Philippines",'Data From SQL Server Reporting'!$E:$E,2,'Data From SQL Server Reporting'!$L:$L,{"CNOF","FLOF"},'Data From SQL Server Reporting'!$N:$N,"FLOF"))</f>
        <v>0</v>
      </c>
      <c r="AF21" s="18" cm="1">
        <f t="array" ref="AF21">SUM(COUNTIFS('Data From SQL Server Reporting'!$A:$A,'Applications Dashboard'!A21,'Data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Dashboard'!A21,'Data From SQL Server Reporting'!$F:$F,"International",'Data From SQL Server Reporting'!$X:$X,"Philippines",'Data From SQL Server Reporting'!$E:$E,2,'Data From SQL Server Reporting'!$S:$S,{"CDMT","RQMT"},'Data From SQL Server Reporting'!$O:$O,"&lt;&gt;CDMT",'Data From SQL Server Reporting'!$O:$O,"&lt;&gt;RQMT"))</f>
        <v>0</v>
      </c>
    </row>
    <row r="22" spans="1:32" x14ac:dyDescent="0.25">
      <c r="A22" s="14" t="s">
        <v>31</v>
      </c>
      <c r="B22" s="15" t="s">
        <v>148</v>
      </c>
      <c r="C22" s="16"/>
      <c r="D22" s="17" cm="1">
        <f t="array" ref="D22">SUM(COUNTIFS('Data From SQL Server Reporting'!$A:$A,'Applications Dashboard'!A22,'Data From SQL Server Reporting'!$E:$E,{1,2},'Data From SQL Server Reporting'!$O:$O,""))</f>
        <v>0</v>
      </c>
      <c r="E22" s="17" cm="1">
        <f t="array" ref="E22">SUM(COUNTIFS('Data From SQL Server Reporting'!$A:$A,'Applications Dashboard'!A22,'Data From SQL Server Reporting'!$E:$E,1,'Data From SQL Server Reporting'!$K:$K,{"ACPT","COND"},'Data From SQL Server Reporting'!$O:$O,"&lt;&gt;ACPT",'Data From SQL Server Reporting'!$O:$O,"&lt;&gt;COND"))
+SUM(COUNTIFS('Data From SQL Server Reporting'!$A:$A,'Applications Dashboard'!A22,'Data From SQL Server Reporting'!$E:$E,2,'Data From SQL Server Reporting'!$K:$K,{"ACPT","COND"},'Data From SQL Server Reporting'!$O:$O,"&lt;&gt;ACPT",'Data From SQL Server Reporting'!$O:$O,"&lt;&gt;COND"))</f>
        <v>0</v>
      </c>
      <c r="F22" s="17" cm="1">
        <f t="array" ref="F22">SUM(COUNTIFS('Data From SQL Server Reporting'!$A:$A,'Applications Dashboard'!A22,'Data From SQL Server Reporting'!$E:$E,1,'Data From SQL Server Reporting'!$L:$L,{"CNOF","FLOF"},'Data From SQL Server Reporting'!$N:$N,"CNOF"))
+SUM(COUNTIFS('Data From SQL Server Reporting'!$A:$A,'Applications Dashboard'!A22,'Data From SQL Server Reporting'!$E:$E,1,'Data From SQL Server Reporting'!$L:$L,{"CNOF","FLOF"},'Data From SQL Server Reporting'!$N:$N,"FLOF"))
+SUM(COUNTIFS('Data From SQL Server Reporting'!$A:$A,'Applications Dashboard'!A22,'Data From SQL Server Reporting'!$E:$E,2,'Data From SQL Server Reporting'!$L:$L,{"CNOF","FLOF"},'Data From SQL Server Reporting'!$N:$N,"CNOF"))
+SUM(COUNTIFS('Data From SQL Server Reporting'!$A:$A,'Applications Dashboard'!A22,'Data From SQL Server Reporting'!$E:$E,2,'Data From SQL Server Reporting'!$L:$L,{"CNOF","FLOF"},'Data From SQL Server Reporting'!$N:$N,"FLOF"))</f>
        <v>0</v>
      </c>
      <c r="G22" s="18" cm="1">
        <f t="array" ref="G22">SUM(COUNTIFS('Data From SQL Server Reporting'!$A:$A,'Applications Dashboard'!A22,'Data From SQL Server Reporting'!$E:$E,1,'Data From SQL Server Reporting'!$S:$S,{"CDMT","RQMT"},'Data From SQL Server Reporting'!$O:$O,"&lt;&gt;CDMT",'Data From SQL Server Reporting'!$O:$O,"&lt;&gt;RQMT"))
+SUM(COUNTIFS('Data From SQL Server Reporting'!$A:$A,'Applications Dashboard'!A22,'Data From SQL Server Reporting'!$E:$E,2,'Data From SQL Server Reporting'!$S:$S,{"CDMT","RQMT"},'Data From SQL Server Reporting'!$O:$O,"&lt;&gt;CDMT",'Data From SQL Server Reporting'!$O:$O,"&lt;&gt;RQMT"))</f>
        <v>0</v>
      </c>
      <c r="H22" s="16"/>
      <c r="I22" s="17" cm="1">
        <f t="array" ref="I22">SUM(COUNTIFS('Data From SQL Server Reporting'!$A:$A,'Applications Dashboard'!A22,'Data From SQL Server Reporting'!$F:$F,"Domestic",'Data From SQL Server Reporting'!$E:$E,{1,2},'Data From SQL Server Reporting'!$O:$O,""))</f>
        <v>0</v>
      </c>
      <c r="J22" s="17" cm="1">
        <f t="array" ref="J22">SUM(COUNTIFS('Data From SQL Server Reporting'!$A:$A,'Applications Dashboard'!A22,'Data From SQL Server Reporting'!$F:$F,"Domestic",'Data From SQL Server Reporting'!$E:$E,1,'Data From SQL Server Reporting'!$K:$K,{"ACPT","COND"},'Data From SQL Server Reporting'!$O:$O,"&lt;&gt;ACPT",'Data From SQL Server Reporting'!$O:$O,"&lt;&gt;COND"))
+SUM(COUNTIFS('Data From SQL Server Reporting'!$A:$A,'Applications Dashboard'!A22,'Data From SQL Server Reporting'!$F:$F,"Domestic",'Data From SQL Server Reporting'!$E:$E,2,'Data From SQL Server Reporting'!$K:$K,{"ACPT","COND"},'Data From SQL Server Reporting'!$O:$O,"&lt;&gt;ACPT",'Data From SQL Server Reporting'!$O:$O,"&lt;&gt;COND"))</f>
        <v>0</v>
      </c>
      <c r="K22" s="17" cm="1">
        <f t="array" ref="K22">SUM(COUNTIFS('Data From SQL Server Reporting'!$A:$A,'Applications Dashboard'!A22,'Data From SQL Server Reporting'!$F:$F,"Domestic",'Data From SQL Server Reporting'!$E:$E,1,'Data From SQL Server Reporting'!$L:$L,{"CNOF","FLOF"},'Data From SQL Server Reporting'!$N:$N,"CNOF"))
+SUM(COUNTIFS('Data From SQL Server Reporting'!$A:$A,'Applications Dashboard'!A22,'Data From SQL Server Reporting'!$F:$F,"Domestic",'Data From SQL Server Reporting'!$E:$E,1,'Data From SQL Server Reporting'!$L:$L,{"CNOF","FLOF"},'Data From SQL Server Reporting'!$N:$N,"FLOF"))
+SUM(COUNTIFS('Data From SQL Server Reporting'!$A:$A,'Applications Dashboard'!A22,'Data From SQL Server Reporting'!$F:$F,"Domestic",'Data From SQL Server Reporting'!$E:$E,2,'Data From SQL Server Reporting'!$L:$L,{"CNOF","FLOF"},'Data From SQL Server Reporting'!$N:$N,"CNOF"))
+SUM(COUNTIFS('Data From SQL Server Reporting'!$A:$A,'Applications Dashboard'!A22,'Data From SQL Server Reporting'!$F:$F,"Domestic",'Data From SQL Server Reporting'!$E:$E,2,'Data From SQL Server Reporting'!$L:$L,{"CNOF","FLOF"},'Data From SQL Server Reporting'!$N:$N,"FLOF"))</f>
        <v>0</v>
      </c>
      <c r="L22" s="18" cm="1">
        <f t="array" ref="L22">SUM(COUNTIFS('Data From SQL Server Reporting'!$A:$A,'Applications Dashboard'!A22,'Data From SQL Server Reporting'!$F:$F,"Domestic",'Data From SQL Server Reporting'!$E:$E,1,'Data From SQL Server Reporting'!$S:$S,{"CDMT","RQMT"},'Data From SQL Server Reporting'!$O:$O,"&lt;&gt;CDMT",'Data From SQL Server Reporting'!$O:$O,"&lt;&gt;RQMT"))
+SUM(COUNTIFS('Data From SQL Server Reporting'!$A:$A,'Applications Dashboard'!A22,'Data From SQL Server Reporting'!$F:$F,"Domestic",'Data From SQL Server Reporting'!$E:$E,2,'Data From SQL Server Reporting'!$S:$S,{"CDMT","RQMT"},'Data From SQL Server Reporting'!$O:$O,"&lt;&gt;CDMT",'Data From SQL Server Reporting'!$O:$O,"&lt;&gt;RQMT"))</f>
        <v>0</v>
      </c>
      <c r="M22" s="16"/>
      <c r="N22" s="17" cm="1">
        <f t="array" ref="N22">SUM(COUNTIFS('Data From SQL Server Reporting'!$A:$A,'Applications Dashboard'!A22,'Data From SQL Server Reporting'!$F:$F,"International",'Data From SQL Server Reporting'!$E:$E,{1,2},'Data From SQL Server Reporting'!$O:$O,""))</f>
        <v>0</v>
      </c>
      <c r="O22" s="17" cm="1">
        <f t="array" ref="O22">SUM(COUNTIFS('Data From SQL Server Reporting'!$A:$A,'Applications Dashboard'!A22,'Data From SQL Server Reporting'!$F:$F,"International",'Data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Reporting'!$E:$E,2,'Data From SQL Server Reporting'!$K:$K,{"ACPT","COND"},'Data From SQL Server Reporting'!$O:$O,"&lt;&gt;ACPT",'Data From SQL Server Reporting'!$O:$O,"&lt;&gt;COND"))</f>
        <v>0</v>
      </c>
      <c r="P22" s="17" cm="1">
        <f t="array" ref="P22">SUM(COUNTIFS('Data From SQL Server Reporting'!$A:$A,'Applications Dashboard'!A22,'Data From SQL Server Reporting'!$F:$F,"International",'Data From SQL Server Reporting'!$E:$E,1,'Data From SQL Server Reporting'!$L:$L,{"CNOF","FLOF"},'Data From SQL Server Reporting'!$N:$N,"CNOF"))
+SUM(COUNTIFS('Data From SQL Server Reporting'!$A:$A,'Applications Dashboard'!A22,'Data From SQL Server Reporting'!$F:$F,"International",'Data From SQL Server Reporting'!$E:$E,1,'Data From SQL Server Reporting'!$L:$L,{"CNOF","FLOF"},'Data From SQL Server Reporting'!$N:$N,"FLOF"))
+SUM(COUNTIFS('Data From SQL Server Reporting'!$A:$A,'Applications Dashboard'!A22,'Data From SQL Server Reporting'!$F:$F,"International",'Data From SQL Server Reporting'!$E:$E,2,'Data From SQL Server Reporting'!$L:$L,{"CNOF","FLOF"},'Data From SQL Server Reporting'!$N:$N,"CNOF"))
+SUM(COUNTIFS('Data From SQL Server Reporting'!$A:$A,'Applications Dashboard'!A22,'Data From SQL Server Reporting'!$F:$F,"International",'Data From SQL Server Reporting'!$E:$E,2,'Data From SQL Server Reporting'!$L:$L,{"CNOF","FLOF"},'Data From SQL Server Reporting'!$N:$N,"FLOF"))</f>
        <v>0</v>
      </c>
      <c r="Q22" s="18" cm="1">
        <f t="array" ref="Q22">SUM(COUNTIFS('Data From SQL Server Reporting'!$A:$A,'Applications Dashboard'!A22,'Data From SQL Server Reporting'!$F:$F,"International",'Data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Reporting'!$E:$E,2,'Data From SQL Server Reporting'!$S:$S,{"CDMT","RQMT"},'Data From SQL Server Reporting'!$O:$O,"&lt;&gt;CDMT",'Data From SQL Server Reporting'!$O:$O,"&lt;&gt;RQMT"))</f>
        <v>0</v>
      </c>
      <c r="R22" s="16"/>
      <c r="S22" s="17" cm="1">
        <f t="array" ref="S22">SUM(COUNTIFS('Data From SQL Server Reporting'!$A:$A,'Applications Dashboard'!A22,'Data From SQL Server Reporting'!$F:$F,"International",'Data From SQL Server Reporting'!$X:$X,"India",'Data From SQL Server Reporting'!$E:$E,{1,2},'Data From SQL Server Reporting'!$O:$O,""))</f>
        <v>0</v>
      </c>
      <c r="T22" s="17" cm="1">
        <f t="array" ref="T22">SUM(COUNTIFS('Data From SQL Server Reporting'!$A:$A,'Applications Dashboard'!A22,'Data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Reporting'!$X:$X,"India",'Data From SQL Server Reporting'!$E:$E,2,'Data From SQL Server Reporting'!$K:$K,{"ACPT","COND"},'Data From SQL Server Reporting'!$O:$O,"&lt;&gt;ACPT",'Data From SQL Server Reporting'!$O:$O,"&lt;&gt;COND"))</f>
        <v>0</v>
      </c>
      <c r="U22" s="17" cm="1">
        <f t="array" ref="U22">SUM(COUNTIFS('Data From SQL Server Reporting'!$A:$A,'Applications Dashboard'!A22,'Data From SQL Server Reporting'!$F:$F,"International",'Data From SQL Server Reporting'!$X:$X,"India",'Data From SQL Server Reporting'!$E:$E,1,'Data From SQL Server Reporting'!$L:$L,{"CNOF","FLOF"},'Data From SQL Server Reporting'!$N:$N,"CNOF"))
+SUM(COUNTIFS('Data From SQL Server Reporting'!$A:$A,'Applications Dashboard'!A22,'Data From SQL Server Reporting'!$F:$F,"International",'Data From SQL Server Reporting'!$X:$X,"India",'Data From SQL Server Reporting'!$E:$E,1,'Data From SQL Server Reporting'!$L:$L,{"CNOF","FLOF"},'Data From SQL Server Reporting'!$N:$N,"FLOF"))
+SUM(COUNTIFS('Data From SQL Server Reporting'!$A:$A,'Applications Dashboard'!A22,'Data From SQL Server Reporting'!$F:$F,"International",'Data From SQL Server Reporting'!$X:$X,"India",'Data From SQL Server Reporting'!$E:$E,2,'Data From SQL Server Reporting'!$L:$L,{"CNOF","FLOF"},'Data From SQL Server Reporting'!$N:$N,"CNOF"))
+SUM(COUNTIFS('Data From SQL Server Reporting'!$A:$A,'Applications Dashboard'!A22,'Data From SQL Server Reporting'!$F:$F,"International",'Data From SQL Server Reporting'!$X:$X,"India",'Data From SQL Server Reporting'!$E:$E,2,'Data From SQL Server Reporting'!$L:$L,{"CNOF","FLOF"},'Data From SQL Server Reporting'!$N:$N,"FLOF"))</f>
        <v>0</v>
      </c>
      <c r="V22" s="18" cm="1">
        <f t="array" ref="V22">SUM(COUNTIFS('Data From SQL Server Reporting'!$A:$A,'Applications Dashboard'!A22,'Data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Reporting'!$X:$X,"India",'Data From SQL Server Reporting'!$E:$E,2,'Data From SQL Server Reporting'!$S:$S,{"CDMT","RQMT"},'Data From SQL Server Reporting'!$O:$O,"&lt;&gt;CDMT",'Data From SQL Server Reporting'!$O:$O,"&lt;&gt;RQMT"))</f>
        <v>0</v>
      </c>
      <c r="W22" s="16"/>
      <c r="X22" s="17" cm="1">
        <f t="array" ref="X22">SUM(COUNTIFS('Data From SQL Server Reporting'!$A:$A,'Applications Dashboard'!A22,'Data From SQL Server Reporting'!$F:$F,"International",'Data From SQL Server Reporting'!$X:$X,"Nigeria",'Data From SQL Server Reporting'!$E:$E,{1,2},'Data From SQL Server Reporting'!$O:$O,""))</f>
        <v>0</v>
      </c>
      <c r="Y22" s="17" cm="1">
        <f t="array" ref="Y22">SUM(COUNTIFS('Data From SQL Server Reporting'!$A:$A,'Applications Dashboard'!A22,'Data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Reporting'!$X:$X,"Nigeria",'Data From SQL Server Reporting'!$E:$E,2,'Data From SQL Server Reporting'!$K:$K,{"ACPT","COND"},'Data From SQL Server Reporting'!$O:$O,"&lt;&gt;ACPT",'Data From SQL Server Reporting'!$O:$O,"&lt;&gt;COND"))</f>
        <v>0</v>
      </c>
      <c r="Z22" s="17" cm="1">
        <f t="array" ref="Z22">SUM(COUNTIFS('Data From SQL Server Reporting'!$A:$A,'Applications Dashboard'!A22,'Data From SQL Server Reporting'!$F:$F,"International",'Data From SQL Server Reporting'!$X:$X,"Nigeria",'Data From SQL Server Reporting'!$E:$E,1,'Data From SQL Server Reporting'!$L:$L,{"CNOF","FLOF"},'Data From SQL Server Reporting'!$N:$N,"CNOF"))
+SUM(COUNTIFS('Data From SQL Server Reporting'!$A:$A,'Applications Dashboard'!A22,'Data From SQL Server Reporting'!$F:$F,"International",'Data From SQL Server Reporting'!$X:$X,"Nigeria",'Data From SQL Server Reporting'!$E:$E,1,'Data From SQL Server Reporting'!$L:$L,{"CNOF","FLOF"},'Data From SQL Server Reporting'!$N:$N,"FLOF"))
+SUM(COUNTIFS('Data From SQL Server Reporting'!$A:$A,'Applications Dashboard'!A22,'Data From SQL Server Reporting'!$F:$F,"International",'Data From SQL Server Reporting'!$X:$X,"Nigeria",'Data From SQL Server Reporting'!$E:$E,2,'Data From SQL Server Reporting'!$L:$L,{"CNOF","FLOF"},'Data From SQL Server Reporting'!$N:$N,"CNOF"))
+SUM(COUNTIFS('Data From SQL Server Reporting'!$A:$A,'Applications Dashboard'!A22,'Data From SQL Server Reporting'!$F:$F,"International",'Data From SQL Server Reporting'!$X:$X,"Nigeria",'Data From SQL Server Reporting'!$E:$E,2,'Data From SQL Server Reporting'!$L:$L,{"CNOF","FLOF"},'Data From SQL Server Reporting'!$N:$N,"FLOF"))</f>
        <v>0</v>
      </c>
      <c r="AA22" s="18" cm="1">
        <f t="array" ref="AA22">SUM(COUNTIFS('Data From SQL Server Reporting'!$A:$A,'Applications Dashboard'!A22,'Data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Reporting'!$X:$X,"Nigeria",'Data From SQL Server Reporting'!$E:$E,2,'Data From SQL Server Reporting'!$S:$S,{"CDMT","RQMT"},'Data From SQL Server Reporting'!$O:$O,"&lt;&gt;CDMT",'Data From SQL Server Reporting'!$O:$O,"&lt;&gt;RQMT"))</f>
        <v>0</v>
      </c>
      <c r="AB22" s="16"/>
      <c r="AC22" s="17" cm="1">
        <f t="array" ref="AC22">SUM(COUNTIFS('Data From SQL Server Reporting'!$A:$A,'Applications Dashboard'!A22,'Data From SQL Server Reporting'!$F:$F,"International",'Data From SQL Server Reporting'!$X:$X,"Philippines",'Data From SQL Server Reporting'!$E:$E,{1,2},'Data From SQL Server Reporting'!$O:$O,""))</f>
        <v>0</v>
      </c>
      <c r="AD22" s="17" cm="1">
        <f t="array" ref="AD22">SUM(COUNTIFS('Data From SQL Server Reporting'!$A:$A,'Applications Dashboard'!A22,'Data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Dashboard'!A22,'Data From SQL Server Reporting'!$F:$F,"International",'Data From SQL Server Reporting'!$X:$X,"Philippines",'Data From SQL Server Reporting'!$E:$E,2,'Data From SQL Server Reporting'!$K:$K,{"ACPT","COND"},'Data From SQL Server Reporting'!$O:$O,"&lt;&gt;ACPT",'Data From SQL Server Reporting'!$O:$O,"&lt;&gt;COND"))</f>
        <v>0</v>
      </c>
      <c r="AE22" s="27" cm="1">
        <f t="array" ref="AE22">SUM(COUNTIFS('Data From SQL Server Reporting'!$A:$A,'Applications Dashboard'!A22,'Data From SQL Server Reporting'!$F:$F,"International",'Data From SQL Server Reporting'!$X:$X,"Philippines",'Data From SQL Server Reporting'!$E:$E,1,'Data From SQL Server Reporting'!$L:$L,{"CNOF","FLOF"},'Data From SQL Server Reporting'!$N:$N,"CNOF"))
+SUM(COUNTIFS('Data From SQL Server Reporting'!$A:$A,'Applications Dashboard'!A22,'Data From SQL Server Reporting'!$F:$F,"International",'Data From SQL Server Reporting'!$X:$X,"Philippines",'Data From SQL Server Reporting'!$E:$E,1,'Data From SQL Server Reporting'!$L:$L,{"CNOF","FLOF"},'Data From SQL Server Reporting'!$N:$N,"FLOF"))
+SUM(COUNTIFS('Data From SQL Server Reporting'!$A:$A,'Applications Dashboard'!A22,'Data From SQL Server Reporting'!$F:$F,"International",'Data From SQL Server Reporting'!$X:$X,"Philippines",'Data From SQL Server Reporting'!$E:$E,2,'Data From SQL Server Reporting'!$L:$L,{"CNOF","FLOF"},'Data From SQL Server Reporting'!$N:$N,"CNOF"))
+SUM(COUNTIFS('Data From SQL Server Reporting'!$A:$A,'Applications Dashboard'!A22,'Data From SQL Server Reporting'!$F:$F,"International",'Data From SQL Server Reporting'!$X:$X,"Philippines",'Data From SQL Server Reporting'!$E:$E,2,'Data From SQL Server Reporting'!$L:$L,{"CNOF","FLOF"},'Data From SQL Server Reporting'!$N:$N,"FLOF"))</f>
        <v>0</v>
      </c>
      <c r="AF22" s="18" cm="1">
        <f t="array" ref="AF22">SUM(COUNTIFS('Data From SQL Server Reporting'!$A:$A,'Applications Dashboard'!A22,'Data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Dashboard'!A22,'Data From SQL Server Reporting'!$F:$F,"International",'Data From SQL Server Reporting'!$X:$X,"Philippines",'Data From SQL Server Reporting'!$E:$E,2,'Data From SQL Server Reporting'!$S:$S,{"CDMT","RQMT"},'Data From SQL Server Reporting'!$O:$O,"&lt;&gt;CDMT",'Data From SQL Server Reporting'!$O:$O,"&lt;&gt;RQMT"))</f>
        <v>0</v>
      </c>
    </row>
    <row r="23" spans="1:32" x14ac:dyDescent="0.25">
      <c r="A23" s="14" t="s">
        <v>32</v>
      </c>
      <c r="B23" s="15" t="s">
        <v>147</v>
      </c>
      <c r="C23" s="16"/>
      <c r="D23" s="17" cm="1">
        <f t="array" ref="D23">SUM(COUNTIFS('Data From SQL Server Reporting'!$A:$A,'Applications Dashboard'!A23,'Data From SQL Server Reporting'!$E:$E,{1,2},'Data From SQL Server Reporting'!$O:$O,""))</f>
        <v>0</v>
      </c>
      <c r="E23" s="17" cm="1">
        <f t="array" ref="E23">SUM(COUNTIFS('Data From SQL Server Reporting'!$A:$A,'Applications Dashboard'!A23,'Data From SQL Server Reporting'!$E:$E,1,'Data From SQL Server Reporting'!$K:$K,{"ACPT","COND"},'Data From SQL Server Reporting'!$O:$O,"&lt;&gt;ACPT",'Data From SQL Server Reporting'!$O:$O,"&lt;&gt;COND"))
+SUM(COUNTIFS('Data From SQL Server Reporting'!$A:$A,'Applications Dashboard'!A23,'Data From SQL Server Reporting'!$E:$E,2,'Data From SQL Server Reporting'!$K:$K,{"ACPT","COND"},'Data From SQL Server Reporting'!$O:$O,"&lt;&gt;ACPT",'Data From SQL Server Reporting'!$O:$O,"&lt;&gt;COND"))</f>
        <v>0</v>
      </c>
      <c r="F23" s="17" cm="1">
        <f t="array" ref="F23">SUM(COUNTIFS('Data From SQL Server Reporting'!$A:$A,'Applications Dashboard'!A23,'Data From SQL Server Reporting'!$E:$E,1,'Data From SQL Server Reporting'!$L:$L,{"CNOF","FLOF"},'Data From SQL Server Reporting'!$N:$N,"CNOF"))
+SUM(COUNTIFS('Data From SQL Server Reporting'!$A:$A,'Applications Dashboard'!A23,'Data From SQL Server Reporting'!$E:$E,1,'Data From SQL Server Reporting'!$L:$L,{"CNOF","FLOF"},'Data From SQL Server Reporting'!$N:$N,"FLOF"))
+SUM(COUNTIFS('Data From SQL Server Reporting'!$A:$A,'Applications Dashboard'!A23,'Data From SQL Server Reporting'!$E:$E,2,'Data From SQL Server Reporting'!$L:$L,{"CNOF","FLOF"},'Data From SQL Server Reporting'!$N:$N,"CNOF"))
+SUM(COUNTIFS('Data From SQL Server Reporting'!$A:$A,'Applications Dashboard'!A23,'Data From SQL Server Reporting'!$E:$E,2,'Data From SQL Server Reporting'!$L:$L,{"CNOF","FLOF"},'Data From SQL Server Reporting'!$N:$N,"FLOF"))</f>
        <v>0</v>
      </c>
      <c r="G23" s="18" cm="1">
        <f t="array" ref="G23">SUM(COUNTIFS('Data From SQL Server Reporting'!$A:$A,'Applications Dashboard'!A23,'Data From SQL Server Reporting'!$E:$E,1,'Data From SQL Server Reporting'!$S:$S,{"CDMT","RQMT"},'Data From SQL Server Reporting'!$O:$O,"&lt;&gt;CDMT",'Data From SQL Server Reporting'!$O:$O,"&lt;&gt;RQMT"))
+SUM(COUNTIFS('Data From SQL Server Reporting'!$A:$A,'Applications Dashboard'!A23,'Data From SQL Server Reporting'!$E:$E,2,'Data From SQL Server Reporting'!$S:$S,{"CDMT","RQMT"},'Data From SQL Server Reporting'!$O:$O,"&lt;&gt;CDMT",'Data From SQL Server Reporting'!$O:$O,"&lt;&gt;RQMT"))</f>
        <v>0</v>
      </c>
      <c r="H23" s="16"/>
      <c r="I23" s="17" cm="1">
        <f t="array" ref="I23">SUM(COUNTIFS('Data From SQL Server Reporting'!$A:$A,'Applications Dashboard'!A23,'Data From SQL Server Reporting'!$F:$F,"Domestic",'Data From SQL Server Reporting'!$E:$E,{1,2},'Data From SQL Server Reporting'!$O:$O,""))</f>
        <v>0</v>
      </c>
      <c r="J23" s="17" cm="1">
        <f t="array" ref="J23">SUM(COUNTIFS('Data From SQL Server Reporting'!$A:$A,'Applications Dashboard'!A23,'Data From SQL Server Reporting'!$F:$F,"Domestic",'Data From SQL Server Reporting'!$E:$E,1,'Data From SQL Server Reporting'!$K:$K,{"ACPT","COND"},'Data From SQL Server Reporting'!$O:$O,"&lt;&gt;ACPT",'Data From SQL Server Reporting'!$O:$O,"&lt;&gt;COND"))
+SUM(COUNTIFS('Data From SQL Server Reporting'!$A:$A,'Applications Dashboard'!A23,'Data From SQL Server Reporting'!$F:$F,"Domestic",'Data From SQL Server Reporting'!$E:$E,2,'Data From SQL Server Reporting'!$K:$K,{"ACPT","COND"},'Data From SQL Server Reporting'!$O:$O,"&lt;&gt;ACPT",'Data From SQL Server Reporting'!$O:$O,"&lt;&gt;COND"))</f>
        <v>0</v>
      </c>
      <c r="K23" s="17" cm="1">
        <f t="array" ref="K23">SUM(COUNTIFS('Data From SQL Server Reporting'!$A:$A,'Applications Dashboard'!A23,'Data From SQL Server Reporting'!$F:$F,"Domestic",'Data From SQL Server Reporting'!$E:$E,1,'Data From SQL Server Reporting'!$L:$L,{"CNOF","FLOF"},'Data From SQL Server Reporting'!$N:$N,"CNOF"))
+SUM(COUNTIFS('Data From SQL Server Reporting'!$A:$A,'Applications Dashboard'!A23,'Data From SQL Server Reporting'!$F:$F,"Domestic",'Data From SQL Server Reporting'!$E:$E,1,'Data From SQL Server Reporting'!$L:$L,{"CNOF","FLOF"},'Data From SQL Server Reporting'!$N:$N,"FLOF"))
+SUM(COUNTIFS('Data From SQL Server Reporting'!$A:$A,'Applications Dashboard'!A23,'Data From SQL Server Reporting'!$F:$F,"Domestic",'Data From SQL Server Reporting'!$E:$E,2,'Data From SQL Server Reporting'!$L:$L,{"CNOF","FLOF"},'Data From SQL Server Reporting'!$N:$N,"CNOF"))
+SUM(COUNTIFS('Data From SQL Server Reporting'!$A:$A,'Applications Dashboard'!A23,'Data From SQL Server Reporting'!$F:$F,"Domestic",'Data From SQL Server Reporting'!$E:$E,2,'Data From SQL Server Reporting'!$L:$L,{"CNOF","FLOF"},'Data From SQL Server Reporting'!$N:$N,"FLOF"))</f>
        <v>0</v>
      </c>
      <c r="L23" s="18" cm="1">
        <f t="array" ref="L23">SUM(COUNTIFS('Data From SQL Server Reporting'!$A:$A,'Applications Dashboard'!A23,'Data From SQL Server Reporting'!$F:$F,"Domestic",'Data From SQL Server Reporting'!$E:$E,1,'Data From SQL Server Reporting'!$S:$S,{"CDMT","RQMT"},'Data From SQL Server Reporting'!$O:$O,"&lt;&gt;CDMT",'Data From SQL Server Reporting'!$O:$O,"&lt;&gt;RQMT"))
+SUM(COUNTIFS('Data From SQL Server Reporting'!$A:$A,'Applications Dashboard'!A23,'Data From SQL Server Reporting'!$F:$F,"Domestic",'Data From SQL Server Reporting'!$E:$E,2,'Data From SQL Server Reporting'!$S:$S,{"CDMT","RQMT"},'Data From SQL Server Reporting'!$O:$O,"&lt;&gt;CDMT",'Data From SQL Server Reporting'!$O:$O,"&lt;&gt;RQMT"))</f>
        <v>0</v>
      </c>
      <c r="M23" s="16"/>
      <c r="N23" s="17" cm="1">
        <f t="array" ref="N23">SUM(COUNTIFS('Data From SQL Server Reporting'!$A:$A,'Applications Dashboard'!A23,'Data From SQL Server Reporting'!$F:$F,"International",'Data From SQL Server Reporting'!$E:$E,{1,2},'Data From SQL Server Reporting'!$O:$O,""))</f>
        <v>0</v>
      </c>
      <c r="O23" s="17" cm="1">
        <f t="array" ref="O23">SUM(COUNTIFS('Data From SQL Server Reporting'!$A:$A,'Applications Dashboard'!A23,'Data From SQL Server Reporting'!$F:$F,"International",'Data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Reporting'!$E:$E,2,'Data From SQL Server Reporting'!$K:$K,{"ACPT","COND"},'Data From SQL Server Reporting'!$O:$O,"&lt;&gt;ACPT",'Data From SQL Server Reporting'!$O:$O,"&lt;&gt;COND"))</f>
        <v>0</v>
      </c>
      <c r="P23" s="17" cm="1">
        <f t="array" ref="P23">SUM(COUNTIFS('Data From SQL Server Reporting'!$A:$A,'Applications Dashboard'!A23,'Data From SQL Server Reporting'!$F:$F,"International",'Data From SQL Server Reporting'!$E:$E,1,'Data From SQL Server Reporting'!$L:$L,{"CNOF","FLOF"},'Data From SQL Server Reporting'!$N:$N,"CNOF"))
+SUM(COUNTIFS('Data From SQL Server Reporting'!$A:$A,'Applications Dashboard'!A23,'Data From SQL Server Reporting'!$F:$F,"International",'Data From SQL Server Reporting'!$E:$E,1,'Data From SQL Server Reporting'!$L:$L,{"CNOF","FLOF"},'Data From SQL Server Reporting'!$N:$N,"FLOF"))
+SUM(COUNTIFS('Data From SQL Server Reporting'!$A:$A,'Applications Dashboard'!A23,'Data From SQL Server Reporting'!$F:$F,"International",'Data From SQL Server Reporting'!$E:$E,2,'Data From SQL Server Reporting'!$L:$L,{"CNOF","FLOF"},'Data From SQL Server Reporting'!$N:$N,"CNOF"))
+SUM(COUNTIFS('Data From SQL Server Reporting'!$A:$A,'Applications Dashboard'!A23,'Data From SQL Server Reporting'!$F:$F,"International",'Data From SQL Server Reporting'!$E:$E,2,'Data From SQL Server Reporting'!$L:$L,{"CNOF","FLOF"},'Data From SQL Server Reporting'!$N:$N,"FLOF"))</f>
        <v>0</v>
      </c>
      <c r="Q23" s="18" cm="1">
        <f t="array" ref="Q23">SUM(COUNTIFS('Data From SQL Server Reporting'!$A:$A,'Applications Dashboard'!A23,'Data From SQL Server Reporting'!$F:$F,"International",'Data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Reporting'!$E:$E,2,'Data From SQL Server Reporting'!$S:$S,{"CDMT","RQMT"},'Data From SQL Server Reporting'!$O:$O,"&lt;&gt;CDMT",'Data From SQL Server Reporting'!$O:$O,"&lt;&gt;RQMT"))</f>
        <v>0</v>
      </c>
      <c r="R23" s="16"/>
      <c r="S23" s="17" cm="1">
        <f t="array" ref="S23">SUM(COUNTIFS('Data From SQL Server Reporting'!$A:$A,'Applications Dashboard'!A23,'Data From SQL Server Reporting'!$F:$F,"International",'Data From SQL Server Reporting'!$X:$X,"India",'Data From SQL Server Reporting'!$E:$E,{1,2},'Data From SQL Server Reporting'!$O:$O,""))</f>
        <v>0</v>
      </c>
      <c r="T23" s="17" cm="1">
        <f t="array" ref="T23">SUM(COUNTIFS('Data From SQL Server Reporting'!$A:$A,'Applications Dashboard'!A23,'Data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Reporting'!$X:$X,"India",'Data From SQL Server Reporting'!$E:$E,2,'Data From SQL Server Reporting'!$K:$K,{"ACPT","COND"},'Data From SQL Server Reporting'!$O:$O,"&lt;&gt;ACPT",'Data From SQL Server Reporting'!$O:$O,"&lt;&gt;COND"))</f>
        <v>0</v>
      </c>
      <c r="U23" s="17" cm="1">
        <f t="array" ref="U23">SUM(COUNTIFS('Data From SQL Server Reporting'!$A:$A,'Applications Dashboard'!A23,'Data From SQL Server Reporting'!$F:$F,"International",'Data From SQL Server Reporting'!$X:$X,"India",'Data From SQL Server Reporting'!$E:$E,1,'Data From SQL Server Reporting'!$L:$L,{"CNOF","FLOF"},'Data From SQL Server Reporting'!$N:$N,"CNOF"))
+SUM(COUNTIFS('Data From SQL Server Reporting'!$A:$A,'Applications Dashboard'!A23,'Data From SQL Server Reporting'!$F:$F,"International",'Data From SQL Server Reporting'!$X:$X,"India",'Data From SQL Server Reporting'!$E:$E,1,'Data From SQL Server Reporting'!$L:$L,{"CNOF","FLOF"},'Data From SQL Server Reporting'!$N:$N,"FLOF"))
+SUM(COUNTIFS('Data From SQL Server Reporting'!$A:$A,'Applications Dashboard'!A23,'Data From SQL Server Reporting'!$F:$F,"International",'Data From SQL Server Reporting'!$X:$X,"India",'Data From SQL Server Reporting'!$E:$E,2,'Data From SQL Server Reporting'!$L:$L,{"CNOF","FLOF"},'Data From SQL Server Reporting'!$N:$N,"CNOF"))
+SUM(COUNTIFS('Data From SQL Server Reporting'!$A:$A,'Applications Dashboard'!A23,'Data From SQL Server Reporting'!$F:$F,"International",'Data From SQL Server Reporting'!$X:$X,"India",'Data From SQL Server Reporting'!$E:$E,2,'Data From SQL Server Reporting'!$L:$L,{"CNOF","FLOF"},'Data From SQL Server Reporting'!$N:$N,"FLOF"))</f>
        <v>0</v>
      </c>
      <c r="V23" s="18" cm="1">
        <f t="array" ref="V23">SUM(COUNTIFS('Data From SQL Server Reporting'!$A:$A,'Applications Dashboard'!A23,'Data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Reporting'!$X:$X,"India",'Data From SQL Server Reporting'!$E:$E,2,'Data From SQL Server Reporting'!$S:$S,{"CDMT","RQMT"},'Data From SQL Server Reporting'!$O:$O,"&lt;&gt;CDMT",'Data From SQL Server Reporting'!$O:$O,"&lt;&gt;RQMT"))</f>
        <v>0</v>
      </c>
      <c r="W23" s="16"/>
      <c r="X23" s="17" cm="1">
        <f t="array" ref="X23">SUM(COUNTIFS('Data From SQL Server Reporting'!$A:$A,'Applications Dashboard'!A23,'Data From SQL Server Reporting'!$F:$F,"International",'Data From SQL Server Reporting'!$X:$X,"Nigeria",'Data From SQL Server Reporting'!$E:$E,{1,2},'Data From SQL Server Reporting'!$O:$O,""))</f>
        <v>0</v>
      </c>
      <c r="Y23" s="17" cm="1">
        <f t="array" ref="Y23">SUM(COUNTIFS('Data From SQL Server Reporting'!$A:$A,'Applications Dashboard'!A23,'Data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Reporting'!$X:$X,"Nigeria",'Data From SQL Server Reporting'!$E:$E,2,'Data From SQL Server Reporting'!$K:$K,{"ACPT","COND"},'Data From SQL Server Reporting'!$O:$O,"&lt;&gt;ACPT",'Data From SQL Server Reporting'!$O:$O,"&lt;&gt;COND"))</f>
        <v>0</v>
      </c>
      <c r="Z23" s="17" cm="1">
        <f t="array" ref="Z23">SUM(COUNTIFS('Data From SQL Server Reporting'!$A:$A,'Applications Dashboard'!A23,'Data From SQL Server Reporting'!$F:$F,"International",'Data From SQL Server Reporting'!$X:$X,"Nigeria",'Data From SQL Server Reporting'!$E:$E,1,'Data From SQL Server Reporting'!$L:$L,{"CNOF","FLOF"},'Data From SQL Server Reporting'!$N:$N,"CNOF"))
+SUM(COUNTIFS('Data From SQL Server Reporting'!$A:$A,'Applications Dashboard'!A23,'Data From SQL Server Reporting'!$F:$F,"International",'Data From SQL Server Reporting'!$X:$X,"Nigeria",'Data From SQL Server Reporting'!$E:$E,1,'Data From SQL Server Reporting'!$L:$L,{"CNOF","FLOF"},'Data From SQL Server Reporting'!$N:$N,"FLOF"))
+SUM(COUNTIFS('Data From SQL Server Reporting'!$A:$A,'Applications Dashboard'!A23,'Data From SQL Server Reporting'!$F:$F,"International",'Data From SQL Server Reporting'!$X:$X,"Nigeria",'Data From SQL Server Reporting'!$E:$E,2,'Data From SQL Server Reporting'!$L:$L,{"CNOF","FLOF"},'Data From SQL Server Reporting'!$N:$N,"CNOF"))
+SUM(COUNTIFS('Data From SQL Server Reporting'!$A:$A,'Applications Dashboard'!A23,'Data From SQL Server Reporting'!$F:$F,"International",'Data From SQL Server Reporting'!$X:$X,"Nigeria",'Data From SQL Server Reporting'!$E:$E,2,'Data From SQL Server Reporting'!$L:$L,{"CNOF","FLOF"},'Data From SQL Server Reporting'!$N:$N,"FLOF"))</f>
        <v>0</v>
      </c>
      <c r="AA23" s="18" cm="1">
        <f t="array" ref="AA23">SUM(COUNTIFS('Data From SQL Server Reporting'!$A:$A,'Applications Dashboard'!A23,'Data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Reporting'!$X:$X,"Nigeria",'Data From SQL Server Reporting'!$E:$E,2,'Data From SQL Server Reporting'!$S:$S,{"CDMT","RQMT"},'Data From SQL Server Reporting'!$O:$O,"&lt;&gt;CDMT",'Data From SQL Server Reporting'!$O:$O,"&lt;&gt;RQMT"))</f>
        <v>0</v>
      </c>
      <c r="AB23" s="16"/>
      <c r="AC23" s="17" cm="1">
        <f t="array" ref="AC23">SUM(COUNTIFS('Data From SQL Server Reporting'!$A:$A,'Applications Dashboard'!A23,'Data From SQL Server Reporting'!$F:$F,"International",'Data From SQL Server Reporting'!$X:$X,"Philippines",'Data From SQL Server Reporting'!$E:$E,{1,2},'Data From SQL Server Reporting'!$O:$O,""))</f>
        <v>0</v>
      </c>
      <c r="AD23" s="17" cm="1">
        <f t="array" ref="AD23">SUM(COUNTIFS('Data From SQL Server Reporting'!$A:$A,'Applications Dashboard'!A23,'Data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Dashboard'!A23,'Data From SQL Server Reporting'!$F:$F,"International",'Data From SQL Server Reporting'!$X:$X,"Philippines",'Data From SQL Server Reporting'!$E:$E,2,'Data From SQL Server Reporting'!$K:$K,{"ACPT","COND"},'Data From SQL Server Reporting'!$O:$O,"&lt;&gt;ACPT",'Data From SQL Server Reporting'!$O:$O,"&lt;&gt;COND"))</f>
        <v>0</v>
      </c>
      <c r="AE23" s="27" cm="1">
        <f t="array" ref="AE23">SUM(COUNTIFS('Data From SQL Server Reporting'!$A:$A,'Applications Dashboard'!A23,'Data From SQL Server Reporting'!$F:$F,"International",'Data From SQL Server Reporting'!$X:$X,"Philippines",'Data From SQL Server Reporting'!$E:$E,1,'Data From SQL Server Reporting'!$L:$L,{"CNOF","FLOF"},'Data From SQL Server Reporting'!$N:$N,"CNOF"))
+SUM(COUNTIFS('Data From SQL Server Reporting'!$A:$A,'Applications Dashboard'!A23,'Data From SQL Server Reporting'!$F:$F,"International",'Data From SQL Server Reporting'!$X:$X,"Philippines",'Data From SQL Server Reporting'!$E:$E,1,'Data From SQL Server Reporting'!$L:$L,{"CNOF","FLOF"},'Data From SQL Server Reporting'!$N:$N,"FLOF"))
+SUM(COUNTIFS('Data From SQL Server Reporting'!$A:$A,'Applications Dashboard'!A23,'Data From SQL Server Reporting'!$F:$F,"International",'Data From SQL Server Reporting'!$X:$X,"Philippines",'Data From SQL Server Reporting'!$E:$E,2,'Data From SQL Server Reporting'!$L:$L,{"CNOF","FLOF"},'Data From SQL Server Reporting'!$N:$N,"CNOF"))
+SUM(COUNTIFS('Data From SQL Server Reporting'!$A:$A,'Applications Dashboard'!A23,'Data From SQL Server Reporting'!$F:$F,"International",'Data From SQL Server Reporting'!$X:$X,"Philippines",'Data From SQL Server Reporting'!$E:$E,2,'Data From SQL Server Reporting'!$L:$L,{"CNOF","FLOF"},'Data From SQL Server Reporting'!$N:$N,"FLOF"))</f>
        <v>0</v>
      </c>
      <c r="AF23" s="18" cm="1">
        <f t="array" ref="AF23">SUM(COUNTIFS('Data From SQL Server Reporting'!$A:$A,'Applications Dashboard'!A23,'Data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Dashboard'!A23,'Data From SQL Server Reporting'!$F:$F,"International",'Data From SQL Server Reporting'!$X:$X,"Philippines",'Data From SQL Server Reporting'!$E:$E,2,'Data From SQL Server Reporting'!$S:$S,{"CDMT","RQMT"},'Data From SQL Server Reporting'!$O:$O,"&lt;&gt;CDMT",'Data From SQL Server Reporting'!$O:$O,"&lt;&gt;RQMT"))</f>
        <v>0</v>
      </c>
    </row>
    <row r="24" spans="1:32" x14ac:dyDescent="0.25">
      <c r="A24" s="14" t="s">
        <v>33</v>
      </c>
      <c r="B24" s="15" t="s">
        <v>34</v>
      </c>
      <c r="C24" s="16"/>
      <c r="D24" s="17" cm="1">
        <f t="array" ref="D24">SUM(COUNTIFS('Data From SQL Server Reporting'!$A:$A,'Applications Dashboard'!A24,'Data From SQL Server Reporting'!$E:$E,{1,2},'Data From SQL Server Reporting'!$O:$O,""))</f>
        <v>0</v>
      </c>
      <c r="E24" s="17" cm="1">
        <f t="array" ref="E24">SUM(COUNTIFS('Data From SQL Server Reporting'!$A:$A,'Applications Dashboard'!A24,'Data From SQL Server Reporting'!$E:$E,1,'Data From SQL Server Reporting'!$K:$K,{"ACPT","COND"},'Data From SQL Server Reporting'!$O:$O,"&lt;&gt;ACPT",'Data From SQL Server Reporting'!$O:$O,"&lt;&gt;COND"))
+SUM(COUNTIFS('Data From SQL Server Reporting'!$A:$A,'Applications Dashboard'!A24,'Data From SQL Server Reporting'!$E:$E,2,'Data From SQL Server Reporting'!$K:$K,{"ACPT","COND"},'Data From SQL Server Reporting'!$O:$O,"&lt;&gt;ACPT",'Data From SQL Server Reporting'!$O:$O,"&lt;&gt;COND"))</f>
        <v>0</v>
      </c>
      <c r="F24" s="17" cm="1">
        <f t="array" ref="F24">SUM(COUNTIFS('Data From SQL Server Reporting'!$A:$A,'Applications Dashboard'!A24,'Data From SQL Server Reporting'!$E:$E,1,'Data From SQL Server Reporting'!$L:$L,{"CNOF","FLOF"},'Data From SQL Server Reporting'!$N:$N,"CNOF"))
+SUM(COUNTIFS('Data From SQL Server Reporting'!$A:$A,'Applications Dashboard'!A24,'Data From SQL Server Reporting'!$E:$E,1,'Data From SQL Server Reporting'!$L:$L,{"CNOF","FLOF"},'Data From SQL Server Reporting'!$N:$N,"FLOF"))
+SUM(COUNTIFS('Data From SQL Server Reporting'!$A:$A,'Applications Dashboard'!A24,'Data From SQL Server Reporting'!$E:$E,2,'Data From SQL Server Reporting'!$L:$L,{"CNOF","FLOF"},'Data From SQL Server Reporting'!$N:$N,"CNOF"))
+SUM(COUNTIFS('Data From SQL Server Reporting'!$A:$A,'Applications Dashboard'!A24,'Data From SQL Server Reporting'!$E:$E,2,'Data From SQL Server Reporting'!$L:$L,{"CNOF","FLOF"},'Data From SQL Server Reporting'!$N:$N,"FLOF"))</f>
        <v>0</v>
      </c>
      <c r="G24" s="18" cm="1">
        <f t="array" ref="G24">SUM(COUNTIFS('Data From SQL Server Reporting'!$A:$A,'Applications Dashboard'!A24,'Data From SQL Server Reporting'!$E:$E,1,'Data From SQL Server Reporting'!$S:$S,{"CDMT","RQMT"},'Data From SQL Server Reporting'!$O:$O,"&lt;&gt;CDMT",'Data From SQL Server Reporting'!$O:$O,"&lt;&gt;RQMT"))
+SUM(COUNTIFS('Data From SQL Server Reporting'!$A:$A,'Applications Dashboard'!A24,'Data From SQL Server Reporting'!$E:$E,2,'Data From SQL Server Reporting'!$S:$S,{"CDMT","RQMT"},'Data From SQL Server Reporting'!$O:$O,"&lt;&gt;CDMT",'Data From SQL Server Reporting'!$O:$O,"&lt;&gt;RQMT"))</f>
        <v>0</v>
      </c>
      <c r="H24" s="16"/>
      <c r="I24" s="17" cm="1">
        <f t="array" ref="I24">SUM(COUNTIFS('Data From SQL Server Reporting'!$A:$A,'Applications Dashboard'!A24,'Data From SQL Server Reporting'!$F:$F,"Domestic",'Data From SQL Server Reporting'!$E:$E,{1,2},'Data From SQL Server Reporting'!$O:$O,""))</f>
        <v>0</v>
      </c>
      <c r="J24" s="17" cm="1">
        <f t="array" ref="J24">SUM(COUNTIFS('Data From SQL Server Reporting'!$A:$A,'Applications Dashboard'!A24,'Data From SQL Server Reporting'!$F:$F,"Domestic",'Data From SQL Server Reporting'!$E:$E,1,'Data From SQL Server Reporting'!$K:$K,{"ACPT","COND"},'Data From SQL Server Reporting'!$O:$O,"&lt;&gt;ACPT",'Data From SQL Server Reporting'!$O:$O,"&lt;&gt;COND"))
+SUM(COUNTIFS('Data From SQL Server Reporting'!$A:$A,'Applications Dashboard'!A24,'Data From SQL Server Reporting'!$F:$F,"Domestic",'Data From SQL Server Reporting'!$E:$E,2,'Data From SQL Server Reporting'!$K:$K,{"ACPT","COND"},'Data From SQL Server Reporting'!$O:$O,"&lt;&gt;ACPT",'Data From SQL Server Reporting'!$O:$O,"&lt;&gt;COND"))</f>
        <v>0</v>
      </c>
      <c r="K24" s="17" cm="1">
        <f t="array" ref="K24">SUM(COUNTIFS('Data From SQL Server Reporting'!$A:$A,'Applications Dashboard'!A24,'Data From SQL Server Reporting'!$F:$F,"Domestic",'Data From SQL Server Reporting'!$E:$E,1,'Data From SQL Server Reporting'!$L:$L,{"CNOF","FLOF"},'Data From SQL Server Reporting'!$N:$N,"CNOF"))
+SUM(COUNTIFS('Data From SQL Server Reporting'!$A:$A,'Applications Dashboard'!A24,'Data From SQL Server Reporting'!$F:$F,"Domestic",'Data From SQL Server Reporting'!$E:$E,1,'Data From SQL Server Reporting'!$L:$L,{"CNOF","FLOF"},'Data From SQL Server Reporting'!$N:$N,"FLOF"))
+SUM(COUNTIFS('Data From SQL Server Reporting'!$A:$A,'Applications Dashboard'!A24,'Data From SQL Server Reporting'!$F:$F,"Domestic",'Data From SQL Server Reporting'!$E:$E,2,'Data From SQL Server Reporting'!$L:$L,{"CNOF","FLOF"},'Data From SQL Server Reporting'!$N:$N,"CNOF"))
+SUM(COUNTIFS('Data From SQL Server Reporting'!$A:$A,'Applications Dashboard'!A24,'Data From SQL Server Reporting'!$F:$F,"Domestic",'Data From SQL Server Reporting'!$E:$E,2,'Data From SQL Server Reporting'!$L:$L,{"CNOF","FLOF"},'Data From SQL Server Reporting'!$N:$N,"FLOF"))</f>
        <v>0</v>
      </c>
      <c r="L24" s="18" cm="1">
        <f t="array" ref="L24">SUM(COUNTIFS('Data From SQL Server Reporting'!$A:$A,'Applications Dashboard'!A24,'Data From SQL Server Reporting'!$F:$F,"Domestic",'Data From SQL Server Reporting'!$E:$E,1,'Data From SQL Server Reporting'!$S:$S,{"CDMT","RQMT"},'Data From SQL Server Reporting'!$O:$O,"&lt;&gt;CDMT",'Data From SQL Server Reporting'!$O:$O,"&lt;&gt;RQMT"))
+SUM(COUNTIFS('Data From SQL Server Reporting'!$A:$A,'Applications Dashboard'!A24,'Data From SQL Server Reporting'!$F:$F,"Domestic",'Data From SQL Server Reporting'!$E:$E,2,'Data From SQL Server Reporting'!$S:$S,{"CDMT","RQMT"},'Data From SQL Server Reporting'!$O:$O,"&lt;&gt;CDMT",'Data From SQL Server Reporting'!$O:$O,"&lt;&gt;RQMT"))</f>
        <v>0</v>
      </c>
      <c r="M24" s="16"/>
      <c r="N24" s="17" cm="1">
        <f t="array" ref="N24">SUM(COUNTIFS('Data From SQL Server Reporting'!$A:$A,'Applications Dashboard'!A24,'Data From SQL Server Reporting'!$F:$F,"International",'Data From SQL Server Reporting'!$E:$E,{1,2},'Data From SQL Server Reporting'!$O:$O,""))</f>
        <v>0</v>
      </c>
      <c r="O24" s="17" cm="1">
        <f t="array" ref="O24">SUM(COUNTIFS('Data From SQL Server Reporting'!$A:$A,'Applications Dashboard'!A24,'Data From SQL Server Reporting'!$F:$F,"International",'Data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Reporting'!$E:$E,2,'Data From SQL Server Reporting'!$K:$K,{"ACPT","COND"},'Data From SQL Server Reporting'!$O:$O,"&lt;&gt;ACPT",'Data From SQL Server Reporting'!$O:$O,"&lt;&gt;COND"))</f>
        <v>0</v>
      </c>
      <c r="P24" s="17" cm="1">
        <f t="array" ref="P24">SUM(COUNTIFS('Data From SQL Server Reporting'!$A:$A,'Applications Dashboard'!A24,'Data From SQL Server Reporting'!$F:$F,"International",'Data From SQL Server Reporting'!$E:$E,1,'Data From SQL Server Reporting'!$L:$L,{"CNOF","FLOF"},'Data From SQL Server Reporting'!$N:$N,"CNOF"))
+SUM(COUNTIFS('Data From SQL Server Reporting'!$A:$A,'Applications Dashboard'!A24,'Data From SQL Server Reporting'!$F:$F,"International",'Data From SQL Server Reporting'!$E:$E,1,'Data From SQL Server Reporting'!$L:$L,{"CNOF","FLOF"},'Data From SQL Server Reporting'!$N:$N,"FLOF"))
+SUM(COUNTIFS('Data From SQL Server Reporting'!$A:$A,'Applications Dashboard'!A24,'Data From SQL Server Reporting'!$F:$F,"International",'Data From SQL Server Reporting'!$E:$E,2,'Data From SQL Server Reporting'!$L:$L,{"CNOF","FLOF"},'Data From SQL Server Reporting'!$N:$N,"CNOF"))
+SUM(COUNTIFS('Data From SQL Server Reporting'!$A:$A,'Applications Dashboard'!A24,'Data From SQL Server Reporting'!$F:$F,"International",'Data From SQL Server Reporting'!$E:$E,2,'Data From SQL Server Reporting'!$L:$L,{"CNOF","FLOF"},'Data From SQL Server Reporting'!$N:$N,"FLOF"))</f>
        <v>0</v>
      </c>
      <c r="Q24" s="18" cm="1">
        <f t="array" ref="Q24">SUM(COUNTIFS('Data From SQL Server Reporting'!$A:$A,'Applications Dashboard'!A24,'Data From SQL Server Reporting'!$F:$F,"International",'Data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Reporting'!$E:$E,2,'Data From SQL Server Reporting'!$S:$S,{"CDMT","RQMT"},'Data From SQL Server Reporting'!$O:$O,"&lt;&gt;CDMT",'Data From SQL Server Reporting'!$O:$O,"&lt;&gt;RQMT"))</f>
        <v>0</v>
      </c>
      <c r="R24" s="16"/>
      <c r="S24" s="17" cm="1">
        <f t="array" ref="S24">SUM(COUNTIFS('Data From SQL Server Reporting'!$A:$A,'Applications Dashboard'!A24,'Data From SQL Server Reporting'!$F:$F,"International",'Data From SQL Server Reporting'!$X:$X,"India",'Data From SQL Server Reporting'!$E:$E,{1,2},'Data From SQL Server Reporting'!$O:$O,""))</f>
        <v>0</v>
      </c>
      <c r="T24" s="17" cm="1">
        <f t="array" ref="T24">SUM(COUNTIFS('Data From SQL Server Reporting'!$A:$A,'Applications Dashboard'!A24,'Data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Reporting'!$X:$X,"India",'Data From SQL Server Reporting'!$E:$E,2,'Data From SQL Server Reporting'!$K:$K,{"ACPT","COND"},'Data From SQL Server Reporting'!$O:$O,"&lt;&gt;ACPT",'Data From SQL Server Reporting'!$O:$O,"&lt;&gt;COND"))</f>
        <v>0</v>
      </c>
      <c r="U24" s="17" cm="1">
        <f t="array" ref="U24">SUM(COUNTIFS('Data From SQL Server Reporting'!$A:$A,'Applications Dashboard'!A24,'Data From SQL Server Reporting'!$F:$F,"International",'Data From SQL Server Reporting'!$X:$X,"India",'Data From SQL Server Reporting'!$E:$E,1,'Data From SQL Server Reporting'!$L:$L,{"CNOF","FLOF"},'Data From SQL Server Reporting'!$N:$N,"CNOF"))
+SUM(COUNTIFS('Data From SQL Server Reporting'!$A:$A,'Applications Dashboard'!A24,'Data From SQL Server Reporting'!$F:$F,"International",'Data From SQL Server Reporting'!$X:$X,"India",'Data From SQL Server Reporting'!$E:$E,1,'Data From SQL Server Reporting'!$L:$L,{"CNOF","FLOF"},'Data From SQL Server Reporting'!$N:$N,"FLOF"))
+SUM(COUNTIFS('Data From SQL Server Reporting'!$A:$A,'Applications Dashboard'!A24,'Data From SQL Server Reporting'!$F:$F,"International",'Data From SQL Server Reporting'!$X:$X,"India",'Data From SQL Server Reporting'!$E:$E,2,'Data From SQL Server Reporting'!$L:$L,{"CNOF","FLOF"},'Data From SQL Server Reporting'!$N:$N,"CNOF"))
+SUM(COUNTIFS('Data From SQL Server Reporting'!$A:$A,'Applications Dashboard'!A24,'Data From SQL Server Reporting'!$F:$F,"International",'Data From SQL Server Reporting'!$X:$X,"India",'Data From SQL Server Reporting'!$E:$E,2,'Data From SQL Server Reporting'!$L:$L,{"CNOF","FLOF"},'Data From SQL Server Reporting'!$N:$N,"FLOF"))</f>
        <v>0</v>
      </c>
      <c r="V24" s="18" cm="1">
        <f t="array" ref="V24">SUM(COUNTIFS('Data From SQL Server Reporting'!$A:$A,'Applications Dashboard'!A24,'Data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Reporting'!$X:$X,"India",'Data From SQL Server Reporting'!$E:$E,2,'Data From SQL Server Reporting'!$S:$S,{"CDMT","RQMT"},'Data From SQL Server Reporting'!$O:$O,"&lt;&gt;CDMT",'Data From SQL Server Reporting'!$O:$O,"&lt;&gt;RQMT"))</f>
        <v>0</v>
      </c>
      <c r="W24" s="16"/>
      <c r="X24" s="17" cm="1">
        <f t="array" ref="X24">SUM(COUNTIFS('Data From SQL Server Reporting'!$A:$A,'Applications Dashboard'!A24,'Data From SQL Server Reporting'!$F:$F,"International",'Data From SQL Server Reporting'!$X:$X,"Nigeria",'Data From SQL Server Reporting'!$E:$E,{1,2},'Data From SQL Server Reporting'!$O:$O,""))</f>
        <v>0</v>
      </c>
      <c r="Y24" s="17" cm="1">
        <f t="array" ref="Y24">SUM(COUNTIFS('Data From SQL Server Reporting'!$A:$A,'Applications Dashboard'!A24,'Data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Reporting'!$X:$X,"Nigeria",'Data From SQL Server Reporting'!$E:$E,2,'Data From SQL Server Reporting'!$K:$K,{"ACPT","COND"},'Data From SQL Server Reporting'!$O:$O,"&lt;&gt;ACPT",'Data From SQL Server Reporting'!$O:$O,"&lt;&gt;COND"))</f>
        <v>0</v>
      </c>
      <c r="Z24" s="17" cm="1">
        <f t="array" ref="Z24">SUM(COUNTIFS('Data From SQL Server Reporting'!$A:$A,'Applications Dashboard'!A24,'Data From SQL Server Reporting'!$F:$F,"International",'Data From SQL Server Reporting'!$X:$X,"Nigeria",'Data From SQL Server Reporting'!$E:$E,1,'Data From SQL Server Reporting'!$L:$L,{"CNOF","FLOF"},'Data From SQL Server Reporting'!$N:$N,"CNOF"))
+SUM(COUNTIFS('Data From SQL Server Reporting'!$A:$A,'Applications Dashboard'!A24,'Data From SQL Server Reporting'!$F:$F,"International",'Data From SQL Server Reporting'!$X:$X,"Nigeria",'Data From SQL Server Reporting'!$E:$E,1,'Data From SQL Server Reporting'!$L:$L,{"CNOF","FLOF"},'Data From SQL Server Reporting'!$N:$N,"FLOF"))
+SUM(COUNTIFS('Data From SQL Server Reporting'!$A:$A,'Applications Dashboard'!A24,'Data From SQL Server Reporting'!$F:$F,"International",'Data From SQL Server Reporting'!$X:$X,"Nigeria",'Data From SQL Server Reporting'!$E:$E,2,'Data From SQL Server Reporting'!$L:$L,{"CNOF","FLOF"},'Data From SQL Server Reporting'!$N:$N,"CNOF"))
+SUM(COUNTIFS('Data From SQL Server Reporting'!$A:$A,'Applications Dashboard'!A24,'Data From SQL Server Reporting'!$F:$F,"International",'Data From SQL Server Reporting'!$X:$X,"Nigeria",'Data From SQL Server Reporting'!$E:$E,2,'Data From SQL Server Reporting'!$L:$L,{"CNOF","FLOF"},'Data From SQL Server Reporting'!$N:$N,"FLOF"))</f>
        <v>0</v>
      </c>
      <c r="AA24" s="18" cm="1">
        <f t="array" ref="AA24">SUM(COUNTIFS('Data From SQL Server Reporting'!$A:$A,'Applications Dashboard'!A24,'Data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Reporting'!$X:$X,"Nigeria",'Data From SQL Server Reporting'!$E:$E,2,'Data From SQL Server Reporting'!$S:$S,{"CDMT","RQMT"},'Data From SQL Server Reporting'!$O:$O,"&lt;&gt;CDMT",'Data From SQL Server Reporting'!$O:$O,"&lt;&gt;RQMT"))</f>
        <v>0</v>
      </c>
      <c r="AB24" s="16"/>
      <c r="AC24" s="17" cm="1">
        <f t="array" ref="AC24">SUM(COUNTIFS('Data From SQL Server Reporting'!$A:$A,'Applications Dashboard'!A24,'Data From SQL Server Reporting'!$F:$F,"International",'Data From SQL Server Reporting'!$X:$X,"Philippines",'Data From SQL Server Reporting'!$E:$E,{1,2},'Data From SQL Server Reporting'!$O:$O,""))</f>
        <v>0</v>
      </c>
      <c r="AD24" s="17" cm="1">
        <f t="array" ref="AD24">SUM(COUNTIFS('Data From SQL Server Reporting'!$A:$A,'Applications Dashboard'!A24,'Data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Dashboard'!A24,'Data From SQL Server Reporting'!$F:$F,"International",'Data From SQL Server Reporting'!$X:$X,"Philippines",'Data From SQL Server Reporting'!$E:$E,2,'Data From SQL Server Reporting'!$K:$K,{"ACPT","COND"},'Data From SQL Server Reporting'!$O:$O,"&lt;&gt;ACPT",'Data From SQL Server Reporting'!$O:$O,"&lt;&gt;COND"))</f>
        <v>0</v>
      </c>
      <c r="AE24" s="27" cm="1">
        <f t="array" ref="AE24">SUM(COUNTIFS('Data From SQL Server Reporting'!$A:$A,'Applications Dashboard'!A24,'Data From SQL Server Reporting'!$F:$F,"International",'Data From SQL Server Reporting'!$X:$X,"Philippines",'Data From SQL Server Reporting'!$E:$E,1,'Data From SQL Server Reporting'!$L:$L,{"CNOF","FLOF"},'Data From SQL Server Reporting'!$N:$N,"CNOF"))
+SUM(COUNTIFS('Data From SQL Server Reporting'!$A:$A,'Applications Dashboard'!A24,'Data From SQL Server Reporting'!$F:$F,"International",'Data From SQL Server Reporting'!$X:$X,"Philippines",'Data From SQL Server Reporting'!$E:$E,1,'Data From SQL Server Reporting'!$L:$L,{"CNOF","FLOF"},'Data From SQL Server Reporting'!$N:$N,"FLOF"))
+SUM(COUNTIFS('Data From SQL Server Reporting'!$A:$A,'Applications Dashboard'!A24,'Data From SQL Server Reporting'!$F:$F,"International",'Data From SQL Server Reporting'!$X:$X,"Philippines",'Data From SQL Server Reporting'!$E:$E,2,'Data From SQL Server Reporting'!$L:$L,{"CNOF","FLOF"},'Data From SQL Server Reporting'!$N:$N,"CNOF"))
+SUM(COUNTIFS('Data From SQL Server Reporting'!$A:$A,'Applications Dashboard'!A24,'Data From SQL Server Reporting'!$F:$F,"International",'Data From SQL Server Reporting'!$X:$X,"Philippines",'Data From SQL Server Reporting'!$E:$E,2,'Data From SQL Server Reporting'!$L:$L,{"CNOF","FLOF"},'Data From SQL Server Reporting'!$N:$N,"FLOF"))</f>
        <v>0</v>
      </c>
      <c r="AF24" s="18" cm="1">
        <f t="array" ref="AF24">SUM(COUNTIFS('Data From SQL Server Reporting'!$A:$A,'Applications Dashboard'!A24,'Data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Dashboard'!A24,'Data From SQL Server Reporting'!$F:$F,"International",'Data From SQL Server Reporting'!$X:$X,"Philippines",'Data From SQL Server Reporting'!$E:$E,2,'Data From SQL Server Reporting'!$S:$S,{"CDMT","RQMT"},'Data From SQL Server Reporting'!$O:$O,"&lt;&gt;CDMT",'Data From SQL Server Reporting'!$O:$O,"&lt;&gt;RQMT"))</f>
        <v>0</v>
      </c>
    </row>
    <row r="25" spans="1:32" x14ac:dyDescent="0.25">
      <c r="A25" s="14" t="s">
        <v>35</v>
      </c>
      <c r="B25" s="15" t="s">
        <v>36</v>
      </c>
      <c r="C25" s="16"/>
      <c r="D25" s="17" cm="1">
        <f t="array" ref="D25">SUM(COUNTIFS('Data From SQL Server Reporting'!$A:$A,'Applications Dashboard'!A25,'Data From SQL Server Reporting'!$E:$E,{1,2},'Data From SQL Server Reporting'!$O:$O,""))</f>
        <v>0</v>
      </c>
      <c r="E25" s="17" cm="1">
        <f t="array" ref="E25">SUM(COUNTIFS('Data From SQL Server Reporting'!$A:$A,'Applications Dashboard'!A25,'Data From SQL Server Reporting'!$E:$E,1,'Data From SQL Server Reporting'!$K:$K,{"ACPT","COND"},'Data From SQL Server Reporting'!$O:$O,"&lt;&gt;ACPT",'Data From SQL Server Reporting'!$O:$O,"&lt;&gt;COND"))
+SUM(COUNTIFS('Data From SQL Server Reporting'!$A:$A,'Applications Dashboard'!A25,'Data From SQL Server Reporting'!$E:$E,2,'Data From SQL Server Reporting'!$K:$K,{"ACPT","COND"},'Data From SQL Server Reporting'!$O:$O,"&lt;&gt;ACPT",'Data From SQL Server Reporting'!$O:$O,"&lt;&gt;COND"))</f>
        <v>0</v>
      </c>
      <c r="F25" s="17" cm="1">
        <f t="array" ref="F25">SUM(COUNTIFS('Data From SQL Server Reporting'!$A:$A,'Applications Dashboard'!A25,'Data From SQL Server Reporting'!$E:$E,1,'Data From SQL Server Reporting'!$L:$L,{"CNOF","FLOF"},'Data From SQL Server Reporting'!$N:$N,"CNOF"))
+SUM(COUNTIFS('Data From SQL Server Reporting'!$A:$A,'Applications Dashboard'!A25,'Data From SQL Server Reporting'!$E:$E,1,'Data From SQL Server Reporting'!$L:$L,{"CNOF","FLOF"},'Data From SQL Server Reporting'!$N:$N,"FLOF"))
+SUM(COUNTIFS('Data From SQL Server Reporting'!$A:$A,'Applications Dashboard'!A25,'Data From SQL Server Reporting'!$E:$E,2,'Data From SQL Server Reporting'!$L:$L,{"CNOF","FLOF"},'Data From SQL Server Reporting'!$N:$N,"CNOF"))
+SUM(COUNTIFS('Data From SQL Server Reporting'!$A:$A,'Applications Dashboard'!A25,'Data From SQL Server Reporting'!$E:$E,2,'Data From SQL Server Reporting'!$L:$L,{"CNOF","FLOF"},'Data From SQL Server Reporting'!$N:$N,"FLOF"))</f>
        <v>0</v>
      </c>
      <c r="G25" s="18" cm="1">
        <f t="array" ref="G25">SUM(COUNTIFS('Data From SQL Server Reporting'!$A:$A,'Applications Dashboard'!A25,'Data From SQL Server Reporting'!$E:$E,1,'Data From SQL Server Reporting'!$S:$S,{"CDMT","RQMT"},'Data From SQL Server Reporting'!$O:$O,"&lt;&gt;CDMT",'Data From SQL Server Reporting'!$O:$O,"&lt;&gt;RQMT"))
+SUM(COUNTIFS('Data From SQL Server Reporting'!$A:$A,'Applications Dashboard'!A25,'Data From SQL Server Reporting'!$E:$E,2,'Data From SQL Server Reporting'!$S:$S,{"CDMT","RQMT"},'Data From SQL Server Reporting'!$O:$O,"&lt;&gt;CDMT",'Data From SQL Server Reporting'!$O:$O,"&lt;&gt;RQMT"))</f>
        <v>0</v>
      </c>
      <c r="H25" s="16"/>
      <c r="I25" s="17" cm="1">
        <f t="array" ref="I25">SUM(COUNTIFS('Data From SQL Server Reporting'!$A:$A,'Applications Dashboard'!A25,'Data From SQL Server Reporting'!$F:$F,"Domestic",'Data From SQL Server Reporting'!$E:$E,{1,2},'Data From SQL Server Reporting'!$O:$O,""))</f>
        <v>0</v>
      </c>
      <c r="J25" s="17" cm="1">
        <f t="array" ref="J25">SUM(COUNTIFS('Data From SQL Server Reporting'!$A:$A,'Applications Dashboard'!A25,'Data From SQL Server Reporting'!$F:$F,"Domestic",'Data From SQL Server Reporting'!$E:$E,1,'Data From SQL Server Reporting'!$K:$K,{"ACPT","COND"},'Data From SQL Server Reporting'!$O:$O,"&lt;&gt;ACPT",'Data From SQL Server Reporting'!$O:$O,"&lt;&gt;COND"))
+SUM(COUNTIFS('Data From SQL Server Reporting'!$A:$A,'Applications Dashboard'!A25,'Data From SQL Server Reporting'!$F:$F,"Domestic",'Data From SQL Server Reporting'!$E:$E,2,'Data From SQL Server Reporting'!$K:$K,{"ACPT","COND"},'Data From SQL Server Reporting'!$O:$O,"&lt;&gt;ACPT",'Data From SQL Server Reporting'!$O:$O,"&lt;&gt;COND"))</f>
        <v>0</v>
      </c>
      <c r="K25" s="17" cm="1">
        <f t="array" ref="K25">SUM(COUNTIFS('Data From SQL Server Reporting'!$A:$A,'Applications Dashboard'!A25,'Data From SQL Server Reporting'!$F:$F,"Domestic",'Data From SQL Server Reporting'!$E:$E,1,'Data From SQL Server Reporting'!$L:$L,{"CNOF","FLOF"},'Data From SQL Server Reporting'!$N:$N,"CNOF"))
+SUM(COUNTIFS('Data From SQL Server Reporting'!$A:$A,'Applications Dashboard'!A25,'Data From SQL Server Reporting'!$F:$F,"Domestic",'Data From SQL Server Reporting'!$E:$E,1,'Data From SQL Server Reporting'!$L:$L,{"CNOF","FLOF"},'Data From SQL Server Reporting'!$N:$N,"FLOF"))
+SUM(COUNTIFS('Data From SQL Server Reporting'!$A:$A,'Applications Dashboard'!A25,'Data From SQL Server Reporting'!$F:$F,"Domestic",'Data From SQL Server Reporting'!$E:$E,2,'Data From SQL Server Reporting'!$L:$L,{"CNOF","FLOF"},'Data From SQL Server Reporting'!$N:$N,"CNOF"))
+SUM(COUNTIFS('Data From SQL Server Reporting'!$A:$A,'Applications Dashboard'!A25,'Data From SQL Server Reporting'!$F:$F,"Domestic",'Data From SQL Server Reporting'!$E:$E,2,'Data From SQL Server Reporting'!$L:$L,{"CNOF","FLOF"},'Data From SQL Server Reporting'!$N:$N,"FLOF"))</f>
        <v>0</v>
      </c>
      <c r="L25" s="18" cm="1">
        <f t="array" ref="L25">SUM(COUNTIFS('Data From SQL Server Reporting'!$A:$A,'Applications Dashboard'!A25,'Data From SQL Server Reporting'!$F:$F,"Domestic",'Data From SQL Server Reporting'!$E:$E,1,'Data From SQL Server Reporting'!$S:$S,{"CDMT","RQMT"},'Data From SQL Server Reporting'!$O:$O,"&lt;&gt;CDMT",'Data From SQL Server Reporting'!$O:$O,"&lt;&gt;RQMT"))
+SUM(COUNTIFS('Data From SQL Server Reporting'!$A:$A,'Applications Dashboard'!A25,'Data From SQL Server Reporting'!$F:$F,"Domestic",'Data From SQL Server Reporting'!$E:$E,2,'Data From SQL Server Reporting'!$S:$S,{"CDMT","RQMT"},'Data From SQL Server Reporting'!$O:$O,"&lt;&gt;CDMT",'Data From SQL Server Reporting'!$O:$O,"&lt;&gt;RQMT"))</f>
        <v>0</v>
      </c>
      <c r="M25" s="16"/>
      <c r="N25" s="17" cm="1">
        <f t="array" ref="N25">SUM(COUNTIFS('Data From SQL Server Reporting'!$A:$A,'Applications Dashboard'!A25,'Data From SQL Server Reporting'!$F:$F,"International",'Data From SQL Server Reporting'!$E:$E,{1,2},'Data From SQL Server Reporting'!$O:$O,""))</f>
        <v>0</v>
      </c>
      <c r="O25" s="17" cm="1">
        <f t="array" ref="O25">SUM(COUNTIFS('Data From SQL Server Reporting'!$A:$A,'Applications Dashboard'!A25,'Data From SQL Server Reporting'!$F:$F,"International",'Data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Reporting'!$E:$E,2,'Data From SQL Server Reporting'!$K:$K,{"ACPT","COND"},'Data From SQL Server Reporting'!$O:$O,"&lt;&gt;ACPT",'Data From SQL Server Reporting'!$O:$O,"&lt;&gt;COND"))</f>
        <v>0</v>
      </c>
      <c r="P25" s="17" cm="1">
        <f t="array" ref="P25">SUM(COUNTIFS('Data From SQL Server Reporting'!$A:$A,'Applications Dashboard'!A25,'Data From SQL Server Reporting'!$F:$F,"International",'Data From SQL Server Reporting'!$E:$E,1,'Data From SQL Server Reporting'!$L:$L,{"CNOF","FLOF"},'Data From SQL Server Reporting'!$N:$N,"CNOF"))
+SUM(COUNTIFS('Data From SQL Server Reporting'!$A:$A,'Applications Dashboard'!A25,'Data From SQL Server Reporting'!$F:$F,"International",'Data From SQL Server Reporting'!$E:$E,1,'Data From SQL Server Reporting'!$L:$L,{"CNOF","FLOF"},'Data From SQL Server Reporting'!$N:$N,"FLOF"))
+SUM(COUNTIFS('Data From SQL Server Reporting'!$A:$A,'Applications Dashboard'!A25,'Data From SQL Server Reporting'!$F:$F,"International",'Data From SQL Server Reporting'!$E:$E,2,'Data From SQL Server Reporting'!$L:$L,{"CNOF","FLOF"},'Data From SQL Server Reporting'!$N:$N,"CNOF"))
+SUM(COUNTIFS('Data From SQL Server Reporting'!$A:$A,'Applications Dashboard'!A25,'Data From SQL Server Reporting'!$F:$F,"International",'Data From SQL Server Reporting'!$E:$E,2,'Data From SQL Server Reporting'!$L:$L,{"CNOF","FLOF"},'Data From SQL Server Reporting'!$N:$N,"FLOF"))</f>
        <v>0</v>
      </c>
      <c r="Q25" s="18" cm="1">
        <f t="array" ref="Q25">SUM(COUNTIFS('Data From SQL Server Reporting'!$A:$A,'Applications Dashboard'!A25,'Data From SQL Server Reporting'!$F:$F,"International",'Data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Reporting'!$E:$E,2,'Data From SQL Server Reporting'!$S:$S,{"CDMT","RQMT"},'Data From SQL Server Reporting'!$O:$O,"&lt;&gt;CDMT",'Data From SQL Server Reporting'!$O:$O,"&lt;&gt;RQMT"))</f>
        <v>0</v>
      </c>
      <c r="R25" s="16"/>
      <c r="S25" s="17" cm="1">
        <f t="array" ref="S25">SUM(COUNTIFS('Data From SQL Server Reporting'!$A:$A,'Applications Dashboard'!A25,'Data From SQL Server Reporting'!$F:$F,"International",'Data From SQL Server Reporting'!$X:$X,"India",'Data From SQL Server Reporting'!$E:$E,{1,2},'Data From SQL Server Reporting'!$O:$O,""))</f>
        <v>0</v>
      </c>
      <c r="T25" s="17" cm="1">
        <f t="array" ref="T25">SUM(COUNTIFS('Data From SQL Server Reporting'!$A:$A,'Applications Dashboard'!A25,'Data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Reporting'!$X:$X,"India",'Data From SQL Server Reporting'!$E:$E,2,'Data From SQL Server Reporting'!$K:$K,{"ACPT","COND"},'Data From SQL Server Reporting'!$O:$O,"&lt;&gt;ACPT",'Data From SQL Server Reporting'!$O:$O,"&lt;&gt;COND"))</f>
        <v>0</v>
      </c>
      <c r="U25" s="17" cm="1">
        <f t="array" ref="U25">SUM(COUNTIFS('Data From SQL Server Reporting'!$A:$A,'Applications Dashboard'!A25,'Data From SQL Server Reporting'!$F:$F,"International",'Data From SQL Server Reporting'!$X:$X,"India",'Data From SQL Server Reporting'!$E:$E,1,'Data From SQL Server Reporting'!$L:$L,{"CNOF","FLOF"},'Data From SQL Server Reporting'!$N:$N,"CNOF"))
+SUM(COUNTIFS('Data From SQL Server Reporting'!$A:$A,'Applications Dashboard'!A25,'Data From SQL Server Reporting'!$F:$F,"International",'Data From SQL Server Reporting'!$X:$X,"India",'Data From SQL Server Reporting'!$E:$E,1,'Data From SQL Server Reporting'!$L:$L,{"CNOF","FLOF"},'Data From SQL Server Reporting'!$N:$N,"FLOF"))
+SUM(COUNTIFS('Data From SQL Server Reporting'!$A:$A,'Applications Dashboard'!A25,'Data From SQL Server Reporting'!$F:$F,"International",'Data From SQL Server Reporting'!$X:$X,"India",'Data From SQL Server Reporting'!$E:$E,2,'Data From SQL Server Reporting'!$L:$L,{"CNOF","FLOF"},'Data From SQL Server Reporting'!$N:$N,"CNOF"))
+SUM(COUNTIFS('Data From SQL Server Reporting'!$A:$A,'Applications Dashboard'!A25,'Data From SQL Server Reporting'!$F:$F,"International",'Data From SQL Server Reporting'!$X:$X,"India",'Data From SQL Server Reporting'!$E:$E,2,'Data From SQL Server Reporting'!$L:$L,{"CNOF","FLOF"},'Data From SQL Server Reporting'!$N:$N,"FLOF"))</f>
        <v>0</v>
      </c>
      <c r="V25" s="18" cm="1">
        <f t="array" ref="V25">SUM(COUNTIFS('Data From SQL Server Reporting'!$A:$A,'Applications Dashboard'!A25,'Data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Reporting'!$X:$X,"India",'Data From SQL Server Reporting'!$E:$E,2,'Data From SQL Server Reporting'!$S:$S,{"CDMT","RQMT"},'Data From SQL Server Reporting'!$O:$O,"&lt;&gt;CDMT",'Data From SQL Server Reporting'!$O:$O,"&lt;&gt;RQMT"))</f>
        <v>0</v>
      </c>
      <c r="W25" s="16"/>
      <c r="X25" s="17" cm="1">
        <f t="array" ref="X25">SUM(COUNTIFS('Data From SQL Server Reporting'!$A:$A,'Applications Dashboard'!A25,'Data From SQL Server Reporting'!$F:$F,"International",'Data From SQL Server Reporting'!$X:$X,"Nigeria",'Data From SQL Server Reporting'!$E:$E,{1,2},'Data From SQL Server Reporting'!$O:$O,""))</f>
        <v>0</v>
      </c>
      <c r="Y25" s="17" cm="1">
        <f t="array" ref="Y25">SUM(COUNTIFS('Data From SQL Server Reporting'!$A:$A,'Applications Dashboard'!A25,'Data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Reporting'!$X:$X,"Nigeria",'Data From SQL Server Reporting'!$E:$E,2,'Data From SQL Server Reporting'!$K:$K,{"ACPT","COND"},'Data From SQL Server Reporting'!$O:$O,"&lt;&gt;ACPT",'Data From SQL Server Reporting'!$O:$O,"&lt;&gt;COND"))</f>
        <v>0</v>
      </c>
      <c r="Z25" s="17" cm="1">
        <f t="array" ref="Z25">SUM(COUNTIFS('Data From SQL Server Reporting'!$A:$A,'Applications Dashboard'!A25,'Data From SQL Server Reporting'!$F:$F,"International",'Data From SQL Server Reporting'!$X:$X,"Nigeria",'Data From SQL Server Reporting'!$E:$E,1,'Data From SQL Server Reporting'!$L:$L,{"CNOF","FLOF"},'Data From SQL Server Reporting'!$N:$N,"CNOF"))
+SUM(COUNTIFS('Data From SQL Server Reporting'!$A:$A,'Applications Dashboard'!A25,'Data From SQL Server Reporting'!$F:$F,"International",'Data From SQL Server Reporting'!$X:$X,"Nigeria",'Data From SQL Server Reporting'!$E:$E,1,'Data From SQL Server Reporting'!$L:$L,{"CNOF","FLOF"},'Data From SQL Server Reporting'!$N:$N,"FLOF"))
+SUM(COUNTIFS('Data From SQL Server Reporting'!$A:$A,'Applications Dashboard'!A25,'Data From SQL Server Reporting'!$F:$F,"International",'Data From SQL Server Reporting'!$X:$X,"Nigeria",'Data From SQL Server Reporting'!$E:$E,2,'Data From SQL Server Reporting'!$L:$L,{"CNOF","FLOF"},'Data From SQL Server Reporting'!$N:$N,"CNOF"))
+SUM(COUNTIFS('Data From SQL Server Reporting'!$A:$A,'Applications Dashboard'!A25,'Data From SQL Server Reporting'!$F:$F,"International",'Data From SQL Server Reporting'!$X:$X,"Nigeria",'Data From SQL Server Reporting'!$E:$E,2,'Data From SQL Server Reporting'!$L:$L,{"CNOF","FLOF"},'Data From SQL Server Reporting'!$N:$N,"FLOF"))</f>
        <v>0</v>
      </c>
      <c r="AA25" s="18" cm="1">
        <f t="array" ref="AA25">SUM(COUNTIFS('Data From SQL Server Reporting'!$A:$A,'Applications Dashboard'!A25,'Data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Reporting'!$X:$X,"Nigeria",'Data From SQL Server Reporting'!$E:$E,2,'Data From SQL Server Reporting'!$S:$S,{"CDMT","RQMT"},'Data From SQL Server Reporting'!$O:$O,"&lt;&gt;CDMT",'Data From SQL Server Reporting'!$O:$O,"&lt;&gt;RQMT"))</f>
        <v>0</v>
      </c>
      <c r="AB25" s="16"/>
      <c r="AC25" s="17" cm="1">
        <f t="array" ref="AC25">SUM(COUNTIFS('Data From SQL Server Reporting'!$A:$A,'Applications Dashboard'!A25,'Data From SQL Server Reporting'!$F:$F,"International",'Data From SQL Server Reporting'!$X:$X,"Philippines",'Data From SQL Server Reporting'!$E:$E,{1,2},'Data From SQL Server Reporting'!$O:$O,""))</f>
        <v>0</v>
      </c>
      <c r="AD25" s="17" cm="1">
        <f t="array" ref="AD25">SUM(COUNTIFS('Data From SQL Server Reporting'!$A:$A,'Applications Dashboard'!A25,'Data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Dashboard'!A25,'Data From SQL Server Reporting'!$F:$F,"International",'Data From SQL Server Reporting'!$X:$X,"Philippines",'Data From SQL Server Reporting'!$E:$E,2,'Data From SQL Server Reporting'!$K:$K,{"ACPT","COND"},'Data From SQL Server Reporting'!$O:$O,"&lt;&gt;ACPT",'Data From SQL Server Reporting'!$O:$O,"&lt;&gt;COND"))</f>
        <v>0</v>
      </c>
      <c r="AE25" s="27" cm="1">
        <f t="array" ref="AE25">SUM(COUNTIFS('Data From SQL Server Reporting'!$A:$A,'Applications Dashboard'!A25,'Data From SQL Server Reporting'!$F:$F,"International",'Data From SQL Server Reporting'!$X:$X,"Philippines",'Data From SQL Server Reporting'!$E:$E,1,'Data From SQL Server Reporting'!$L:$L,{"CNOF","FLOF"},'Data From SQL Server Reporting'!$N:$N,"CNOF"))
+SUM(COUNTIFS('Data From SQL Server Reporting'!$A:$A,'Applications Dashboard'!A25,'Data From SQL Server Reporting'!$F:$F,"International",'Data From SQL Server Reporting'!$X:$X,"Philippines",'Data From SQL Server Reporting'!$E:$E,1,'Data From SQL Server Reporting'!$L:$L,{"CNOF","FLOF"},'Data From SQL Server Reporting'!$N:$N,"FLOF"))
+SUM(COUNTIFS('Data From SQL Server Reporting'!$A:$A,'Applications Dashboard'!A25,'Data From SQL Server Reporting'!$F:$F,"International",'Data From SQL Server Reporting'!$X:$X,"Philippines",'Data From SQL Server Reporting'!$E:$E,2,'Data From SQL Server Reporting'!$L:$L,{"CNOF","FLOF"},'Data From SQL Server Reporting'!$N:$N,"CNOF"))
+SUM(COUNTIFS('Data From SQL Server Reporting'!$A:$A,'Applications Dashboard'!A25,'Data From SQL Server Reporting'!$F:$F,"International",'Data From SQL Server Reporting'!$X:$X,"Philippines",'Data From SQL Server Reporting'!$E:$E,2,'Data From SQL Server Reporting'!$L:$L,{"CNOF","FLOF"},'Data From SQL Server Reporting'!$N:$N,"FLOF"))</f>
        <v>0</v>
      </c>
      <c r="AF25" s="18" cm="1">
        <f t="array" ref="AF25">SUM(COUNTIFS('Data From SQL Server Reporting'!$A:$A,'Applications Dashboard'!A25,'Data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Dashboard'!A25,'Data From SQL Server Reporting'!$F:$F,"International",'Data From SQL Server Reporting'!$X:$X,"Philippines",'Data From SQL Server Reporting'!$E:$E,2,'Data From SQL Server Reporting'!$S:$S,{"CDMT","RQMT"},'Data From SQL Server Reporting'!$O:$O,"&lt;&gt;CDMT",'Data From SQL Server Reporting'!$O:$O,"&lt;&gt;RQMT"))</f>
        <v>0</v>
      </c>
    </row>
    <row r="26" spans="1:32" x14ac:dyDescent="0.25">
      <c r="A26" s="14" t="s">
        <v>37</v>
      </c>
      <c r="B26" s="15" t="s">
        <v>146</v>
      </c>
      <c r="C26" s="16"/>
      <c r="D26" s="17" cm="1">
        <f t="array" ref="D26">SUM(COUNTIFS('Data From SQL Server Reporting'!$A:$A,'Applications Dashboard'!A26,'Data From SQL Server Reporting'!$E:$E,{1,2},'Data From SQL Server Reporting'!$O:$O,""))</f>
        <v>0</v>
      </c>
      <c r="E26" s="17" cm="1">
        <f t="array" ref="E26">SUM(COUNTIFS('Data From SQL Server Reporting'!$A:$A,'Applications Dashboard'!A26,'Data From SQL Server Reporting'!$E:$E,1,'Data From SQL Server Reporting'!$K:$K,{"ACPT","COND"},'Data From SQL Server Reporting'!$O:$O,"&lt;&gt;ACPT",'Data From SQL Server Reporting'!$O:$O,"&lt;&gt;COND"))
+SUM(COUNTIFS('Data From SQL Server Reporting'!$A:$A,'Applications Dashboard'!A26,'Data From SQL Server Reporting'!$E:$E,2,'Data From SQL Server Reporting'!$K:$K,{"ACPT","COND"},'Data From SQL Server Reporting'!$O:$O,"&lt;&gt;ACPT",'Data From SQL Server Reporting'!$O:$O,"&lt;&gt;COND"))</f>
        <v>0</v>
      </c>
      <c r="F26" s="17" cm="1">
        <f t="array" ref="F26">SUM(COUNTIFS('Data From SQL Server Reporting'!$A:$A,'Applications Dashboard'!A26,'Data From SQL Server Reporting'!$E:$E,1,'Data From SQL Server Reporting'!$L:$L,{"CNOF","FLOF"},'Data From SQL Server Reporting'!$N:$N,"CNOF"))
+SUM(COUNTIFS('Data From SQL Server Reporting'!$A:$A,'Applications Dashboard'!A26,'Data From SQL Server Reporting'!$E:$E,1,'Data From SQL Server Reporting'!$L:$L,{"CNOF","FLOF"},'Data From SQL Server Reporting'!$N:$N,"FLOF"))
+SUM(COUNTIFS('Data From SQL Server Reporting'!$A:$A,'Applications Dashboard'!A26,'Data From SQL Server Reporting'!$E:$E,2,'Data From SQL Server Reporting'!$L:$L,{"CNOF","FLOF"},'Data From SQL Server Reporting'!$N:$N,"CNOF"))
+SUM(COUNTIFS('Data From SQL Server Reporting'!$A:$A,'Applications Dashboard'!A26,'Data From SQL Server Reporting'!$E:$E,2,'Data From SQL Server Reporting'!$L:$L,{"CNOF","FLOF"},'Data From SQL Server Reporting'!$N:$N,"FLOF"))</f>
        <v>0</v>
      </c>
      <c r="G26" s="18" cm="1">
        <f t="array" ref="G26">SUM(COUNTIFS('Data From SQL Server Reporting'!$A:$A,'Applications Dashboard'!A26,'Data From SQL Server Reporting'!$E:$E,1,'Data From SQL Server Reporting'!$S:$S,{"CDMT","RQMT"},'Data From SQL Server Reporting'!$O:$O,"&lt;&gt;CDMT",'Data From SQL Server Reporting'!$O:$O,"&lt;&gt;RQMT"))
+SUM(COUNTIFS('Data From SQL Server Reporting'!$A:$A,'Applications Dashboard'!A26,'Data From SQL Server Reporting'!$E:$E,2,'Data From SQL Server Reporting'!$S:$S,{"CDMT","RQMT"},'Data From SQL Server Reporting'!$O:$O,"&lt;&gt;CDMT",'Data From SQL Server Reporting'!$O:$O,"&lt;&gt;RQMT"))</f>
        <v>0</v>
      </c>
      <c r="H26" s="16"/>
      <c r="I26" s="17" cm="1">
        <f t="array" ref="I26">SUM(COUNTIFS('Data From SQL Server Reporting'!$A:$A,'Applications Dashboard'!A26,'Data From SQL Server Reporting'!$F:$F,"Domestic",'Data From SQL Server Reporting'!$E:$E,{1,2},'Data From SQL Server Reporting'!$O:$O,""))</f>
        <v>0</v>
      </c>
      <c r="J26" s="17" cm="1">
        <f t="array" ref="J26">SUM(COUNTIFS('Data From SQL Server Reporting'!$A:$A,'Applications Dashboard'!A26,'Data From SQL Server Reporting'!$F:$F,"Domestic",'Data From SQL Server Reporting'!$E:$E,1,'Data From SQL Server Reporting'!$K:$K,{"ACPT","COND"},'Data From SQL Server Reporting'!$O:$O,"&lt;&gt;ACPT",'Data From SQL Server Reporting'!$O:$O,"&lt;&gt;COND"))
+SUM(COUNTIFS('Data From SQL Server Reporting'!$A:$A,'Applications Dashboard'!A26,'Data From SQL Server Reporting'!$F:$F,"Domestic",'Data From SQL Server Reporting'!$E:$E,2,'Data From SQL Server Reporting'!$K:$K,{"ACPT","COND"},'Data From SQL Server Reporting'!$O:$O,"&lt;&gt;ACPT",'Data From SQL Server Reporting'!$O:$O,"&lt;&gt;COND"))</f>
        <v>0</v>
      </c>
      <c r="K26" s="17" cm="1">
        <f t="array" ref="K26">SUM(COUNTIFS('Data From SQL Server Reporting'!$A:$A,'Applications Dashboard'!A26,'Data From SQL Server Reporting'!$F:$F,"Domestic",'Data From SQL Server Reporting'!$E:$E,1,'Data From SQL Server Reporting'!$L:$L,{"CNOF","FLOF"},'Data From SQL Server Reporting'!$N:$N,"CNOF"))
+SUM(COUNTIFS('Data From SQL Server Reporting'!$A:$A,'Applications Dashboard'!A26,'Data From SQL Server Reporting'!$F:$F,"Domestic",'Data From SQL Server Reporting'!$E:$E,1,'Data From SQL Server Reporting'!$L:$L,{"CNOF","FLOF"},'Data From SQL Server Reporting'!$N:$N,"FLOF"))
+SUM(COUNTIFS('Data From SQL Server Reporting'!$A:$A,'Applications Dashboard'!A26,'Data From SQL Server Reporting'!$F:$F,"Domestic",'Data From SQL Server Reporting'!$E:$E,2,'Data From SQL Server Reporting'!$L:$L,{"CNOF","FLOF"},'Data From SQL Server Reporting'!$N:$N,"CNOF"))
+SUM(COUNTIFS('Data From SQL Server Reporting'!$A:$A,'Applications Dashboard'!A26,'Data From SQL Server Reporting'!$F:$F,"Domestic",'Data From SQL Server Reporting'!$E:$E,2,'Data From SQL Server Reporting'!$L:$L,{"CNOF","FLOF"},'Data From SQL Server Reporting'!$N:$N,"FLOF"))</f>
        <v>0</v>
      </c>
      <c r="L26" s="18" cm="1">
        <f t="array" ref="L26">SUM(COUNTIFS('Data From SQL Server Reporting'!$A:$A,'Applications Dashboard'!A26,'Data From SQL Server Reporting'!$F:$F,"Domestic",'Data From SQL Server Reporting'!$E:$E,1,'Data From SQL Server Reporting'!$S:$S,{"CDMT","RQMT"},'Data From SQL Server Reporting'!$O:$O,"&lt;&gt;CDMT",'Data From SQL Server Reporting'!$O:$O,"&lt;&gt;RQMT"))
+SUM(COUNTIFS('Data From SQL Server Reporting'!$A:$A,'Applications Dashboard'!A26,'Data From SQL Server Reporting'!$F:$F,"Domestic",'Data From SQL Server Reporting'!$E:$E,2,'Data From SQL Server Reporting'!$S:$S,{"CDMT","RQMT"},'Data From SQL Server Reporting'!$O:$O,"&lt;&gt;CDMT",'Data From SQL Server Reporting'!$O:$O,"&lt;&gt;RQMT"))</f>
        <v>0</v>
      </c>
      <c r="M26" s="16"/>
      <c r="N26" s="17" cm="1">
        <f t="array" ref="N26">SUM(COUNTIFS('Data From SQL Server Reporting'!$A:$A,'Applications Dashboard'!A26,'Data From SQL Server Reporting'!$F:$F,"International",'Data From SQL Server Reporting'!$E:$E,{1,2},'Data From SQL Server Reporting'!$O:$O,""))</f>
        <v>0</v>
      </c>
      <c r="O26" s="17" cm="1">
        <f t="array" ref="O26">SUM(COUNTIFS('Data From SQL Server Reporting'!$A:$A,'Applications Dashboard'!A26,'Data From SQL Server Reporting'!$F:$F,"International",'Data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Reporting'!$E:$E,2,'Data From SQL Server Reporting'!$K:$K,{"ACPT","COND"},'Data From SQL Server Reporting'!$O:$O,"&lt;&gt;ACPT",'Data From SQL Server Reporting'!$O:$O,"&lt;&gt;COND"))</f>
        <v>0</v>
      </c>
      <c r="P26" s="17" cm="1">
        <f t="array" ref="P26">SUM(COUNTIFS('Data From SQL Server Reporting'!$A:$A,'Applications Dashboard'!A26,'Data From SQL Server Reporting'!$F:$F,"International",'Data From SQL Server Reporting'!$E:$E,1,'Data From SQL Server Reporting'!$L:$L,{"CNOF","FLOF"},'Data From SQL Server Reporting'!$N:$N,"CNOF"))
+SUM(COUNTIFS('Data From SQL Server Reporting'!$A:$A,'Applications Dashboard'!A26,'Data From SQL Server Reporting'!$F:$F,"International",'Data From SQL Server Reporting'!$E:$E,1,'Data From SQL Server Reporting'!$L:$L,{"CNOF","FLOF"},'Data From SQL Server Reporting'!$N:$N,"FLOF"))
+SUM(COUNTIFS('Data From SQL Server Reporting'!$A:$A,'Applications Dashboard'!A26,'Data From SQL Server Reporting'!$F:$F,"International",'Data From SQL Server Reporting'!$E:$E,2,'Data From SQL Server Reporting'!$L:$L,{"CNOF","FLOF"},'Data From SQL Server Reporting'!$N:$N,"CNOF"))
+SUM(COUNTIFS('Data From SQL Server Reporting'!$A:$A,'Applications Dashboard'!A26,'Data From SQL Server Reporting'!$F:$F,"International",'Data From SQL Server Reporting'!$E:$E,2,'Data From SQL Server Reporting'!$L:$L,{"CNOF","FLOF"},'Data From SQL Server Reporting'!$N:$N,"FLOF"))</f>
        <v>0</v>
      </c>
      <c r="Q26" s="18" cm="1">
        <f t="array" ref="Q26">SUM(COUNTIFS('Data From SQL Server Reporting'!$A:$A,'Applications Dashboard'!A26,'Data From SQL Server Reporting'!$F:$F,"International",'Data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Reporting'!$E:$E,2,'Data From SQL Server Reporting'!$S:$S,{"CDMT","RQMT"},'Data From SQL Server Reporting'!$O:$O,"&lt;&gt;CDMT",'Data From SQL Server Reporting'!$O:$O,"&lt;&gt;RQMT"))</f>
        <v>0</v>
      </c>
      <c r="R26" s="16"/>
      <c r="S26" s="17" cm="1">
        <f t="array" ref="S26">SUM(COUNTIFS('Data From SQL Server Reporting'!$A:$A,'Applications Dashboard'!A26,'Data From SQL Server Reporting'!$F:$F,"International",'Data From SQL Server Reporting'!$X:$X,"India",'Data From SQL Server Reporting'!$E:$E,{1,2},'Data From SQL Server Reporting'!$O:$O,""))</f>
        <v>0</v>
      </c>
      <c r="T26" s="17" cm="1">
        <f t="array" ref="T26">SUM(COUNTIFS('Data From SQL Server Reporting'!$A:$A,'Applications Dashboard'!A26,'Data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Reporting'!$X:$X,"India",'Data From SQL Server Reporting'!$E:$E,2,'Data From SQL Server Reporting'!$K:$K,{"ACPT","COND"},'Data From SQL Server Reporting'!$O:$O,"&lt;&gt;ACPT",'Data From SQL Server Reporting'!$O:$O,"&lt;&gt;COND"))</f>
        <v>0</v>
      </c>
      <c r="U26" s="17" cm="1">
        <f t="array" ref="U26">SUM(COUNTIFS('Data From SQL Server Reporting'!$A:$A,'Applications Dashboard'!A26,'Data From SQL Server Reporting'!$F:$F,"International",'Data From SQL Server Reporting'!$X:$X,"India",'Data From SQL Server Reporting'!$E:$E,1,'Data From SQL Server Reporting'!$L:$L,{"CNOF","FLOF"},'Data From SQL Server Reporting'!$N:$N,"CNOF"))
+SUM(COUNTIFS('Data From SQL Server Reporting'!$A:$A,'Applications Dashboard'!A26,'Data From SQL Server Reporting'!$F:$F,"International",'Data From SQL Server Reporting'!$X:$X,"India",'Data From SQL Server Reporting'!$E:$E,1,'Data From SQL Server Reporting'!$L:$L,{"CNOF","FLOF"},'Data From SQL Server Reporting'!$N:$N,"FLOF"))
+SUM(COUNTIFS('Data From SQL Server Reporting'!$A:$A,'Applications Dashboard'!A26,'Data From SQL Server Reporting'!$F:$F,"International",'Data From SQL Server Reporting'!$X:$X,"India",'Data From SQL Server Reporting'!$E:$E,2,'Data From SQL Server Reporting'!$L:$L,{"CNOF","FLOF"},'Data From SQL Server Reporting'!$N:$N,"CNOF"))
+SUM(COUNTIFS('Data From SQL Server Reporting'!$A:$A,'Applications Dashboard'!A26,'Data From SQL Server Reporting'!$F:$F,"International",'Data From SQL Server Reporting'!$X:$X,"India",'Data From SQL Server Reporting'!$E:$E,2,'Data From SQL Server Reporting'!$L:$L,{"CNOF","FLOF"},'Data From SQL Server Reporting'!$N:$N,"FLOF"))</f>
        <v>0</v>
      </c>
      <c r="V26" s="18" cm="1">
        <f t="array" ref="V26">SUM(COUNTIFS('Data From SQL Server Reporting'!$A:$A,'Applications Dashboard'!A26,'Data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Reporting'!$X:$X,"India",'Data From SQL Server Reporting'!$E:$E,2,'Data From SQL Server Reporting'!$S:$S,{"CDMT","RQMT"},'Data From SQL Server Reporting'!$O:$O,"&lt;&gt;CDMT",'Data From SQL Server Reporting'!$O:$O,"&lt;&gt;RQMT"))</f>
        <v>0</v>
      </c>
      <c r="W26" s="16"/>
      <c r="X26" s="17" cm="1">
        <f t="array" ref="X26">SUM(COUNTIFS('Data From SQL Server Reporting'!$A:$A,'Applications Dashboard'!A26,'Data From SQL Server Reporting'!$F:$F,"International",'Data From SQL Server Reporting'!$X:$X,"Nigeria",'Data From SQL Server Reporting'!$E:$E,{1,2},'Data From SQL Server Reporting'!$O:$O,""))</f>
        <v>0</v>
      </c>
      <c r="Y26" s="17" cm="1">
        <f t="array" ref="Y26">SUM(COUNTIFS('Data From SQL Server Reporting'!$A:$A,'Applications Dashboard'!A26,'Data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Reporting'!$X:$X,"Nigeria",'Data From SQL Server Reporting'!$E:$E,2,'Data From SQL Server Reporting'!$K:$K,{"ACPT","COND"},'Data From SQL Server Reporting'!$O:$O,"&lt;&gt;ACPT",'Data From SQL Server Reporting'!$O:$O,"&lt;&gt;COND"))</f>
        <v>0</v>
      </c>
      <c r="Z26" s="17" cm="1">
        <f t="array" ref="Z26">SUM(COUNTIFS('Data From SQL Server Reporting'!$A:$A,'Applications Dashboard'!A26,'Data From SQL Server Reporting'!$F:$F,"International",'Data From SQL Server Reporting'!$X:$X,"Nigeria",'Data From SQL Server Reporting'!$E:$E,1,'Data From SQL Server Reporting'!$L:$L,{"CNOF","FLOF"},'Data From SQL Server Reporting'!$N:$N,"CNOF"))
+SUM(COUNTIFS('Data From SQL Server Reporting'!$A:$A,'Applications Dashboard'!A26,'Data From SQL Server Reporting'!$F:$F,"International",'Data From SQL Server Reporting'!$X:$X,"Nigeria",'Data From SQL Server Reporting'!$E:$E,1,'Data From SQL Server Reporting'!$L:$L,{"CNOF","FLOF"},'Data From SQL Server Reporting'!$N:$N,"FLOF"))
+SUM(COUNTIFS('Data From SQL Server Reporting'!$A:$A,'Applications Dashboard'!A26,'Data From SQL Server Reporting'!$F:$F,"International",'Data From SQL Server Reporting'!$X:$X,"Nigeria",'Data From SQL Server Reporting'!$E:$E,2,'Data From SQL Server Reporting'!$L:$L,{"CNOF","FLOF"},'Data From SQL Server Reporting'!$N:$N,"CNOF"))
+SUM(COUNTIFS('Data From SQL Server Reporting'!$A:$A,'Applications Dashboard'!A26,'Data From SQL Server Reporting'!$F:$F,"International",'Data From SQL Server Reporting'!$X:$X,"Nigeria",'Data From SQL Server Reporting'!$E:$E,2,'Data From SQL Server Reporting'!$L:$L,{"CNOF","FLOF"},'Data From SQL Server Reporting'!$N:$N,"FLOF"))</f>
        <v>0</v>
      </c>
      <c r="AA26" s="18" cm="1">
        <f t="array" ref="AA26">SUM(COUNTIFS('Data From SQL Server Reporting'!$A:$A,'Applications Dashboard'!A26,'Data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Reporting'!$X:$X,"Nigeria",'Data From SQL Server Reporting'!$E:$E,2,'Data From SQL Server Reporting'!$S:$S,{"CDMT","RQMT"},'Data From SQL Server Reporting'!$O:$O,"&lt;&gt;CDMT",'Data From SQL Server Reporting'!$O:$O,"&lt;&gt;RQMT"))</f>
        <v>0</v>
      </c>
      <c r="AB26" s="16"/>
      <c r="AC26" s="17" cm="1">
        <f t="array" ref="AC26">SUM(COUNTIFS('Data From SQL Server Reporting'!$A:$A,'Applications Dashboard'!A26,'Data From SQL Server Reporting'!$F:$F,"International",'Data From SQL Server Reporting'!$X:$X,"Philippines",'Data From SQL Server Reporting'!$E:$E,{1,2},'Data From SQL Server Reporting'!$O:$O,""))</f>
        <v>0</v>
      </c>
      <c r="AD26" s="17" cm="1">
        <f t="array" ref="AD26">SUM(COUNTIFS('Data From SQL Server Reporting'!$A:$A,'Applications Dashboard'!A26,'Data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Dashboard'!A26,'Data From SQL Server Reporting'!$F:$F,"International",'Data From SQL Server Reporting'!$X:$X,"Philippines",'Data From SQL Server Reporting'!$E:$E,2,'Data From SQL Server Reporting'!$K:$K,{"ACPT","COND"},'Data From SQL Server Reporting'!$O:$O,"&lt;&gt;ACPT",'Data From SQL Server Reporting'!$O:$O,"&lt;&gt;COND"))</f>
        <v>0</v>
      </c>
      <c r="AE26" s="27" cm="1">
        <f t="array" ref="AE26">SUM(COUNTIFS('Data From SQL Server Reporting'!$A:$A,'Applications Dashboard'!A26,'Data From SQL Server Reporting'!$F:$F,"International",'Data From SQL Server Reporting'!$X:$X,"Philippines",'Data From SQL Server Reporting'!$E:$E,1,'Data From SQL Server Reporting'!$L:$L,{"CNOF","FLOF"},'Data From SQL Server Reporting'!$N:$N,"CNOF"))
+SUM(COUNTIFS('Data From SQL Server Reporting'!$A:$A,'Applications Dashboard'!A26,'Data From SQL Server Reporting'!$F:$F,"International",'Data From SQL Server Reporting'!$X:$X,"Philippines",'Data From SQL Server Reporting'!$E:$E,1,'Data From SQL Server Reporting'!$L:$L,{"CNOF","FLOF"},'Data From SQL Server Reporting'!$N:$N,"FLOF"))
+SUM(COUNTIFS('Data From SQL Server Reporting'!$A:$A,'Applications Dashboard'!A26,'Data From SQL Server Reporting'!$F:$F,"International",'Data From SQL Server Reporting'!$X:$X,"Philippines",'Data From SQL Server Reporting'!$E:$E,2,'Data From SQL Server Reporting'!$L:$L,{"CNOF","FLOF"},'Data From SQL Server Reporting'!$N:$N,"CNOF"))
+SUM(COUNTIFS('Data From SQL Server Reporting'!$A:$A,'Applications Dashboard'!A26,'Data From SQL Server Reporting'!$F:$F,"International",'Data From SQL Server Reporting'!$X:$X,"Philippines",'Data From SQL Server Reporting'!$E:$E,2,'Data From SQL Server Reporting'!$L:$L,{"CNOF","FLOF"},'Data From SQL Server Reporting'!$N:$N,"FLOF"))</f>
        <v>0</v>
      </c>
      <c r="AF26" s="18" cm="1">
        <f t="array" ref="AF26">SUM(COUNTIFS('Data From SQL Server Reporting'!$A:$A,'Applications Dashboard'!A26,'Data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Dashboard'!A26,'Data From SQL Server Reporting'!$F:$F,"International",'Data From SQL Server Reporting'!$X:$X,"Philippines",'Data From SQL Server Reporting'!$E:$E,2,'Data From SQL Server Reporting'!$S:$S,{"CDMT","RQMT"},'Data From SQL Server Reporting'!$O:$O,"&lt;&gt;CDMT",'Data From SQL Server Reporting'!$O:$O,"&lt;&gt;RQMT"))</f>
        <v>0</v>
      </c>
    </row>
    <row r="27" spans="1:32" x14ac:dyDescent="0.25">
      <c r="A27" s="14" t="s">
        <v>38</v>
      </c>
      <c r="B27" s="15" t="s">
        <v>145</v>
      </c>
      <c r="C27" s="16"/>
      <c r="D27" s="17" cm="1">
        <f t="array" ref="D27">SUM(COUNTIFS('Data From SQL Server Reporting'!$A:$A,'Applications Dashboard'!A27,'Data From SQL Server Reporting'!$E:$E,{1,2},'Data From SQL Server Reporting'!$O:$O,""))</f>
        <v>0</v>
      </c>
      <c r="E27" s="17" cm="1">
        <f t="array" ref="E27">SUM(COUNTIFS('Data From SQL Server Reporting'!$A:$A,'Applications Dashboard'!A27,'Data From SQL Server Reporting'!$E:$E,1,'Data From SQL Server Reporting'!$K:$K,{"ACPT","COND"},'Data From SQL Server Reporting'!$O:$O,"&lt;&gt;ACPT",'Data From SQL Server Reporting'!$O:$O,"&lt;&gt;COND"))
+SUM(COUNTIFS('Data From SQL Server Reporting'!$A:$A,'Applications Dashboard'!A27,'Data From SQL Server Reporting'!$E:$E,2,'Data From SQL Server Reporting'!$K:$K,{"ACPT","COND"},'Data From SQL Server Reporting'!$O:$O,"&lt;&gt;ACPT",'Data From SQL Server Reporting'!$O:$O,"&lt;&gt;COND"))</f>
        <v>0</v>
      </c>
      <c r="F27" s="17" cm="1">
        <f t="array" ref="F27">SUM(COUNTIFS('Data From SQL Server Reporting'!$A:$A,'Applications Dashboard'!A27,'Data From SQL Server Reporting'!$E:$E,1,'Data From SQL Server Reporting'!$L:$L,{"CNOF","FLOF"},'Data From SQL Server Reporting'!$N:$N,"CNOF"))
+SUM(COUNTIFS('Data From SQL Server Reporting'!$A:$A,'Applications Dashboard'!A27,'Data From SQL Server Reporting'!$E:$E,1,'Data From SQL Server Reporting'!$L:$L,{"CNOF","FLOF"},'Data From SQL Server Reporting'!$N:$N,"FLOF"))
+SUM(COUNTIFS('Data From SQL Server Reporting'!$A:$A,'Applications Dashboard'!A27,'Data From SQL Server Reporting'!$E:$E,2,'Data From SQL Server Reporting'!$L:$L,{"CNOF","FLOF"},'Data From SQL Server Reporting'!$N:$N,"CNOF"))
+SUM(COUNTIFS('Data From SQL Server Reporting'!$A:$A,'Applications Dashboard'!A27,'Data From SQL Server Reporting'!$E:$E,2,'Data From SQL Server Reporting'!$L:$L,{"CNOF","FLOF"},'Data From SQL Server Reporting'!$N:$N,"FLOF"))</f>
        <v>0</v>
      </c>
      <c r="G27" s="18" cm="1">
        <f t="array" ref="G27">SUM(COUNTIFS('Data From SQL Server Reporting'!$A:$A,'Applications Dashboard'!A27,'Data From SQL Server Reporting'!$E:$E,1,'Data From SQL Server Reporting'!$S:$S,{"CDMT","RQMT"},'Data From SQL Server Reporting'!$O:$O,"&lt;&gt;CDMT",'Data From SQL Server Reporting'!$O:$O,"&lt;&gt;RQMT"))
+SUM(COUNTIFS('Data From SQL Server Reporting'!$A:$A,'Applications Dashboard'!A27,'Data From SQL Server Reporting'!$E:$E,2,'Data From SQL Server Reporting'!$S:$S,{"CDMT","RQMT"},'Data From SQL Server Reporting'!$O:$O,"&lt;&gt;CDMT",'Data From SQL Server Reporting'!$O:$O,"&lt;&gt;RQMT"))</f>
        <v>0</v>
      </c>
      <c r="H27" s="16"/>
      <c r="I27" s="17" cm="1">
        <f t="array" ref="I27">SUM(COUNTIFS('Data From SQL Server Reporting'!$A:$A,'Applications Dashboard'!A27,'Data From SQL Server Reporting'!$F:$F,"Domestic",'Data From SQL Server Reporting'!$E:$E,{1,2},'Data From SQL Server Reporting'!$O:$O,""))</f>
        <v>0</v>
      </c>
      <c r="J27" s="17" cm="1">
        <f t="array" ref="J27">SUM(COUNTIFS('Data From SQL Server Reporting'!$A:$A,'Applications Dashboard'!A27,'Data From SQL Server Reporting'!$F:$F,"Domestic",'Data From SQL Server Reporting'!$E:$E,1,'Data From SQL Server Reporting'!$K:$K,{"ACPT","COND"},'Data From SQL Server Reporting'!$O:$O,"&lt;&gt;ACPT",'Data From SQL Server Reporting'!$O:$O,"&lt;&gt;COND"))
+SUM(COUNTIFS('Data From SQL Server Reporting'!$A:$A,'Applications Dashboard'!A27,'Data From SQL Server Reporting'!$F:$F,"Domestic",'Data From SQL Server Reporting'!$E:$E,2,'Data From SQL Server Reporting'!$K:$K,{"ACPT","COND"},'Data From SQL Server Reporting'!$O:$O,"&lt;&gt;ACPT",'Data From SQL Server Reporting'!$O:$O,"&lt;&gt;COND"))</f>
        <v>0</v>
      </c>
      <c r="K27" s="17" cm="1">
        <f t="array" ref="K27">SUM(COUNTIFS('Data From SQL Server Reporting'!$A:$A,'Applications Dashboard'!A27,'Data From SQL Server Reporting'!$F:$F,"Domestic",'Data From SQL Server Reporting'!$E:$E,1,'Data From SQL Server Reporting'!$L:$L,{"CNOF","FLOF"},'Data From SQL Server Reporting'!$N:$N,"CNOF"))
+SUM(COUNTIFS('Data From SQL Server Reporting'!$A:$A,'Applications Dashboard'!A27,'Data From SQL Server Reporting'!$F:$F,"Domestic",'Data From SQL Server Reporting'!$E:$E,1,'Data From SQL Server Reporting'!$L:$L,{"CNOF","FLOF"},'Data From SQL Server Reporting'!$N:$N,"FLOF"))
+SUM(COUNTIFS('Data From SQL Server Reporting'!$A:$A,'Applications Dashboard'!A27,'Data From SQL Server Reporting'!$F:$F,"Domestic",'Data From SQL Server Reporting'!$E:$E,2,'Data From SQL Server Reporting'!$L:$L,{"CNOF","FLOF"},'Data From SQL Server Reporting'!$N:$N,"CNOF"))
+SUM(COUNTIFS('Data From SQL Server Reporting'!$A:$A,'Applications Dashboard'!A27,'Data From SQL Server Reporting'!$F:$F,"Domestic",'Data From SQL Server Reporting'!$E:$E,2,'Data From SQL Server Reporting'!$L:$L,{"CNOF","FLOF"},'Data From SQL Server Reporting'!$N:$N,"FLOF"))</f>
        <v>0</v>
      </c>
      <c r="L27" s="18" cm="1">
        <f t="array" ref="L27">SUM(COUNTIFS('Data From SQL Server Reporting'!$A:$A,'Applications Dashboard'!A27,'Data From SQL Server Reporting'!$F:$F,"Domestic",'Data From SQL Server Reporting'!$E:$E,1,'Data From SQL Server Reporting'!$S:$S,{"CDMT","RQMT"},'Data From SQL Server Reporting'!$O:$O,"&lt;&gt;CDMT",'Data From SQL Server Reporting'!$O:$O,"&lt;&gt;RQMT"))
+SUM(COUNTIFS('Data From SQL Server Reporting'!$A:$A,'Applications Dashboard'!A27,'Data From SQL Server Reporting'!$F:$F,"Domestic",'Data From SQL Server Reporting'!$E:$E,2,'Data From SQL Server Reporting'!$S:$S,{"CDMT","RQMT"},'Data From SQL Server Reporting'!$O:$O,"&lt;&gt;CDMT",'Data From SQL Server Reporting'!$O:$O,"&lt;&gt;RQMT"))</f>
        <v>0</v>
      </c>
      <c r="M27" s="16"/>
      <c r="N27" s="17" cm="1">
        <f t="array" ref="N27">SUM(COUNTIFS('Data From SQL Server Reporting'!$A:$A,'Applications Dashboard'!A27,'Data From SQL Server Reporting'!$F:$F,"International",'Data From SQL Server Reporting'!$E:$E,{1,2},'Data From SQL Server Reporting'!$O:$O,""))</f>
        <v>0</v>
      </c>
      <c r="O27" s="17" cm="1">
        <f t="array" ref="O27">SUM(COUNTIFS('Data From SQL Server Reporting'!$A:$A,'Applications Dashboard'!A27,'Data From SQL Server Reporting'!$F:$F,"International",'Data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Reporting'!$E:$E,2,'Data From SQL Server Reporting'!$K:$K,{"ACPT","COND"},'Data From SQL Server Reporting'!$O:$O,"&lt;&gt;ACPT",'Data From SQL Server Reporting'!$O:$O,"&lt;&gt;COND"))</f>
        <v>0</v>
      </c>
      <c r="P27" s="17" cm="1">
        <f t="array" ref="P27">SUM(COUNTIFS('Data From SQL Server Reporting'!$A:$A,'Applications Dashboard'!A27,'Data From SQL Server Reporting'!$F:$F,"International",'Data From SQL Server Reporting'!$E:$E,1,'Data From SQL Server Reporting'!$L:$L,{"CNOF","FLOF"},'Data From SQL Server Reporting'!$N:$N,"CNOF"))
+SUM(COUNTIFS('Data From SQL Server Reporting'!$A:$A,'Applications Dashboard'!A27,'Data From SQL Server Reporting'!$F:$F,"International",'Data From SQL Server Reporting'!$E:$E,1,'Data From SQL Server Reporting'!$L:$L,{"CNOF","FLOF"},'Data From SQL Server Reporting'!$N:$N,"FLOF"))
+SUM(COUNTIFS('Data From SQL Server Reporting'!$A:$A,'Applications Dashboard'!A27,'Data From SQL Server Reporting'!$F:$F,"International",'Data From SQL Server Reporting'!$E:$E,2,'Data From SQL Server Reporting'!$L:$L,{"CNOF","FLOF"},'Data From SQL Server Reporting'!$N:$N,"CNOF"))
+SUM(COUNTIFS('Data From SQL Server Reporting'!$A:$A,'Applications Dashboard'!A27,'Data From SQL Server Reporting'!$F:$F,"International",'Data From SQL Server Reporting'!$E:$E,2,'Data From SQL Server Reporting'!$L:$L,{"CNOF","FLOF"},'Data From SQL Server Reporting'!$N:$N,"FLOF"))</f>
        <v>0</v>
      </c>
      <c r="Q27" s="18" cm="1">
        <f t="array" ref="Q27">SUM(COUNTIFS('Data From SQL Server Reporting'!$A:$A,'Applications Dashboard'!A27,'Data From SQL Server Reporting'!$F:$F,"International",'Data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Reporting'!$E:$E,2,'Data From SQL Server Reporting'!$S:$S,{"CDMT","RQMT"},'Data From SQL Server Reporting'!$O:$O,"&lt;&gt;CDMT",'Data From SQL Server Reporting'!$O:$O,"&lt;&gt;RQMT"))</f>
        <v>0</v>
      </c>
      <c r="R27" s="16"/>
      <c r="S27" s="17" cm="1">
        <f t="array" ref="S27">SUM(COUNTIFS('Data From SQL Server Reporting'!$A:$A,'Applications Dashboard'!A27,'Data From SQL Server Reporting'!$F:$F,"International",'Data From SQL Server Reporting'!$X:$X,"India",'Data From SQL Server Reporting'!$E:$E,{1,2},'Data From SQL Server Reporting'!$O:$O,""))</f>
        <v>0</v>
      </c>
      <c r="T27" s="17" cm="1">
        <f t="array" ref="T27">SUM(COUNTIFS('Data From SQL Server Reporting'!$A:$A,'Applications Dashboard'!A27,'Data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Reporting'!$X:$X,"India",'Data From SQL Server Reporting'!$E:$E,2,'Data From SQL Server Reporting'!$K:$K,{"ACPT","COND"},'Data From SQL Server Reporting'!$O:$O,"&lt;&gt;ACPT",'Data From SQL Server Reporting'!$O:$O,"&lt;&gt;COND"))</f>
        <v>0</v>
      </c>
      <c r="U27" s="17" cm="1">
        <f t="array" ref="U27">SUM(COUNTIFS('Data From SQL Server Reporting'!$A:$A,'Applications Dashboard'!A27,'Data From SQL Server Reporting'!$F:$F,"International",'Data From SQL Server Reporting'!$X:$X,"India",'Data From SQL Server Reporting'!$E:$E,1,'Data From SQL Server Reporting'!$L:$L,{"CNOF","FLOF"},'Data From SQL Server Reporting'!$N:$N,"CNOF"))
+SUM(COUNTIFS('Data From SQL Server Reporting'!$A:$A,'Applications Dashboard'!A27,'Data From SQL Server Reporting'!$F:$F,"International",'Data From SQL Server Reporting'!$X:$X,"India",'Data From SQL Server Reporting'!$E:$E,1,'Data From SQL Server Reporting'!$L:$L,{"CNOF","FLOF"},'Data From SQL Server Reporting'!$N:$N,"FLOF"))
+SUM(COUNTIFS('Data From SQL Server Reporting'!$A:$A,'Applications Dashboard'!A27,'Data From SQL Server Reporting'!$F:$F,"International",'Data From SQL Server Reporting'!$X:$X,"India",'Data From SQL Server Reporting'!$E:$E,2,'Data From SQL Server Reporting'!$L:$L,{"CNOF","FLOF"},'Data From SQL Server Reporting'!$N:$N,"CNOF"))
+SUM(COUNTIFS('Data From SQL Server Reporting'!$A:$A,'Applications Dashboard'!A27,'Data From SQL Server Reporting'!$F:$F,"International",'Data From SQL Server Reporting'!$X:$X,"India",'Data From SQL Server Reporting'!$E:$E,2,'Data From SQL Server Reporting'!$L:$L,{"CNOF","FLOF"},'Data From SQL Server Reporting'!$N:$N,"FLOF"))</f>
        <v>0</v>
      </c>
      <c r="V27" s="18" cm="1">
        <f t="array" ref="V27">SUM(COUNTIFS('Data From SQL Server Reporting'!$A:$A,'Applications Dashboard'!A27,'Data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Reporting'!$X:$X,"India",'Data From SQL Server Reporting'!$E:$E,2,'Data From SQL Server Reporting'!$S:$S,{"CDMT","RQMT"},'Data From SQL Server Reporting'!$O:$O,"&lt;&gt;CDMT",'Data From SQL Server Reporting'!$O:$O,"&lt;&gt;RQMT"))</f>
        <v>0</v>
      </c>
      <c r="W27" s="16"/>
      <c r="X27" s="17" cm="1">
        <f t="array" ref="X27">SUM(COUNTIFS('Data From SQL Server Reporting'!$A:$A,'Applications Dashboard'!A27,'Data From SQL Server Reporting'!$F:$F,"International",'Data From SQL Server Reporting'!$X:$X,"Nigeria",'Data From SQL Server Reporting'!$E:$E,{1,2},'Data From SQL Server Reporting'!$O:$O,""))</f>
        <v>0</v>
      </c>
      <c r="Y27" s="17" cm="1">
        <f t="array" ref="Y27">SUM(COUNTIFS('Data From SQL Server Reporting'!$A:$A,'Applications Dashboard'!A27,'Data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Reporting'!$X:$X,"Nigeria",'Data From SQL Server Reporting'!$E:$E,2,'Data From SQL Server Reporting'!$K:$K,{"ACPT","COND"},'Data From SQL Server Reporting'!$O:$O,"&lt;&gt;ACPT",'Data From SQL Server Reporting'!$O:$O,"&lt;&gt;COND"))</f>
        <v>0</v>
      </c>
      <c r="Z27" s="17" cm="1">
        <f t="array" ref="Z27">SUM(COUNTIFS('Data From SQL Server Reporting'!$A:$A,'Applications Dashboard'!A27,'Data From SQL Server Reporting'!$F:$F,"International",'Data From SQL Server Reporting'!$X:$X,"Nigeria",'Data From SQL Server Reporting'!$E:$E,1,'Data From SQL Server Reporting'!$L:$L,{"CNOF","FLOF"},'Data From SQL Server Reporting'!$N:$N,"CNOF"))
+SUM(COUNTIFS('Data From SQL Server Reporting'!$A:$A,'Applications Dashboard'!A27,'Data From SQL Server Reporting'!$F:$F,"International",'Data From SQL Server Reporting'!$X:$X,"Nigeria",'Data From SQL Server Reporting'!$E:$E,1,'Data From SQL Server Reporting'!$L:$L,{"CNOF","FLOF"},'Data From SQL Server Reporting'!$N:$N,"FLOF"))
+SUM(COUNTIFS('Data From SQL Server Reporting'!$A:$A,'Applications Dashboard'!A27,'Data From SQL Server Reporting'!$F:$F,"International",'Data From SQL Server Reporting'!$X:$X,"Nigeria",'Data From SQL Server Reporting'!$E:$E,2,'Data From SQL Server Reporting'!$L:$L,{"CNOF","FLOF"},'Data From SQL Server Reporting'!$N:$N,"CNOF"))
+SUM(COUNTIFS('Data From SQL Server Reporting'!$A:$A,'Applications Dashboard'!A27,'Data From SQL Server Reporting'!$F:$F,"International",'Data From SQL Server Reporting'!$X:$X,"Nigeria",'Data From SQL Server Reporting'!$E:$E,2,'Data From SQL Server Reporting'!$L:$L,{"CNOF","FLOF"},'Data From SQL Server Reporting'!$N:$N,"FLOF"))</f>
        <v>0</v>
      </c>
      <c r="AA27" s="18" cm="1">
        <f t="array" ref="AA27">SUM(COUNTIFS('Data From SQL Server Reporting'!$A:$A,'Applications Dashboard'!A27,'Data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Reporting'!$X:$X,"Nigeria",'Data From SQL Server Reporting'!$E:$E,2,'Data From SQL Server Reporting'!$S:$S,{"CDMT","RQMT"},'Data From SQL Server Reporting'!$O:$O,"&lt;&gt;CDMT",'Data From SQL Server Reporting'!$O:$O,"&lt;&gt;RQMT"))</f>
        <v>0</v>
      </c>
      <c r="AB27" s="16"/>
      <c r="AC27" s="17" cm="1">
        <f t="array" ref="AC27">SUM(COUNTIFS('Data From SQL Server Reporting'!$A:$A,'Applications Dashboard'!A27,'Data From SQL Server Reporting'!$F:$F,"International",'Data From SQL Server Reporting'!$X:$X,"Philippines",'Data From SQL Server Reporting'!$E:$E,{1,2},'Data From SQL Server Reporting'!$O:$O,""))</f>
        <v>0</v>
      </c>
      <c r="AD27" s="17" cm="1">
        <f t="array" ref="AD27">SUM(COUNTIFS('Data From SQL Server Reporting'!$A:$A,'Applications Dashboard'!A27,'Data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Dashboard'!A27,'Data From SQL Server Reporting'!$F:$F,"International",'Data From SQL Server Reporting'!$X:$X,"Philippines",'Data From SQL Server Reporting'!$E:$E,2,'Data From SQL Server Reporting'!$K:$K,{"ACPT","COND"},'Data From SQL Server Reporting'!$O:$O,"&lt;&gt;ACPT",'Data From SQL Server Reporting'!$O:$O,"&lt;&gt;COND"))</f>
        <v>0</v>
      </c>
      <c r="AE27" s="27" cm="1">
        <f t="array" ref="AE27">SUM(COUNTIFS('Data From SQL Server Reporting'!$A:$A,'Applications Dashboard'!A27,'Data From SQL Server Reporting'!$F:$F,"International",'Data From SQL Server Reporting'!$X:$X,"Philippines",'Data From SQL Server Reporting'!$E:$E,1,'Data From SQL Server Reporting'!$L:$L,{"CNOF","FLOF"},'Data From SQL Server Reporting'!$N:$N,"CNOF"))
+SUM(COUNTIFS('Data From SQL Server Reporting'!$A:$A,'Applications Dashboard'!A27,'Data From SQL Server Reporting'!$F:$F,"International",'Data From SQL Server Reporting'!$X:$X,"Philippines",'Data From SQL Server Reporting'!$E:$E,1,'Data From SQL Server Reporting'!$L:$L,{"CNOF","FLOF"},'Data From SQL Server Reporting'!$N:$N,"FLOF"))
+SUM(COUNTIFS('Data From SQL Server Reporting'!$A:$A,'Applications Dashboard'!A27,'Data From SQL Server Reporting'!$F:$F,"International",'Data From SQL Server Reporting'!$X:$X,"Philippines",'Data From SQL Server Reporting'!$E:$E,2,'Data From SQL Server Reporting'!$L:$L,{"CNOF","FLOF"},'Data From SQL Server Reporting'!$N:$N,"CNOF"))
+SUM(COUNTIFS('Data From SQL Server Reporting'!$A:$A,'Applications Dashboard'!A27,'Data From SQL Server Reporting'!$F:$F,"International",'Data From SQL Server Reporting'!$X:$X,"Philippines",'Data From SQL Server Reporting'!$E:$E,2,'Data From SQL Server Reporting'!$L:$L,{"CNOF","FLOF"},'Data From SQL Server Reporting'!$N:$N,"FLOF"))</f>
        <v>0</v>
      </c>
      <c r="AF27" s="18" cm="1">
        <f t="array" ref="AF27">SUM(COUNTIFS('Data From SQL Server Reporting'!$A:$A,'Applications Dashboard'!A27,'Data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Dashboard'!A27,'Data From SQL Server Reporting'!$F:$F,"International",'Data From SQL Server Reporting'!$X:$X,"Philippines",'Data From SQL Server Reporting'!$E:$E,2,'Data From SQL Server Reporting'!$S:$S,{"CDMT","RQMT"},'Data From SQL Server Reporting'!$O:$O,"&lt;&gt;CDMT",'Data From SQL Server Reporting'!$O:$O,"&lt;&gt;RQMT"))</f>
        <v>0</v>
      </c>
    </row>
    <row r="28" spans="1:32" x14ac:dyDescent="0.25">
      <c r="A28" s="14" t="s">
        <v>39</v>
      </c>
      <c r="B28" s="15" t="s">
        <v>40</v>
      </c>
      <c r="C28" s="16"/>
      <c r="D28" s="17" cm="1">
        <f t="array" ref="D28">SUM(COUNTIFS('Data From SQL Server Reporting'!$A:$A,'Applications Dashboard'!A28,'Data From SQL Server Reporting'!$E:$E,{1,2},'Data From SQL Server Reporting'!$O:$O,""))</f>
        <v>0</v>
      </c>
      <c r="E28" s="17" cm="1">
        <f t="array" ref="E28">SUM(COUNTIFS('Data From SQL Server Reporting'!$A:$A,'Applications Dashboard'!A28,'Data From SQL Server Reporting'!$E:$E,1,'Data From SQL Server Reporting'!$K:$K,{"ACPT","COND"},'Data From SQL Server Reporting'!$O:$O,"&lt;&gt;ACPT",'Data From SQL Server Reporting'!$O:$O,"&lt;&gt;COND"))
+SUM(COUNTIFS('Data From SQL Server Reporting'!$A:$A,'Applications Dashboard'!A28,'Data From SQL Server Reporting'!$E:$E,2,'Data From SQL Server Reporting'!$K:$K,{"ACPT","COND"},'Data From SQL Server Reporting'!$O:$O,"&lt;&gt;ACPT",'Data From SQL Server Reporting'!$O:$O,"&lt;&gt;COND"))</f>
        <v>0</v>
      </c>
      <c r="F28" s="17" cm="1">
        <f t="array" ref="F28">SUM(COUNTIFS('Data From SQL Server Reporting'!$A:$A,'Applications Dashboard'!A28,'Data From SQL Server Reporting'!$E:$E,1,'Data From SQL Server Reporting'!$L:$L,{"CNOF","FLOF"},'Data From SQL Server Reporting'!$N:$N,"CNOF"))
+SUM(COUNTIFS('Data From SQL Server Reporting'!$A:$A,'Applications Dashboard'!A28,'Data From SQL Server Reporting'!$E:$E,1,'Data From SQL Server Reporting'!$L:$L,{"CNOF","FLOF"},'Data From SQL Server Reporting'!$N:$N,"FLOF"))
+SUM(COUNTIFS('Data From SQL Server Reporting'!$A:$A,'Applications Dashboard'!A28,'Data From SQL Server Reporting'!$E:$E,2,'Data From SQL Server Reporting'!$L:$L,{"CNOF","FLOF"},'Data From SQL Server Reporting'!$N:$N,"CNOF"))
+SUM(COUNTIFS('Data From SQL Server Reporting'!$A:$A,'Applications Dashboard'!A28,'Data From SQL Server Reporting'!$E:$E,2,'Data From SQL Server Reporting'!$L:$L,{"CNOF","FLOF"},'Data From SQL Server Reporting'!$N:$N,"FLOF"))</f>
        <v>0</v>
      </c>
      <c r="G28" s="18" cm="1">
        <f t="array" ref="G28">SUM(COUNTIFS('Data From SQL Server Reporting'!$A:$A,'Applications Dashboard'!A28,'Data From SQL Server Reporting'!$E:$E,1,'Data From SQL Server Reporting'!$S:$S,{"CDMT","RQMT"},'Data From SQL Server Reporting'!$O:$O,"&lt;&gt;CDMT",'Data From SQL Server Reporting'!$O:$O,"&lt;&gt;RQMT"))
+SUM(COUNTIFS('Data From SQL Server Reporting'!$A:$A,'Applications Dashboard'!A28,'Data From SQL Server Reporting'!$E:$E,2,'Data From SQL Server Reporting'!$S:$S,{"CDMT","RQMT"},'Data From SQL Server Reporting'!$O:$O,"&lt;&gt;CDMT",'Data From SQL Server Reporting'!$O:$O,"&lt;&gt;RQMT"))</f>
        <v>0</v>
      </c>
      <c r="H28" s="16"/>
      <c r="I28" s="17" cm="1">
        <f t="array" ref="I28">SUM(COUNTIFS('Data From SQL Server Reporting'!$A:$A,'Applications Dashboard'!A28,'Data From SQL Server Reporting'!$F:$F,"Domestic",'Data From SQL Server Reporting'!$E:$E,{1,2},'Data From SQL Server Reporting'!$O:$O,""))</f>
        <v>0</v>
      </c>
      <c r="J28" s="17" cm="1">
        <f t="array" ref="J28">SUM(COUNTIFS('Data From SQL Server Reporting'!$A:$A,'Applications Dashboard'!A28,'Data From SQL Server Reporting'!$F:$F,"Domestic",'Data From SQL Server Reporting'!$E:$E,1,'Data From SQL Server Reporting'!$K:$K,{"ACPT","COND"},'Data From SQL Server Reporting'!$O:$O,"&lt;&gt;ACPT",'Data From SQL Server Reporting'!$O:$O,"&lt;&gt;COND"))
+SUM(COUNTIFS('Data From SQL Server Reporting'!$A:$A,'Applications Dashboard'!A28,'Data From SQL Server Reporting'!$F:$F,"Domestic",'Data From SQL Server Reporting'!$E:$E,2,'Data From SQL Server Reporting'!$K:$K,{"ACPT","COND"},'Data From SQL Server Reporting'!$O:$O,"&lt;&gt;ACPT",'Data From SQL Server Reporting'!$O:$O,"&lt;&gt;COND"))</f>
        <v>0</v>
      </c>
      <c r="K28" s="17" cm="1">
        <f t="array" ref="K28">SUM(COUNTIFS('Data From SQL Server Reporting'!$A:$A,'Applications Dashboard'!A28,'Data From SQL Server Reporting'!$F:$F,"Domestic",'Data From SQL Server Reporting'!$E:$E,1,'Data From SQL Server Reporting'!$L:$L,{"CNOF","FLOF"},'Data From SQL Server Reporting'!$N:$N,"CNOF"))
+SUM(COUNTIFS('Data From SQL Server Reporting'!$A:$A,'Applications Dashboard'!A28,'Data From SQL Server Reporting'!$F:$F,"Domestic",'Data From SQL Server Reporting'!$E:$E,1,'Data From SQL Server Reporting'!$L:$L,{"CNOF","FLOF"},'Data From SQL Server Reporting'!$N:$N,"FLOF"))
+SUM(COUNTIFS('Data From SQL Server Reporting'!$A:$A,'Applications Dashboard'!A28,'Data From SQL Server Reporting'!$F:$F,"Domestic",'Data From SQL Server Reporting'!$E:$E,2,'Data From SQL Server Reporting'!$L:$L,{"CNOF","FLOF"},'Data From SQL Server Reporting'!$N:$N,"CNOF"))
+SUM(COUNTIFS('Data From SQL Server Reporting'!$A:$A,'Applications Dashboard'!A28,'Data From SQL Server Reporting'!$F:$F,"Domestic",'Data From SQL Server Reporting'!$E:$E,2,'Data From SQL Server Reporting'!$L:$L,{"CNOF","FLOF"},'Data From SQL Server Reporting'!$N:$N,"FLOF"))</f>
        <v>0</v>
      </c>
      <c r="L28" s="18" cm="1">
        <f t="array" ref="L28">SUM(COUNTIFS('Data From SQL Server Reporting'!$A:$A,'Applications Dashboard'!A28,'Data From SQL Server Reporting'!$F:$F,"Domestic",'Data From SQL Server Reporting'!$E:$E,1,'Data From SQL Server Reporting'!$S:$S,{"CDMT","RQMT"},'Data From SQL Server Reporting'!$O:$O,"&lt;&gt;CDMT",'Data From SQL Server Reporting'!$O:$O,"&lt;&gt;RQMT"))
+SUM(COUNTIFS('Data From SQL Server Reporting'!$A:$A,'Applications Dashboard'!A28,'Data From SQL Server Reporting'!$F:$F,"Domestic",'Data From SQL Server Reporting'!$E:$E,2,'Data From SQL Server Reporting'!$S:$S,{"CDMT","RQMT"},'Data From SQL Server Reporting'!$O:$O,"&lt;&gt;CDMT",'Data From SQL Server Reporting'!$O:$O,"&lt;&gt;RQMT"))</f>
        <v>0</v>
      </c>
      <c r="M28" s="16"/>
      <c r="N28" s="17" cm="1">
        <f t="array" ref="N28">SUM(COUNTIFS('Data From SQL Server Reporting'!$A:$A,'Applications Dashboard'!A28,'Data From SQL Server Reporting'!$F:$F,"International",'Data From SQL Server Reporting'!$E:$E,{1,2},'Data From SQL Server Reporting'!$O:$O,""))</f>
        <v>0</v>
      </c>
      <c r="O28" s="17" cm="1">
        <f t="array" ref="O28">SUM(COUNTIFS('Data From SQL Server Reporting'!$A:$A,'Applications Dashboard'!A28,'Data From SQL Server Reporting'!$F:$F,"International",'Data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Reporting'!$E:$E,2,'Data From SQL Server Reporting'!$K:$K,{"ACPT","COND"},'Data From SQL Server Reporting'!$O:$O,"&lt;&gt;ACPT",'Data From SQL Server Reporting'!$O:$O,"&lt;&gt;COND"))</f>
        <v>0</v>
      </c>
      <c r="P28" s="17" cm="1">
        <f t="array" ref="P28">SUM(COUNTIFS('Data From SQL Server Reporting'!$A:$A,'Applications Dashboard'!A28,'Data From SQL Server Reporting'!$F:$F,"International",'Data From SQL Server Reporting'!$E:$E,1,'Data From SQL Server Reporting'!$L:$L,{"CNOF","FLOF"},'Data From SQL Server Reporting'!$N:$N,"CNOF"))
+SUM(COUNTIFS('Data From SQL Server Reporting'!$A:$A,'Applications Dashboard'!A28,'Data From SQL Server Reporting'!$F:$F,"International",'Data From SQL Server Reporting'!$E:$E,1,'Data From SQL Server Reporting'!$L:$L,{"CNOF","FLOF"},'Data From SQL Server Reporting'!$N:$N,"FLOF"))
+SUM(COUNTIFS('Data From SQL Server Reporting'!$A:$A,'Applications Dashboard'!A28,'Data From SQL Server Reporting'!$F:$F,"International",'Data From SQL Server Reporting'!$E:$E,2,'Data From SQL Server Reporting'!$L:$L,{"CNOF","FLOF"},'Data From SQL Server Reporting'!$N:$N,"CNOF"))
+SUM(COUNTIFS('Data From SQL Server Reporting'!$A:$A,'Applications Dashboard'!A28,'Data From SQL Server Reporting'!$F:$F,"International",'Data From SQL Server Reporting'!$E:$E,2,'Data From SQL Server Reporting'!$L:$L,{"CNOF","FLOF"},'Data From SQL Server Reporting'!$N:$N,"FLOF"))</f>
        <v>0</v>
      </c>
      <c r="Q28" s="18" cm="1">
        <f t="array" ref="Q28">SUM(COUNTIFS('Data From SQL Server Reporting'!$A:$A,'Applications Dashboard'!A28,'Data From SQL Server Reporting'!$F:$F,"International",'Data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Reporting'!$E:$E,2,'Data From SQL Server Reporting'!$S:$S,{"CDMT","RQMT"},'Data From SQL Server Reporting'!$O:$O,"&lt;&gt;CDMT",'Data From SQL Server Reporting'!$O:$O,"&lt;&gt;RQMT"))</f>
        <v>0</v>
      </c>
      <c r="R28" s="16"/>
      <c r="S28" s="17" cm="1">
        <f t="array" ref="S28">SUM(COUNTIFS('Data From SQL Server Reporting'!$A:$A,'Applications Dashboard'!A28,'Data From SQL Server Reporting'!$F:$F,"International",'Data From SQL Server Reporting'!$X:$X,"India",'Data From SQL Server Reporting'!$E:$E,{1,2},'Data From SQL Server Reporting'!$O:$O,""))</f>
        <v>0</v>
      </c>
      <c r="T28" s="17" cm="1">
        <f t="array" ref="T28">SUM(COUNTIFS('Data From SQL Server Reporting'!$A:$A,'Applications Dashboard'!A28,'Data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Reporting'!$X:$X,"India",'Data From SQL Server Reporting'!$E:$E,2,'Data From SQL Server Reporting'!$K:$K,{"ACPT","COND"},'Data From SQL Server Reporting'!$O:$O,"&lt;&gt;ACPT",'Data From SQL Server Reporting'!$O:$O,"&lt;&gt;COND"))</f>
        <v>0</v>
      </c>
      <c r="U28" s="17" cm="1">
        <f t="array" ref="U28">SUM(COUNTIFS('Data From SQL Server Reporting'!$A:$A,'Applications Dashboard'!A28,'Data From SQL Server Reporting'!$F:$F,"International",'Data From SQL Server Reporting'!$X:$X,"India",'Data From SQL Server Reporting'!$E:$E,1,'Data From SQL Server Reporting'!$L:$L,{"CNOF","FLOF"},'Data From SQL Server Reporting'!$N:$N,"CNOF"))
+SUM(COUNTIFS('Data From SQL Server Reporting'!$A:$A,'Applications Dashboard'!A28,'Data From SQL Server Reporting'!$F:$F,"International",'Data From SQL Server Reporting'!$X:$X,"India",'Data From SQL Server Reporting'!$E:$E,1,'Data From SQL Server Reporting'!$L:$L,{"CNOF","FLOF"},'Data From SQL Server Reporting'!$N:$N,"FLOF"))
+SUM(COUNTIFS('Data From SQL Server Reporting'!$A:$A,'Applications Dashboard'!A28,'Data From SQL Server Reporting'!$F:$F,"International",'Data From SQL Server Reporting'!$X:$X,"India",'Data From SQL Server Reporting'!$E:$E,2,'Data From SQL Server Reporting'!$L:$L,{"CNOF","FLOF"},'Data From SQL Server Reporting'!$N:$N,"CNOF"))
+SUM(COUNTIFS('Data From SQL Server Reporting'!$A:$A,'Applications Dashboard'!A28,'Data From SQL Server Reporting'!$F:$F,"International",'Data From SQL Server Reporting'!$X:$X,"India",'Data From SQL Server Reporting'!$E:$E,2,'Data From SQL Server Reporting'!$L:$L,{"CNOF","FLOF"},'Data From SQL Server Reporting'!$N:$N,"FLOF"))</f>
        <v>0</v>
      </c>
      <c r="V28" s="18" cm="1">
        <f t="array" ref="V28">SUM(COUNTIFS('Data From SQL Server Reporting'!$A:$A,'Applications Dashboard'!A28,'Data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Reporting'!$X:$X,"India",'Data From SQL Server Reporting'!$E:$E,2,'Data From SQL Server Reporting'!$S:$S,{"CDMT","RQMT"},'Data From SQL Server Reporting'!$O:$O,"&lt;&gt;CDMT",'Data From SQL Server Reporting'!$O:$O,"&lt;&gt;RQMT"))</f>
        <v>0</v>
      </c>
      <c r="W28" s="16"/>
      <c r="X28" s="17" cm="1">
        <f t="array" ref="X28">SUM(COUNTIFS('Data From SQL Server Reporting'!$A:$A,'Applications Dashboard'!A28,'Data From SQL Server Reporting'!$F:$F,"International",'Data From SQL Server Reporting'!$X:$X,"Nigeria",'Data From SQL Server Reporting'!$E:$E,{1,2},'Data From SQL Server Reporting'!$O:$O,""))</f>
        <v>0</v>
      </c>
      <c r="Y28" s="17" cm="1">
        <f t="array" ref="Y28">SUM(COUNTIFS('Data From SQL Server Reporting'!$A:$A,'Applications Dashboard'!A28,'Data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Reporting'!$X:$X,"Nigeria",'Data From SQL Server Reporting'!$E:$E,2,'Data From SQL Server Reporting'!$K:$K,{"ACPT","COND"},'Data From SQL Server Reporting'!$O:$O,"&lt;&gt;ACPT",'Data From SQL Server Reporting'!$O:$O,"&lt;&gt;COND"))</f>
        <v>0</v>
      </c>
      <c r="Z28" s="17" cm="1">
        <f t="array" ref="Z28">SUM(COUNTIFS('Data From SQL Server Reporting'!$A:$A,'Applications Dashboard'!A28,'Data From SQL Server Reporting'!$F:$F,"International",'Data From SQL Server Reporting'!$X:$X,"Nigeria",'Data From SQL Server Reporting'!$E:$E,1,'Data From SQL Server Reporting'!$L:$L,{"CNOF","FLOF"},'Data From SQL Server Reporting'!$N:$N,"CNOF"))
+SUM(COUNTIFS('Data From SQL Server Reporting'!$A:$A,'Applications Dashboard'!A28,'Data From SQL Server Reporting'!$F:$F,"International",'Data From SQL Server Reporting'!$X:$X,"Nigeria",'Data From SQL Server Reporting'!$E:$E,1,'Data From SQL Server Reporting'!$L:$L,{"CNOF","FLOF"},'Data From SQL Server Reporting'!$N:$N,"FLOF"))
+SUM(COUNTIFS('Data From SQL Server Reporting'!$A:$A,'Applications Dashboard'!A28,'Data From SQL Server Reporting'!$F:$F,"International",'Data From SQL Server Reporting'!$X:$X,"Nigeria",'Data From SQL Server Reporting'!$E:$E,2,'Data From SQL Server Reporting'!$L:$L,{"CNOF","FLOF"},'Data From SQL Server Reporting'!$N:$N,"CNOF"))
+SUM(COUNTIFS('Data From SQL Server Reporting'!$A:$A,'Applications Dashboard'!A28,'Data From SQL Server Reporting'!$F:$F,"International",'Data From SQL Server Reporting'!$X:$X,"Nigeria",'Data From SQL Server Reporting'!$E:$E,2,'Data From SQL Server Reporting'!$L:$L,{"CNOF","FLOF"},'Data From SQL Server Reporting'!$N:$N,"FLOF"))</f>
        <v>0</v>
      </c>
      <c r="AA28" s="18" cm="1">
        <f t="array" ref="AA28">SUM(COUNTIFS('Data From SQL Server Reporting'!$A:$A,'Applications Dashboard'!A28,'Data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Reporting'!$X:$X,"Nigeria",'Data From SQL Server Reporting'!$E:$E,2,'Data From SQL Server Reporting'!$S:$S,{"CDMT","RQMT"},'Data From SQL Server Reporting'!$O:$O,"&lt;&gt;CDMT",'Data From SQL Server Reporting'!$O:$O,"&lt;&gt;RQMT"))</f>
        <v>0</v>
      </c>
      <c r="AB28" s="16"/>
      <c r="AC28" s="17" cm="1">
        <f t="array" ref="AC28">SUM(COUNTIFS('Data From SQL Server Reporting'!$A:$A,'Applications Dashboard'!A28,'Data From SQL Server Reporting'!$F:$F,"International",'Data From SQL Server Reporting'!$X:$X,"Philippines",'Data From SQL Server Reporting'!$E:$E,{1,2},'Data From SQL Server Reporting'!$O:$O,""))</f>
        <v>0</v>
      </c>
      <c r="AD28" s="17" cm="1">
        <f t="array" ref="AD28">SUM(COUNTIFS('Data From SQL Server Reporting'!$A:$A,'Applications Dashboard'!A28,'Data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Dashboard'!A28,'Data From SQL Server Reporting'!$F:$F,"International",'Data From SQL Server Reporting'!$X:$X,"Philippines",'Data From SQL Server Reporting'!$E:$E,2,'Data From SQL Server Reporting'!$K:$K,{"ACPT","COND"},'Data From SQL Server Reporting'!$O:$O,"&lt;&gt;ACPT",'Data From SQL Server Reporting'!$O:$O,"&lt;&gt;COND"))</f>
        <v>0</v>
      </c>
      <c r="AE28" s="27" cm="1">
        <f t="array" ref="AE28">SUM(COUNTIFS('Data From SQL Server Reporting'!$A:$A,'Applications Dashboard'!A28,'Data From SQL Server Reporting'!$F:$F,"International",'Data From SQL Server Reporting'!$X:$X,"Philippines",'Data From SQL Server Reporting'!$E:$E,1,'Data From SQL Server Reporting'!$L:$L,{"CNOF","FLOF"},'Data From SQL Server Reporting'!$N:$N,"CNOF"))
+SUM(COUNTIFS('Data From SQL Server Reporting'!$A:$A,'Applications Dashboard'!A28,'Data From SQL Server Reporting'!$F:$F,"International",'Data From SQL Server Reporting'!$X:$X,"Philippines",'Data From SQL Server Reporting'!$E:$E,1,'Data From SQL Server Reporting'!$L:$L,{"CNOF","FLOF"},'Data From SQL Server Reporting'!$N:$N,"FLOF"))
+SUM(COUNTIFS('Data From SQL Server Reporting'!$A:$A,'Applications Dashboard'!A28,'Data From SQL Server Reporting'!$F:$F,"International",'Data From SQL Server Reporting'!$X:$X,"Philippines",'Data From SQL Server Reporting'!$E:$E,2,'Data From SQL Server Reporting'!$L:$L,{"CNOF","FLOF"},'Data From SQL Server Reporting'!$N:$N,"CNOF"))
+SUM(COUNTIFS('Data From SQL Server Reporting'!$A:$A,'Applications Dashboard'!A28,'Data From SQL Server Reporting'!$F:$F,"International",'Data From SQL Server Reporting'!$X:$X,"Philippines",'Data From SQL Server Reporting'!$E:$E,2,'Data From SQL Server Reporting'!$L:$L,{"CNOF","FLOF"},'Data From SQL Server Reporting'!$N:$N,"FLOF"))</f>
        <v>0</v>
      </c>
      <c r="AF28" s="18" cm="1">
        <f t="array" ref="AF28">SUM(COUNTIFS('Data From SQL Server Reporting'!$A:$A,'Applications Dashboard'!A28,'Data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Dashboard'!A28,'Data From SQL Server Reporting'!$F:$F,"International",'Data From SQL Server Reporting'!$X:$X,"Philippines",'Data From SQL Server Reporting'!$E:$E,2,'Data From SQL Server Reporting'!$S:$S,{"CDMT","RQMT"},'Data From SQL Server Reporting'!$O:$O,"&lt;&gt;CDMT",'Data From SQL Server Reporting'!$O:$O,"&lt;&gt;RQMT"))</f>
        <v>0</v>
      </c>
    </row>
    <row r="29" spans="1:32" x14ac:dyDescent="0.25">
      <c r="A29" s="14" t="s">
        <v>41</v>
      </c>
      <c r="B29" s="15" t="s">
        <v>42</v>
      </c>
      <c r="C29" s="16"/>
      <c r="D29" s="17" cm="1">
        <f t="array" ref="D29">SUM(COUNTIFS('Data From SQL Server Reporting'!$A:$A,'Applications Dashboard'!A29,'Data From SQL Server Reporting'!$E:$E,{1,2},'Data From SQL Server Reporting'!$O:$O,""))</f>
        <v>0</v>
      </c>
      <c r="E29" s="17" cm="1">
        <f t="array" ref="E29">SUM(COUNTIFS('Data From SQL Server Reporting'!$A:$A,'Applications Dashboard'!A29,'Data From SQL Server Reporting'!$E:$E,1,'Data From SQL Server Reporting'!$K:$K,{"ACPT","COND"},'Data From SQL Server Reporting'!$O:$O,"&lt;&gt;ACPT",'Data From SQL Server Reporting'!$O:$O,"&lt;&gt;COND"))
+SUM(COUNTIFS('Data From SQL Server Reporting'!$A:$A,'Applications Dashboard'!A29,'Data From SQL Server Reporting'!$E:$E,2,'Data From SQL Server Reporting'!$K:$K,{"ACPT","COND"},'Data From SQL Server Reporting'!$O:$O,"&lt;&gt;ACPT",'Data From SQL Server Reporting'!$O:$O,"&lt;&gt;COND"))</f>
        <v>0</v>
      </c>
      <c r="F29" s="17" cm="1">
        <f t="array" ref="F29">SUM(COUNTIFS('Data From SQL Server Reporting'!$A:$A,'Applications Dashboard'!A29,'Data From SQL Server Reporting'!$E:$E,1,'Data From SQL Server Reporting'!$L:$L,{"CNOF","FLOF"},'Data From SQL Server Reporting'!$N:$N,"CNOF"))
+SUM(COUNTIFS('Data From SQL Server Reporting'!$A:$A,'Applications Dashboard'!A29,'Data From SQL Server Reporting'!$E:$E,1,'Data From SQL Server Reporting'!$L:$L,{"CNOF","FLOF"},'Data From SQL Server Reporting'!$N:$N,"FLOF"))
+SUM(COUNTIFS('Data From SQL Server Reporting'!$A:$A,'Applications Dashboard'!A29,'Data From SQL Server Reporting'!$E:$E,2,'Data From SQL Server Reporting'!$L:$L,{"CNOF","FLOF"},'Data From SQL Server Reporting'!$N:$N,"CNOF"))
+SUM(COUNTIFS('Data From SQL Server Reporting'!$A:$A,'Applications Dashboard'!A29,'Data From SQL Server Reporting'!$E:$E,2,'Data From SQL Server Reporting'!$L:$L,{"CNOF","FLOF"},'Data From SQL Server Reporting'!$N:$N,"FLOF"))</f>
        <v>0</v>
      </c>
      <c r="G29" s="18" cm="1">
        <f t="array" ref="G29">SUM(COUNTIFS('Data From SQL Server Reporting'!$A:$A,'Applications Dashboard'!A29,'Data From SQL Server Reporting'!$E:$E,1,'Data From SQL Server Reporting'!$S:$S,{"CDMT","RQMT"},'Data From SQL Server Reporting'!$O:$O,"&lt;&gt;CDMT",'Data From SQL Server Reporting'!$O:$O,"&lt;&gt;RQMT"))
+SUM(COUNTIFS('Data From SQL Server Reporting'!$A:$A,'Applications Dashboard'!A29,'Data From SQL Server Reporting'!$E:$E,2,'Data From SQL Server Reporting'!$S:$S,{"CDMT","RQMT"},'Data From SQL Server Reporting'!$O:$O,"&lt;&gt;CDMT",'Data From SQL Server Reporting'!$O:$O,"&lt;&gt;RQMT"))</f>
        <v>0</v>
      </c>
      <c r="H29" s="16"/>
      <c r="I29" s="17" cm="1">
        <f t="array" ref="I29">SUM(COUNTIFS('Data From SQL Server Reporting'!$A:$A,'Applications Dashboard'!A29,'Data From SQL Server Reporting'!$F:$F,"Domestic",'Data From SQL Server Reporting'!$E:$E,{1,2},'Data From SQL Server Reporting'!$O:$O,""))</f>
        <v>0</v>
      </c>
      <c r="J29" s="17" cm="1">
        <f t="array" ref="J29">SUM(COUNTIFS('Data From SQL Server Reporting'!$A:$A,'Applications Dashboard'!A29,'Data From SQL Server Reporting'!$F:$F,"Domestic",'Data From SQL Server Reporting'!$E:$E,1,'Data From SQL Server Reporting'!$K:$K,{"ACPT","COND"},'Data From SQL Server Reporting'!$O:$O,"&lt;&gt;ACPT",'Data From SQL Server Reporting'!$O:$O,"&lt;&gt;COND"))
+SUM(COUNTIFS('Data From SQL Server Reporting'!$A:$A,'Applications Dashboard'!A29,'Data From SQL Server Reporting'!$F:$F,"Domestic",'Data From SQL Server Reporting'!$E:$E,2,'Data From SQL Server Reporting'!$K:$K,{"ACPT","COND"},'Data From SQL Server Reporting'!$O:$O,"&lt;&gt;ACPT",'Data From SQL Server Reporting'!$O:$O,"&lt;&gt;COND"))</f>
        <v>0</v>
      </c>
      <c r="K29" s="17" cm="1">
        <f t="array" ref="K29">SUM(COUNTIFS('Data From SQL Server Reporting'!$A:$A,'Applications Dashboard'!A29,'Data From SQL Server Reporting'!$F:$F,"Domestic",'Data From SQL Server Reporting'!$E:$E,1,'Data From SQL Server Reporting'!$L:$L,{"CNOF","FLOF"},'Data From SQL Server Reporting'!$N:$N,"CNOF"))
+SUM(COUNTIFS('Data From SQL Server Reporting'!$A:$A,'Applications Dashboard'!A29,'Data From SQL Server Reporting'!$F:$F,"Domestic",'Data From SQL Server Reporting'!$E:$E,1,'Data From SQL Server Reporting'!$L:$L,{"CNOF","FLOF"},'Data From SQL Server Reporting'!$N:$N,"FLOF"))
+SUM(COUNTIFS('Data From SQL Server Reporting'!$A:$A,'Applications Dashboard'!A29,'Data From SQL Server Reporting'!$F:$F,"Domestic",'Data From SQL Server Reporting'!$E:$E,2,'Data From SQL Server Reporting'!$L:$L,{"CNOF","FLOF"},'Data From SQL Server Reporting'!$N:$N,"CNOF"))
+SUM(COUNTIFS('Data From SQL Server Reporting'!$A:$A,'Applications Dashboard'!A29,'Data From SQL Server Reporting'!$F:$F,"Domestic",'Data From SQL Server Reporting'!$E:$E,2,'Data From SQL Server Reporting'!$L:$L,{"CNOF","FLOF"},'Data From SQL Server Reporting'!$N:$N,"FLOF"))</f>
        <v>0</v>
      </c>
      <c r="L29" s="18" cm="1">
        <f t="array" ref="L29">SUM(COUNTIFS('Data From SQL Server Reporting'!$A:$A,'Applications Dashboard'!A29,'Data From SQL Server Reporting'!$F:$F,"Domestic",'Data From SQL Server Reporting'!$E:$E,1,'Data From SQL Server Reporting'!$S:$S,{"CDMT","RQMT"},'Data From SQL Server Reporting'!$O:$O,"&lt;&gt;CDMT",'Data From SQL Server Reporting'!$O:$O,"&lt;&gt;RQMT"))
+SUM(COUNTIFS('Data From SQL Server Reporting'!$A:$A,'Applications Dashboard'!A29,'Data From SQL Server Reporting'!$F:$F,"Domestic",'Data From SQL Server Reporting'!$E:$E,2,'Data From SQL Server Reporting'!$S:$S,{"CDMT","RQMT"},'Data From SQL Server Reporting'!$O:$O,"&lt;&gt;CDMT",'Data From SQL Server Reporting'!$O:$O,"&lt;&gt;RQMT"))</f>
        <v>0</v>
      </c>
      <c r="M29" s="16"/>
      <c r="N29" s="17" cm="1">
        <f t="array" ref="N29">SUM(COUNTIFS('Data From SQL Server Reporting'!$A:$A,'Applications Dashboard'!A29,'Data From SQL Server Reporting'!$F:$F,"International",'Data From SQL Server Reporting'!$E:$E,{1,2},'Data From SQL Server Reporting'!$O:$O,""))</f>
        <v>0</v>
      </c>
      <c r="O29" s="17" cm="1">
        <f t="array" ref="O29">SUM(COUNTIFS('Data From SQL Server Reporting'!$A:$A,'Applications Dashboard'!A29,'Data From SQL Server Reporting'!$F:$F,"International",'Data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Reporting'!$E:$E,2,'Data From SQL Server Reporting'!$K:$K,{"ACPT","COND"},'Data From SQL Server Reporting'!$O:$O,"&lt;&gt;ACPT",'Data From SQL Server Reporting'!$O:$O,"&lt;&gt;COND"))</f>
        <v>0</v>
      </c>
      <c r="P29" s="17" cm="1">
        <f t="array" ref="P29">SUM(COUNTIFS('Data From SQL Server Reporting'!$A:$A,'Applications Dashboard'!A29,'Data From SQL Server Reporting'!$F:$F,"International",'Data From SQL Server Reporting'!$E:$E,1,'Data From SQL Server Reporting'!$L:$L,{"CNOF","FLOF"},'Data From SQL Server Reporting'!$N:$N,"CNOF"))
+SUM(COUNTIFS('Data From SQL Server Reporting'!$A:$A,'Applications Dashboard'!A29,'Data From SQL Server Reporting'!$F:$F,"International",'Data From SQL Server Reporting'!$E:$E,1,'Data From SQL Server Reporting'!$L:$L,{"CNOF","FLOF"},'Data From SQL Server Reporting'!$N:$N,"FLOF"))
+SUM(COUNTIFS('Data From SQL Server Reporting'!$A:$A,'Applications Dashboard'!A29,'Data From SQL Server Reporting'!$F:$F,"International",'Data From SQL Server Reporting'!$E:$E,2,'Data From SQL Server Reporting'!$L:$L,{"CNOF","FLOF"},'Data From SQL Server Reporting'!$N:$N,"CNOF"))
+SUM(COUNTIFS('Data From SQL Server Reporting'!$A:$A,'Applications Dashboard'!A29,'Data From SQL Server Reporting'!$F:$F,"International",'Data From SQL Server Reporting'!$E:$E,2,'Data From SQL Server Reporting'!$L:$L,{"CNOF","FLOF"},'Data From SQL Server Reporting'!$N:$N,"FLOF"))</f>
        <v>0</v>
      </c>
      <c r="Q29" s="18" cm="1">
        <f t="array" ref="Q29">SUM(COUNTIFS('Data From SQL Server Reporting'!$A:$A,'Applications Dashboard'!A29,'Data From SQL Server Reporting'!$F:$F,"International",'Data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Reporting'!$E:$E,2,'Data From SQL Server Reporting'!$S:$S,{"CDMT","RQMT"},'Data From SQL Server Reporting'!$O:$O,"&lt;&gt;CDMT",'Data From SQL Server Reporting'!$O:$O,"&lt;&gt;RQMT"))</f>
        <v>0</v>
      </c>
      <c r="R29" s="16"/>
      <c r="S29" s="17" cm="1">
        <f t="array" ref="S29">SUM(COUNTIFS('Data From SQL Server Reporting'!$A:$A,'Applications Dashboard'!A29,'Data From SQL Server Reporting'!$F:$F,"International",'Data From SQL Server Reporting'!$X:$X,"India",'Data From SQL Server Reporting'!$E:$E,{1,2},'Data From SQL Server Reporting'!$O:$O,""))</f>
        <v>0</v>
      </c>
      <c r="T29" s="17" cm="1">
        <f t="array" ref="T29">SUM(COUNTIFS('Data From SQL Server Reporting'!$A:$A,'Applications Dashboard'!A29,'Data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Reporting'!$X:$X,"India",'Data From SQL Server Reporting'!$E:$E,2,'Data From SQL Server Reporting'!$K:$K,{"ACPT","COND"},'Data From SQL Server Reporting'!$O:$O,"&lt;&gt;ACPT",'Data From SQL Server Reporting'!$O:$O,"&lt;&gt;COND"))</f>
        <v>0</v>
      </c>
      <c r="U29" s="17" cm="1">
        <f t="array" ref="U29">SUM(COUNTIFS('Data From SQL Server Reporting'!$A:$A,'Applications Dashboard'!A29,'Data From SQL Server Reporting'!$F:$F,"International",'Data From SQL Server Reporting'!$X:$X,"India",'Data From SQL Server Reporting'!$E:$E,1,'Data From SQL Server Reporting'!$L:$L,{"CNOF","FLOF"},'Data From SQL Server Reporting'!$N:$N,"CNOF"))
+SUM(COUNTIFS('Data From SQL Server Reporting'!$A:$A,'Applications Dashboard'!A29,'Data From SQL Server Reporting'!$F:$F,"International",'Data From SQL Server Reporting'!$X:$X,"India",'Data From SQL Server Reporting'!$E:$E,1,'Data From SQL Server Reporting'!$L:$L,{"CNOF","FLOF"},'Data From SQL Server Reporting'!$N:$N,"FLOF"))
+SUM(COUNTIFS('Data From SQL Server Reporting'!$A:$A,'Applications Dashboard'!A29,'Data From SQL Server Reporting'!$F:$F,"International",'Data From SQL Server Reporting'!$X:$X,"India",'Data From SQL Server Reporting'!$E:$E,2,'Data From SQL Server Reporting'!$L:$L,{"CNOF","FLOF"},'Data From SQL Server Reporting'!$N:$N,"CNOF"))
+SUM(COUNTIFS('Data From SQL Server Reporting'!$A:$A,'Applications Dashboard'!A29,'Data From SQL Server Reporting'!$F:$F,"International",'Data From SQL Server Reporting'!$X:$X,"India",'Data From SQL Server Reporting'!$E:$E,2,'Data From SQL Server Reporting'!$L:$L,{"CNOF","FLOF"},'Data From SQL Server Reporting'!$N:$N,"FLOF"))</f>
        <v>0</v>
      </c>
      <c r="V29" s="18" cm="1">
        <f t="array" ref="V29">SUM(COUNTIFS('Data From SQL Server Reporting'!$A:$A,'Applications Dashboard'!A29,'Data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Reporting'!$X:$X,"India",'Data From SQL Server Reporting'!$E:$E,2,'Data From SQL Server Reporting'!$S:$S,{"CDMT","RQMT"},'Data From SQL Server Reporting'!$O:$O,"&lt;&gt;CDMT",'Data From SQL Server Reporting'!$O:$O,"&lt;&gt;RQMT"))</f>
        <v>0</v>
      </c>
      <c r="W29" s="16"/>
      <c r="X29" s="17" cm="1">
        <f t="array" ref="X29">SUM(COUNTIFS('Data From SQL Server Reporting'!$A:$A,'Applications Dashboard'!A29,'Data From SQL Server Reporting'!$F:$F,"International",'Data From SQL Server Reporting'!$X:$X,"Nigeria",'Data From SQL Server Reporting'!$E:$E,{1,2},'Data From SQL Server Reporting'!$O:$O,""))</f>
        <v>0</v>
      </c>
      <c r="Y29" s="17" cm="1">
        <f t="array" ref="Y29">SUM(COUNTIFS('Data From SQL Server Reporting'!$A:$A,'Applications Dashboard'!A29,'Data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Reporting'!$X:$X,"Nigeria",'Data From SQL Server Reporting'!$E:$E,2,'Data From SQL Server Reporting'!$K:$K,{"ACPT","COND"},'Data From SQL Server Reporting'!$O:$O,"&lt;&gt;ACPT",'Data From SQL Server Reporting'!$O:$O,"&lt;&gt;COND"))</f>
        <v>0</v>
      </c>
      <c r="Z29" s="17" cm="1">
        <f t="array" ref="Z29">SUM(COUNTIFS('Data From SQL Server Reporting'!$A:$A,'Applications Dashboard'!A29,'Data From SQL Server Reporting'!$F:$F,"International",'Data From SQL Server Reporting'!$X:$X,"Nigeria",'Data From SQL Server Reporting'!$E:$E,1,'Data From SQL Server Reporting'!$L:$L,{"CNOF","FLOF"},'Data From SQL Server Reporting'!$N:$N,"CNOF"))
+SUM(COUNTIFS('Data From SQL Server Reporting'!$A:$A,'Applications Dashboard'!A29,'Data From SQL Server Reporting'!$F:$F,"International",'Data From SQL Server Reporting'!$X:$X,"Nigeria",'Data From SQL Server Reporting'!$E:$E,1,'Data From SQL Server Reporting'!$L:$L,{"CNOF","FLOF"},'Data From SQL Server Reporting'!$N:$N,"FLOF"))
+SUM(COUNTIFS('Data From SQL Server Reporting'!$A:$A,'Applications Dashboard'!A29,'Data From SQL Server Reporting'!$F:$F,"International",'Data From SQL Server Reporting'!$X:$X,"Nigeria",'Data From SQL Server Reporting'!$E:$E,2,'Data From SQL Server Reporting'!$L:$L,{"CNOF","FLOF"},'Data From SQL Server Reporting'!$N:$N,"CNOF"))
+SUM(COUNTIFS('Data From SQL Server Reporting'!$A:$A,'Applications Dashboard'!A29,'Data From SQL Server Reporting'!$F:$F,"International",'Data From SQL Server Reporting'!$X:$X,"Nigeria",'Data From SQL Server Reporting'!$E:$E,2,'Data From SQL Server Reporting'!$L:$L,{"CNOF","FLOF"},'Data From SQL Server Reporting'!$N:$N,"FLOF"))</f>
        <v>0</v>
      </c>
      <c r="AA29" s="18" cm="1">
        <f t="array" ref="AA29">SUM(COUNTIFS('Data From SQL Server Reporting'!$A:$A,'Applications Dashboard'!A29,'Data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Reporting'!$X:$X,"Nigeria",'Data From SQL Server Reporting'!$E:$E,2,'Data From SQL Server Reporting'!$S:$S,{"CDMT","RQMT"},'Data From SQL Server Reporting'!$O:$O,"&lt;&gt;CDMT",'Data From SQL Server Reporting'!$O:$O,"&lt;&gt;RQMT"))</f>
        <v>0</v>
      </c>
      <c r="AB29" s="16"/>
      <c r="AC29" s="17" cm="1">
        <f t="array" ref="AC29">SUM(COUNTIFS('Data From SQL Server Reporting'!$A:$A,'Applications Dashboard'!A29,'Data From SQL Server Reporting'!$F:$F,"International",'Data From SQL Server Reporting'!$X:$X,"Philippines",'Data From SQL Server Reporting'!$E:$E,{1,2},'Data From SQL Server Reporting'!$O:$O,""))</f>
        <v>0</v>
      </c>
      <c r="AD29" s="17" cm="1">
        <f t="array" ref="AD29">SUM(COUNTIFS('Data From SQL Server Reporting'!$A:$A,'Applications Dashboard'!A29,'Data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Dashboard'!A29,'Data From SQL Server Reporting'!$F:$F,"International",'Data From SQL Server Reporting'!$X:$X,"Philippines",'Data From SQL Server Reporting'!$E:$E,2,'Data From SQL Server Reporting'!$K:$K,{"ACPT","COND"},'Data From SQL Server Reporting'!$O:$O,"&lt;&gt;ACPT",'Data From SQL Server Reporting'!$O:$O,"&lt;&gt;COND"))</f>
        <v>0</v>
      </c>
      <c r="AE29" s="27" cm="1">
        <f t="array" ref="AE29">SUM(COUNTIFS('Data From SQL Server Reporting'!$A:$A,'Applications Dashboard'!A29,'Data From SQL Server Reporting'!$F:$F,"International",'Data From SQL Server Reporting'!$X:$X,"Philippines",'Data From SQL Server Reporting'!$E:$E,1,'Data From SQL Server Reporting'!$L:$L,{"CNOF","FLOF"},'Data From SQL Server Reporting'!$N:$N,"CNOF"))
+SUM(COUNTIFS('Data From SQL Server Reporting'!$A:$A,'Applications Dashboard'!A29,'Data From SQL Server Reporting'!$F:$F,"International",'Data From SQL Server Reporting'!$X:$X,"Philippines",'Data From SQL Server Reporting'!$E:$E,1,'Data From SQL Server Reporting'!$L:$L,{"CNOF","FLOF"},'Data From SQL Server Reporting'!$N:$N,"FLOF"))
+SUM(COUNTIFS('Data From SQL Server Reporting'!$A:$A,'Applications Dashboard'!A29,'Data From SQL Server Reporting'!$F:$F,"International",'Data From SQL Server Reporting'!$X:$X,"Philippines",'Data From SQL Server Reporting'!$E:$E,2,'Data From SQL Server Reporting'!$L:$L,{"CNOF","FLOF"},'Data From SQL Server Reporting'!$N:$N,"CNOF"))
+SUM(COUNTIFS('Data From SQL Server Reporting'!$A:$A,'Applications Dashboard'!A29,'Data From SQL Server Reporting'!$F:$F,"International",'Data From SQL Server Reporting'!$X:$X,"Philippines",'Data From SQL Server Reporting'!$E:$E,2,'Data From SQL Server Reporting'!$L:$L,{"CNOF","FLOF"},'Data From SQL Server Reporting'!$N:$N,"FLOF"))</f>
        <v>0</v>
      </c>
      <c r="AF29" s="18" cm="1">
        <f t="array" ref="AF29">SUM(COUNTIFS('Data From SQL Server Reporting'!$A:$A,'Applications Dashboard'!A29,'Data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Dashboard'!A29,'Data From SQL Server Reporting'!$F:$F,"International",'Data From SQL Server Reporting'!$X:$X,"Philippines",'Data From SQL Server Reporting'!$E:$E,2,'Data From SQL Server Reporting'!$S:$S,{"CDMT","RQMT"},'Data From SQL Server Reporting'!$O:$O,"&lt;&gt;CDMT",'Data From SQL Server Reporting'!$O:$O,"&lt;&gt;RQMT"))</f>
        <v>0</v>
      </c>
    </row>
    <row r="30" spans="1:32" x14ac:dyDescent="0.25">
      <c r="A30" s="14" t="s">
        <v>43</v>
      </c>
      <c r="B30" s="15" t="s">
        <v>44</v>
      </c>
      <c r="C30" s="16"/>
      <c r="D30" s="17" cm="1">
        <f t="array" ref="D30">SUM(COUNTIFS('Data From SQL Server Reporting'!$A:$A,'Applications Dashboard'!A30,'Data From SQL Server Reporting'!$E:$E,{1,2},'Data From SQL Server Reporting'!$O:$O,""))</f>
        <v>0</v>
      </c>
      <c r="E30" s="17" cm="1">
        <f t="array" ref="E30">SUM(COUNTIFS('Data From SQL Server Reporting'!$A:$A,'Applications Dashboard'!A30,'Data From SQL Server Reporting'!$E:$E,1,'Data From SQL Server Reporting'!$K:$K,{"ACPT","COND"},'Data From SQL Server Reporting'!$O:$O,"&lt;&gt;ACPT",'Data From SQL Server Reporting'!$O:$O,"&lt;&gt;COND"))
+SUM(COUNTIFS('Data From SQL Server Reporting'!$A:$A,'Applications Dashboard'!A30,'Data From SQL Server Reporting'!$E:$E,2,'Data From SQL Server Reporting'!$K:$K,{"ACPT","COND"},'Data From SQL Server Reporting'!$O:$O,"&lt;&gt;ACPT",'Data From SQL Server Reporting'!$O:$O,"&lt;&gt;COND"))</f>
        <v>0</v>
      </c>
      <c r="F30" s="17" cm="1">
        <f t="array" ref="F30">SUM(COUNTIFS('Data From SQL Server Reporting'!$A:$A,'Applications Dashboard'!A30,'Data From SQL Server Reporting'!$E:$E,1,'Data From SQL Server Reporting'!$L:$L,{"CNOF","FLOF"},'Data From SQL Server Reporting'!$N:$N,"CNOF"))
+SUM(COUNTIFS('Data From SQL Server Reporting'!$A:$A,'Applications Dashboard'!A30,'Data From SQL Server Reporting'!$E:$E,1,'Data From SQL Server Reporting'!$L:$L,{"CNOF","FLOF"},'Data From SQL Server Reporting'!$N:$N,"FLOF"))
+SUM(COUNTIFS('Data From SQL Server Reporting'!$A:$A,'Applications Dashboard'!A30,'Data From SQL Server Reporting'!$E:$E,2,'Data From SQL Server Reporting'!$L:$L,{"CNOF","FLOF"},'Data From SQL Server Reporting'!$N:$N,"CNOF"))
+SUM(COUNTIFS('Data From SQL Server Reporting'!$A:$A,'Applications Dashboard'!A30,'Data From SQL Server Reporting'!$E:$E,2,'Data From SQL Server Reporting'!$L:$L,{"CNOF","FLOF"},'Data From SQL Server Reporting'!$N:$N,"FLOF"))</f>
        <v>0</v>
      </c>
      <c r="G30" s="18" cm="1">
        <f t="array" ref="G30">SUM(COUNTIFS('Data From SQL Server Reporting'!$A:$A,'Applications Dashboard'!A30,'Data From SQL Server Reporting'!$E:$E,1,'Data From SQL Server Reporting'!$S:$S,{"CDMT","RQMT"},'Data From SQL Server Reporting'!$O:$O,"&lt;&gt;CDMT",'Data From SQL Server Reporting'!$O:$O,"&lt;&gt;RQMT"))
+SUM(COUNTIFS('Data From SQL Server Reporting'!$A:$A,'Applications Dashboard'!A30,'Data From SQL Server Reporting'!$E:$E,2,'Data From SQL Server Reporting'!$S:$S,{"CDMT","RQMT"},'Data From SQL Server Reporting'!$O:$O,"&lt;&gt;CDMT",'Data From SQL Server Reporting'!$O:$O,"&lt;&gt;RQMT"))</f>
        <v>0</v>
      </c>
      <c r="H30" s="16"/>
      <c r="I30" s="17" cm="1">
        <f t="array" ref="I30">SUM(COUNTIFS('Data From SQL Server Reporting'!$A:$A,'Applications Dashboard'!A30,'Data From SQL Server Reporting'!$F:$F,"Domestic",'Data From SQL Server Reporting'!$E:$E,{1,2},'Data From SQL Server Reporting'!$O:$O,""))</f>
        <v>0</v>
      </c>
      <c r="J30" s="17" cm="1">
        <f t="array" ref="J30">SUM(COUNTIFS('Data From SQL Server Reporting'!$A:$A,'Applications Dashboard'!A30,'Data From SQL Server Reporting'!$F:$F,"Domestic",'Data From SQL Server Reporting'!$E:$E,1,'Data From SQL Server Reporting'!$K:$K,{"ACPT","COND"},'Data From SQL Server Reporting'!$O:$O,"&lt;&gt;ACPT",'Data From SQL Server Reporting'!$O:$O,"&lt;&gt;COND"))
+SUM(COUNTIFS('Data From SQL Server Reporting'!$A:$A,'Applications Dashboard'!A30,'Data From SQL Server Reporting'!$F:$F,"Domestic",'Data From SQL Server Reporting'!$E:$E,2,'Data From SQL Server Reporting'!$K:$K,{"ACPT","COND"},'Data From SQL Server Reporting'!$O:$O,"&lt;&gt;ACPT",'Data From SQL Server Reporting'!$O:$O,"&lt;&gt;COND"))</f>
        <v>0</v>
      </c>
      <c r="K30" s="17" cm="1">
        <f t="array" ref="K30">SUM(COUNTIFS('Data From SQL Server Reporting'!$A:$A,'Applications Dashboard'!A30,'Data From SQL Server Reporting'!$F:$F,"Domestic",'Data From SQL Server Reporting'!$E:$E,1,'Data From SQL Server Reporting'!$L:$L,{"CNOF","FLOF"},'Data From SQL Server Reporting'!$N:$N,"CNOF"))
+SUM(COUNTIFS('Data From SQL Server Reporting'!$A:$A,'Applications Dashboard'!A30,'Data From SQL Server Reporting'!$F:$F,"Domestic",'Data From SQL Server Reporting'!$E:$E,1,'Data From SQL Server Reporting'!$L:$L,{"CNOF","FLOF"},'Data From SQL Server Reporting'!$N:$N,"FLOF"))
+SUM(COUNTIFS('Data From SQL Server Reporting'!$A:$A,'Applications Dashboard'!A30,'Data From SQL Server Reporting'!$F:$F,"Domestic",'Data From SQL Server Reporting'!$E:$E,2,'Data From SQL Server Reporting'!$L:$L,{"CNOF","FLOF"},'Data From SQL Server Reporting'!$N:$N,"CNOF"))
+SUM(COUNTIFS('Data From SQL Server Reporting'!$A:$A,'Applications Dashboard'!A30,'Data From SQL Server Reporting'!$F:$F,"Domestic",'Data From SQL Server Reporting'!$E:$E,2,'Data From SQL Server Reporting'!$L:$L,{"CNOF","FLOF"},'Data From SQL Server Reporting'!$N:$N,"FLOF"))</f>
        <v>0</v>
      </c>
      <c r="L30" s="18" cm="1">
        <f t="array" ref="L30">SUM(COUNTIFS('Data From SQL Server Reporting'!$A:$A,'Applications Dashboard'!A30,'Data From SQL Server Reporting'!$F:$F,"Domestic",'Data From SQL Server Reporting'!$E:$E,1,'Data From SQL Server Reporting'!$S:$S,{"CDMT","RQMT"},'Data From SQL Server Reporting'!$O:$O,"&lt;&gt;CDMT",'Data From SQL Server Reporting'!$O:$O,"&lt;&gt;RQMT"))
+SUM(COUNTIFS('Data From SQL Server Reporting'!$A:$A,'Applications Dashboard'!A30,'Data From SQL Server Reporting'!$F:$F,"Domestic",'Data From SQL Server Reporting'!$E:$E,2,'Data From SQL Server Reporting'!$S:$S,{"CDMT","RQMT"},'Data From SQL Server Reporting'!$O:$O,"&lt;&gt;CDMT",'Data From SQL Server Reporting'!$O:$O,"&lt;&gt;RQMT"))</f>
        <v>0</v>
      </c>
      <c r="M30" s="16"/>
      <c r="N30" s="17" cm="1">
        <f t="array" ref="N30">SUM(COUNTIFS('Data From SQL Server Reporting'!$A:$A,'Applications Dashboard'!A30,'Data From SQL Server Reporting'!$F:$F,"International",'Data From SQL Server Reporting'!$E:$E,{1,2},'Data From SQL Server Reporting'!$O:$O,""))</f>
        <v>0</v>
      </c>
      <c r="O30" s="17" cm="1">
        <f t="array" ref="O30">SUM(COUNTIFS('Data From SQL Server Reporting'!$A:$A,'Applications Dashboard'!A30,'Data From SQL Server Reporting'!$F:$F,"International",'Data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Reporting'!$E:$E,2,'Data From SQL Server Reporting'!$K:$K,{"ACPT","COND"},'Data From SQL Server Reporting'!$O:$O,"&lt;&gt;ACPT",'Data From SQL Server Reporting'!$O:$O,"&lt;&gt;COND"))</f>
        <v>0</v>
      </c>
      <c r="P30" s="17" cm="1">
        <f t="array" ref="P30">SUM(COUNTIFS('Data From SQL Server Reporting'!$A:$A,'Applications Dashboard'!A30,'Data From SQL Server Reporting'!$F:$F,"International",'Data From SQL Server Reporting'!$E:$E,1,'Data From SQL Server Reporting'!$L:$L,{"CNOF","FLOF"},'Data From SQL Server Reporting'!$N:$N,"CNOF"))
+SUM(COUNTIFS('Data From SQL Server Reporting'!$A:$A,'Applications Dashboard'!A30,'Data From SQL Server Reporting'!$F:$F,"International",'Data From SQL Server Reporting'!$E:$E,1,'Data From SQL Server Reporting'!$L:$L,{"CNOF","FLOF"},'Data From SQL Server Reporting'!$N:$N,"FLOF"))
+SUM(COUNTIFS('Data From SQL Server Reporting'!$A:$A,'Applications Dashboard'!A30,'Data From SQL Server Reporting'!$F:$F,"International",'Data From SQL Server Reporting'!$E:$E,2,'Data From SQL Server Reporting'!$L:$L,{"CNOF","FLOF"},'Data From SQL Server Reporting'!$N:$N,"CNOF"))
+SUM(COUNTIFS('Data From SQL Server Reporting'!$A:$A,'Applications Dashboard'!A30,'Data From SQL Server Reporting'!$F:$F,"International",'Data From SQL Server Reporting'!$E:$E,2,'Data From SQL Server Reporting'!$L:$L,{"CNOF","FLOF"},'Data From SQL Server Reporting'!$N:$N,"FLOF"))</f>
        <v>0</v>
      </c>
      <c r="Q30" s="18" cm="1">
        <f t="array" ref="Q30">SUM(COUNTIFS('Data From SQL Server Reporting'!$A:$A,'Applications Dashboard'!A30,'Data From SQL Server Reporting'!$F:$F,"International",'Data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Reporting'!$E:$E,2,'Data From SQL Server Reporting'!$S:$S,{"CDMT","RQMT"},'Data From SQL Server Reporting'!$O:$O,"&lt;&gt;CDMT",'Data From SQL Server Reporting'!$O:$O,"&lt;&gt;RQMT"))</f>
        <v>0</v>
      </c>
      <c r="R30" s="16"/>
      <c r="S30" s="17" cm="1">
        <f t="array" ref="S30">SUM(COUNTIFS('Data From SQL Server Reporting'!$A:$A,'Applications Dashboard'!A30,'Data From SQL Server Reporting'!$F:$F,"International",'Data From SQL Server Reporting'!$X:$X,"India",'Data From SQL Server Reporting'!$E:$E,{1,2},'Data From SQL Server Reporting'!$O:$O,""))</f>
        <v>0</v>
      </c>
      <c r="T30" s="17" cm="1">
        <f t="array" ref="T30">SUM(COUNTIFS('Data From SQL Server Reporting'!$A:$A,'Applications Dashboard'!A30,'Data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Reporting'!$X:$X,"India",'Data From SQL Server Reporting'!$E:$E,2,'Data From SQL Server Reporting'!$K:$K,{"ACPT","COND"},'Data From SQL Server Reporting'!$O:$O,"&lt;&gt;ACPT",'Data From SQL Server Reporting'!$O:$O,"&lt;&gt;COND"))</f>
        <v>0</v>
      </c>
      <c r="U30" s="17" cm="1">
        <f t="array" ref="U30">SUM(COUNTIFS('Data From SQL Server Reporting'!$A:$A,'Applications Dashboard'!A30,'Data From SQL Server Reporting'!$F:$F,"International",'Data From SQL Server Reporting'!$X:$X,"India",'Data From SQL Server Reporting'!$E:$E,1,'Data From SQL Server Reporting'!$L:$L,{"CNOF","FLOF"},'Data From SQL Server Reporting'!$N:$N,"CNOF"))
+SUM(COUNTIFS('Data From SQL Server Reporting'!$A:$A,'Applications Dashboard'!A30,'Data From SQL Server Reporting'!$F:$F,"International",'Data From SQL Server Reporting'!$X:$X,"India",'Data From SQL Server Reporting'!$E:$E,1,'Data From SQL Server Reporting'!$L:$L,{"CNOF","FLOF"},'Data From SQL Server Reporting'!$N:$N,"FLOF"))
+SUM(COUNTIFS('Data From SQL Server Reporting'!$A:$A,'Applications Dashboard'!A30,'Data From SQL Server Reporting'!$F:$F,"International",'Data From SQL Server Reporting'!$X:$X,"India",'Data From SQL Server Reporting'!$E:$E,2,'Data From SQL Server Reporting'!$L:$L,{"CNOF","FLOF"},'Data From SQL Server Reporting'!$N:$N,"CNOF"))
+SUM(COUNTIFS('Data From SQL Server Reporting'!$A:$A,'Applications Dashboard'!A30,'Data From SQL Server Reporting'!$F:$F,"International",'Data From SQL Server Reporting'!$X:$X,"India",'Data From SQL Server Reporting'!$E:$E,2,'Data From SQL Server Reporting'!$L:$L,{"CNOF","FLOF"},'Data From SQL Server Reporting'!$N:$N,"FLOF"))</f>
        <v>0</v>
      </c>
      <c r="V30" s="18" cm="1">
        <f t="array" ref="V30">SUM(COUNTIFS('Data From SQL Server Reporting'!$A:$A,'Applications Dashboard'!A30,'Data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Reporting'!$X:$X,"India",'Data From SQL Server Reporting'!$E:$E,2,'Data From SQL Server Reporting'!$S:$S,{"CDMT","RQMT"},'Data From SQL Server Reporting'!$O:$O,"&lt;&gt;CDMT",'Data From SQL Server Reporting'!$O:$O,"&lt;&gt;RQMT"))</f>
        <v>0</v>
      </c>
      <c r="W30" s="16"/>
      <c r="X30" s="17" cm="1">
        <f t="array" ref="X30">SUM(COUNTIFS('Data From SQL Server Reporting'!$A:$A,'Applications Dashboard'!A30,'Data From SQL Server Reporting'!$F:$F,"International",'Data From SQL Server Reporting'!$X:$X,"Nigeria",'Data From SQL Server Reporting'!$E:$E,{1,2},'Data From SQL Server Reporting'!$O:$O,""))</f>
        <v>0</v>
      </c>
      <c r="Y30" s="17" cm="1">
        <f t="array" ref="Y30">SUM(COUNTIFS('Data From SQL Server Reporting'!$A:$A,'Applications Dashboard'!A30,'Data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Reporting'!$X:$X,"Nigeria",'Data From SQL Server Reporting'!$E:$E,2,'Data From SQL Server Reporting'!$K:$K,{"ACPT","COND"},'Data From SQL Server Reporting'!$O:$O,"&lt;&gt;ACPT",'Data From SQL Server Reporting'!$O:$O,"&lt;&gt;COND"))</f>
        <v>0</v>
      </c>
      <c r="Z30" s="17" cm="1">
        <f t="array" ref="Z30">SUM(COUNTIFS('Data From SQL Server Reporting'!$A:$A,'Applications Dashboard'!A30,'Data From SQL Server Reporting'!$F:$F,"International",'Data From SQL Server Reporting'!$X:$X,"Nigeria",'Data From SQL Server Reporting'!$E:$E,1,'Data From SQL Server Reporting'!$L:$L,{"CNOF","FLOF"},'Data From SQL Server Reporting'!$N:$N,"CNOF"))
+SUM(COUNTIFS('Data From SQL Server Reporting'!$A:$A,'Applications Dashboard'!A30,'Data From SQL Server Reporting'!$F:$F,"International",'Data From SQL Server Reporting'!$X:$X,"Nigeria",'Data From SQL Server Reporting'!$E:$E,1,'Data From SQL Server Reporting'!$L:$L,{"CNOF","FLOF"},'Data From SQL Server Reporting'!$N:$N,"FLOF"))
+SUM(COUNTIFS('Data From SQL Server Reporting'!$A:$A,'Applications Dashboard'!A30,'Data From SQL Server Reporting'!$F:$F,"International",'Data From SQL Server Reporting'!$X:$X,"Nigeria",'Data From SQL Server Reporting'!$E:$E,2,'Data From SQL Server Reporting'!$L:$L,{"CNOF","FLOF"},'Data From SQL Server Reporting'!$N:$N,"CNOF"))
+SUM(COUNTIFS('Data From SQL Server Reporting'!$A:$A,'Applications Dashboard'!A30,'Data From SQL Server Reporting'!$F:$F,"International",'Data From SQL Server Reporting'!$X:$X,"Nigeria",'Data From SQL Server Reporting'!$E:$E,2,'Data From SQL Server Reporting'!$L:$L,{"CNOF","FLOF"},'Data From SQL Server Reporting'!$N:$N,"FLOF"))</f>
        <v>0</v>
      </c>
      <c r="AA30" s="18" cm="1">
        <f t="array" ref="AA30">SUM(COUNTIFS('Data From SQL Server Reporting'!$A:$A,'Applications Dashboard'!A30,'Data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Reporting'!$X:$X,"Nigeria",'Data From SQL Server Reporting'!$E:$E,2,'Data From SQL Server Reporting'!$S:$S,{"CDMT","RQMT"},'Data From SQL Server Reporting'!$O:$O,"&lt;&gt;CDMT",'Data From SQL Server Reporting'!$O:$O,"&lt;&gt;RQMT"))</f>
        <v>0</v>
      </c>
      <c r="AB30" s="16"/>
      <c r="AC30" s="17" cm="1">
        <f t="array" ref="AC30">SUM(COUNTIFS('Data From SQL Server Reporting'!$A:$A,'Applications Dashboard'!A30,'Data From SQL Server Reporting'!$F:$F,"International",'Data From SQL Server Reporting'!$X:$X,"Philippines",'Data From SQL Server Reporting'!$E:$E,{1,2},'Data From SQL Server Reporting'!$O:$O,""))</f>
        <v>0</v>
      </c>
      <c r="AD30" s="17" cm="1">
        <f t="array" ref="AD30">SUM(COUNTIFS('Data From SQL Server Reporting'!$A:$A,'Applications Dashboard'!A30,'Data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Dashboard'!A30,'Data From SQL Server Reporting'!$F:$F,"International",'Data From SQL Server Reporting'!$X:$X,"Philippines",'Data From SQL Server Reporting'!$E:$E,2,'Data From SQL Server Reporting'!$K:$K,{"ACPT","COND"},'Data From SQL Server Reporting'!$O:$O,"&lt;&gt;ACPT",'Data From SQL Server Reporting'!$O:$O,"&lt;&gt;COND"))</f>
        <v>0</v>
      </c>
      <c r="AE30" s="27" cm="1">
        <f t="array" ref="AE30">SUM(COUNTIFS('Data From SQL Server Reporting'!$A:$A,'Applications Dashboard'!A30,'Data From SQL Server Reporting'!$F:$F,"International",'Data From SQL Server Reporting'!$X:$X,"Philippines",'Data From SQL Server Reporting'!$E:$E,1,'Data From SQL Server Reporting'!$L:$L,{"CNOF","FLOF"},'Data From SQL Server Reporting'!$N:$N,"CNOF"))
+SUM(COUNTIFS('Data From SQL Server Reporting'!$A:$A,'Applications Dashboard'!A30,'Data From SQL Server Reporting'!$F:$F,"International",'Data From SQL Server Reporting'!$X:$X,"Philippines",'Data From SQL Server Reporting'!$E:$E,1,'Data From SQL Server Reporting'!$L:$L,{"CNOF","FLOF"},'Data From SQL Server Reporting'!$N:$N,"FLOF"))
+SUM(COUNTIFS('Data From SQL Server Reporting'!$A:$A,'Applications Dashboard'!A30,'Data From SQL Server Reporting'!$F:$F,"International",'Data From SQL Server Reporting'!$X:$X,"Philippines",'Data From SQL Server Reporting'!$E:$E,2,'Data From SQL Server Reporting'!$L:$L,{"CNOF","FLOF"},'Data From SQL Server Reporting'!$N:$N,"CNOF"))
+SUM(COUNTIFS('Data From SQL Server Reporting'!$A:$A,'Applications Dashboard'!A30,'Data From SQL Server Reporting'!$F:$F,"International",'Data From SQL Server Reporting'!$X:$X,"Philippines",'Data From SQL Server Reporting'!$E:$E,2,'Data From SQL Server Reporting'!$L:$L,{"CNOF","FLOF"},'Data From SQL Server Reporting'!$N:$N,"FLOF"))</f>
        <v>0</v>
      </c>
      <c r="AF30" s="18" cm="1">
        <f t="array" ref="AF30">SUM(COUNTIFS('Data From SQL Server Reporting'!$A:$A,'Applications Dashboard'!A30,'Data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Dashboard'!A30,'Data From SQL Server Reporting'!$F:$F,"International",'Data From SQL Server Reporting'!$X:$X,"Philippines",'Data From SQL Server Reporting'!$E:$E,2,'Data From SQL Server Reporting'!$S:$S,{"CDMT","RQMT"},'Data From SQL Server Reporting'!$O:$O,"&lt;&gt;CDMT",'Data From SQL Server Reporting'!$O:$O,"&lt;&gt;RQMT"))</f>
        <v>0</v>
      </c>
    </row>
    <row r="31" spans="1:32" x14ac:dyDescent="0.25">
      <c r="A31" s="14" t="s">
        <v>45</v>
      </c>
      <c r="B31" s="15" t="s">
        <v>150</v>
      </c>
      <c r="C31" s="16"/>
      <c r="D31" s="17" cm="1">
        <f t="array" ref="D31">SUM(COUNTIFS('Data From SQL Server Reporting'!$A:$A,'Applications Dashboard'!A31,'Data From SQL Server Reporting'!$E:$E,{1,2},'Data From SQL Server Reporting'!$O:$O,""))</f>
        <v>0</v>
      </c>
      <c r="E31" s="17" cm="1">
        <f t="array" ref="E31">SUM(COUNTIFS('Data From SQL Server Reporting'!$A:$A,'Applications Dashboard'!A31,'Data From SQL Server Reporting'!$E:$E,1,'Data From SQL Server Reporting'!$K:$K,{"ACPT","COND"},'Data From SQL Server Reporting'!$O:$O,"&lt;&gt;ACPT",'Data From SQL Server Reporting'!$O:$O,"&lt;&gt;COND"))
+SUM(COUNTIFS('Data From SQL Server Reporting'!$A:$A,'Applications Dashboard'!A31,'Data From SQL Server Reporting'!$E:$E,2,'Data From SQL Server Reporting'!$K:$K,{"ACPT","COND"},'Data From SQL Server Reporting'!$O:$O,"&lt;&gt;ACPT",'Data From SQL Server Reporting'!$O:$O,"&lt;&gt;COND"))</f>
        <v>0</v>
      </c>
      <c r="F31" s="17" cm="1">
        <f t="array" ref="F31">SUM(COUNTIFS('Data From SQL Server Reporting'!$A:$A,'Applications Dashboard'!A31,'Data From SQL Server Reporting'!$E:$E,1,'Data From SQL Server Reporting'!$L:$L,{"CNOF","FLOF"},'Data From SQL Server Reporting'!$N:$N,"CNOF"))
+SUM(COUNTIFS('Data From SQL Server Reporting'!$A:$A,'Applications Dashboard'!A31,'Data From SQL Server Reporting'!$E:$E,1,'Data From SQL Server Reporting'!$L:$L,{"CNOF","FLOF"},'Data From SQL Server Reporting'!$N:$N,"FLOF"))
+SUM(COUNTIFS('Data From SQL Server Reporting'!$A:$A,'Applications Dashboard'!A31,'Data From SQL Server Reporting'!$E:$E,2,'Data From SQL Server Reporting'!$L:$L,{"CNOF","FLOF"},'Data From SQL Server Reporting'!$N:$N,"CNOF"))
+SUM(COUNTIFS('Data From SQL Server Reporting'!$A:$A,'Applications Dashboard'!A31,'Data From SQL Server Reporting'!$E:$E,2,'Data From SQL Server Reporting'!$L:$L,{"CNOF","FLOF"},'Data From SQL Server Reporting'!$N:$N,"FLOF"))</f>
        <v>0</v>
      </c>
      <c r="G31" s="18" cm="1">
        <f t="array" ref="G31">SUM(COUNTIFS('Data From SQL Server Reporting'!$A:$A,'Applications Dashboard'!A31,'Data From SQL Server Reporting'!$E:$E,1,'Data From SQL Server Reporting'!$S:$S,{"CDMT","RQMT"},'Data From SQL Server Reporting'!$O:$O,"&lt;&gt;CDMT",'Data From SQL Server Reporting'!$O:$O,"&lt;&gt;RQMT"))
+SUM(COUNTIFS('Data From SQL Server Reporting'!$A:$A,'Applications Dashboard'!A31,'Data From SQL Server Reporting'!$E:$E,2,'Data From SQL Server Reporting'!$S:$S,{"CDMT","RQMT"},'Data From SQL Server Reporting'!$O:$O,"&lt;&gt;CDMT",'Data From SQL Server Reporting'!$O:$O,"&lt;&gt;RQMT"))</f>
        <v>0</v>
      </c>
      <c r="H31" s="16"/>
      <c r="I31" s="17" cm="1">
        <f t="array" ref="I31">SUM(COUNTIFS('Data From SQL Server Reporting'!$A:$A,'Applications Dashboard'!A31,'Data From SQL Server Reporting'!$F:$F,"Domestic",'Data From SQL Server Reporting'!$E:$E,{1,2},'Data From SQL Server Reporting'!$O:$O,""))</f>
        <v>0</v>
      </c>
      <c r="J31" s="17" cm="1">
        <f t="array" ref="J31">SUM(COUNTIFS('Data From SQL Server Reporting'!$A:$A,'Applications Dashboard'!A31,'Data From SQL Server Reporting'!$F:$F,"Domestic",'Data From SQL Server Reporting'!$E:$E,1,'Data From SQL Server Reporting'!$K:$K,{"ACPT","COND"},'Data From SQL Server Reporting'!$O:$O,"&lt;&gt;ACPT",'Data From SQL Server Reporting'!$O:$O,"&lt;&gt;COND"))
+SUM(COUNTIFS('Data From SQL Server Reporting'!$A:$A,'Applications Dashboard'!A31,'Data From SQL Server Reporting'!$F:$F,"Domestic",'Data From SQL Server Reporting'!$E:$E,2,'Data From SQL Server Reporting'!$K:$K,{"ACPT","COND"},'Data From SQL Server Reporting'!$O:$O,"&lt;&gt;ACPT",'Data From SQL Server Reporting'!$O:$O,"&lt;&gt;COND"))</f>
        <v>0</v>
      </c>
      <c r="K31" s="17" cm="1">
        <f t="array" ref="K31">SUM(COUNTIFS('Data From SQL Server Reporting'!$A:$A,'Applications Dashboard'!A31,'Data From SQL Server Reporting'!$F:$F,"Domestic",'Data From SQL Server Reporting'!$E:$E,1,'Data From SQL Server Reporting'!$L:$L,{"CNOF","FLOF"},'Data From SQL Server Reporting'!$N:$N,"CNOF"))
+SUM(COUNTIFS('Data From SQL Server Reporting'!$A:$A,'Applications Dashboard'!A31,'Data From SQL Server Reporting'!$F:$F,"Domestic",'Data From SQL Server Reporting'!$E:$E,1,'Data From SQL Server Reporting'!$L:$L,{"CNOF","FLOF"},'Data From SQL Server Reporting'!$N:$N,"FLOF"))
+SUM(COUNTIFS('Data From SQL Server Reporting'!$A:$A,'Applications Dashboard'!A31,'Data From SQL Server Reporting'!$F:$F,"Domestic",'Data From SQL Server Reporting'!$E:$E,2,'Data From SQL Server Reporting'!$L:$L,{"CNOF","FLOF"},'Data From SQL Server Reporting'!$N:$N,"CNOF"))
+SUM(COUNTIFS('Data From SQL Server Reporting'!$A:$A,'Applications Dashboard'!A31,'Data From SQL Server Reporting'!$F:$F,"Domestic",'Data From SQL Server Reporting'!$E:$E,2,'Data From SQL Server Reporting'!$L:$L,{"CNOF","FLOF"},'Data From SQL Server Reporting'!$N:$N,"FLOF"))</f>
        <v>0</v>
      </c>
      <c r="L31" s="18" cm="1">
        <f t="array" ref="L31">SUM(COUNTIFS('Data From SQL Server Reporting'!$A:$A,'Applications Dashboard'!A31,'Data From SQL Server Reporting'!$F:$F,"Domestic",'Data From SQL Server Reporting'!$E:$E,1,'Data From SQL Server Reporting'!$S:$S,{"CDMT","RQMT"},'Data From SQL Server Reporting'!$O:$O,"&lt;&gt;CDMT",'Data From SQL Server Reporting'!$O:$O,"&lt;&gt;RQMT"))
+SUM(COUNTIFS('Data From SQL Server Reporting'!$A:$A,'Applications Dashboard'!A31,'Data From SQL Server Reporting'!$F:$F,"Domestic",'Data From SQL Server Reporting'!$E:$E,2,'Data From SQL Server Reporting'!$S:$S,{"CDMT","RQMT"},'Data From SQL Server Reporting'!$O:$O,"&lt;&gt;CDMT",'Data From SQL Server Reporting'!$O:$O,"&lt;&gt;RQMT"))</f>
        <v>0</v>
      </c>
      <c r="M31" s="16"/>
      <c r="N31" s="17" cm="1">
        <f t="array" ref="N31">SUM(COUNTIFS('Data From SQL Server Reporting'!$A:$A,'Applications Dashboard'!A31,'Data From SQL Server Reporting'!$F:$F,"International",'Data From SQL Server Reporting'!$E:$E,{1,2},'Data From SQL Server Reporting'!$O:$O,""))</f>
        <v>0</v>
      </c>
      <c r="O31" s="17" cm="1">
        <f t="array" ref="O31">SUM(COUNTIFS('Data From SQL Server Reporting'!$A:$A,'Applications Dashboard'!A31,'Data From SQL Server Reporting'!$F:$F,"International",'Data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Reporting'!$E:$E,2,'Data From SQL Server Reporting'!$K:$K,{"ACPT","COND"},'Data From SQL Server Reporting'!$O:$O,"&lt;&gt;ACPT",'Data From SQL Server Reporting'!$O:$O,"&lt;&gt;COND"))</f>
        <v>0</v>
      </c>
      <c r="P31" s="17" cm="1">
        <f t="array" ref="P31">SUM(COUNTIFS('Data From SQL Server Reporting'!$A:$A,'Applications Dashboard'!A31,'Data From SQL Server Reporting'!$F:$F,"International",'Data From SQL Server Reporting'!$E:$E,1,'Data From SQL Server Reporting'!$L:$L,{"CNOF","FLOF"},'Data From SQL Server Reporting'!$N:$N,"CNOF"))
+SUM(COUNTIFS('Data From SQL Server Reporting'!$A:$A,'Applications Dashboard'!A31,'Data From SQL Server Reporting'!$F:$F,"International",'Data From SQL Server Reporting'!$E:$E,1,'Data From SQL Server Reporting'!$L:$L,{"CNOF","FLOF"},'Data From SQL Server Reporting'!$N:$N,"FLOF"))
+SUM(COUNTIFS('Data From SQL Server Reporting'!$A:$A,'Applications Dashboard'!A31,'Data From SQL Server Reporting'!$F:$F,"International",'Data From SQL Server Reporting'!$E:$E,2,'Data From SQL Server Reporting'!$L:$L,{"CNOF","FLOF"},'Data From SQL Server Reporting'!$N:$N,"CNOF"))
+SUM(COUNTIFS('Data From SQL Server Reporting'!$A:$A,'Applications Dashboard'!A31,'Data From SQL Server Reporting'!$F:$F,"International",'Data From SQL Server Reporting'!$E:$E,2,'Data From SQL Server Reporting'!$L:$L,{"CNOF","FLOF"},'Data From SQL Server Reporting'!$N:$N,"FLOF"))</f>
        <v>0</v>
      </c>
      <c r="Q31" s="18" cm="1">
        <f t="array" ref="Q31">SUM(COUNTIFS('Data From SQL Server Reporting'!$A:$A,'Applications Dashboard'!A31,'Data From SQL Server Reporting'!$F:$F,"International",'Data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Reporting'!$E:$E,2,'Data From SQL Server Reporting'!$S:$S,{"CDMT","RQMT"},'Data From SQL Server Reporting'!$O:$O,"&lt;&gt;CDMT",'Data From SQL Server Reporting'!$O:$O,"&lt;&gt;RQMT"))</f>
        <v>0</v>
      </c>
      <c r="R31" s="16"/>
      <c r="S31" s="17" cm="1">
        <f t="array" ref="S31">SUM(COUNTIFS('Data From SQL Server Reporting'!$A:$A,'Applications Dashboard'!A31,'Data From SQL Server Reporting'!$F:$F,"International",'Data From SQL Server Reporting'!$X:$X,"India",'Data From SQL Server Reporting'!$E:$E,{1,2},'Data From SQL Server Reporting'!$O:$O,""))</f>
        <v>0</v>
      </c>
      <c r="T31" s="17" cm="1">
        <f t="array" ref="T31">SUM(COUNTIFS('Data From SQL Server Reporting'!$A:$A,'Applications Dashboard'!A31,'Data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Reporting'!$X:$X,"India",'Data From SQL Server Reporting'!$E:$E,2,'Data From SQL Server Reporting'!$K:$K,{"ACPT","COND"},'Data From SQL Server Reporting'!$O:$O,"&lt;&gt;ACPT",'Data From SQL Server Reporting'!$O:$O,"&lt;&gt;COND"))</f>
        <v>0</v>
      </c>
      <c r="U31" s="17" cm="1">
        <f t="array" ref="U31">SUM(COUNTIFS('Data From SQL Server Reporting'!$A:$A,'Applications Dashboard'!A31,'Data From SQL Server Reporting'!$F:$F,"International",'Data From SQL Server Reporting'!$X:$X,"India",'Data From SQL Server Reporting'!$E:$E,1,'Data From SQL Server Reporting'!$L:$L,{"CNOF","FLOF"},'Data From SQL Server Reporting'!$N:$N,"CNOF"))
+SUM(COUNTIFS('Data From SQL Server Reporting'!$A:$A,'Applications Dashboard'!A31,'Data From SQL Server Reporting'!$F:$F,"International",'Data From SQL Server Reporting'!$X:$X,"India",'Data From SQL Server Reporting'!$E:$E,1,'Data From SQL Server Reporting'!$L:$L,{"CNOF","FLOF"},'Data From SQL Server Reporting'!$N:$N,"FLOF"))
+SUM(COUNTIFS('Data From SQL Server Reporting'!$A:$A,'Applications Dashboard'!A31,'Data From SQL Server Reporting'!$F:$F,"International",'Data From SQL Server Reporting'!$X:$X,"India",'Data From SQL Server Reporting'!$E:$E,2,'Data From SQL Server Reporting'!$L:$L,{"CNOF","FLOF"},'Data From SQL Server Reporting'!$N:$N,"CNOF"))
+SUM(COUNTIFS('Data From SQL Server Reporting'!$A:$A,'Applications Dashboard'!A31,'Data From SQL Server Reporting'!$F:$F,"International",'Data From SQL Server Reporting'!$X:$X,"India",'Data From SQL Server Reporting'!$E:$E,2,'Data From SQL Server Reporting'!$L:$L,{"CNOF","FLOF"},'Data From SQL Server Reporting'!$N:$N,"FLOF"))</f>
        <v>0</v>
      </c>
      <c r="V31" s="18" cm="1">
        <f t="array" ref="V31">SUM(COUNTIFS('Data From SQL Server Reporting'!$A:$A,'Applications Dashboard'!A31,'Data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Reporting'!$X:$X,"India",'Data From SQL Server Reporting'!$E:$E,2,'Data From SQL Server Reporting'!$S:$S,{"CDMT","RQMT"},'Data From SQL Server Reporting'!$O:$O,"&lt;&gt;CDMT",'Data From SQL Server Reporting'!$O:$O,"&lt;&gt;RQMT"))</f>
        <v>0</v>
      </c>
      <c r="W31" s="16"/>
      <c r="X31" s="17" cm="1">
        <f t="array" ref="X31">SUM(COUNTIFS('Data From SQL Server Reporting'!$A:$A,'Applications Dashboard'!A31,'Data From SQL Server Reporting'!$F:$F,"International",'Data From SQL Server Reporting'!$X:$X,"Nigeria",'Data From SQL Server Reporting'!$E:$E,{1,2},'Data From SQL Server Reporting'!$O:$O,""))</f>
        <v>0</v>
      </c>
      <c r="Y31" s="17" cm="1">
        <f t="array" ref="Y31">SUM(COUNTIFS('Data From SQL Server Reporting'!$A:$A,'Applications Dashboard'!A31,'Data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Reporting'!$X:$X,"Nigeria",'Data From SQL Server Reporting'!$E:$E,2,'Data From SQL Server Reporting'!$K:$K,{"ACPT","COND"},'Data From SQL Server Reporting'!$O:$O,"&lt;&gt;ACPT",'Data From SQL Server Reporting'!$O:$O,"&lt;&gt;COND"))</f>
        <v>0</v>
      </c>
      <c r="Z31" s="17" cm="1">
        <f t="array" ref="Z31">SUM(COUNTIFS('Data From SQL Server Reporting'!$A:$A,'Applications Dashboard'!A31,'Data From SQL Server Reporting'!$F:$F,"International",'Data From SQL Server Reporting'!$X:$X,"Nigeria",'Data From SQL Server Reporting'!$E:$E,1,'Data From SQL Server Reporting'!$L:$L,{"CNOF","FLOF"},'Data From SQL Server Reporting'!$N:$N,"CNOF"))
+SUM(COUNTIFS('Data From SQL Server Reporting'!$A:$A,'Applications Dashboard'!A31,'Data From SQL Server Reporting'!$F:$F,"International",'Data From SQL Server Reporting'!$X:$X,"Nigeria",'Data From SQL Server Reporting'!$E:$E,1,'Data From SQL Server Reporting'!$L:$L,{"CNOF","FLOF"},'Data From SQL Server Reporting'!$N:$N,"FLOF"))
+SUM(COUNTIFS('Data From SQL Server Reporting'!$A:$A,'Applications Dashboard'!A31,'Data From SQL Server Reporting'!$F:$F,"International",'Data From SQL Server Reporting'!$X:$X,"Nigeria",'Data From SQL Server Reporting'!$E:$E,2,'Data From SQL Server Reporting'!$L:$L,{"CNOF","FLOF"},'Data From SQL Server Reporting'!$N:$N,"CNOF"))
+SUM(COUNTIFS('Data From SQL Server Reporting'!$A:$A,'Applications Dashboard'!A31,'Data From SQL Server Reporting'!$F:$F,"International",'Data From SQL Server Reporting'!$X:$X,"Nigeria",'Data From SQL Server Reporting'!$E:$E,2,'Data From SQL Server Reporting'!$L:$L,{"CNOF","FLOF"},'Data From SQL Server Reporting'!$N:$N,"FLOF"))</f>
        <v>0</v>
      </c>
      <c r="AA31" s="18" cm="1">
        <f t="array" ref="AA31">SUM(COUNTIFS('Data From SQL Server Reporting'!$A:$A,'Applications Dashboard'!A31,'Data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Reporting'!$X:$X,"Nigeria",'Data From SQL Server Reporting'!$E:$E,2,'Data From SQL Server Reporting'!$S:$S,{"CDMT","RQMT"},'Data From SQL Server Reporting'!$O:$O,"&lt;&gt;CDMT",'Data From SQL Server Reporting'!$O:$O,"&lt;&gt;RQMT"))</f>
        <v>0</v>
      </c>
      <c r="AB31" s="16"/>
      <c r="AC31" s="17" cm="1">
        <f t="array" ref="AC31">SUM(COUNTIFS('Data From SQL Server Reporting'!$A:$A,'Applications Dashboard'!A31,'Data From SQL Server Reporting'!$F:$F,"International",'Data From SQL Server Reporting'!$X:$X,"Philippines",'Data From SQL Server Reporting'!$E:$E,{1,2},'Data From SQL Server Reporting'!$O:$O,""))</f>
        <v>0</v>
      </c>
      <c r="AD31" s="17" cm="1">
        <f t="array" ref="AD31">SUM(COUNTIFS('Data From SQL Server Reporting'!$A:$A,'Applications Dashboard'!A31,'Data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Dashboard'!A31,'Data From SQL Server Reporting'!$F:$F,"International",'Data From SQL Server Reporting'!$X:$X,"Philippines",'Data From SQL Server Reporting'!$E:$E,2,'Data From SQL Server Reporting'!$K:$K,{"ACPT","COND"},'Data From SQL Server Reporting'!$O:$O,"&lt;&gt;ACPT",'Data From SQL Server Reporting'!$O:$O,"&lt;&gt;COND"))</f>
        <v>0</v>
      </c>
      <c r="AE31" s="27" cm="1">
        <f t="array" ref="AE31">SUM(COUNTIFS('Data From SQL Server Reporting'!$A:$A,'Applications Dashboard'!A31,'Data From SQL Server Reporting'!$F:$F,"International",'Data From SQL Server Reporting'!$X:$X,"Philippines",'Data From SQL Server Reporting'!$E:$E,1,'Data From SQL Server Reporting'!$L:$L,{"CNOF","FLOF"},'Data From SQL Server Reporting'!$N:$N,"CNOF"))
+SUM(COUNTIFS('Data From SQL Server Reporting'!$A:$A,'Applications Dashboard'!A31,'Data From SQL Server Reporting'!$F:$F,"International",'Data From SQL Server Reporting'!$X:$X,"Philippines",'Data From SQL Server Reporting'!$E:$E,1,'Data From SQL Server Reporting'!$L:$L,{"CNOF","FLOF"},'Data From SQL Server Reporting'!$N:$N,"FLOF"))
+SUM(COUNTIFS('Data From SQL Server Reporting'!$A:$A,'Applications Dashboard'!A31,'Data From SQL Server Reporting'!$F:$F,"International",'Data From SQL Server Reporting'!$X:$X,"Philippines",'Data From SQL Server Reporting'!$E:$E,2,'Data From SQL Server Reporting'!$L:$L,{"CNOF","FLOF"},'Data From SQL Server Reporting'!$N:$N,"CNOF"))
+SUM(COUNTIFS('Data From SQL Server Reporting'!$A:$A,'Applications Dashboard'!A31,'Data From SQL Server Reporting'!$F:$F,"International",'Data From SQL Server Reporting'!$X:$X,"Philippines",'Data From SQL Server Reporting'!$E:$E,2,'Data From SQL Server Reporting'!$L:$L,{"CNOF","FLOF"},'Data From SQL Server Reporting'!$N:$N,"FLOF"))</f>
        <v>0</v>
      </c>
      <c r="AF31" s="18" cm="1">
        <f t="array" ref="AF31">SUM(COUNTIFS('Data From SQL Server Reporting'!$A:$A,'Applications Dashboard'!A31,'Data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Dashboard'!A31,'Data From SQL Server Reporting'!$F:$F,"International",'Data From SQL Server Reporting'!$X:$X,"Philippines",'Data From SQL Server Reporting'!$E:$E,2,'Data From SQL Server Reporting'!$S:$S,{"CDMT","RQMT"},'Data From SQL Server Reporting'!$O:$O,"&lt;&gt;CDMT",'Data From SQL Server Reporting'!$O:$O,"&lt;&gt;RQMT"))</f>
        <v>0</v>
      </c>
    </row>
    <row r="32" spans="1:32" x14ac:dyDescent="0.25">
      <c r="A32" s="14" t="s">
        <v>46</v>
      </c>
      <c r="B32" s="15" t="s">
        <v>149</v>
      </c>
      <c r="C32" s="16"/>
      <c r="D32" s="17" cm="1">
        <f t="array" ref="D32">SUM(COUNTIFS('Data From SQL Server Reporting'!$A:$A,'Applications Dashboard'!A32,'Data From SQL Server Reporting'!$E:$E,{1,2},'Data From SQL Server Reporting'!$O:$O,""))</f>
        <v>0</v>
      </c>
      <c r="E32" s="17" cm="1">
        <f t="array" ref="E32">SUM(COUNTIFS('Data From SQL Server Reporting'!$A:$A,'Applications Dashboard'!A32,'Data From SQL Server Reporting'!$E:$E,1,'Data From SQL Server Reporting'!$K:$K,{"ACPT","COND"},'Data From SQL Server Reporting'!$O:$O,"&lt;&gt;ACPT",'Data From SQL Server Reporting'!$O:$O,"&lt;&gt;COND"))
+SUM(COUNTIFS('Data From SQL Server Reporting'!$A:$A,'Applications Dashboard'!A32,'Data From SQL Server Reporting'!$E:$E,2,'Data From SQL Server Reporting'!$K:$K,{"ACPT","COND"},'Data From SQL Server Reporting'!$O:$O,"&lt;&gt;ACPT",'Data From SQL Server Reporting'!$O:$O,"&lt;&gt;COND"))</f>
        <v>0</v>
      </c>
      <c r="F32" s="17" cm="1">
        <f t="array" ref="F32">SUM(COUNTIFS('Data From SQL Server Reporting'!$A:$A,'Applications Dashboard'!A32,'Data From SQL Server Reporting'!$E:$E,1,'Data From SQL Server Reporting'!$L:$L,{"CNOF","FLOF"},'Data From SQL Server Reporting'!$N:$N,"CNOF"))
+SUM(COUNTIFS('Data From SQL Server Reporting'!$A:$A,'Applications Dashboard'!A32,'Data From SQL Server Reporting'!$E:$E,1,'Data From SQL Server Reporting'!$L:$L,{"CNOF","FLOF"},'Data From SQL Server Reporting'!$N:$N,"FLOF"))
+SUM(COUNTIFS('Data From SQL Server Reporting'!$A:$A,'Applications Dashboard'!A32,'Data From SQL Server Reporting'!$E:$E,2,'Data From SQL Server Reporting'!$L:$L,{"CNOF","FLOF"},'Data From SQL Server Reporting'!$N:$N,"CNOF"))
+SUM(COUNTIFS('Data From SQL Server Reporting'!$A:$A,'Applications Dashboard'!A32,'Data From SQL Server Reporting'!$E:$E,2,'Data From SQL Server Reporting'!$L:$L,{"CNOF","FLOF"},'Data From SQL Server Reporting'!$N:$N,"FLOF"))</f>
        <v>0</v>
      </c>
      <c r="G32" s="18" cm="1">
        <f t="array" ref="G32">SUM(COUNTIFS('Data From SQL Server Reporting'!$A:$A,'Applications Dashboard'!A32,'Data From SQL Server Reporting'!$E:$E,1,'Data From SQL Server Reporting'!$S:$S,{"CDMT","RQMT"},'Data From SQL Server Reporting'!$O:$O,"&lt;&gt;CDMT",'Data From SQL Server Reporting'!$O:$O,"&lt;&gt;RQMT"))
+SUM(COUNTIFS('Data From SQL Server Reporting'!$A:$A,'Applications Dashboard'!A32,'Data From SQL Server Reporting'!$E:$E,2,'Data From SQL Server Reporting'!$S:$S,{"CDMT","RQMT"},'Data From SQL Server Reporting'!$O:$O,"&lt;&gt;CDMT",'Data From SQL Server Reporting'!$O:$O,"&lt;&gt;RQMT"))</f>
        <v>0</v>
      </c>
      <c r="H32" s="16"/>
      <c r="I32" s="17" cm="1">
        <f t="array" ref="I32">SUM(COUNTIFS('Data From SQL Server Reporting'!$A:$A,'Applications Dashboard'!A32,'Data From SQL Server Reporting'!$F:$F,"Domestic",'Data From SQL Server Reporting'!$E:$E,{1,2},'Data From SQL Server Reporting'!$O:$O,""))</f>
        <v>0</v>
      </c>
      <c r="J32" s="17" cm="1">
        <f t="array" ref="J32">SUM(COUNTIFS('Data From SQL Server Reporting'!$A:$A,'Applications Dashboard'!A32,'Data From SQL Server Reporting'!$F:$F,"Domestic",'Data From SQL Server Reporting'!$E:$E,1,'Data From SQL Server Reporting'!$K:$K,{"ACPT","COND"},'Data From SQL Server Reporting'!$O:$O,"&lt;&gt;ACPT",'Data From SQL Server Reporting'!$O:$O,"&lt;&gt;COND"))
+SUM(COUNTIFS('Data From SQL Server Reporting'!$A:$A,'Applications Dashboard'!A32,'Data From SQL Server Reporting'!$F:$F,"Domestic",'Data From SQL Server Reporting'!$E:$E,2,'Data From SQL Server Reporting'!$K:$K,{"ACPT","COND"},'Data From SQL Server Reporting'!$O:$O,"&lt;&gt;ACPT",'Data From SQL Server Reporting'!$O:$O,"&lt;&gt;COND"))</f>
        <v>0</v>
      </c>
      <c r="K32" s="17" cm="1">
        <f t="array" ref="K32">SUM(COUNTIFS('Data From SQL Server Reporting'!$A:$A,'Applications Dashboard'!A32,'Data From SQL Server Reporting'!$F:$F,"Domestic",'Data From SQL Server Reporting'!$E:$E,1,'Data From SQL Server Reporting'!$L:$L,{"CNOF","FLOF"},'Data From SQL Server Reporting'!$N:$N,"CNOF"))
+SUM(COUNTIFS('Data From SQL Server Reporting'!$A:$A,'Applications Dashboard'!A32,'Data From SQL Server Reporting'!$F:$F,"Domestic",'Data From SQL Server Reporting'!$E:$E,1,'Data From SQL Server Reporting'!$L:$L,{"CNOF","FLOF"},'Data From SQL Server Reporting'!$N:$N,"FLOF"))
+SUM(COUNTIFS('Data From SQL Server Reporting'!$A:$A,'Applications Dashboard'!A32,'Data From SQL Server Reporting'!$F:$F,"Domestic",'Data From SQL Server Reporting'!$E:$E,2,'Data From SQL Server Reporting'!$L:$L,{"CNOF","FLOF"},'Data From SQL Server Reporting'!$N:$N,"CNOF"))
+SUM(COUNTIFS('Data From SQL Server Reporting'!$A:$A,'Applications Dashboard'!A32,'Data From SQL Server Reporting'!$F:$F,"Domestic",'Data From SQL Server Reporting'!$E:$E,2,'Data From SQL Server Reporting'!$L:$L,{"CNOF","FLOF"},'Data From SQL Server Reporting'!$N:$N,"FLOF"))</f>
        <v>0</v>
      </c>
      <c r="L32" s="18" cm="1">
        <f t="array" ref="L32">SUM(COUNTIFS('Data From SQL Server Reporting'!$A:$A,'Applications Dashboard'!A32,'Data From SQL Server Reporting'!$F:$F,"Domestic",'Data From SQL Server Reporting'!$E:$E,1,'Data From SQL Server Reporting'!$S:$S,{"CDMT","RQMT"},'Data From SQL Server Reporting'!$O:$O,"&lt;&gt;CDMT",'Data From SQL Server Reporting'!$O:$O,"&lt;&gt;RQMT"))
+SUM(COUNTIFS('Data From SQL Server Reporting'!$A:$A,'Applications Dashboard'!A32,'Data From SQL Server Reporting'!$F:$F,"Domestic",'Data From SQL Server Reporting'!$E:$E,2,'Data From SQL Server Reporting'!$S:$S,{"CDMT","RQMT"},'Data From SQL Server Reporting'!$O:$O,"&lt;&gt;CDMT",'Data From SQL Server Reporting'!$O:$O,"&lt;&gt;RQMT"))</f>
        <v>0</v>
      </c>
      <c r="M32" s="16"/>
      <c r="N32" s="17" cm="1">
        <f t="array" ref="N32">SUM(COUNTIFS('Data From SQL Server Reporting'!$A:$A,'Applications Dashboard'!A32,'Data From SQL Server Reporting'!$F:$F,"International",'Data From SQL Server Reporting'!$E:$E,{1,2},'Data From SQL Server Reporting'!$O:$O,""))</f>
        <v>0</v>
      </c>
      <c r="O32" s="17" cm="1">
        <f t="array" ref="O32">SUM(COUNTIFS('Data From SQL Server Reporting'!$A:$A,'Applications Dashboard'!A32,'Data From SQL Server Reporting'!$F:$F,"International",'Data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Reporting'!$E:$E,2,'Data From SQL Server Reporting'!$K:$K,{"ACPT","COND"},'Data From SQL Server Reporting'!$O:$O,"&lt;&gt;ACPT",'Data From SQL Server Reporting'!$O:$O,"&lt;&gt;COND"))</f>
        <v>0</v>
      </c>
      <c r="P32" s="17" cm="1">
        <f t="array" ref="P32">SUM(COUNTIFS('Data From SQL Server Reporting'!$A:$A,'Applications Dashboard'!A32,'Data From SQL Server Reporting'!$F:$F,"International",'Data From SQL Server Reporting'!$E:$E,1,'Data From SQL Server Reporting'!$L:$L,{"CNOF","FLOF"},'Data From SQL Server Reporting'!$N:$N,"CNOF"))
+SUM(COUNTIFS('Data From SQL Server Reporting'!$A:$A,'Applications Dashboard'!A32,'Data From SQL Server Reporting'!$F:$F,"International",'Data From SQL Server Reporting'!$E:$E,1,'Data From SQL Server Reporting'!$L:$L,{"CNOF","FLOF"},'Data From SQL Server Reporting'!$N:$N,"FLOF"))
+SUM(COUNTIFS('Data From SQL Server Reporting'!$A:$A,'Applications Dashboard'!A32,'Data From SQL Server Reporting'!$F:$F,"International",'Data From SQL Server Reporting'!$E:$E,2,'Data From SQL Server Reporting'!$L:$L,{"CNOF","FLOF"},'Data From SQL Server Reporting'!$N:$N,"CNOF"))
+SUM(COUNTIFS('Data From SQL Server Reporting'!$A:$A,'Applications Dashboard'!A32,'Data From SQL Server Reporting'!$F:$F,"International",'Data From SQL Server Reporting'!$E:$E,2,'Data From SQL Server Reporting'!$L:$L,{"CNOF","FLOF"},'Data From SQL Server Reporting'!$N:$N,"FLOF"))</f>
        <v>0</v>
      </c>
      <c r="Q32" s="18" cm="1">
        <f t="array" ref="Q32">SUM(COUNTIFS('Data From SQL Server Reporting'!$A:$A,'Applications Dashboard'!A32,'Data From SQL Server Reporting'!$F:$F,"International",'Data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Reporting'!$E:$E,2,'Data From SQL Server Reporting'!$S:$S,{"CDMT","RQMT"},'Data From SQL Server Reporting'!$O:$O,"&lt;&gt;CDMT",'Data From SQL Server Reporting'!$O:$O,"&lt;&gt;RQMT"))</f>
        <v>0</v>
      </c>
      <c r="R32" s="16"/>
      <c r="S32" s="17" cm="1">
        <f t="array" ref="S32">SUM(COUNTIFS('Data From SQL Server Reporting'!$A:$A,'Applications Dashboard'!A32,'Data From SQL Server Reporting'!$F:$F,"International",'Data From SQL Server Reporting'!$X:$X,"India",'Data From SQL Server Reporting'!$E:$E,{1,2},'Data From SQL Server Reporting'!$O:$O,""))</f>
        <v>0</v>
      </c>
      <c r="T32" s="17" cm="1">
        <f t="array" ref="T32">SUM(COUNTIFS('Data From SQL Server Reporting'!$A:$A,'Applications Dashboard'!A32,'Data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Reporting'!$X:$X,"India",'Data From SQL Server Reporting'!$E:$E,2,'Data From SQL Server Reporting'!$K:$K,{"ACPT","COND"},'Data From SQL Server Reporting'!$O:$O,"&lt;&gt;ACPT",'Data From SQL Server Reporting'!$O:$O,"&lt;&gt;COND"))</f>
        <v>0</v>
      </c>
      <c r="U32" s="17" cm="1">
        <f t="array" ref="U32">SUM(COUNTIFS('Data From SQL Server Reporting'!$A:$A,'Applications Dashboard'!A32,'Data From SQL Server Reporting'!$F:$F,"International",'Data From SQL Server Reporting'!$X:$X,"India",'Data From SQL Server Reporting'!$E:$E,1,'Data From SQL Server Reporting'!$L:$L,{"CNOF","FLOF"},'Data From SQL Server Reporting'!$N:$N,"CNOF"))
+SUM(COUNTIFS('Data From SQL Server Reporting'!$A:$A,'Applications Dashboard'!A32,'Data From SQL Server Reporting'!$F:$F,"International",'Data From SQL Server Reporting'!$X:$X,"India",'Data From SQL Server Reporting'!$E:$E,1,'Data From SQL Server Reporting'!$L:$L,{"CNOF","FLOF"},'Data From SQL Server Reporting'!$N:$N,"FLOF"))
+SUM(COUNTIFS('Data From SQL Server Reporting'!$A:$A,'Applications Dashboard'!A32,'Data From SQL Server Reporting'!$F:$F,"International",'Data From SQL Server Reporting'!$X:$X,"India",'Data From SQL Server Reporting'!$E:$E,2,'Data From SQL Server Reporting'!$L:$L,{"CNOF","FLOF"},'Data From SQL Server Reporting'!$N:$N,"CNOF"))
+SUM(COUNTIFS('Data From SQL Server Reporting'!$A:$A,'Applications Dashboard'!A32,'Data From SQL Server Reporting'!$F:$F,"International",'Data From SQL Server Reporting'!$X:$X,"India",'Data From SQL Server Reporting'!$E:$E,2,'Data From SQL Server Reporting'!$L:$L,{"CNOF","FLOF"},'Data From SQL Server Reporting'!$N:$N,"FLOF"))</f>
        <v>0</v>
      </c>
      <c r="V32" s="18" cm="1">
        <f t="array" ref="V32">SUM(COUNTIFS('Data From SQL Server Reporting'!$A:$A,'Applications Dashboard'!A32,'Data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Reporting'!$X:$X,"India",'Data From SQL Server Reporting'!$E:$E,2,'Data From SQL Server Reporting'!$S:$S,{"CDMT","RQMT"},'Data From SQL Server Reporting'!$O:$O,"&lt;&gt;CDMT",'Data From SQL Server Reporting'!$O:$O,"&lt;&gt;RQMT"))</f>
        <v>0</v>
      </c>
      <c r="W32" s="16"/>
      <c r="X32" s="17" cm="1">
        <f t="array" ref="X32">SUM(COUNTIFS('Data From SQL Server Reporting'!$A:$A,'Applications Dashboard'!A32,'Data From SQL Server Reporting'!$F:$F,"International",'Data From SQL Server Reporting'!$X:$X,"Nigeria",'Data From SQL Server Reporting'!$E:$E,{1,2},'Data From SQL Server Reporting'!$O:$O,""))</f>
        <v>0</v>
      </c>
      <c r="Y32" s="17" cm="1">
        <f t="array" ref="Y32">SUM(COUNTIFS('Data From SQL Server Reporting'!$A:$A,'Applications Dashboard'!A32,'Data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Reporting'!$X:$X,"Nigeria",'Data From SQL Server Reporting'!$E:$E,2,'Data From SQL Server Reporting'!$K:$K,{"ACPT","COND"},'Data From SQL Server Reporting'!$O:$O,"&lt;&gt;ACPT",'Data From SQL Server Reporting'!$O:$O,"&lt;&gt;COND"))</f>
        <v>0</v>
      </c>
      <c r="Z32" s="17" cm="1">
        <f t="array" ref="Z32">SUM(COUNTIFS('Data From SQL Server Reporting'!$A:$A,'Applications Dashboard'!A32,'Data From SQL Server Reporting'!$F:$F,"International",'Data From SQL Server Reporting'!$X:$X,"Nigeria",'Data From SQL Server Reporting'!$E:$E,1,'Data From SQL Server Reporting'!$L:$L,{"CNOF","FLOF"},'Data From SQL Server Reporting'!$N:$N,"CNOF"))
+SUM(COUNTIFS('Data From SQL Server Reporting'!$A:$A,'Applications Dashboard'!A32,'Data From SQL Server Reporting'!$F:$F,"International",'Data From SQL Server Reporting'!$X:$X,"Nigeria",'Data From SQL Server Reporting'!$E:$E,1,'Data From SQL Server Reporting'!$L:$L,{"CNOF","FLOF"},'Data From SQL Server Reporting'!$N:$N,"FLOF"))
+SUM(COUNTIFS('Data From SQL Server Reporting'!$A:$A,'Applications Dashboard'!A32,'Data From SQL Server Reporting'!$F:$F,"International",'Data From SQL Server Reporting'!$X:$X,"Nigeria",'Data From SQL Server Reporting'!$E:$E,2,'Data From SQL Server Reporting'!$L:$L,{"CNOF","FLOF"},'Data From SQL Server Reporting'!$N:$N,"CNOF"))
+SUM(COUNTIFS('Data From SQL Server Reporting'!$A:$A,'Applications Dashboard'!A32,'Data From SQL Server Reporting'!$F:$F,"International",'Data From SQL Server Reporting'!$X:$X,"Nigeria",'Data From SQL Server Reporting'!$E:$E,2,'Data From SQL Server Reporting'!$L:$L,{"CNOF","FLOF"},'Data From SQL Server Reporting'!$N:$N,"FLOF"))</f>
        <v>0</v>
      </c>
      <c r="AA32" s="18" cm="1">
        <f t="array" ref="AA32">SUM(COUNTIFS('Data From SQL Server Reporting'!$A:$A,'Applications Dashboard'!A32,'Data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Reporting'!$X:$X,"Nigeria",'Data From SQL Server Reporting'!$E:$E,2,'Data From SQL Server Reporting'!$S:$S,{"CDMT","RQMT"},'Data From SQL Server Reporting'!$O:$O,"&lt;&gt;CDMT",'Data From SQL Server Reporting'!$O:$O,"&lt;&gt;RQMT"))</f>
        <v>0</v>
      </c>
      <c r="AB32" s="16"/>
      <c r="AC32" s="17" cm="1">
        <f t="array" ref="AC32">SUM(COUNTIFS('Data From SQL Server Reporting'!$A:$A,'Applications Dashboard'!A32,'Data From SQL Server Reporting'!$F:$F,"International",'Data From SQL Server Reporting'!$X:$X,"Philippines",'Data From SQL Server Reporting'!$E:$E,{1,2},'Data From SQL Server Reporting'!$O:$O,""))</f>
        <v>0</v>
      </c>
      <c r="AD32" s="17" cm="1">
        <f t="array" ref="AD32">SUM(COUNTIFS('Data From SQL Server Reporting'!$A:$A,'Applications Dashboard'!A32,'Data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Dashboard'!A32,'Data From SQL Server Reporting'!$F:$F,"International",'Data From SQL Server Reporting'!$X:$X,"Philippines",'Data From SQL Server Reporting'!$E:$E,2,'Data From SQL Server Reporting'!$K:$K,{"ACPT","COND"},'Data From SQL Server Reporting'!$O:$O,"&lt;&gt;ACPT",'Data From SQL Server Reporting'!$O:$O,"&lt;&gt;COND"))</f>
        <v>0</v>
      </c>
      <c r="AE32" s="27" cm="1">
        <f t="array" ref="AE32">SUM(COUNTIFS('Data From SQL Server Reporting'!$A:$A,'Applications Dashboard'!A32,'Data From SQL Server Reporting'!$F:$F,"International",'Data From SQL Server Reporting'!$X:$X,"Philippines",'Data From SQL Server Reporting'!$E:$E,1,'Data From SQL Server Reporting'!$L:$L,{"CNOF","FLOF"},'Data From SQL Server Reporting'!$N:$N,"CNOF"))
+SUM(COUNTIFS('Data From SQL Server Reporting'!$A:$A,'Applications Dashboard'!A32,'Data From SQL Server Reporting'!$F:$F,"International",'Data From SQL Server Reporting'!$X:$X,"Philippines",'Data From SQL Server Reporting'!$E:$E,1,'Data From SQL Server Reporting'!$L:$L,{"CNOF","FLOF"},'Data From SQL Server Reporting'!$N:$N,"FLOF"))
+SUM(COUNTIFS('Data From SQL Server Reporting'!$A:$A,'Applications Dashboard'!A32,'Data From SQL Server Reporting'!$F:$F,"International",'Data From SQL Server Reporting'!$X:$X,"Philippines",'Data From SQL Server Reporting'!$E:$E,2,'Data From SQL Server Reporting'!$L:$L,{"CNOF","FLOF"},'Data From SQL Server Reporting'!$N:$N,"CNOF"))
+SUM(COUNTIFS('Data From SQL Server Reporting'!$A:$A,'Applications Dashboard'!A32,'Data From SQL Server Reporting'!$F:$F,"International",'Data From SQL Server Reporting'!$X:$X,"Philippines",'Data From SQL Server Reporting'!$E:$E,2,'Data From SQL Server Reporting'!$L:$L,{"CNOF","FLOF"},'Data From SQL Server Reporting'!$N:$N,"FLOF"))</f>
        <v>0</v>
      </c>
      <c r="AF32" s="18" cm="1">
        <f t="array" ref="AF32">SUM(COUNTIFS('Data From SQL Server Reporting'!$A:$A,'Applications Dashboard'!A32,'Data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Dashboard'!A32,'Data From SQL Server Reporting'!$F:$F,"International",'Data From SQL Server Reporting'!$X:$X,"Philippines",'Data From SQL Server Reporting'!$E:$E,2,'Data From SQL Server Reporting'!$S:$S,{"CDMT","RQMT"},'Data From SQL Server Reporting'!$O:$O,"&lt;&gt;CDMT",'Data From SQL Server Reporting'!$O:$O,"&lt;&gt;RQMT"))</f>
        <v>0</v>
      </c>
    </row>
    <row r="33" spans="1:32" x14ac:dyDescent="0.25">
      <c r="A33" s="14" t="s">
        <v>47</v>
      </c>
      <c r="B33" s="15" t="s">
        <v>48</v>
      </c>
      <c r="C33" s="16"/>
      <c r="D33" s="17" cm="1">
        <f t="array" ref="D33">SUM(COUNTIFS('Data From SQL Server Reporting'!$A:$A,'Applications Dashboard'!A33,'Data From SQL Server Reporting'!$E:$E,{1,2},'Data From SQL Server Reporting'!$O:$O,""))</f>
        <v>0</v>
      </c>
      <c r="E33" s="17" cm="1">
        <f t="array" ref="E33">SUM(COUNTIFS('Data From SQL Server Reporting'!$A:$A,'Applications Dashboard'!A33,'Data From SQL Server Reporting'!$E:$E,1,'Data From SQL Server Reporting'!$K:$K,{"ACPT","COND"},'Data From SQL Server Reporting'!$O:$O,"&lt;&gt;ACPT",'Data From SQL Server Reporting'!$O:$O,"&lt;&gt;COND"))
+SUM(COUNTIFS('Data From SQL Server Reporting'!$A:$A,'Applications Dashboard'!A33,'Data From SQL Server Reporting'!$E:$E,2,'Data From SQL Server Reporting'!$K:$K,{"ACPT","COND"},'Data From SQL Server Reporting'!$O:$O,"&lt;&gt;ACPT",'Data From SQL Server Reporting'!$O:$O,"&lt;&gt;COND"))</f>
        <v>0</v>
      </c>
      <c r="F33" s="17" cm="1">
        <f t="array" ref="F33">SUM(COUNTIFS('Data From SQL Server Reporting'!$A:$A,'Applications Dashboard'!A33,'Data From SQL Server Reporting'!$E:$E,1,'Data From SQL Server Reporting'!$L:$L,{"CNOF","FLOF"},'Data From SQL Server Reporting'!$N:$N,"CNOF"))
+SUM(COUNTIFS('Data From SQL Server Reporting'!$A:$A,'Applications Dashboard'!A33,'Data From SQL Server Reporting'!$E:$E,1,'Data From SQL Server Reporting'!$L:$L,{"CNOF","FLOF"},'Data From SQL Server Reporting'!$N:$N,"FLOF"))
+SUM(COUNTIFS('Data From SQL Server Reporting'!$A:$A,'Applications Dashboard'!A33,'Data From SQL Server Reporting'!$E:$E,2,'Data From SQL Server Reporting'!$L:$L,{"CNOF","FLOF"},'Data From SQL Server Reporting'!$N:$N,"CNOF"))
+SUM(COUNTIFS('Data From SQL Server Reporting'!$A:$A,'Applications Dashboard'!A33,'Data From SQL Server Reporting'!$E:$E,2,'Data From SQL Server Reporting'!$L:$L,{"CNOF","FLOF"},'Data From SQL Server Reporting'!$N:$N,"FLOF"))</f>
        <v>0</v>
      </c>
      <c r="G33" s="18" cm="1">
        <f t="array" ref="G33">SUM(COUNTIFS('Data From SQL Server Reporting'!$A:$A,'Applications Dashboard'!A33,'Data From SQL Server Reporting'!$E:$E,1,'Data From SQL Server Reporting'!$S:$S,{"CDMT","RQMT"},'Data From SQL Server Reporting'!$O:$O,"&lt;&gt;CDMT",'Data From SQL Server Reporting'!$O:$O,"&lt;&gt;RQMT"))
+SUM(COUNTIFS('Data From SQL Server Reporting'!$A:$A,'Applications Dashboard'!A33,'Data From SQL Server Reporting'!$E:$E,2,'Data From SQL Server Reporting'!$S:$S,{"CDMT","RQMT"},'Data From SQL Server Reporting'!$O:$O,"&lt;&gt;CDMT",'Data From SQL Server Reporting'!$O:$O,"&lt;&gt;RQMT"))</f>
        <v>0</v>
      </c>
      <c r="H33" s="16"/>
      <c r="I33" s="17" cm="1">
        <f t="array" ref="I33">SUM(COUNTIFS('Data From SQL Server Reporting'!$A:$A,'Applications Dashboard'!A33,'Data From SQL Server Reporting'!$F:$F,"Domestic",'Data From SQL Server Reporting'!$E:$E,{1,2},'Data From SQL Server Reporting'!$O:$O,""))</f>
        <v>0</v>
      </c>
      <c r="J33" s="17" cm="1">
        <f t="array" ref="J33">SUM(COUNTIFS('Data From SQL Server Reporting'!$A:$A,'Applications Dashboard'!A33,'Data From SQL Server Reporting'!$F:$F,"Domestic",'Data From SQL Server Reporting'!$E:$E,1,'Data From SQL Server Reporting'!$K:$K,{"ACPT","COND"},'Data From SQL Server Reporting'!$O:$O,"&lt;&gt;ACPT",'Data From SQL Server Reporting'!$O:$O,"&lt;&gt;COND"))
+SUM(COUNTIFS('Data From SQL Server Reporting'!$A:$A,'Applications Dashboard'!A33,'Data From SQL Server Reporting'!$F:$F,"Domestic",'Data From SQL Server Reporting'!$E:$E,2,'Data From SQL Server Reporting'!$K:$K,{"ACPT","COND"},'Data From SQL Server Reporting'!$O:$O,"&lt;&gt;ACPT",'Data From SQL Server Reporting'!$O:$O,"&lt;&gt;COND"))</f>
        <v>0</v>
      </c>
      <c r="K33" s="17" cm="1">
        <f t="array" ref="K33">SUM(COUNTIFS('Data From SQL Server Reporting'!$A:$A,'Applications Dashboard'!A33,'Data From SQL Server Reporting'!$F:$F,"Domestic",'Data From SQL Server Reporting'!$E:$E,1,'Data From SQL Server Reporting'!$L:$L,{"CNOF","FLOF"},'Data From SQL Server Reporting'!$N:$N,"CNOF"))
+SUM(COUNTIFS('Data From SQL Server Reporting'!$A:$A,'Applications Dashboard'!A33,'Data From SQL Server Reporting'!$F:$F,"Domestic",'Data From SQL Server Reporting'!$E:$E,1,'Data From SQL Server Reporting'!$L:$L,{"CNOF","FLOF"},'Data From SQL Server Reporting'!$N:$N,"FLOF"))
+SUM(COUNTIFS('Data From SQL Server Reporting'!$A:$A,'Applications Dashboard'!A33,'Data From SQL Server Reporting'!$F:$F,"Domestic",'Data From SQL Server Reporting'!$E:$E,2,'Data From SQL Server Reporting'!$L:$L,{"CNOF","FLOF"},'Data From SQL Server Reporting'!$N:$N,"CNOF"))
+SUM(COUNTIFS('Data From SQL Server Reporting'!$A:$A,'Applications Dashboard'!A33,'Data From SQL Server Reporting'!$F:$F,"Domestic",'Data From SQL Server Reporting'!$E:$E,2,'Data From SQL Server Reporting'!$L:$L,{"CNOF","FLOF"},'Data From SQL Server Reporting'!$N:$N,"FLOF"))</f>
        <v>0</v>
      </c>
      <c r="L33" s="18" cm="1">
        <f t="array" ref="L33">SUM(COUNTIFS('Data From SQL Server Reporting'!$A:$A,'Applications Dashboard'!A33,'Data From SQL Server Reporting'!$F:$F,"Domestic",'Data From SQL Server Reporting'!$E:$E,1,'Data From SQL Server Reporting'!$S:$S,{"CDMT","RQMT"},'Data From SQL Server Reporting'!$O:$O,"&lt;&gt;CDMT",'Data From SQL Server Reporting'!$O:$O,"&lt;&gt;RQMT"))
+SUM(COUNTIFS('Data From SQL Server Reporting'!$A:$A,'Applications Dashboard'!A33,'Data From SQL Server Reporting'!$F:$F,"Domestic",'Data From SQL Server Reporting'!$E:$E,2,'Data From SQL Server Reporting'!$S:$S,{"CDMT","RQMT"},'Data From SQL Server Reporting'!$O:$O,"&lt;&gt;CDMT",'Data From SQL Server Reporting'!$O:$O,"&lt;&gt;RQMT"))</f>
        <v>0</v>
      </c>
      <c r="M33" s="16"/>
      <c r="N33" s="17" cm="1">
        <f t="array" ref="N33">SUM(COUNTIFS('Data From SQL Server Reporting'!$A:$A,'Applications Dashboard'!A33,'Data From SQL Server Reporting'!$F:$F,"International",'Data From SQL Server Reporting'!$E:$E,{1,2},'Data From SQL Server Reporting'!$O:$O,""))</f>
        <v>0</v>
      </c>
      <c r="O33" s="17" cm="1">
        <f t="array" ref="O33">SUM(COUNTIFS('Data From SQL Server Reporting'!$A:$A,'Applications Dashboard'!A33,'Data From SQL Server Reporting'!$F:$F,"International",'Data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Reporting'!$E:$E,2,'Data From SQL Server Reporting'!$K:$K,{"ACPT","COND"},'Data From SQL Server Reporting'!$O:$O,"&lt;&gt;ACPT",'Data From SQL Server Reporting'!$O:$O,"&lt;&gt;COND"))</f>
        <v>0</v>
      </c>
      <c r="P33" s="17" cm="1">
        <f t="array" ref="P33">SUM(COUNTIFS('Data From SQL Server Reporting'!$A:$A,'Applications Dashboard'!A33,'Data From SQL Server Reporting'!$F:$F,"International",'Data From SQL Server Reporting'!$E:$E,1,'Data From SQL Server Reporting'!$L:$L,{"CNOF","FLOF"},'Data From SQL Server Reporting'!$N:$N,"CNOF"))
+SUM(COUNTIFS('Data From SQL Server Reporting'!$A:$A,'Applications Dashboard'!A33,'Data From SQL Server Reporting'!$F:$F,"International",'Data From SQL Server Reporting'!$E:$E,1,'Data From SQL Server Reporting'!$L:$L,{"CNOF","FLOF"},'Data From SQL Server Reporting'!$N:$N,"FLOF"))
+SUM(COUNTIFS('Data From SQL Server Reporting'!$A:$A,'Applications Dashboard'!A33,'Data From SQL Server Reporting'!$F:$F,"International",'Data From SQL Server Reporting'!$E:$E,2,'Data From SQL Server Reporting'!$L:$L,{"CNOF","FLOF"},'Data From SQL Server Reporting'!$N:$N,"CNOF"))
+SUM(COUNTIFS('Data From SQL Server Reporting'!$A:$A,'Applications Dashboard'!A33,'Data From SQL Server Reporting'!$F:$F,"International",'Data From SQL Server Reporting'!$E:$E,2,'Data From SQL Server Reporting'!$L:$L,{"CNOF","FLOF"},'Data From SQL Server Reporting'!$N:$N,"FLOF"))</f>
        <v>0</v>
      </c>
      <c r="Q33" s="18" cm="1">
        <f t="array" ref="Q33">SUM(COUNTIFS('Data From SQL Server Reporting'!$A:$A,'Applications Dashboard'!A33,'Data From SQL Server Reporting'!$F:$F,"International",'Data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Reporting'!$E:$E,2,'Data From SQL Server Reporting'!$S:$S,{"CDMT","RQMT"},'Data From SQL Server Reporting'!$O:$O,"&lt;&gt;CDMT",'Data From SQL Server Reporting'!$O:$O,"&lt;&gt;RQMT"))</f>
        <v>0</v>
      </c>
      <c r="R33" s="16"/>
      <c r="S33" s="17" cm="1">
        <f t="array" ref="S33">SUM(COUNTIFS('Data From SQL Server Reporting'!$A:$A,'Applications Dashboard'!A33,'Data From SQL Server Reporting'!$F:$F,"International",'Data From SQL Server Reporting'!$X:$X,"India",'Data From SQL Server Reporting'!$E:$E,{1,2},'Data From SQL Server Reporting'!$O:$O,""))</f>
        <v>0</v>
      </c>
      <c r="T33" s="17" cm="1">
        <f t="array" ref="T33">SUM(COUNTIFS('Data From SQL Server Reporting'!$A:$A,'Applications Dashboard'!A33,'Data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Reporting'!$X:$X,"India",'Data From SQL Server Reporting'!$E:$E,2,'Data From SQL Server Reporting'!$K:$K,{"ACPT","COND"},'Data From SQL Server Reporting'!$O:$O,"&lt;&gt;ACPT",'Data From SQL Server Reporting'!$O:$O,"&lt;&gt;COND"))</f>
        <v>0</v>
      </c>
      <c r="U33" s="17" cm="1">
        <f t="array" ref="U33">SUM(COUNTIFS('Data From SQL Server Reporting'!$A:$A,'Applications Dashboard'!A33,'Data From SQL Server Reporting'!$F:$F,"International",'Data From SQL Server Reporting'!$X:$X,"India",'Data From SQL Server Reporting'!$E:$E,1,'Data From SQL Server Reporting'!$L:$L,{"CNOF","FLOF"},'Data From SQL Server Reporting'!$N:$N,"CNOF"))
+SUM(COUNTIFS('Data From SQL Server Reporting'!$A:$A,'Applications Dashboard'!A33,'Data From SQL Server Reporting'!$F:$F,"International",'Data From SQL Server Reporting'!$X:$X,"India",'Data From SQL Server Reporting'!$E:$E,1,'Data From SQL Server Reporting'!$L:$L,{"CNOF","FLOF"},'Data From SQL Server Reporting'!$N:$N,"FLOF"))
+SUM(COUNTIFS('Data From SQL Server Reporting'!$A:$A,'Applications Dashboard'!A33,'Data From SQL Server Reporting'!$F:$F,"International",'Data From SQL Server Reporting'!$X:$X,"India",'Data From SQL Server Reporting'!$E:$E,2,'Data From SQL Server Reporting'!$L:$L,{"CNOF","FLOF"},'Data From SQL Server Reporting'!$N:$N,"CNOF"))
+SUM(COUNTIFS('Data From SQL Server Reporting'!$A:$A,'Applications Dashboard'!A33,'Data From SQL Server Reporting'!$F:$F,"International",'Data From SQL Server Reporting'!$X:$X,"India",'Data From SQL Server Reporting'!$E:$E,2,'Data From SQL Server Reporting'!$L:$L,{"CNOF","FLOF"},'Data From SQL Server Reporting'!$N:$N,"FLOF"))</f>
        <v>0</v>
      </c>
      <c r="V33" s="18" cm="1">
        <f t="array" ref="V33">SUM(COUNTIFS('Data From SQL Server Reporting'!$A:$A,'Applications Dashboard'!A33,'Data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Reporting'!$X:$X,"India",'Data From SQL Server Reporting'!$E:$E,2,'Data From SQL Server Reporting'!$S:$S,{"CDMT","RQMT"},'Data From SQL Server Reporting'!$O:$O,"&lt;&gt;CDMT",'Data From SQL Server Reporting'!$O:$O,"&lt;&gt;RQMT"))</f>
        <v>0</v>
      </c>
      <c r="W33" s="16"/>
      <c r="X33" s="17" cm="1">
        <f t="array" ref="X33">SUM(COUNTIFS('Data From SQL Server Reporting'!$A:$A,'Applications Dashboard'!A33,'Data From SQL Server Reporting'!$F:$F,"International",'Data From SQL Server Reporting'!$X:$X,"Nigeria",'Data From SQL Server Reporting'!$E:$E,{1,2},'Data From SQL Server Reporting'!$O:$O,""))</f>
        <v>0</v>
      </c>
      <c r="Y33" s="17" cm="1">
        <f t="array" ref="Y33">SUM(COUNTIFS('Data From SQL Server Reporting'!$A:$A,'Applications Dashboard'!A33,'Data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Reporting'!$X:$X,"Nigeria",'Data From SQL Server Reporting'!$E:$E,2,'Data From SQL Server Reporting'!$K:$K,{"ACPT","COND"},'Data From SQL Server Reporting'!$O:$O,"&lt;&gt;ACPT",'Data From SQL Server Reporting'!$O:$O,"&lt;&gt;COND"))</f>
        <v>0</v>
      </c>
      <c r="Z33" s="17" cm="1">
        <f t="array" ref="Z33">SUM(COUNTIFS('Data From SQL Server Reporting'!$A:$A,'Applications Dashboard'!A33,'Data From SQL Server Reporting'!$F:$F,"International",'Data From SQL Server Reporting'!$X:$X,"Nigeria",'Data From SQL Server Reporting'!$E:$E,1,'Data From SQL Server Reporting'!$L:$L,{"CNOF","FLOF"},'Data From SQL Server Reporting'!$N:$N,"CNOF"))
+SUM(COUNTIFS('Data From SQL Server Reporting'!$A:$A,'Applications Dashboard'!A33,'Data From SQL Server Reporting'!$F:$F,"International",'Data From SQL Server Reporting'!$X:$X,"Nigeria",'Data From SQL Server Reporting'!$E:$E,1,'Data From SQL Server Reporting'!$L:$L,{"CNOF","FLOF"},'Data From SQL Server Reporting'!$N:$N,"FLOF"))
+SUM(COUNTIFS('Data From SQL Server Reporting'!$A:$A,'Applications Dashboard'!A33,'Data From SQL Server Reporting'!$F:$F,"International",'Data From SQL Server Reporting'!$X:$X,"Nigeria",'Data From SQL Server Reporting'!$E:$E,2,'Data From SQL Server Reporting'!$L:$L,{"CNOF","FLOF"},'Data From SQL Server Reporting'!$N:$N,"CNOF"))
+SUM(COUNTIFS('Data From SQL Server Reporting'!$A:$A,'Applications Dashboard'!A33,'Data From SQL Server Reporting'!$F:$F,"International",'Data From SQL Server Reporting'!$X:$X,"Nigeria",'Data From SQL Server Reporting'!$E:$E,2,'Data From SQL Server Reporting'!$L:$L,{"CNOF","FLOF"},'Data From SQL Server Reporting'!$N:$N,"FLOF"))</f>
        <v>0</v>
      </c>
      <c r="AA33" s="18" cm="1">
        <f t="array" ref="AA33">SUM(COUNTIFS('Data From SQL Server Reporting'!$A:$A,'Applications Dashboard'!A33,'Data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Reporting'!$X:$X,"Nigeria",'Data From SQL Server Reporting'!$E:$E,2,'Data From SQL Server Reporting'!$S:$S,{"CDMT","RQMT"},'Data From SQL Server Reporting'!$O:$O,"&lt;&gt;CDMT",'Data From SQL Server Reporting'!$O:$O,"&lt;&gt;RQMT"))</f>
        <v>0</v>
      </c>
      <c r="AB33" s="16"/>
      <c r="AC33" s="17" cm="1">
        <f t="array" ref="AC33">SUM(COUNTIFS('Data From SQL Server Reporting'!$A:$A,'Applications Dashboard'!A33,'Data From SQL Server Reporting'!$F:$F,"International",'Data From SQL Server Reporting'!$X:$X,"Philippines",'Data From SQL Server Reporting'!$E:$E,{1,2},'Data From SQL Server Reporting'!$O:$O,""))</f>
        <v>0</v>
      </c>
      <c r="AD33" s="17" cm="1">
        <f t="array" ref="AD33">SUM(COUNTIFS('Data From SQL Server Reporting'!$A:$A,'Applications Dashboard'!A33,'Data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Dashboard'!A33,'Data From SQL Server Reporting'!$F:$F,"International",'Data From SQL Server Reporting'!$X:$X,"Philippines",'Data From SQL Server Reporting'!$E:$E,2,'Data From SQL Server Reporting'!$K:$K,{"ACPT","COND"},'Data From SQL Server Reporting'!$O:$O,"&lt;&gt;ACPT",'Data From SQL Server Reporting'!$O:$O,"&lt;&gt;COND"))</f>
        <v>0</v>
      </c>
      <c r="AE33" s="27" cm="1">
        <f t="array" ref="AE33">SUM(COUNTIFS('Data From SQL Server Reporting'!$A:$A,'Applications Dashboard'!A33,'Data From SQL Server Reporting'!$F:$F,"International",'Data From SQL Server Reporting'!$X:$X,"Philippines",'Data From SQL Server Reporting'!$E:$E,1,'Data From SQL Server Reporting'!$L:$L,{"CNOF","FLOF"},'Data From SQL Server Reporting'!$N:$N,"CNOF"))
+SUM(COUNTIFS('Data From SQL Server Reporting'!$A:$A,'Applications Dashboard'!A33,'Data From SQL Server Reporting'!$F:$F,"International",'Data From SQL Server Reporting'!$X:$X,"Philippines",'Data From SQL Server Reporting'!$E:$E,1,'Data From SQL Server Reporting'!$L:$L,{"CNOF","FLOF"},'Data From SQL Server Reporting'!$N:$N,"FLOF"))
+SUM(COUNTIFS('Data From SQL Server Reporting'!$A:$A,'Applications Dashboard'!A33,'Data From SQL Server Reporting'!$F:$F,"International",'Data From SQL Server Reporting'!$X:$X,"Philippines",'Data From SQL Server Reporting'!$E:$E,2,'Data From SQL Server Reporting'!$L:$L,{"CNOF","FLOF"},'Data From SQL Server Reporting'!$N:$N,"CNOF"))
+SUM(COUNTIFS('Data From SQL Server Reporting'!$A:$A,'Applications Dashboard'!A33,'Data From SQL Server Reporting'!$F:$F,"International",'Data From SQL Server Reporting'!$X:$X,"Philippines",'Data From SQL Server Reporting'!$E:$E,2,'Data From SQL Server Reporting'!$L:$L,{"CNOF","FLOF"},'Data From SQL Server Reporting'!$N:$N,"FLOF"))</f>
        <v>0</v>
      </c>
      <c r="AF33" s="18" cm="1">
        <f t="array" ref="AF33">SUM(COUNTIFS('Data From SQL Server Reporting'!$A:$A,'Applications Dashboard'!A33,'Data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Dashboard'!A33,'Data From SQL Server Reporting'!$F:$F,"International",'Data From SQL Server Reporting'!$X:$X,"Philippines",'Data From SQL Server Reporting'!$E:$E,2,'Data From SQL Server Reporting'!$S:$S,{"CDMT","RQMT"},'Data From SQL Server Reporting'!$O:$O,"&lt;&gt;CDMT",'Data From SQL Server Reporting'!$O:$O,"&lt;&gt;RQMT"))</f>
        <v>0</v>
      </c>
    </row>
    <row r="34" spans="1:32" x14ac:dyDescent="0.25">
      <c r="A34" s="14" t="s">
        <v>49</v>
      </c>
      <c r="B34" s="15" t="s">
        <v>50</v>
      </c>
      <c r="C34" s="16"/>
      <c r="D34" s="17" cm="1">
        <f t="array" ref="D34">SUM(COUNTIFS('Data From SQL Server Reporting'!$A:$A,'Applications Dashboard'!A34,'Data From SQL Server Reporting'!$E:$E,{1,2},'Data From SQL Server Reporting'!$O:$O,""))</f>
        <v>0</v>
      </c>
      <c r="E34" s="17" cm="1">
        <f t="array" ref="E34">SUM(COUNTIFS('Data From SQL Server Reporting'!$A:$A,'Applications Dashboard'!A34,'Data From SQL Server Reporting'!$E:$E,1,'Data From SQL Server Reporting'!$K:$K,{"ACPT","COND"},'Data From SQL Server Reporting'!$O:$O,"&lt;&gt;ACPT",'Data From SQL Server Reporting'!$O:$O,"&lt;&gt;COND"))
+SUM(COUNTIFS('Data From SQL Server Reporting'!$A:$A,'Applications Dashboard'!A34,'Data From SQL Server Reporting'!$E:$E,2,'Data From SQL Server Reporting'!$K:$K,{"ACPT","COND"},'Data From SQL Server Reporting'!$O:$O,"&lt;&gt;ACPT",'Data From SQL Server Reporting'!$O:$O,"&lt;&gt;COND"))</f>
        <v>0</v>
      </c>
      <c r="F34" s="17" cm="1">
        <f t="array" ref="F34">SUM(COUNTIFS('Data From SQL Server Reporting'!$A:$A,'Applications Dashboard'!A34,'Data From SQL Server Reporting'!$E:$E,1,'Data From SQL Server Reporting'!$L:$L,{"CNOF","FLOF"},'Data From SQL Server Reporting'!$N:$N,"CNOF"))
+SUM(COUNTIFS('Data From SQL Server Reporting'!$A:$A,'Applications Dashboard'!A34,'Data From SQL Server Reporting'!$E:$E,1,'Data From SQL Server Reporting'!$L:$L,{"CNOF","FLOF"},'Data From SQL Server Reporting'!$N:$N,"FLOF"))
+SUM(COUNTIFS('Data From SQL Server Reporting'!$A:$A,'Applications Dashboard'!A34,'Data From SQL Server Reporting'!$E:$E,2,'Data From SQL Server Reporting'!$L:$L,{"CNOF","FLOF"},'Data From SQL Server Reporting'!$N:$N,"CNOF"))
+SUM(COUNTIFS('Data From SQL Server Reporting'!$A:$A,'Applications Dashboard'!A34,'Data From SQL Server Reporting'!$E:$E,2,'Data From SQL Server Reporting'!$L:$L,{"CNOF","FLOF"},'Data From SQL Server Reporting'!$N:$N,"FLOF"))</f>
        <v>0</v>
      </c>
      <c r="G34" s="18" cm="1">
        <f t="array" ref="G34">SUM(COUNTIFS('Data From SQL Server Reporting'!$A:$A,'Applications Dashboard'!A34,'Data From SQL Server Reporting'!$E:$E,1,'Data From SQL Server Reporting'!$S:$S,{"CDMT","RQMT"},'Data From SQL Server Reporting'!$O:$O,"&lt;&gt;CDMT",'Data From SQL Server Reporting'!$O:$O,"&lt;&gt;RQMT"))
+SUM(COUNTIFS('Data From SQL Server Reporting'!$A:$A,'Applications Dashboard'!A34,'Data From SQL Server Reporting'!$E:$E,2,'Data From SQL Server Reporting'!$S:$S,{"CDMT","RQMT"},'Data From SQL Server Reporting'!$O:$O,"&lt;&gt;CDMT",'Data From SQL Server Reporting'!$O:$O,"&lt;&gt;RQMT"))</f>
        <v>0</v>
      </c>
      <c r="H34" s="16"/>
      <c r="I34" s="17" cm="1">
        <f t="array" ref="I34">SUM(COUNTIFS('Data From SQL Server Reporting'!$A:$A,'Applications Dashboard'!A34,'Data From SQL Server Reporting'!$F:$F,"Domestic",'Data From SQL Server Reporting'!$E:$E,{1,2},'Data From SQL Server Reporting'!$O:$O,""))</f>
        <v>0</v>
      </c>
      <c r="J34" s="17" cm="1">
        <f t="array" ref="J34">SUM(COUNTIFS('Data From SQL Server Reporting'!$A:$A,'Applications Dashboard'!A34,'Data From SQL Server Reporting'!$F:$F,"Domestic",'Data From SQL Server Reporting'!$E:$E,1,'Data From SQL Server Reporting'!$K:$K,{"ACPT","COND"},'Data From SQL Server Reporting'!$O:$O,"&lt;&gt;ACPT",'Data From SQL Server Reporting'!$O:$O,"&lt;&gt;COND"))
+SUM(COUNTIFS('Data From SQL Server Reporting'!$A:$A,'Applications Dashboard'!A34,'Data From SQL Server Reporting'!$F:$F,"Domestic",'Data From SQL Server Reporting'!$E:$E,2,'Data From SQL Server Reporting'!$K:$K,{"ACPT","COND"},'Data From SQL Server Reporting'!$O:$O,"&lt;&gt;ACPT",'Data From SQL Server Reporting'!$O:$O,"&lt;&gt;COND"))</f>
        <v>0</v>
      </c>
      <c r="K34" s="17" cm="1">
        <f t="array" ref="K34">SUM(COUNTIFS('Data From SQL Server Reporting'!$A:$A,'Applications Dashboard'!A34,'Data From SQL Server Reporting'!$F:$F,"Domestic",'Data From SQL Server Reporting'!$E:$E,1,'Data From SQL Server Reporting'!$L:$L,{"CNOF","FLOF"},'Data From SQL Server Reporting'!$N:$N,"CNOF"))
+SUM(COUNTIFS('Data From SQL Server Reporting'!$A:$A,'Applications Dashboard'!A34,'Data From SQL Server Reporting'!$F:$F,"Domestic",'Data From SQL Server Reporting'!$E:$E,1,'Data From SQL Server Reporting'!$L:$L,{"CNOF","FLOF"},'Data From SQL Server Reporting'!$N:$N,"FLOF"))
+SUM(COUNTIFS('Data From SQL Server Reporting'!$A:$A,'Applications Dashboard'!A34,'Data From SQL Server Reporting'!$F:$F,"Domestic",'Data From SQL Server Reporting'!$E:$E,2,'Data From SQL Server Reporting'!$L:$L,{"CNOF","FLOF"},'Data From SQL Server Reporting'!$N:$N,"CNOF"))
+SUM(COUNTIFS('Data From SQL Server Reporting'!$A:$A,'Applications Dashboard'!A34,'Data From SQL Server Reporting'!$F:$F,"Domestic",'Data From SQL Server Reporting'!$E:$E,2,'Data From SQL Server Reporting'!$L:$L,{"CNOF","FLOF"},'Data From SQL Server Reporting'!$N:$N,"FLOF"))</f>
        <v>0</v>
      </c>
      <c r="L34" s="18" cm="1">
        <f t="array" ref="L34">SUM(COUNTIFS('Data From SQL Server Reporting'!$A:$A,'Applications Dashboard'!A34,'Data From SQL Server Reporting'!$F:$F,"Domestic",'Data From SQL Server Reporting'!$E:$E,1,'Data From SQL Server Reporting'!$S:$S,{"CDMT","RQMT"},'Data From SQL Server Reporting'!$O:$O,"&lt;&gt;CDMT",'Data From SQL Server Reporting'!$O:$O,"&lt;&gt;RQMT"))
+SUM(COUNTIFS('Data From SQL Server Reporting'!$A:$A,'Applications Dashboard'!A34,'Data From SQL Server Reporting'!$F:$F,"Domestic",'Data From SQL Server Reporting'!$E:$E,2,'Data From SQL Server Reporting'!$S:$S,{"CDMT","RQMT"},'Data From SQL Server Reporting'!$O:$O,"&lt;&gt;CDMT",'Data From SQL Server Reporting'!$O:$O,"&lt;&gt;RQMT"))</f>
        <v>0</v>
      </c>
      <c r="M34" s="16"/>
      <c r="N34" s="17" cm="1">
        <f t="array" ref="N34">SUM(COUNTIFS('Data From SQL Server Reporting'!$A:$A,'Applications Dashboard'!A34,'Data From SQL Server Reporting'!$F:$F,"International",'Data From SQL Server Reporting'!$E:$E,{1,2},'Data From SQL Server Reporting'!$O:$O,""))</f>
        <v>0</v>
      </c>
      <c r="O34" s="17" cm="1">
        <f t="array" ref="O34">SUM(COUNTIFS('Data From SQL Server Reporting'!$A:$A,'Applications Dashboard'!A34,'Data From SQL Server Reporting'!$F:$F,"International",'Data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Reporting'!$E:$E,2,'Data From SQL Server Reporting'!$K:$K,{"ACPT","COND"},'Data From SQL Server Reporting'!$O:$O,"&lt;&gt;ACPT",'Data From SQL Server Reporting'!$O:$O,"&lt;&gt;COND"))</f>
        <v>0</v>
      </c>
      <c r="P34" s="17" cm="1">
        <f t="array" ref="P34">SUM(COUNTIFS('Data From SQL Server Reporting'!$A:$A,'Applications Dashboard'!A34,'Data From SQL Server Reporting'!$F:$F,"International",'Data From SQL Server Reporting'!$E:$E,1,'Data From SQL Server Reporting'!$L:$L,{"CNOF","FLOF"},'Data From SQL Server Reporting'!$N:$N,"CNOF"))
+SUM(COUNTIFS('Data From SQL Server Reporting'!$A:$A,'Applications Dashboard'!A34,'Data From SQL Server Reporting'!$F:$F,"International",'Data From SQL Server Reporting'!$E:$E,1,'Data From SQL Server Reporting'!$L:$L,{"CNOF","FLOF"},'Data From SQL Server Reporting'!$N:$N,"FLOF"))
+SUM(COUNTIFS('Data From SQL Server Reporting'!$A:$A,'Applications Dashboard'!A34,'Data From SQL Server Reporting'!$F:$F,"International",'Data From SQL Server Reporting'!$E:$E,2,'Data From SQL Server Reporting'!$L:$L,{"CNOF","FLOF"},'Data From SQL Server Reporting'!$N:$N,"CNOF"))
+SUM(COUNTIFS('Data From SQL Server Reporting'!$A:$A,'Applications Dashboard'!A34,'Data From SQL Server Reporting'!$F:$F,"International",'Data From SQL Server Reporting'!$E:$E,2,'Data From SQL Server Reporting'!$L:$L,{"CNOF","FLOF"},'Data From SQL Server Reporting'!$N:$N,"FLOF"))</f>
        <v>0</v>
      </c>
      <c r="Q34" s="18" cm="1">
        <f t="array" ref="Q34">SUM(COUNTIFS('Data From SQL Server Reporting'!$A:$A,'Applications Dashboard'!A34,'Data From SQL Server Reporting'!$F:$F,"International",'Data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Reporting'!$E:$E,2,'Data From SQL Server Reporting'!$S:$S,{"CDMT","RQMT"},'Data From SQL Server Reporting'!$O:$O,"&lt;&gt;CDMT",'Data From SQL Server Reporting'!$O:$O,"&lt;&gt;RQMT"))</f>
        <v>0</v>
      </c>
      <c r="R34" s="16"/>
      <c r="S34" s="17" cm="1">
        <f t="array" ref="S34">SUM(COUNTIFS('Data From SQL Server Reporting'!$A:$A,'Applications Dashboard'!A34,'Data From SQL Server Reporting'!$F:$F,"International",'Data From SQL Server Reporting'!$X:$X,"India",'Data From SQL Server Reporting'!$E:$E,{1,2},'Data From SQL Server Reporting'!$O:$O,""))</f>
        <v>0</v>
      </c>
      <c r="T34" s="17" cm="1">
        <f t="array" ref="T34">SUM(COUNTIFS('Data From SQL Server Reporting'!$A:$A,'Applications Dashboard'!A34,'Data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Reporting'!$X:$X,"India",'Data From SQL Server Reporting'!$E:$E,2,'Data From SQL Server Reporting'!$K:$K,{"ACPT","COND"},'Data From SQL Server Reporting'!$O:$O,"&lt;&gt;ACPT",'Data From SQL Server Reporting'!$O:$O,"&lt;&gt;COND"))</f>
        <v>0</v>
      </c>
      <c r="U34" s="17" cm="1">
        <f t="array" ref="U34">SUM(COUNTIFS('Data From SQL Server Reporting'!$A:$A,'Applications Dashboard'!A34,'Data From SQL Server Reporting'!$F:$F,"International",'Data From SQL Server Reporting'!$X:$X,"India",'Data From SQL Server Reporting'!$E:$E,1,'Data From SQL Server Reporting'!$L:$L,{"CNOF","FLOF"},'Data From SQL Server Reporting'!$N:$N,"CNOF"))
+SUM(COUNTIFS('Data From SQL Server Reporting'!$A:$A,'Applications Dashboard'!A34,'Data From SQL Server Reporting'!$F:$F,"International",'Data From SQL Server Reporting'!$X:$X,"India",'Data From SQL Server Reporting'!$E:$E,1,'Data From SQL Server Reporting'!$L:$L,{"CNOF","FLOF"},'Data From SQL Server Reporting'!$N:$N,"FLOF"))
+SUM(COUNTIFS('Data From SQL Server Reporting'!$A:$A,'Applications Dashboard'!A34,'Data From SQL Server Reporting'!$F:$F,"International",'Data From SQL Server Reporting'!$X:$X,"India",'Data From SQL Server Reporting'!$E:$E,2,'Data From SQL Server Reporting'!$L:$L,{"CNOF","FLOF"},'Data From SQL Server Reporting'!$N:$N,"CNOF"))
+SUM(COUNTIFS('Data From SQL Server Reporting'!$A:$A,'Applications Dashboard'!A34,'Data From SQL Server Reporting'!$F:$F,"International",'Data From SQL Server Reporting'!$X:$X,"India",'Data From SQL Server Reporting'!$E:$E,2,'Data From SQL Server Reporting'!$L:$L,{"CNOF","FLOF"},'Data From SQL Server Reporting'!$N:$N,"FLOF"))</f>
        <v>0</v>
      </c>
      <c r="V34" s="18" cm="1">
        <f t="array" ref="V34">SUM(COUNTIFS('Data From SQL Server Reporting'!$A:$A,'Applications Dashboard'!A34,'Data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Reporting'!$X:$X,"India",'Data From SQL Server Reporting'!$E:$E,2,'Data From SQL Server Reporting'!$S:$S,{"CDMT","RQMT"},'Data From SQL Server Reporting'!$O:$O,"&lt;&gt;CDMT",'Data From SQL Server Reporting'!$O:$O,"&lt;&gt;RQMT"))</f>
        <v>0</v>
      </c>
      <c r="W34" s="16"/>
      <c r="X34" s="17" cm="1">
        <f t="array" ref="X34">SUM(COUNTIFS('Data From SQL Server Reporting'!$A:$A,'Applications Dashboard'!A34,'Data From SQL Server Reporting'!$F:$F,"International",'Data From SQL Server Reporting'!$X:$X,"Nigeria",'Data From SQL Server Reporting'!$E:$E,{1,2},'Data From SQL Server Reporting'!$O:$O,""))</f>
        <v>0</v>
      </c>
      <c r="Y34" s="17" cm="1">
        <f t="array" ref="Y34">SUM(COUNTIFS('Data From SQL Server Reporting'!$A:$A,'Applications Dashboard'!A34,'Data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Reporting'!$X:$X,"Nigeria",'Data From SQL Server Reporting'!$E:$E,2,'Data From SQL Server Reporting'!$K:$K,{"ACPT","COND"},'Data From SQL Server Reporting'!$O:$O,"&lt;&gt;ACPT",'Data From SQL Server Reporting'!$O:$O,"&lt;&gt;COND"))</f>
        <v>0</v>
      </c>
      <c r="Z34" s="17" cm="1">
        <f t="array" ref="Z34">SUM(COUNTIFS('Data From SQL Server Reporting'!$A:$A,'Applications Dashboard'!A34,'Data From SQL Server Reporting'!$F:$F,"International",'Data From SQL Server Reporting'!$X:$X,"Nigeria",'Data From SQL Server Reporting'!$E:$E,1,'Data From SQL Server Reporting'!$L:$L,{"CNOF","FLOF"},'Data From SQL Server Reporting'!$N:$N,"CNOF"))
+SUM(COUNTIFS('Data From SQL Server Reporting'!$A:$A,'Applications Dashboard'!A34,'Data From SQL Server Reporting'!$F:$F,"International",'Data From SQL Server Reporting'!$X:$X,"Nigeria",'Data From SQL Server Reporting'!$E:$E,1,'Data From SQL Server Reporting'!$L:$L,{"CNOF","FLOF"},'Data From SQL Server Reporting'!$N:$N,"FLOF"))
+SUM(COUNTIFS('Data From SQL Server Reporting'!$A:$A,'Applications Dashboard'!A34,'Data From SQL Server Reporting'!$F:$F,"International",'Data From SQL Server Reporting'!$X:$X,"Nigeria",'Data From SQL Server Reporting'!$E:$E,2,'Data From SQL Server Reporting'!$L:$L,{"CNOF","FLOF"},'Data From SQL Server Reporting'!$N:$N,"CNOF"))
+SUM(COUNTIFS('Data From SQL Server Reporting'!$A:$A,'Applications Dashboard'!A34,'Data From SQL Server Reporting'!$F:$F,"International",'Data From SQL Server Reporting'!$X:$X,"Nigeria",'Data From SQL Server Reporting'!$E:$E,2,'Data From SQL Server Reporting'!$L:$L,{"CNOF","FLOF"},'Data From SQL Server Reporting'!$N:$N,"FLOF"))</f>
        <v>0</v>
      </c>
      <c r="AA34" s="18" cm="1">
        <f t="array" ref="AA34">SUM(COUNTIFS('Data From SQL Server Reporting'!$A:$A,'Applications Dashboard'!A34,'Data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Reporting'!$X:$X,"Nigeria",'Data From SQL Server Reporting'!$E:$E,2,'Data From SQL Server Reporting'!$S:$S,{"CDMT","RQMT"},'Data From SQL Server Reporting'!$O:$O,"&lt;&gt;CDMT",'Data From SQL Server Reporting'!$O:$O,"&lt;&gt;RQMT"))</f>
        <v>0</v>
      </c>
      <c r="AB34" s="16"/>
      <c r="AC34" s="17" cm="1">
        <f t="array" ref="AC34">SUM(COUNTIFS('Data From SQL Server Reporting'!$A:$A,'Applications Dashboard'!A34,'Data From SQL Server Reporting'!$F:$F,"International",'Data From SQL Server Reporting'!$X:$X,"Philippines",'Data From SQL Server Reporting'!$E:$E,{1,2},'Data From SQL Server Reporting'!$O:$O,""))</f>
        <v>0</v>
      </c>
      <c r="AD34" s="17" cm="1">
        <f t="array" ref="AD34">SUM(COUNTIFS('Data From SQL Server Reporting'!$A:$A,'Applications Dashboard'!A34,'Data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Dashboard'!A34,'Data From SQL Server Reporting'!$F:$F,"International",'Data From SQL Server Reporting'!$X:$X,"Philippines",'Data From SQL Server Reporting'!$E:$E,2,'Data From SQL Server Reporting'!$K:$K,{"ACPT","COND"},'Data From SQL Server Reporting'!$O:$O,"&lt;&gt;ACPT",'Data From SQL Server Reporting'!$O:$O,"&lt;&gt;COND"))</f>
        <v>0</v>
      </c>
      <c r="AE34" s="27" cm="1">
        <f t="array" ref="AE34">SUM(COUNTIFS('Data From SQL Server Reporting'!$A:$A,'Applications Dashboard'!A34,'Data From SQL Server Reporting'!$F:$F,"International",'Data From SQL Server Reporting'!$X:$X,"Philippines",'Data From SQL Server Reporting'!$E:$E,1,'Data From SQL Server Reporting'!$L:$L,{"CNOF","FLOF"},'Data From SQL Server Reporting'!$N:$N,"CNOF"))
+SUM(COUNTIFS('Data From SQL Server Reporting'!$A:$A,'Applications Dashboard'!A34,'Data From SQL Server Reporting'!$F:$F,"International",'Data From SQL Server Reporting'!$X:$X,"Philippines",'Data From SQL Server Reporting'!$E:$E,1,'Data From SQL Server Reporting'!$L:$L,{"CNOF","FLOF"},'Data From SQL Server Reporting'!$N:$N,"FLOF"))
+SUM(COUNTIFS('Data From SQL Server Reporting'!$A:$A,'Applications Dashboard'!A34,'Data From SQL Server Reporting'!$F:$F,"International",'Data From SQL Server Reporting'!$X:$X,"Philippines",'Data From SQL Server Reporting'!$E:$E,2,'Data From SQL Server Reporting'!$L:$L,{"CNOF","FLOF"},'Data From SQL Server Reporting'!$N:$N,"CNOF"))
+SUM(COUNTIFS('Data From SQL Server Reporting'!$A:$A,'Applications Dashboard'!A34,'Data From SQL Server Reporting'!$F:$F,"International",'Data From SQL Server Reporting'!$X:$X,"Philippines",'Data From SQL Server Reporting'!$E:$E,2,'Data From SQL Server Reporting'!$L:$L,{"CNOF","FLOF"},'Data From SQL Server Reporting'!$N:$N,"FLOF"))</f>
        <v>0</v>
      </c>
      <c r="AF34" s="18" cm="1">
        <f t="array" ref="AF34">SUM(COUNTIFS('Data From SQL Server Reporting'!$A:$A,'Applications Dashboard'!A34,'Data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Dashboard'!A34,'Data From SQL Server Reporting'!$F:$F,"International",'Data From SQL Server Reporting'!$X:$X,"Philippines",'Data From SQL Server Reporting'!$E:$E,2,'Data From SQL Server Reporting'!$S:$S,{"CDMT","RQMT"},'Data From SQL Server Reporting'!$O:$O,"&lt;&gt;CDMT",'Data From SQL Server Reporting'!$O:$O,"&lt;&gt;RQMT"))</f>
        <v>0</v>
      </c>
    </row>
    <row r="35" spans="1:32" x14ac:dyDescent="0.25">
      <c r="A35" s="14" t="s">
        <v>51</v>
      </c>
      <c r="B35" s="15" t="s">
        <v>52</v>
      </c>
      <c r="C35" s="16"/>
      <c r="D35" s="17" cm="1">
        <f t="array" ref="D35">SUM(COUNTIFS('Data From SQL Server Reporting'!$A:$A,'Applications Dashboard'!A35,'Data From SQL Server Reporting'!$E:$E,{1,2},'Data From SQL Server Reporting'!$O:$O,""))</f>
        <v>0</v>
      </c>
      <c r="E35" s="17" cm="1">
        <f t="array" ref="E35">SUM(COUNTIFS('Data From SQL Server Reporting'!$A:$A,'Applications Dashboard'!A35,'Data From SQL Server Reporting'!$E:$E,1,'Data From SQL Server Reporting'!$K:$K,{"ACPT","COND"},'Data From SQL Server Reporting'!$O:$O,"&lt;&gt;ACPT",'Data From SQL Server Reporting'!$O:$O,"&lt;&gt;COND"))
+SUM(COUNTIFS('Data From SQL Server Reporting'!$A:$A,'Applications Dashboard'!A35,'Data From SQL Server Reporting'!$E:$E,2,'Data From SQL Server Reporting'!$K:$K,{"ACPT","COND"},'Data From SQL Server Reporting'!$O:$O,"&lt;&gt;ACPT",'Data From SQL Server Reporting'!$O:$O,"&lt;&gt;COND"))</f>
        <v>0</v>
      </c>
      <c r="F35" s="17" cm="1">
        <f t="array" ref="F35">SUM(COUNTIFS('Data From SQL Server Reporting'!$A:$A,'Applications Dashboard'!A35,'Data From SQL Server Reporting'!$E:$E,1,'Data From SQL Server Reporting'!$L:$L,{"CNOF","FLOF"},'Data From SQL Server Reporting'!$N:$N,"CNOF"))
+SUM(COUNTIFS('Data From SQL Server Reporting'!$A:$A,'Applications Dashboard'!A35,'Data From SQL Server Reporting'!$E:$E,1,'Data From SQL Server Reporting'!$L:$L,{"CNOF","FLOF"},'Data From SQL Server Reporting'!$N:$N,"FLOF"))
+SUM(COUNTIFS('Data From SQL Server Reporting'!$A:$A,'Applications Dashboard'!A35,'Data From SQL Server Reporting'!$E:$E,2,'Data From SQL Server Reporting'!$L:$L,{"CNOF","FLOF"},'Data From SQL Server Reporting'!$N:$N,"CNOF"))
+SUM(COUNTIFS('Data From SQL Server Reporting'!$A:$A,'Applications Dashboard'!A35,'Data From SQL Server Reporting'!$E:$E,2,'Data From SQL Server Reporting'!$L:$L,{"CNOF","FLOF"},'Data From SQL Server Reporting'!$N:$N,"FLOF"))</f>
        <v>0</v>
      </c>
      <c r="G35" s="18" cm="1">
        <f t="array" ref="G35">SUM(COUNTIFS('Data From SQL Server Reporting'!$A:$A,'Applications Dashboard'!A35,'Data From SQL Server Reporting'!$E:$E,1,'Data From SQL Server Reporting'!$S:$S,{"CDMT","RQMT"},'Data From SQL Server Reporting'!$O:$O,"&lt;&gt;CDMT",'Data From SQL Server Reporting'!$O:$O,"&lt;&gt;RQMT"))
+SUM(COUNTIFS('Data From SQL Server Reporting'!$A:$A,'Applications Dashboard'!A35,'Data From SQL Server Reporting'!$E:$E,2,'Data From SQL Server Reporting'!$S:$S,{"CDMT","RQMT"},'Data From SQL Server Reporting'!$O:$O,"&lt;&gt;CDMT",'Data From SQL Server Reporting'!$O:$O,"&lt;&gt;RQMT"))</f>
        <v>0</v>
      </c>
      <c r="H35" s="16"/>
      <c r="I35" s="17" cm="1">
        <f t="array" ref="I35">SUM(COUNTIFS('Data From SQL Server Reporting'!$A:$A,'Applications Dashboard'!A35,'Data From SQL Server Reporting'!$F:$F,"Domestic",'Data From SQL Server Reporting'!$E:$E,{1,2},'Data From SQL Server Reporting'!$O:$O,""))</f>
        <v>0</v>
      </c>
      <c r="J35" s="17" cm="1">
        <f t="array" ref="J35">SUM(COUNTIFS('Data From SQL Server Reporting'!$A:$A,'Applications Dashboard'!A35,'Data From SQL Server Reporting'!$F:$F,"Domestic",'Data From SQL Server Reporting'!$E:$E,1,'Data From SQL Server Reporting'!$K:$K,{"ACPT","COND"},'Data From SQL Server Reporting'!$O:$O,"&lt;&gt;ACPT",'Data From SQL Server Reporting'!$O:$O,"&lt;&gt;COND"))
+SUM(COUNTIFS('Data From SQL Server Reporting'!$A:$A,'Applications Dashboard'!A35,'Data From SQL Server Reporting'!$F:$F,"Domestic",'Data From SQL Server Reporting'!$E:$E,2,'Data From SQL Server Reporting'!$K:$K,{"ACPT","COND"},'Data From SQL Server Reporting'!$O:$O,"&lt;&gt;ACPT",'Data From SQL Server Reporting'!$O:$O,"&lt;&gt;COND"))</f>
        <v>0</v>
      </c>
      <c r="K35" s="17" cm="1">
        <f t="array" ref="K35">SUM(COUNTIFS('Data From SQL Server Reporting'!$A:$A,'Applications Dashboard'!A35,'Data From SQL Server Reporting'!$F:$F,"Domestic",'Data From SQL Server Reporting'!$E:$E,1,'Data From SQL Server Reporting'!$L:$L,{"CNOF","FLOF"},'Data From SQL Server Reporting'!$N:$N,"CNOF"))
+SUM(COUNTIFS('Data From SQL Server Reporting'!$A:$A,'Applications Dashboard'!A35,'Data From SQL Server Reporting'!$F:$F,"Domestic",'Data From SQL Server Reporting'!$E:$E,1,'Data From SQL Server Reporting'!$L:$L,{"CNOF","FLOF"},'Data From SQL Server Reporting'!$N:$N,"FLOF"))
+SUM(COUNTIFS('Data From SQL Server Reporting'!$A:$A,'Applications Dashboard'!A35,'Data From SQL Server Reporting'!$F:$F,"Domestic",'Data From SQL Server Reporting'!$E:$E,2,'Data From SQL Server Reporting'!$L:$L,{"CNOF","FLOF"},'Data From SQL Server Reporting'!$N:$N,"CNOF"))
+SUM(COUNTIFS('Data From SQL Server Reporting'!$A:$A,'Applications Dashboard'!A35,'Data From SQL Server Reporting'!$F:$F,"Domestic",'Data From SQL Server Reporting'!$E:$E,2,'Data From SQL Server Reporting'!$L:$L,{"CNOF","FLOF"},'Data From SQL Server Reporting'!$N:$N,"FLOF"))</f>
        <v>0</v>
      </c>
      <c r="L35" s="18" cm="1">
        <f t="array" ref="L35">SUM(COUNTIFS('Data From SQL Server Reporting'!$A:$A,'Applications Dashboard'!A35,'Data From SQL Server Reporting'!$F:$F,"Domestic",'Data From SQL Server Reporting'!$E:$E,1,'Data From SQL Server Reporting'!$S:$S,{"CDMT","RQMT"},'Data From SQL Server Reporting'!$O:$O,"&lt;&gt;CDMT",'Data From SQL Server Reporting'!$O:$O,"&lt;&gt;RQMT"))
+SUM(COUNTIFS('Data From SQL Server Reporting'!$A:$A,'Applications Dashboard'!A35,'Data From SQL Server Reporting'!$F:$F,"Domestic",'Data From SQL Server Reporting'!$E:$E,2,'Data From SQL Server Reporting'!$S:$S,{"CDMT","RQMT"},'Data From SQL Server Reporting'!$O:$O,"&lt;&gt;CDMT",'Data From SQL Server Reporting'!$O:$O,"&lt;&gt;RQMT"))</f>
        <v>0</v>
      </c>
      <c r="M35" s="16"/>
      <c r="N35" s="17" cm="1">
        <f t="array" ref="N35">SUM(COUNTIFS('Data From SQL Server Reporting'!$A:$A,'Applications Dashboard'!A35,'Data From SQL Server Reporting'!$F:$F,"International",'Data From SQL Server Reporting'!$E:$E,{1,2},'Data From SQL Server Reporting'!$O:$O,""))</f>
        <v>0</v>
      </c>
      <c r="O35" s="17" cm="1">
        <f t="array" ref="O35">SUM(COUNTIFS('Data From SQL Server Reporting'!$A:$A,'Applications Dashboard'!A35,'Data From SQL Server Reporting'!$F:$F,"International",'Data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Reporting'!$E:$E,2,'Data From SQL Server Reporting'!$K:$K,{"ACPT","COND"},'Data From SQL Server Reporting'!$O:$O,"&lt;&gt;ACPT",'Data From SQL Server Reporting'!$O:$O,"&lt;&gt;COND"))</f>
        <v>0</v>
      </c>
      <c r="P35" s="17" cm="1">
        <f t="array" ref="P35">SUM(COUNTIFS('Data From SQL Server Reporting'!$A:$A,'Applications Dashboard'!A35,'Data From SQL Server Reporting'!$F:$F,"International",'Data From SQL Server Reporting'!$E:$E,1,'Data From SQL Server Reporting'!$L:$L,{"CNOF","FLOF"},'Data From SQL Server Reporting'!$N:$N,"CNOF"))
+SUM(COUNTIFS('Data From SQL Server Reporting'!$A:$A,'Applications Dashboard'!A35,'Data From SQL Server Reporting'!$F:$F,"International",'Data From SQL Server Reporting'!$E:$E,1,'Data From SQL Server Reporting'!$L:$L,{"CNOF","FLOF"},'Data From SQL Server Reporting'!$N:$N,"FLOF"))
+SUM(COUNTIFS('Data From SQL Server Reporting'!$A:$A,'Applications Dashboard'!A35,'Data From SQL Server Reporting'!$F:$F,"International",'Data From SQL Server Reporting'!$E:$E,2,'Data From SQL Server Reporting'!$L:$L,{"CNOF","FLOF"},'Data From SQL Server Reporting'!$N:$N,"CNOF"))
+SUM(COUNTIFS('Data From SQL Server Reporting'!$A:$A,'Applications Dashboard'!A35,'Data From SQL Server Reporting'!$F:$F,"International",'Data From SQL Server Reporting'!$E:$E,2,'Data From SQL Server Reporting'!$L:$L,{"CNOF","FLOF"},'Data From SQL Server Reporting'!$N:$N,"FLOF"))</f>
        <v>0</v>
      </c>
      <c r="Q35" s="18" cm="1">
        <f t="array" ref="Q35">SUM(COUNTIFS('Data From SQL Server Reporting'!$A:$A,'Applications Dashboard'!A35,'Data From SQL Server Reporting'!$F:$F,"International",'Data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Reporting'!$E:$E,2,'Data From SQL Server Reporting'!$S:$S,{"CDMT","RQMT"},'Data From SQL Server Reporting'!$O:$O,"&lt;&gt;CDMT",'Data From SQL Server Reporting'!$O:$O,"&lt;&gt;RQMT"))</f>
        <v>0</v>
      </c>
      <c r="R35" s="16"/>
      <c r="S35" s="17" cm="1">
        <f t="array" ref="S35">SUM(COUNTIFS('Data From SQL Server Reporting'!$A:$A,'Applications Dashboard'!A35,'Data From SQL Server Reporting'!$F:$F,"International",'Data From SQL Server Reporting'!$X:$X,"India",'Data From SQL Server Reporting'!$E:$E,{1,2},'Data From SQL Server Reporting'!$O:$O,""))</f>
        <v>0</v>
      </c>
      <c r="T35" s="17" cm="1">
        <f t="array" ref="T35">SUM(COUNTIFS('Data From SQL Server Reporting'!$A:$A,'Applications Dashboard'!A35,'Data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Reporting'!$X:$X,"India",'Data From SQL Server Reporting'!$E:$E,2,'Data From SQL Server Reporting'!$K:$K,{"ACPT","COND"},'Data From SQL Server Reporting'!$O:$O,"&lt;&gt;ACPT",'Data From SQL Server Reporting'!$O:$O,"&lt;&gt;COND"))</f>
        <v>0</v>
      </c>
      <c r="U35" s="17" cm="1">
        <f t="array" ref="U35">SUM(COUNTIFS('Data From SQL Server Reporting'!$A:$A,'Applications Dashboard'!A35,'Data From SQL Server Reporting'!$F:$F,"International",'Data From SQL Server Reporting'!$X:$X,"India",'Data From SQL Server Reporting'!$E:$E,1,'Data From SQL Server Reporting'!$L:$L,{"CNOF","FLOF"},'Data From SQL Server Reporting'!$N:$N,"CNOF"))
+SUM(COUNTIFS('Data From SQL Server Reporting'!$A:$A,'Applications Dashboard'!A35,'Data From SQL Server Reporting'!$F:$F,"International",'Data From SQL Server Reporting'!$X:$X,"India",'Data From SQL Server Reporting'!$E:$E,1,'Data From SQL Server Reporting'!$L:$L,{"CNOF","FLOF"},'Data From SQL Server Reporting'!$N:$N,"FLOF"))
+SUM(COUNTIFS('Data From SQL Server Reporting'!$A:$A,'Applications Dashboard'!A35,'Data From SQL Server Reporting'!$F:$F,"International",'Data From SQL Server Reporting'!$X:$X,"India",'Data From SQL Server Reporting'!$E:$E,2,'Data From SQL Server Reporting'!$L:$L,{"CNOF","FLOF"},'Data From SQL Server Reporting'!$N:$N,"CNOF"))
+SUM(COUNTIFS('Data From SQL Server Reporting'!$A:$A,'Applications Dashboard'!A35,'Data From SQL Server Reporting'!$F:$F,"International",'Data From SQL Server Reporting'!$X:$X,"India",'Data From SQL Server Reporting'!$E:$E,2,'Data From SQL Server Reporting'!$L:$L,{"CNOF","FLOF"},'Data From SQL Server Reporting'!$N:$N,"FLOF"))</f>
        <v>0</v>
      </c>
      <c r="V35" s="18" cm="1">
        <f t="array" ref="V35">SUM(COUNTIFS('Data From SQL Server Reporting'!$A:$A,'Applications Dashboard'!A35,'Data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Reporting'!$X:$X,"India",'Data From SQL Server Reporting'!$E:$E,2,'Data From SQL Server Reporting'!$S:$S,{"CDMT","RQMT"},'Data From SQL Server Reporting'!$O:$O,"&lt;&gt;CDMT",'Data From SQL Server Reporting'!$O:$O,"&lt;&gt;RQMT"))</f>
        <v>0</v>
      </c>
      <c r="W35" s="16"/>
      <c r="X35" s="17" cm="1">
        <f t="array" ref="X35">SUM(COUNTIFS('Data From SQL Server Reporting'!$A:$A,'Applications Dashboard'!A35,'Data From SQL Server Reporting'!$F:$F,"International",'Data From SQL Server Reporting'!$X:$X,"Nigeria",'Data From SQL Server Reporting'!$E:$E,{1,2},'Data From SQL Server Reporting'!$O:$O,""))</f>
        <v>0</v>
      </c>
      <c r="Y35" s="17" cm="1">
        <f t="array" ref="Y35">SUM(COUNTIFS('Data From SQL Server Reporting'!$A:$A,'Applications Dashboard'!A35,'Data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Reporting'!$X:$X,"Nigeria",'Data From SQL Server Reporting'!$E:$E,2,'Data From SQL Server Reporting'!$K:$K,{"ACPT","COND"},'Data From SQL Server Reporting'!$O:$O,"&lt;&gt;ACPT",'Data From SQL Server Reporting'!$O:$O,"&lt;&gt;COND"))</f>
        <v>0</v>
      </c>
      <c r="Z35" s="17" cm="1">
        <f t="array" ref="Z35">SUM(COUNTIFS('Data From SQL Server Reporting'!$A:$A,'Applications Dashboard'!A35,'Data From SQL Server Reporting'!$F:$F,"International",'Data From SQL Server Reporting'!$X:$X,"Nigeria",'Data From SQL Server Reporting'!$E:$E,1,'Data From SQL Server Reporting'!$L:$L,{"CNOF","FLOF"},'Data From SQL Server Reporting'!$N:$N,"CNOF"))
+SUM(COUNTIFS('Data From SQL Server Reporting'!$A:$A,'Applications Dashboard'!A35,'Data From SQL Server Reporting'!$F:$F,"International",'Data From SQL Server Reporting'!$X:$X,"Nigeria",'Data From SQL Server Reporting'!$E:$E,1,'Data From SQL Server Reporting'!$L:$L,{"CNOF","FLOF"},'Data From SQL Server Reporting'!$N:$N,"FLOF"))
+SUM(COUNTIFS('Data From SQL Server Reporting'!$A:$A,'Applications Dashboard'!A35,'Data From SQL Server Reporting'!$F:$F,"International",'Data From SQL Server Reporting'!$X:$X,"Nigeria",'Data From SQL Server Reporting'!$E:$E,2,'Data From SQL Server Reporting'!$L:$L,{"CNOF","FLOF"},'Data From SQL Server Reporting'!$N:$N,"CNOF"))
+SUM(COUNTIFS('Data From SQL Server Reporting'!$A:$A,'Applications Dashboard'!A35,'Data From SQL Server Reporting'!$F:$F,"International",'Data From SQL Server Reporting'!$X:$X,"Nigeria",'Data From SQL Server Reporting'!$E:$E,2,'Data From SQL Server Reporting'!$L:$L,{"CNOF","FLOF"},'Data From SQL Server Reporting'!$N:$N,"FLOF"))</f>
        <v>0</v>
      </c>
      <c r="AA35" s="18" cm="1">
        <f t="array" ref="AA35">SUM(COUNTIFS('Data From SQL Server Reporting'!$A:$A,'Applications Dashboard'!A35,'Data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Reporting'!$X:$X,"Nigeria",'Data From SQL Server Reporting'!$E:$E,2,'Data From SQL Server Reporting'!$S:$S,{"CDMT","RQMT"},'Data From SQL Server Reporting'!$O:$O,"&lt;&gt;CDMT",'Data From SQL Server Reporting'!$O:$O,"&lt;&gt;RQMT"))</f>
        <v>0</v>
      </c>
      <c r="AB35" s="16"/>
      <c r="AC35" s="17" cm="1">
        <f t="array" ref="AC35">SUM(COUNTIFS('Data From SQL Server Reporting'!$A:$A,'Applications Dashboard'!A35,'Data From SQL Server Reporting'!$F:$F,"International",'Data From SQL Server Reporting'!$X:$X,"Philippines",'Data From SQL Server Reporting'!$E:$E,{1,2},'Data From SQL Server Reporting'!$O:$O,""))</f>
        <v>0</v>
      </c>
      <c r="AD35" s="17" cm="1">
        <f t="array" ref="AD35">SUM(COUNTIFS('Data From SQL Server Reporting'!$A:$A,'Applications Dashboard'!A35,'Data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Dashboard'!A35,'Data From SQL Server Reporting'!$F:$F,"International",'Data From SQL Server Reporting'!$X:$X,"Philippines",'Data From SQL Server Reporting'!$E:$E,2,'Data From SQL Server Reporting'!$K:$K,{"ACPT","COND"},'Data From SQL Server Reporting'!$O:$O,"&lt;&gt;ACPT",'Data From SQL Server Reporting'!$O:$O,"&lt;&gt;COND"))</f>
        <v>0</v>
      </c>
      <c r="AE35" s="27" cm="1">
        <f t="array" ref="AE35">SUM(COUNTIFS('Data From SQL Server Reporting'!$A:$A,'Applications Dashboard'!A35,'Data From SQL Server Reporting'!$F:$F,"International",'Data From SQL Server Reporting'!$X:$X,"Philippines",'Data From SQL Server Reporting'!$E:$E,1,'Data From SQL Server Reporting'!$L:$L,{"CNOF","FLOF"},'Data From SQL Server Reporting'!$N:$N,"CNOF"))
+SUM(COUNTIFS('Data From SQL Server Reporting'!$A:$A,'Applications Dashboard'!A35,'Data From SQL Server Reporting'!$F:$F,"International",'Data From SQL Server Reporting'!$X:$X,"Philippines",'Data From SQL Server Reporting'!$E:$E,1,'Data From SQL Server Reporting'!$L:$L,{"CNOF","FLOF"},'Data From SQL Server Reporting'!$N:$N,"FLOF"))
+SUM(COUNTIFS('Data From SQL Server Reporting'!$A:$A,'Applications Dashboard'!A35,'Data From SQL Server Reporting'!$F:$F,"International",'Data From SQL Server Reporting'!$X:$X,"Philippines",'Data From SQL Server Reporting'!$E:$E,2,'Data From SQL Server Reporting'!$L:$L,{"CNOF","FLOF"},'Data From SQL Server Reporting'!$N:$N,"CNOF"))
+SUM(COUNTIFS('Data From SQL Server Reporting'!$A:$A,'Applications Dashboard'!A35,'Data From SQL Server Reporting'!$F:$F,"International",'Data From SQL Server Reporting'!$X:$X,"Philippines",'Data From SQL Server Reporting'!$E:$E,2,'Data From SQL Server Reporting'!$L:$L,{"CNOF","FLOF"},'Data From SQL Server Reporting'!$N:$N,"FLOF"))</f>
        <v>0</v>
      </c>
      <c r="AF35" s="18" cm="1">
        <f t="array" ref="AF35">SUM(COUNTIFS('Data From SQL Server Reporting'!$A:$A,'Applications Dashboard'!A35,'Data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Dashboard'!A35,'Data From SQL Server Reporting'!$F:$F,"International",'Data From SQL Server Reporting'!$X:$X,"Philippines",'Data From SQL Server Reporting'!$E:$E,2,'Data From SQL Server Reporting'!$S:$S,{"CDMT","RQMT"},'Data From SQL Server Reporting'!$O:$O,"&lt;&gt;CDMT",'Data From SQL Server Reporting'!$O:$O,"&lt;&gt;RQMT"))</f>
        <v>0</v>
      </c>
    </row>
    <row r="36" spans="1:32" x14ac:dyDescent="0.25">
      <c r="A36" s="14" t="s">
        <v>53</v>
      </c>
      <c r="B36" s="15" t="s">
        <v>54</v>
      </c>
      <c r="C36" s="16"/>
      <c r="D36" s="17" cm="1">
        <f t="array" ref="D36">SUM(COUNTIFS('Data From SQL Server Reporting'!$A:$A,'Applications Dashboard'!A36,'Data From SQL Server Reporting'!$E:$E,{1,2},'Data From SQL Server Reporting'!$O:$O,""))</f>
        <v>0</v>
      </c>
      <c r="E36" s="17" cm="1">
        <f t="array" ref="E36">SUM(COUNTIFS('Data From SQL Server Reporting'!$A:$A,'Applications Dashboard'!A36,'Data From SQL Server Reporting'!$E:$E,1,'Data From SQL Server Reporting'!$K:$K,{"ACPT","COND"},'Data From SQL Server Reporting'!$O:$O,"&lt;&gt;ACPT",'Data From SQL Server Reporting'!$O:$O,"&lt;&gt;COND"))
+SUM(COUNTIFS('Data From SQL Server Reporting'!$A:$A,'Applications Dashboard'!A36,'Data From SQL Server Reporting'!$E:$E,2,'Data From SQL Server Reporting'!$K:$K,{"ACPT","COND"},'Data From SQL Server Reporting'!$O:$O,"&lt;&gt;ACPT",'Data From SQL Server Reporting'!$O:$O,"&lt;&gt;COND"))</f>
        <v>0</v>
      </c>
      <c r="F36" s="17" cm="1">
        <f t="array" ref="F36">SUM(COUNTIFS('Data From SQL Server Reporting'!$A:$A,'Applications Dashboard'!A36,'Data From SQL Server Reporting'!$E:$E,1,'Data From SQL Server Reporting'!$L:$L,{"CNOF","FLOF"},'Data From SQL Server Reporting'!$N:$N,"CNOF"))
+SUM(COUNTIFS('Data From SQL Server Reporting'!$A:$A,'Applications Dashboard'!A36,'Data From SQL Server Reporting'!$E:$E,1,'Data From SQL Server Reporting'!$L:$L,{"CNOF","FLOF"},'Data From SQL Server Reporting'!$N:$N,"FLOF"))
+SUM(COUNTIFS('Data From SQL Server Reporting'!$A:$A,'Applications Dashboard'!A36,'Data From SQL Server Reporting'!$E:$E,2,'Data From SQL Server Reporting'!$L:$L,{"CNOF","FLOF"},'Data From SQL Server Reporting'!$N:$N,"CNOF"))
+SUM(COUNTIFS('Data From SQL Server Reporting'!$A:$A,'Applications Dashboard'!A36,'Data From SQL Server Reporting'!$E:$E,2,'Data From SQL Server Reporting'!$L:$L,{"CNOF","FLOF"},'Data From SQL Server Reporting'!$N:$N,"FLOF"))</f>
        <v>0</v>
      </c>
      <c r="G36" s="18" cm="1">
        <f t="array" ref="G36">SUM(COUNTIFS('Data From SQL Server Reporting'!$A:$A,'Applications Dashboard'!A36,'Data From SQL Server Reporting'!$E:$E,1,'Data From SQL Server Reporting'!$S:$S,{"CDMT","RQMT"},'Data From SQL Server Reporting'!$O:$O,"&lt;&gt;CDMT",'Data From SQL Server Reporting'!$O:$O,"&lt;&gt;RQMT"))
+SUM(COUNTIFS('Data From SQL Server Reporting'!$A:$A,'Applications Dashboard'!A36,'Data From SQL Server Reporting'!$E:$E,2,'Data From SQL Server Reporting'!$S:$S,{"CDMT","RQMT"},'Data From SQL Server Reporting'!$O:$O,"&lt;&gt;CDMT",'Data From SQL Server Reporting'!$O:$O,"&lt;&gt;RQMT"))</f>
        <v>0</v>
      </c>
      <c r="H36" s="16"/>
      <c r="I36" s="17" cm="1">
        <f t="array" ref="I36">SUM(COUNTIFS('Data From SQL Server Reporting'!$A:$A,'Applications Dashboard'!A36,'Data From SQL Server Reporting'!$F:$F,"Domestic",'Data From SQL Server Reporting'!$E:$E,{1,2},'Data From SQL Server Reporting'!$O:$O,""))</f>
        <v>0</v>
      </c>
      <c r="J36" s="17" cm="1">
        <f t="array" ref="J36">SUM(COUNTIFS('Data From SQL Server Reporting'!$A:$A,'Applications Dashboard'!A36,'Data From SQL Server Reporting'!$F:$F,"Domestic",'Data From SQL Server Reporting'!$E:$E,1,'Data From SQL Server Reporting'!$K:$K,{"ACPT","COND"},'Data From SQL Server Reporting'!$O:$O,"&lt;&gt;ACPT",'Data From SQL Server Reporting'!$O:$O,"&lt;&gt;COND"))
+SUM(COUNTIFS('Data From SQL Server Reporting'!$A:$A,'Applications Dashboard'!A36,'Data From SQL Server Reporting'!$F:$F,"Domestic",'Data From SQL Server Reporting'!$E:$E,2,'Data From SQL Server Reporting'!$K:$K,{"ACPT","COND"},'Data From SQL Server Reporting'!$O:$O,"&lt;&gt;ACPT",'Data From SQL Server Reporting'!$O:$O,"&lt;&gt;COND"))</f>
        <v>0</v>
      </c>
      <c r="K36" s="17" cm="1">
        <f t="array" ref="K36">SUM(COUNTIFS('Data From SQL Server Reporting'!$A:$A,'Applications Dashboard'!A36,'Data From SQL Server Reporting'!$F:$F,"Domestic",'Data From SQL Server Reporting'!$E:$E,1,'Data From SQL Server Reporting'!$L:$L,{"CNOF","FLOF"},'Data From SQL Server Reporting'!$N:$N,"CNOF"))
+SUM(COUNTIFS('Data From SQL Server Reporting'!$A:$A,'Applications Dashboard'!A36,'Data From SQL Server Reporting'!$F:$F,"Domestic",'Data From SQL Server Reporting'!$E:$E,1,'Data From SQL Server Reporting'!$L:$L,{"CNOF","FLOF"},'Data From SQL Server Reporting'!$N:$N,"FLOF"))
+SUM(COUNTIFS('Data From SQL Server Reporting'!$A:$A,'Applications Dashboard'!A36,'Data From SQL Server Reporting'!$F:$F,"Domestic",'Data From SQL Server Reporting'!$E:$E,2,'Data From SQL Server Reporting'!$L:$L,{"CNOF","FLOF"},'Data From SQL Server Reporting'!$N:$N,"CNOF"))
+SUM(COUNTIFS('Data From SQL Server Reporting'!$A:$A,'Applications Dashboard'!A36,'Data From SQL Server Reporting'!$F:$F,"Domestic",'Data From SQL Server Reporting'!$E:$E,2,'Data From SQL Server Reporting'!$L:$L,{"CNOF","FLOF"},'Data From SQL Server Reporting'!$N:$N,"FLOF"))</f>
        <v>0</v>
      </c>
      <c r="L36" s="18" cm="1">
        <f t="array" ref="L36">SUM(COUNTIFS('Data From SQL Server Reporting'!$A:$A,'Applications Dashboard'!A36,'Data From SQL Server Reporting'!$F:$F,"Domestic",'Data From SQL Server Reporting'!$E:$E,1,'Data From SQL Server Reporting'!$S:$S,{"CDMT","RQMT"},'Data From SQL Server Reporting'!$O:$O,"&lt;&gt;CDMT",'Data From SQL Server Reporting'!$O:$O,"&lt;&gt;RQMT"))
+SUM(COUNTIFS('Data From SQL Server Reporting'!$A:$A,'Applications Dashboard'!A36,'Data From SQL Server Reporting'!$F:$F,"Domestic",'Data From SQL Server Reporting'!$E:$E,2,'Data From SQL Server Reporting'!$S:$S,{"CDMT","RQMT"},'Data From SQL Server Reporting'!$O:$O,"&lt;&gt;CDMT",'Data From SQL Server Reporting'!$O:$O,"&lt;&gt;RQMT"))</f>
        <v>0</v>
      </c>
      <c r="M36" s="16"/>
      <c r="N36" s="17" cm="1">
        <f t="array" ref="N36">SUM(COUNTIFS('Data From SQL Server Reporting'!$A:$A,'Applications Dashboard'!A36,'Data From SQL Server Reporting'!$F:$F,"International",'Data From SQL Server Reporting'!$E:$E,{1,2},'Data From SQL Server Reporting'!$O:$O,""))</f>
        <v>0</v>
      </c>
      <c r="O36" s="17" cm="1">
        <f t="array" ref="O36">SUM(COUNTIFS('Data From SQL Server Reporting'!$A:$A,'Applications Dashboard'!A36,'Data From SQL Server Reporting'!$F:$F,"International",'Data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Reporting'!$E:$E,2,'Data From SQL Server Reporting'!$K:$K,{"ACPT","COND"},'Data From SQL Server Reporting'!$O:$O,"&lt;&gt;ACPT",'Data From SQL Server Reporting'!$O:$O,"&lt;&gt;COND"))</f>
        <v>0</v>
      </c>
      <c r="P36" s="17" cm="1">
        <f t="array" ref="P36">SUM(COUNTIFS('Data From SQL Server Reporting'!$A:$A,'Applications Dashboard'!A36,'Data From SQL Server Reporting'!$F:$F,"International",'Data From SQL Server Reporting'!$E:$E,1,'Data From SQL Server Reporting'!$L:$L,{"CNOF","FLOF"},'Data From SQL Server Reporting'!$N:$N,"CNOF"))
+SUM(COUNTIFS('Data From SQL Server Reporting'!$A:$A,'Applications Dashboard'!A36,'Data From SQL Server Reporting'!$F:$F,"International",'Data From SQL Server Reporting'!$E:$E,1,'Data From SQL Server Reporting'!$L:$L,{"CNOF","FLOF"},'Data From SQL Server Reporting'!$N:$N,"FLOF"))
+SUM(COUNTIFS('Data From SQL Server Reporting'!$A:$A,'Applications Dashboard'!A36,'Data From SQL Server Reporting'!$F:$F,"International",'Data From SQL Server Reporting'!$E:$E,2,'Data From SQL Server Reporting'!$L:$L,{"CNOF","FLOF"},'Data From SQL Server Reporting'!$N:$N,"CNOF"))
+SUM(COUNTIFS('Data From SQL Server Reporting'!$A:$A,'Applications Dashboard'!A36,'Data From SQL Server Reporting'!$F:$F,"International",'Data From SQL Server Reporting'!$E:$E,2,'Data From SQL Server Reporting'!$L:$L,{"CNOF","FLOF"},'Data From SQL Server Reporting'!$N:$N,"FLOF"))</f>
        <v>0</v>
      </c>
      <c r="Q36" s="18" cm="1">
        <f t="array" ref="Q36">SUM(COUNTIFS('Data From SQL Server Reporting'!$A:$A,'Applications Dashboard'!A36,'Data From SQL Server Reporting'!$F:$F,"International",'Data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Reporting'!$E:$E,2,'Data From SQL Server Reporting'!$S:$S,{"CDMT","RQMT"},'Data From SQL Server Reporting'!$O:$O,"&lt;&gt;CDMT",'Data From SQL Server Reporting'!$O:$O,"&lt;&gt;RQMT"))</f>
        <v>0</v>
      </c>
      <c r="R36" s="16"/>
      <c r="S36" s="17" cm="1">
        <f t="array" ref="S36">SUM(COUNTIFS('Data From SQL Server Reporting'!$A:$A,'Applications Dashboard'!A36,'Data From SQL Server Reporting'!$F:$F,"International",'Data From SQL Server Reporting'!$X:$X,"India",'Data From SQL Server Reporting'!$E:$E,{1,2},'Data From SQL Server Reporting'!$O:$O,""))</f>
        <v>0</v>
      </c>
      <c r="T36" s="17" cm="1">
        <f t="array" ref="T36">SUM(COUNTIFS('Data From SQL Server Reporting'!$A:$A,'Applications Dashboard'!A36,'Data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Reporting'!$X:$X,"India",'Data From SQL Server Reporting'!$E:$E,2,'Data From SQL Server Reporting'!$K:$K,{"ACPT","COND"},'Data From SQL Server Reporting'!$O:$O,"&lt;&gt;ACPT",'Data From SQL Server Reporting'!$O:$O,"&lt;&gt;COND"))</f>
        <v>0</v>
      </c>
      <c r="U36" s="17" cm="1">
        <f t="array" ref="U36">SUM(COUNTIFS('Data From SQL Server Reporting'!$A:$A,'Applications Dashboard'!A36,'Data From SQL Server Reporting'!$F:$F,"International",'Data From SQL Server Reporting'!$X:$X,"India",'Data From SQL Server Reporting'!$E:$E,1,'Data From SQL Server Reporting'!$L:$L,{"CNOF","FLOF"},'Data From SQL Server Reporting'!$N:$N,"CNOF"))
+SUM(COUNTIFS('Data From SQL Server Reporting'!$A:$A,'Applications Dashboard'!A36,'Data From SQL Server Reporting'!$F:$F,"International",'Data From SQL Server Reporting'!$X:$X,"India",'Data From SQL Server Reporting'!$E:$E,1,'Data From SQL Server Reporting'!$L:$L,{"CNOF","FLOF"},'Data From SQL Server Reporting'!$N:$N,"FLOF"))
+SUM(COUNTIFS('Data From SQL Server Reporting'!$A:$A,'Applications Dashboard'!A36,'Data From SQL Server Reporting'!$F:$F,"International",'Data From SQL Server Reporting'!$X:$X,"India",'Data From SQL Server Reporting'!$E:$E,2,'Data From SQL Server Reporting'!$L:$L,{"CNOF","FLOF"},'Data From SQL Server Reporting'!$N:$N,"CNOF"))
+SUM(COUNTIFS('Data From SQL Server Reporting'!$A:$A,'Applications Dashboard'!A36,'Data From SQL Server Reporting'!$F:$F,"International",'Data From SQL Server Reporting'!$X:$X,"India",'Data From SQL Server Reporting'!$E:$E,2,'Data From SQL Server Reporting'!$L:$L,{"CNOF","FLOF"},'Data From SQL Server Reporting'!$N:$N,"FLOF"))</f>
        <v>0</v>
      </c>
      <c r="V36" s="18" cm="1">
        <f t="array" ref="V36">SUM(COUNTIFS('Data From SQL Server Reporting'!$A:$A,'Applications Dashboard'!A36,'Data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Reporting'!$X:$X,"India",'Data From SQL Server Reporting'!$E:$E,2,'Data From SQL Server Reporting'!$S:$S,{"CDMT","RQMT"},'Data From SQL Server Reporting'!$O:$O,"&lt;&gt;CDMT",'Data From SQL Server Reporting'!$O:$O,"&lt;&gt;RQMT"))</f>
        <v>0</v>
      </c>
      <c r="W36" s="16"/>
      <c r="X36" s="17" cm="1">
        <f t="array" ref="X36">SUM(COUNTIFS('Data From SQL Server Reporting'!$A:$A,'Applications Dashboard'!A36,'Data From SQL Server Reporting'!$F:$F,"International",'Data From SQL Server Reporting'!$X:$X,"Nigeria",'Data From SQL Server Reporting'!$E:$E,{1,2},'Data From SQL Server Reporting'!$O:$O,""))</f>
        <v>0</v>
      </c>
      <c r="Y36" s="17" cm="1">
        <f t="array" ref="Y36">SUM(COUNTIFS('Data From SQL Server Reporting'!$A:$A,'Applications Dashboard'!A36,'Data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Reporting'!$X:$X,"Nigeria",'Data From SQL Server Reporting'!$E:$E,2,'Data From SQL Server Reporting'!$K:$K,{"ACPT","COND"},'Data From SQL Server Reporting'!$O:$O,"&lt;&gt;ACPT",'Data From SQL Server Reporting'!$O:$O,"&lt;&gt;COND"))</f>
        <v>0</v>
      </c>
      <c r="Z36" s="17" cm="1">
        <f t="array" ref="Z36">SUM(COUNTIFS('Data From SQL Server Reporting'!$A:$A,'Applications Dashboard'!A36,'Data From SQL Server Reporting'!$F:$F,"International",'Data From SQL Server Reporting'!$X:$X,"Nigeria",'Data From SQL Server Reporting'!$E:$E,1,'Data From SQL Server Reporting'!$L:$L,{"CNOF","FLOF"},'Data From SQL Server Reporting'!$N:$N,"CNOF"))
+SUM(COUNTIFS('Data From SQL Server Reporting'!$A:$A,'Applications Dashboard'!A36,'Data From SQL Server Reporting'!$F:$F,"International",'Data From SQL Server Reporting'!$X:$X,"Nigeria",'Data From SQL Server Reporting'!$E:$E,1,'Data From SQL Server Reporting'!$L:$L,{"CNOF","FLOF"},'Data From SQL Server Reporting'!$N:$N,"FLOF"))
+SUM(COUNTIFS('Data From SQL Server Reporting'!$A:$A,'Applications Dashboard'!A36,'Data From SQL Server Reporting'!$F:$F,"International",'Data From SQL Server Reporting'!$X:$X,"Nigeria",'Data From SQL Server Reporting'!$E:$E,2,'Data From SQL Server Reporting'!$L:$L,{"CNOF","FLOF"},'Data From SQL Server Reporting'!$N:$N,"CNOF"))
+SUM(COUNTIFS('Data From SQL Server Reporting'!$A:$A,'Applications Dashboard'!A36,'Data From SQL Server Reporting'!$F:$F,"International",'Data From SQL Server Reporting'!$X:$X,"Nigeria",'Data From SQL Server Reporting'!$E:$E,2,'Data From SQL Server Reporting'!$L:$L,{"CNOF","FLOF"},'Data From SQL Server Reporting'!$N:$N,"FLOF"))</f>
        <v>0</v>
      </c>
      <c r="AA36" s="18" cm="1">
        <f t="array" ref="AA36">SUM(COUNTIFS('Data From SQL Server Reporting'!$A:$A,'Applications Dashboard'!A36,'Data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Reporting'!$X:$X,"Nigeria",'Data From SQL Server Reporting'!$E:$E,2,'Data From SQL Server Reporting'!$S:$S,{"CDMT","RQMT"},'Data From SQL Server Reporting'!$O:$O,"&lt;&gt;CDMT",'Data From SQL Server Reporting'!$O:$O,"&lt;&gt;RQMT"))</f>
        <v>0</v>
      </c>
      <c r="AB36" s="16"/>
      <c r="AC36" s="17" cm="1">
        <f t="array" ref="AC36">SUM(COUNTIFS('Data From SQL Server Reporting'!$A:$A,'Applications Dashboard'!A36,'Data From SQL Server Reporting'!$F:$F,"International",'Data From SQL Server Reporting'!$X:$X,"Philippines",'Data From SQL Server Reporting'!$E:$E,{1,2},'Data From SQL Server Reporting'!$O:$O,""))</f>
        <v>0</v>
      </c>
      <c r="AD36" s="17" cm="1">
        <f t="array" ref="AD36">SUM(COUNTIFS('Data From SQL Server Reporting'!$A:$A,'Applications Dashboard'!A36,'Data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Dashboard'!A36,'Data From SQL Server Reporting'!$F:$F,"International",'Data From SQL Server Reporting'!$X:$X,"Philippines",'Data From SQL Server Reporting'!$E:$E,2,'Data From SQL Server Reporting'!$K:$K,{"ACPT","COND"},'Data From SQL Server Reporting'!$O:$O,"&lt;&gt;ACPT",'Data From SQL Server Reporting'!$O:$O,"&lt;&gt;COND"))</f>
        <v>0</v>
      </c>
      <c r="AE36" s="27" cm="1">
        <f t="array" ref="AE36">SUM(COUNTIFS('Data From SQL Server Reporting'!$A:$A,'Applications Dashboard'!A36,'Data From SQL Server Reporting'!$F:$F,"International",'Data From SQL Server Reporting'!$X:$X,"Philippines",'Data From SQL Server Reporting'!$E:$E,1,'Data From SQL Server Reporting'!$L:$L,{"CNOF","FLOF"},'Data From SQL Server Reporting'!$N:$N,"CNOF"))
+SUM(COUNTIFS('Data From SQL Server Reporting'!$A:$A,'Applications Dashboard'!A36,'Data From SQL Server Reporting'!$F:$F,"International",'Data From SQL Server Reporting'!$X:$X,"Philippines",'Data From SQL Server Reporting'!$E:$E,1,'Data From SQL Server Reporting'!$L:$L,{"CNOF","FLOF"},'Data From SQL Server Reporting'!$N:$N,"FLOF"))
+SUM(COUNTIFS('Data From SQL Server Reporting'!$A:$A,'Applications Dashboard'!A36,'Data From SQL Server Reporting'!$F:$F,"International",'Data From SQL Server Reporting'!$X:$X,"Philippines",'Data From SQL Server Reporting'!$E:$E,2,'Data From SQL Server Reporting'!$L:$L,{"CNOF","FLOF"},'Data From SQL Server Reporting'!$N:$N,"CNOF"))
+SUM(COUNTIFS('Data From SQL Server Reporting'!$A:$A,'Applications Dashboard'!A36,'Data From SQL Server Reporting'!$F:$F,"International",'Data From SQL Server Reporting'!$X:$X,"Philippines",'Data From SQL Server Reporting'!$E:$E,2,'Data From SQL Server Reporting'!$L:$L,{"CNOF","FLOF"},'Data From SQL Server Reporting'!$N:$N,"FLOF"))</f>
        <v>0</v>
      </c>
      <c r="AF36" s="18" cm="1">
        <f t="array" ref="AF36">SUM(COUNTIFS('Data From SQL Server Reporting'!$A:$A,'Applications Dashboard'!A36,'Data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Dashboard'!A36,'Data From SQL Server Reporting'!$F:$F,"International",'Data From SQL Server Reporting'!$X:$X,"Philippines",'Data From SQL Server Reporting'!$E:$E,2,'Data From SQL Server Reporting'!$S:$S,{"CDMT","RQMT"},'Data From SQL Server Reporting'!$O:$O,"&lt;&gt;CDMT",'Data From SQL Server Reporting'!$O:$O,"&lt;&gt;RQMT"))</f>
        <v>0</v>
      </c>
    </row>
    <row r="37" spans="1:32" x14ac:dyDescent="0.25">
      <c r="A37" s="14" t="s">
        <v>55</v>
      </c>
      <c r="B37" s="15" t="s">
        <v>56</v>
      </c>
      <c r="C37" s="16"/>
      <c r="D37" s="17" cm="1">
        <f t="array" ref="D37">SUM(COUNTIFS('Data From SQL Server Reporting'!$A:$A,'Applications Dashboard'!A37,'Data From SQL Server Reporting'!$E:$E,{1,2},'Data From SQL Server Reporting'!$O:$O,""))</f>
        <v>0</v>
      </c>
      <c r="E37" s="17" cm="1">
        <f t="array" ref="E37">SUM(COUNTIFS('Data From SQL Server Reporting'!$A:$A,'Applications Dashboard'!A37,'Data From SQL Server Reporting'!$E:$E,1,'Data From SQL Server Reporting'!$K:$K,{"ACPT","COND"},'Data From SQL Server Reporting'!$O:$O,"&lt;&gt;ACPT",'Data From SQL Server Reporting'!$O:$O,"&lt;&gt;COND"))
+SUM(COUNTIFS('Data From SQL Server Reporting'!$A:$A,'Applications Dashboard'!A37,'Data From SQL Server Reporting'!$E:$E,2,'Data From SQL Server Reporting'!$K:$K,{"ACPT","COND"},'Data From SQL Server Reporting'!$O:$O,"&lt;&gt;ACPT",'Data From SQL Server Reporting'!$O:$O,"&lt;&gt;COND"))</f>
        <v>0</v>
      </c>
      <c r="F37" s="17" cm="1">
        <f t="array" ref="F37">SUM(COUNTIFS('Data From SQL Server Reporting'!$A:$A,'Applications Dashboard'!A37,'Data From SQL Server Reporting'!$E:$E,1,'Data From SQL Server Reporting'!$L:$L,{"CNOF","FLOF"},'Data From SQL Server Reporting'!$N:$N,"CNOF"))
+SUM(COUNTIFS('Data From SQL Server Reporting'!$A:$A,'Applications Dashboard'!A37,'Data From SQL Server Reporting'!$E:$E,1,'Data From SQL Server Reporting'!$L:$L,{"CNOF","FLOF"},'Data From SQL Server Reporting'!$N:$N,"FLOF"))
+SUM(COUNTIFS('Data From SQL Server Reporting'!$A:$A,'Applications Dashboard'!A37,'Data From SQL Server Reporting'!$E:$E,2,'Data From SQL Server Reporting'!$L:$L,{"CNOF","FLOF"},'Data From SQL Server Reporting'!$N:$N,"CNOF"))
+SUM(COUNTIFS('Data From SQL Server Reporting'!$A:$A,'Applications Dashboard'!A37,'Data From SQL Server Reporting'!$E:$E,2,'Data From SQL Server Reporting'!$L:$L,{"CNOF","FLOF"},'Data From SQL Server Reporting'!$N:$N,"FLOF"))</f>
        <v>0</v>
      </c>
      <c r="G37" s="18" cm="1">
        <f t="array" ref="G37">SUM(COUNTIFS('Data From SQL Server Reporting'!$A:$A,'Applications Dashboard'!A37,'Data From SQL Server Reporting'!$E:$E,1,'Data From SQL Server Reporting'!$S:$S,{"CDMT","RQMT"},'Data From SQL Server Reporting'!$O:$O,"&lt;&gt;CDMT",'Data From SQL Server Reporting'!$O:$O,"&lt;&gt;RQMT"))
+SUM(COUNTIFS('Data From SQL Server Reporting'!$A:$A,'Applications Dashboard'!A37,'Data From SQL Server Reporting'!$E:$E,2,'Data From SQL Server Reporting'!$S:$S,{"CDMT","RQMT"},'Data From SQL Server Reporting'!$O:$O,"&lt;&gt;CDMT",'Data From SQL Server Reporting'!$O:$O,"&lt;&gt;RQMT"))</f>
        <v>0</v>
      </c>
      <c r="H37" s="16"/>
      <c r="I37" s="17" cm="1">
        <f t="array" ref="I37">SUM(COUNTIFS('Data From SQL Server Reporting'!$A:$A,'Applications Dashboard'!A37,'Data From SQL Server Reporting'!$F:$F,"Domestic",'Data From SQL Server Reporting'!$E:$E,{1,2},'Data From SQL Server Reporting'!$O:$O,""))</f>
        <v>0</v>
      </c>
      <c r="J37" s="17" cm="1">
        <f t="array" ref="J37">SUM(COUNTIFS('Data From SQL Server Reporting'!$A:$A,'Applications Dashboard'!A37,'Data From SQL Server Reporting'!$F:$F,"Domestic",'Data From SQL Server Reporting'!$E:$E,1,'Data From SQL Server Reporting'!$K:$K,{"ACPT","COND"},'Data From SQL Server Reporting'!$O:$O,"&lt;&gt;ACPT",'Data From SQL Server Reporting'!$O:$O,"&lt;&gt;COND"))
+SUM(COUNTIFS('Data From SQL Server Reporting'!$A:$A,'Applications Dashboard'!A37,'Data From SQL Server Reporting'!$F:$F,"Domestic",'Data From SQL Server Reporting'!$E:$E,2,'Data From SQL Server Reporting'!$K:$K,{"ACPT","COND"},'Data From SQL Server Reporting'!$O:$O,"&lt;&gt;ACPT",'Data From SQL Server Reporting'!$O:$O,"&lt;&gt;COND"))</f>
        <v>0</v>
      </c>
      <c r="K37" s="17" cm="1">
        <f t="array" ref="K37">SUM(COUNTIFS('Data From SQL Server Reporting'!$A:$A,'Applications Dashboard'!A37,'Data From SQL Server Reporting'!$F:$F,"Domestic",'Data From SQL Server Reporting'!$E:$E,1,'Data From SQL Server Reporting'!$L:$L,{"CNOF","FLOF"},'Data From SQL Server Reporting'!$N:$N,"CNOF"))
+SUM(COUNTIFS('Data From SQL Server Reporting'!$A:$A,'Applications Dashboard'!A37,'Data From SQL Server Reporting'!$F:$F,"Domestic",'Data From SQL Server Reporting'!$E:$E,1,'Data From SQL Server Reporting'!$L:$L,{"CNOF","FLOF"},'Data From SQL Server Reporting'!$N:$N,"FLOF"))
+SUM(COUNTIFS('Data From SQL Server Reporting'!$A:$A,'Applications Dashboard'!A37,'Data From SQL Server Reporting'!$F:$F,"Domestic",'Data From SQL Server Reporting'!$E:$E,2,'Data From SQL Server Reporting'!$L:$L,{"CNOF","FLOF"},'Data From SQL Server Reporting'!$N:$N,"CNOF"))
+SUM(COUNTIFS('Data From SQL Server Reporting'!$A:$A,'Applications Dashboard'!A37,'Data From SQL Server Reporting'!$F:$F,"Domestic",'Data From SQL Server Reporting'!$E:$E,2,'Data From SQL Server Reporting'!$L:$L,{"CNOF","FLOF"},'Data From SQL Server Reporting'!$N:$N,"FLOF"))</f>
        <v>0</v>
      </c>
      <c r="L37" s="18" cm="1">
        <f t="array" ref="L37">SUM(COUNTIFS('Data From SQL Server Reporting'!$A:$A,'Applications Dashboard'!A37,'Data From SQL Server Reporting'!$F:$F,"Domestic",'Data From SQL Server Reporting'!$E:$E,1,'Data From SQL Server Reporting'!$S:$S,{"CDMT","RQMT"},'Data From SQL Server Reporting'!$O:$O,"&lt;&gt;CDMT",'Data From SQL Server Reporting'!$O:$O,"&lt;&gt;RQMT"))
+SUM(COUNTIFS('Data From SQL Server Reporting'!$A:$A,'Applications Dashboard'!A37,'Data From SQL Server Reporting'!$F:$F,"Domestic",'Data From SQL Server Reporting'!$E:$E,2,'Data From SQL Server Reporting'!$S:$S,{"CDMT","RQMT"},'Data From SQL Server Reporting'!$O:$O,"&lt;&gt;CDMT",'Data From SQL Server Reporting'!$O:$O,"&lt;&gt;RQMT"))</f>
        <v>0</v>
      </c>
      <c r="M37" s="16"/>
      <c r="N37" s="17" cm="1">
        <f t="array" ref="N37">SUM(COUNTIFS('Data From SQL Server Reporting'!$A:$A,'Applications Dashboard'!A37,'Data From SQL Server Reporting'!$F:$F,"International",'Data From SQL Server Reporting'!$E:$E,{1,2},'Data From SQL Server Reporting'!$O:$O,""))</f>
        <v>0</v>
      </c>
      <c r="O37" s="17" cm="1">
        <f t="array" ref="O37">SUM(COUNTIFS('Data From SQL Server Reporting'!$A:$A,'Applications Dashboard'!A37,'Data From SQL Server Reporting'!$F:$F,"International",'Data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Reporting'!$E:$E,2,'Data From SQL Server Reporting'!$K:$K,{"ACPT","COND"},'Data From SQL Server Reporting'!$O:$O,"&lt;&gt;ACPT",'Data From SQL Server Reporting'!$O:$O,"&lt;&gt;COND"))</f>
        <v>0</v>
      </c>
      <c r="P37" s="17" cm="1">
        <f t="array" ref="P37">SUM(COUNTIFS('Data From SQL Server Reporting'!$A:$A,'Applications Dashboard'!A37,'Data From SQL Server Reporting'!$F:$F,"International",'Data From SQL Server Reporting'!$E:$E,1,'Data From SQL Server Reporting'!$L:$L,{"CNOF","FLOF"},'Data From SQL Server Reporting'!$N:$N,"CNOF"))
+SUM(COUNTIFS('Data From SQL Server Reporting'!$A:$A,'Applications Dashboard'!A37,'Data From SQL Server Reporting'!$F:$F,"International",'Data From SQL Server Reporting'!$E:$E,1,'Data From SQL Server Reporting'!$L:$L,{"CNOF","FLOF"},'Data From SQL Server Reporting'!$N:$N,"FLOF"))
+SUM(COUNTIFS('Data From SQL Server Reporting'!$A:$A,'Applications Dashboard'!A37,'Data From SQL Server Reporting'!$F:$F,"International",'Data From SQL Server Reporting'!$E:$E,2,'Data From SQL Server Reporting'!$L:$L,{"CNOF","FLOF"},'Data From SQL Server Reporting'!$N:$N,"CNOF"))
+SUM(COUNTIFS('Data From SQL Server Reporting'!$A:$A,'Applications Dashboard'!A37,'Data From SQL Server Reporting'!$F:$F,"International",'Data From SQL Server Reporting'!$E:$E,2,'Data From SQL Server Reporting'!$L:$L,{"CNOF","FLOF"},'Data From SQL Server Reporting'!$N:$N,"FLOF"))</f>
        <v>0</v>
      </c>
      <c r="Q37" s="18" cm="1">
        <f t="array" ref="Q37">SUM(COUNTIFS('Data From SQL Server Reporting'!$A:$A,'Applications Dashboard'!A37,'Data From SQL Server Reporting'!$F:$F,"International",'Data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Reporting'!$E:$E,2,'Data From SQL Server Reporting'!$S:$S,{"CDMT","RQMT"},'Data From SQL Server Reporting'!$O:$O,"&lt;&gt;CDMT",'Data From SQL Server Reporting'!$O:$O,"&lt;&gt;RQMT"))</f>
        <v>0</v>
      </c>
      <c r="R37" s="16"/>
      <c r="S37" s="17" cm="1">
        <f t="array" ref="S37">SUM(COUNTIFS('Data From SQL Server Reporting'!$A:$A,'Applications Dashboard'!A37,'Data From SQL Server Reporting'!$F:$F,"International",'Data From SQL Server Reporting'!$X:$X,"India",'Data From SQL Server Reporting'!$E:$E,{1,2},'Data From SQL Server Reporting'!$O:$O,""))</f>
        <v>0</v>
      </c>
      <c r="T37" s="17" cm="1">
        <f t="array" ref="T37">SUM(COUNTIFS('Data From SQL Server Reporting'!$A:$A,'Applications Dashboard'!A37,'Data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Reporting'!$X:$X,"India",'Data From SQL Server Reporting'!$E:$E,2,'Data From SQL Server Reporting'!$K:$K,{"ACPT","COND"},'Data From SQL Server Reporting'!$O:$O,"&lt;&gt;ACPT",'Data From SQL Server Reporting'!$O:$O,"&lt;&gt;COND"))</f>
        <v>0</v>
      </c>
      <c r="U37" s="17" cm="1">
        <f t="array" ref="U37">SUM(COUNTIFS('Data From SQL Server Reporting'!$A:$A,'Applications Dashboard'!A37,'Data From SQL Server Reporting'!$F:$F,"International",'Data From SQL Server Reporting'!$X:$X,"India",'Data From SQL Server Reporting'!$E:$E,1,'Data From SQL Server Reporting'!$L:$L,{"CNOF","FLOF"},'Data From SQL Server Reporting'!$N:$N,"CNOF"))
+SUM(COUNTIFS('Data From SQL Server Reporting'!$A:$A,'Applications Dashboard'!A37,'Data From SQL Server Reporting'!$F:$F,"International",'Data From SQL Server Reporting'!$X:$X,"India",'Data From SQL Server Reporting'!$E:$E,1,'Data From SQL Server Reporting'!$L:$L,{"CNOF","FLOF"},'Data From SQL Server Reporting'!$N:$N,"FLOF"))
+SUM(COUNTIFS('Data From SQL Server Reporting'!$A:$A,'Applications Dashboard'!A37,'Data From SQL Server Reporting'!$F:$F,"International",'Data From SQL Server Reporting'!$X:$X,"India",'Data From SQL Server Reporting'!$E:$E,2,'Data From SQL Server Reporting'!$L:$L,{"CNOF","FLOF"},'Data From SQL Server Reporting'!$N:$N,"CNOF"))
+SUM(COUNTIFS('Data From SQL Server Reporting'!$A:$A,'Applications Dashboard'!A37,'Data From SQL Server Reporting'!$F:$F,"International",'Data From SQL Server Reporting'!$X:$X,"India",'Data From SQL Server Reporting'!$E:$E,2,'Data From SQL Server Reporting'!$L:$L,{"CNOF","FLOF"},'Data From SQL Server Reporting'!$N:$N,"FLOF"))</f>
        <v>0</v>
      </c>
      <c r="V37" s="18" cm="1">
        <f t="array" ref="V37">SUM(COUNTIFS('Data From SQL Server Reporting'!$A:$A,'Applications Dashboard'!A37,'Data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Reporting'!$X:$X,"India",'Data From SQL Server Reporting'!$E:$E,2,'Data From SQL Server Reporting'!$S:$S,{"CDMT","RQMT"},'Data From SQL Server Reporting'!$O:$O,"&lt;&gt;CDMT",'Data From SQL Server Reporting'!$O:$O,"&lt;&gt;RQMT"))</f>
        <v>0</v>
      </c>
      <c r="W37" s="16"/>
      <c r="X37" s="17" cm="1">
        <f t="array" ref="X37">SUM(COUNTIFS('Data From SQL Server Reporting'!$A:$A,'Applications Dashboard'!A37,'Data From SQL Server Reporting'!$F:$F,"International",'Data From SQL Server Reporting'!$X:$X,"Nigeria",'Data From SQL Server Reporting'!$E:$E,{1,2},'Data From SQL Server Reporting'!$O:$O,""))</f>
        <v>0</v>
      </c>
      <c r="Y37" s="17" cm="1">
        <f t="array" ref="Y37">SUM(COUNTIFS('Data From SQL Server Reporting'!$A:$A,'Applications Dashboard'!A37,'Data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Reporting'!$X:$X,"Nigeria",'Data From SQL Server Reporting'!$E:$E,2,'Data From SQL Server Reporting'!$K:$K,{"ACPT","COND"},'Data From SQL Server Reporting'!$O:$O,"&lt;&gt;ACPT",'Data From SQL Server Reporting'!$O:$O,"&lt;&gt;COND"))</f>
        <v>0</v>
      </c>
      <c r="Z37" s="17" cm="1">
        <f t="array" ref="Z37">SUM(COUNTIFS('Data From SQL Server Reporting'!$A:$A,'Applications Dashboard'!A37,'Data From SQL Server Reporting'!$F:$F,"International",'Data From SQL Server Reporting'!$X:$X,"Nigeria",'Data From SQL Server Reporting'!$E:$E,1,'Data From SQL Server Reporting'!$L:$L,{"CNOF","FLOF"},'Data From SQL Server Reporting'!$N:$N,"CNOF"))
+SUM(COUNTIFS('Data From SQL Server Reporting'!$A:$A,'Applications Dashboard'!A37,'Data From SQL Server Reporting'!$F:$F,"International",'Data From SQL Server Reporting'!$X:$X,"Nigeria",'Data From SQL Server Reporting'!$E:$E,1,'Data From SQL Server Reporting'!$L:$L,{"CNOF","FLOF"},'Data From SQL Server Reporting'!$N:$N,"FLOF"))
+SUM(COUNTIFS('Data From SQL Server Reporting'!$A:$A,'Applications Dashboard'!A37,'Data From SQL Server Reporting'!$F:$F,"International",'Data From SQL Server Reporting'!$X:$X,"Nigeria",'Data From SQL Server Reporting'!$E:$E,2,'Data From SQL Server Reporting'!$L:$L,{"CNOF","FLOF"},'Data From SQL Server Reporting'!$N:$N,"CNOF"))
+SUM(COUNTIFS('Data From SQL Server Reporting'!$A:$A,'Applications Dashboard'!A37,'Data From SQL Server Reporting'!$F:$F,"International",'Data From SQL Server Reporting'!$X:$X,"Nigeria",'Data From SQL Server Reporting'!$E:$E,2,'Data From SQL Server Reporting'!$L:$L,{"CNOF","FLOF"},'Data From SQL Server Reporting'!$N:$N,"FLOF"))</f>
        <v>0</v>
      </c>
      <c r="AA37" s="18" cm="1">
        <f t="array" ref="AA37">SUM(COUNTIFS('Data From SQL Server Reporting'!$A:$A,'Applications Dashboard'!A37,'Data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Reporting'!$X:$X,"Nigeria",'Data From SQL Server Reporting'!$E:$E,2,'Data From SQL Server Reporting'!$S:$S,{"CDMT","RQMT"},'Data From SQL Server Reporting'!$O:$O,"&lt;&gt;CDMT",'Data From SQL Server Reporting'!$O:$O,"&lt;&gt;RQMT"))</f>
        <v>0</v>
      </c>
      <c r="AB37" s="16"/>
      <c r="AC37" s="17" cm="1">
        <f t="array" ref="AC37">SUM(COUNTIFS('Data From SQL Server Reporting'!$A:$A,'Applications Dashboard'!A37,'Data From SQL Server Reporting'!$F:$F,"International",'Data From SQL Server Reporting'!$X:$X,"Philippines",'Data From SQL Server Reporting'!$E:$E,{1,2},'Data From SQL Server Reporting'!$O:$O,""))</f>
        <v>0</v>
      </c>
      <c r="AD37" s="17" cm="1">
        <f t="array" ref="AD37">SUM(COUNTIFS('Data From SQL Server Reporting'!$A:$A,'Applications Dashboard'!A37,'Data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Dashboard'!A37,'Data From SQL Server Reporting'!$F:$F,"International",'Data From SQL Server Reporting'!$X:$X,"Philippines",'Data From SQL Server Reporting'!$E:$E,2,'Data From SQL Server Reporting'!$K:$K,{"ACPT","COND"},'Data From SQL Server Reporting'!$O:$O,"&lt;&gt;ACPT",'Data From SQL Server Reporting'!$O:$O,"&lt;&gt;COND"))</f>
        <v>0</v>
      </c>
      <c r="AE37" s="27" cm="1">
        <f t="array" ref="AE37">SUM(COUNTIFS('Data From SQL Server Reporting'!$A:$A,'Applications Dashboard'!A37,'Data From SQL Server Reporting'!$F:$F,"International",'Data From SQL Server Reporting'!$X:$X,"Philippines",'Data From SQL Server Reporting'!$E:$E,1,'Data From SQL Server Reporting'!$L:$L,{"CNOF","FLOF"},'Data From SQL Server Reporting'!$N:$N,"CNOF"))
+SUM(COUNTIFS('Data From SQL Server Reporting'!$A:$A,'Applications Dashboard'!A37,'Data From SQL Server Reporting'!$F:$F,"International",'Data From SQL Server Reporting'!$X:$X,"Philippines",'Data From SQL Server Reporting'!$E:$E,1,'Data From SQL Server Reporting'!$L:$L,{"CNOF","FLOF"},'Data From SQL Server Reporting'!$N:$N,"FLOF"))
+SUM(COUNTIFS('Data From SQL Server Reporting'!$A:$A,'Applications Dashboard'!A37,'Data From SQL Server Reporting'!$F:$F,"International",'Data From SQL Server Reporting'!$X:$X,"Philippines",'Data From SQL Server Reporting'!$E:$E,2,'Data From SQL Server Reporting'!$L:$L,{"CNOF","FLOF"},'Data From SQL Server Reporting'!$N:$N,"CNOF"))
+SUM(COUNTIFS('Data From SQL Server Reporting'!$A:$A,'Applications Dashboard'!A37,'Data From SQL Server Reporting'!$F:$F,"International",'Data From SQL Server Reporting'!$X:$X,"Philippines",'Data From SQL Server Reporting'!$E:$E,2,'Data From SQL Server Reporting'!$L:$L,{"CNOF","FLOF"},'Data From SQL Server Reporting'!$N:$N,"FLOF"))</f>
        <v>0</v>
      </c>
      <c r="AF37" s="18" cm="1">
        <f t="array" ref="AF37">SUM(COUNTIFS('Data From SQL Server Reporting'!$A:$A,'Applications Dashboard'!A37,'Data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Dashboard'!A37,'Data From SQL Server Reporting'!$F:$F,"International",'Data From SQL Server Reporting'!$X:$X,"Philippines",'Data From SQL Server Reporting'!$E:$E,2,'Data From SQL Server Reporting'!$S:$S,{"CDMT","RQMT"},'Data From SQL Server Reporting'!$O:$O,"&lt;&gt;CDMT",'Data From SQL Server Reporting'!$O:$O,"&lt;&gt;RQMT"))</f>
        <v>0</v>
      </c>
    </row>
    <row r="38" spans="1:32" x14ac:dyDescent="0.25">
      <c r="A38" s="14" t="s">
        <v>57</v>
      </c>
      <c r="B38" s="15" t="s">
        <v>58</v>
      </c>
      <c r="C38" s="16"/>
      <c r="D38" s="17" cm="1">
        <f t="array" ref="D38">SUM(COUNTIFS('Data From SQL Server Reporting'!$A:$A,'Applications Dashboard'!A38,'Data From SQL Server Reporting'!$E:$E,{1,2},'Data From SQL Server Reporting'!$O:$O,""))</f>
        <v>0</v>
      </c>
      <c r="E38" s="17" cm="1">
        <f t="array" ref="E38">SUM(COUNTIFS('Data From SQL Server Reporting'!$A:$A,'Applications Dashboard'!A38,'Data From SQL Server Reporting'!$E:$E,1,'Data From SQL Server Reporting'!$K:$K,{"ACPT","COND"},'Data From SQL Server Reporting'!$O:$O,"&lt;&gt;ACPT",'Data From SQL Server Reporting'!$O:$O,"&lt;&gt;COND"))
+SUM(COUNTIFS('Data From SQL Server Reporting'!$A:$A,'Applications Dashboard'!A38,'Data From SQL Server Reporting'!$E:$E,2,'Data From SQL Server Reporting'!$K:$K,{"ACPT","COND"},'Data From SQL Server Reporting'!$O:$O,"&lt;&gt;ACPT",'Data From SQL Server Reporting'!$O:$O,"&lt;&gt;COND"))</f>
        <v>0</v>
      </c>
      <c r="F38" s="17" cm="1">
        <f t="array" ref="F38">SUM(COUNTIFS('Data From SQL Server Reporting'!$A:$A,'Applications Dashboard'!A38,'Data From SQL Server Reporting'!$E:$E,1,'Data From SQL Server Reporting'!$L:$L,{"CNOF","FLOF"},'Data From SQL Server Reporting'!$N:$N,"CNOF"))
+SUM(COUNTIFS('Data From SQL Server Reporting'!$A:$A,'Applications Dashboard'!A38,'Data From SQL Server Reporting'!$E:$E,1,'Data From SQL Server Reporting'!$L:$L,{"CNOF","FLOF"},'Data From SQL Server Reporting'!$N:$N,"FLOF"))
+SUM(COUNTIFS('Data From SQL Server Reporting'!$A:$A,'Applications Dashboard'!A38,'Data From SQL Server Reporting'!$E:$E,2,'Data From SQL Server Reporting'!$L:$L,{"CNOF","FLOF"},'Data From SQL Server Reporting'!$N:$N,"CNOF"))
+SUM(COUNTIFS('Data From SQL Server Reporting'!$A:$A,'Applications Dashboard'!A38,'Data From SQL Server Reporting'!$E:$E,2,'Data From SQL Server Reporting'!$L:$L,{"CNOF","FLOF"},'Data From SQL Server Reporting'!$N:$N,"FLOF"))</f>
        <v>0</v>
      </c>
      <c r="G38" s="18" cm="1">
        <f t="array" ref="G38">SUM(COUNTIFS('Data From SQL Server Reporting'!$A:$A,'Applications Dashboard'!A38,'Data From SQL Server Reporting'!$E:$E,1,'Data From SQL Server Reporting'!$S:$S,{"CDMT","RQMT"},'Data From SQL Server Reporting'!$O:$O,"&lt;&gt;CDMT",'Data From SQL Server Reporting'!$O:$O,"&lt;&gt;RQMT"))
+SUM(COUNTIFS('Data From SQL Server Reporting'!$A:$A,'Applications Dashboard'!A38,'Data From SQL Server Reporting'!$E:$E,2,'Data From SQL Server Reporting'!$S:$S,{"CDMT","RQMT"},'Data From SQL Server Reporting'!$O:$O,"&lt;&gt;CDMT",'Data From SQL Server Reporting'!$O:$O,"&lt;&gt;RQMT"))</f>
        <v>0</v>
      </c>
      <c r="H38" s="16"/>
      <c r="I38" s="17" cm="1">
        <f t="array" ref="I38">SUM(COUNTIFS('Data From SQL Server Reporting'!$A:$A,'Applications Dashboard'!A38,'Data From SQL Server Reporting'!$F:$F,"Domestic",'Data From SQL Server Reporting'!$E:$E,{1,2},'Data From SQL Server Reporting'!$O:$O,""))</f>
        <v>0</v>
      </c>
      <c r="J38" s="17" cm="1">
        <f t="array" ref="J38">SUM(COUNTIFS('Data From SQL Server Reporting'!$A:$A,'Applications Dashboard'!A38,'Data From SQL Server Reporting'!$F:$F,"Domestic",'Data From SQL Server Reporting'!$E:$E,1,'Data From SQL Server Reporting'!$K:$K,{"ACPT","COND"},'Data From SQL Server Reporting'!$O:$O,"&lt;&gt;ACPT",'Data From SQL Server Reporting'!$O:$O,"&lt;&gt;COND"))
+SUM(COUNTIFS('Data From SQL Server Reporting'!$A:$A,'Applications Dashboard'!A38,'Data From SQL Server Reporting'!$F:$F,"Domestic",'Data From SQL Server Reporting'!$E:$E,2,'Data From SQL Server Reporting'!$K:$K,{"ACPT","COND"},'Data From SQL Server Reporting'!$O:$O,"&lt;&gt;ACPT",'Data From SQL Server Reporting'!$O:$O,"&lt;&gt;COND"))</f>
        <v>0</v>
      </c>
      <c r="K38" s="17" cm="1">
        <f t="array" ref="K38">SUM(COUNTIFS('Data From SQL Server Reporting'!$A:$A,'Applications Dashboard'!A38,'Data From SQL Server Reporting'!$F:$F,"Domestic",'Data From SQL Server Reporting'!$E:$E,1,'Data From SQL Server Reporting'!$L:$L,{"CNOF","FLOF"},'Data From SQL Server Reporting'!$N:$N,"CNOF"))
+SUM(COUNTIFS('Data From SQL Server Reporting'!$A:$A,'Applications Dashboard'!A38,'Data From SQL Server Reporting'!$F:$F,"Domestic",'Data From SQL Server Reporting'!$E:$E,1,'Data From SQL Server Reporting'!$L:$L,{"CNOF","FLOF"},'Data From SQL Server Reporting'!$N:$N,"FLOF"))
+SUM(COUNTIFS('Data From SQL Server Reporting'!$A:$A,'Applications Dashboard'!A38,'Data From SQL Server Reporting'!$F:$F,"Domestic",'Data From SQL Server Reporting'!$E:$E,2,'Data From SQL Server Reporting'!$L:$L,{"CNOF","FLOF"},'Data From SQL Server Reporting'!$N:$N,"CNOF"))
+SUM(COUNTIFS('Data From SQL Server Reporting'!$A:$A,'Applications Dashboard'!A38,'Data From SQL Server Reporting'!$F:$F,"Domestic",'Data From SQL Server Reporting'!$E:$E,2,'Data From SQL Server Reporting'!$L:$L,{"CNOF","FLOF"},'Data From SQL Server Reporting'!$N:$N,"FLOF"))</f>
        <v>0</v>
      </c>
      <c r="L38" s="18" cm="1">
        <f t="array" ref="L38">SUM(COUNTIFS('Data From SQL Server Reporting'!$A:$A,'Applications Dashboard'!A38,'Data From SQL Server Reporting'!$F:$F,"Domestic",'Data From SQL Server Reporting'!$E:$E,1,'Data From SQL Server Reporting'!$S:$S,{"CDMT","RQMT"},'Data From SQL Server Reporting'!$O:$O,"&lt;&gt;CDMT",'Data From SQL Server Reporting'!$O:$O,"&lt;&gt;RQMT"))
+SUM(COUNTIFS('Data From SQL Server Reporting'!$A:$A,'Applications Dashboard'!A38,'Data From SQL Server Reporting'!$F:$F,"Domestic",'Data From SQL Server Reporting'!$E:$E,2,'Data From SQL Server Reporting'!$S:$S,{"CDMT","RQMT"},'Data From SQL Server Reporting'!$O:$O,"&lt;&gt;CDMT",'Data From SQL Server Reporting'!$O:$O,"&lt;&gt;RQMT"))</f>
        <v>0</v>
      </c>
      <c r="M38" s="16"/>
      <c r="N38" s="17" cm="1">
        <f t="array" ref="N38">SUM(COUNTIFS('Data From SQL Server Reporting'!$A:$A,'Applications Dashboard'!A38,'Data From SQL Server Reporting'!$F:$F,"International",'Data From SQL Server Reporting'!$E:$E,{1,2},'Data From SQL Server Reporting'!$O:$O,""))</f>
        <v>0</v>
      </c>
      <c r="O38" s="17" cm="1">
        <f t="array" ref="O38">SUM(COUNTIFS('Data From SQL Server Reporting'!$A:$A,'Applications Dashboard'!A38,'Data From SQL Server Reporting'!$F:$F,"International",'Data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Reporting'!$E:$E,2,'Data From SQL Server Reporting'!$K:$K,{"ACPT","COND"},'Data From SQL Server Reporting'!$O:$O,"&lt;&gt;ACPT",'Data From SQL Server Reporting'!$O:$O,"&lt;&gt;COND"))</f>
        <v>0</v>
      </c>
      <c r="P38" s="17" cm="1">
        <f t="array" ref="P38">SUM(COUNTIFS('Data From SQL Server Reporting'!$A:$A,'Applications Dashboard'!A38,'Data From SQL Server Reporting'!$F:$F,"International",'Data From SQL Server Reporting'!$E:$E,1,'Data From SQL Server Reporting'!$L:$L,{"CNOF","FLOF"},'Data From SQL Server Reporting'!$N:$N,"CNOF"))
+SUM(COUNTIFS('Data From SQL Server Reporting'!$A:$A,'Applications Dashboard'!A38,'Data From SQL Server Reporting'!$F:$F,"International",'Data From SQL Server Reporting'!$E:$E,1,'Data From SQL Server Reporting'!$L:$L,{"CNOF","FLOF"},'Data From SQL Server Reporting'!$N:$N,"FLOF"))
+SUM(COUNTIFS('Data From SQL Server Reporting'!$A:$A,'Applications Dashboard'!A38,'Data From SQL Server Reporting'!$F:$F,"International",'Data From SQL Server Reporting'!$E:$E,2,'Data From SQL Server Reporting'!$L:$L,{"CNOF","FLOF"},'Data From SQL Server Reporting'!$N:$N,"CNOF"))
+SUM(COUNTIFS('Data From SQL Server Reporting'!$A:$A,'Applications Dashboard'!A38,'Data From SQL Server Reporting'!$F:$F,"International",'Data From SQL Server Reporting'!$E:$E,2,'Data From SQL Server Reporting'!$L:$L,{"CNOF","FLOF"},'Data From SQL Server Reporting'!$N:$N,"FLOF"))</f>
        <v>0</v>
      </c>
      <c r="Q38" s="18" cm="1">
        <f t="array" ref="Q38">SUM(COUNTIFS('Data From SQL Server Reporting'!$A:$A,'Applications Dashboard'!A38,'Data From SQL Server Reporting'!$F:$F,"International",'Data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Reporting'!$E:$E,2,'Data From SQL Server Reporting'!$S:$S,{"CDMT","RQMT"},'Data From SQL Server Reporting'!$O:$O,"&lt;&gt;CDMT",'Data From SQL Server Reporting'!$O:$O,"&lt;&gt;RQMT"))</f>
        <v>0</v>
      </c>
      <c r="R38" s="16"/>
      <c r="S38" s="17" cm="1">
        <f t="array" ref="S38">SUM(COUNTIFS('Data From SQL Server Reporting'!$A:$A,'Applications Dashboard'!A38,'Data From SQL Server Reporting'!$F:$F,"International",'Data From SQL Server Reporting'!$X:$X,"India",'Data From SQL Server Reporting'!$E:$E,{1,2},'Data From SQL Server Reporting'!$O:$O,""))</f>
        <v>0</v>
      </c>
      <c r="T38" s="17" cm="1">
        <f t="array" ref="T38">SUM(COUNTIFS('Data From SQL Server Reporting'!$A:$A,'Applications Dashboard'!A38,'Data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Reporting'!$X:$X,"India",'Data From SQL Server Reporting'!$E:$E,2,'Data From SQL Server Reporting'!$K:$K,{"ACPT","COND"},'Data From SQL Server Reporting'!$O:$O,"&lt;&gt;ACPT",'Data From SQL Server Reporting'!$O:$O,"&lt;&gt;COND"))</f>
        <v>0</v>
      </c>
      <c r="U38" s="17" cm="1">
        <f t="array" ref="U38">SUM(COUNTIFS('Data From SQL Server Reporting'!$A:$A,'Applications Dashboard'!A38,'Data From SQL Server Reporting'!$F:$F,"International",'Data From SQL Server Reporting'!$X:$X,"India",'Data From SQL Server Reporting'!$E:$E,1,'Data From SQL Server Reporting'!$L:$L,{"CNOF","FLOF"},'Data From SQL Server Reporting'!$N:$N,"CNOF"))
+SUM(COUNTIFS('Data From SQL Server Reporting'!$A:$A,'Applications Dashboard'!A38,'Data From SQL Server Reporting'!$F:$F,"International",'Data From SQL Server Reporting'!$X:$X,"India",'Data From SQL Server Reporting'!$E:$E,1,'Data From SQL Server Reporting'!$L:$L,{"CNOF","FLOF"},'Data From SQL Server Reporting'!$N:$N,"FLOF"))
+SUM(COUNTIFS('Data From SQL Server Reporting'!$A:$A,'Applications Dashboard'!A38,'Data From SQL Server Reporting'!$F:$F,"International",'Data From SQL Server Reporting'!$X:$X,"India",'Data From SQL Server Reporting'!$E:$E,2,'Data From SQL Server Reporting'!$L:$L,{"CNOF","FLOF"},'Data From SQL Server Reporting'!$N:$N,"CNOF"))
+SUM(COUNTIFS('Data From SQL Server Reporting'!$A:$A,'Applications Dashboard'!A38,'Data From SQL Server Reporting'!$F:$F,"International",'Data From SQL Server Reporting'!$X:$X,"India",'Data From SQL Server Reporting'!$E:$E,2,'Data From SQL Server Reporting'!$L:$L,{"CNOF","FLOF"},'Data From SQL Server Reporting'!$N:$N,"FLOF"))</f>
        <v>0</v>
      </c>
      <c r="V38" s="18" cm="1">
        <f t="array" ref="V38">SUM(COUNTIFS('Data From SQL Server Reporting'!$A:$A,'Applications Dashboard'!A38,'Data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Reporting'!$X:$X,"India",'Data From SQL Server Reporting'!$E:$E,2,'Data From SQL Server Reporting'!$S:$S,{"CDMT","RQMT"},'Data From SQL Server Reporting'!$O:$O,"&lt;&gt;CDMT",'Data From SQL Server Reporting'!$O:$O,"&lt;&gt;RQMT"))</f>
        <v>0</v>
      </c>
      <c r="W38" s="16"/>
      <c r="X38" s="17" cm="1">
        <f t="array" ref="X38">SUM(COUNTIFS('Data From SQL Server Reporting'!$A:$A,'Applications Dashboard'!A38,'Data From SQL Server Reporting'!$F:$F,"International",'Data From SQL Server Reporting'!$X:$X,"Nigeria",'Data From SQL Server Reporting'!$E:$E,{1,2},'Data From SQL Server Reporting'!$O:$O,""))</f>
        <v>0</v>
      </c>
      <c r="Y38" s="17" cm="1">
        <f t="array" ref="Y38">SUM(COUNTIFS('Data From SQL Server Reporting'!$A:$A,'Applications Dashboard'!A38,'Data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Reporting'!$X:$X,"Nigeria",'Data From SQL Server Reporting'!$E:$E,2,'Data From SQL Server Reporting'!$K:$K,{"ACPT","COND"},'Data From SQL Server Reporting'!$O:$O,"&lt;&gt;ACPT",'Data From SQL Server Reporting'!$O:$O,"&lt;&gt;COND"))</f>
        <v>0</v>
      </c>
      <c r="Z38" s="17" cm="1">
        <f t="array" ref="Z38">SUM(COUNTIFS('Data From SQL Server Reporting'!$A:$A,'Applications Dashboard'!A38,'Data From SQL Server Reporting'!$F:$F,"International",'Data From SQL Server Reporting'!$X:$X,"Nigeria",'Data From SQL Server Reporting'!$E:$E,1,'Data From SQL Server Reporting'!$L:$L,{"CNOF","FLOF"},'Data From SQL Server Reporting'!$N:$N,"CNOF"))
+SUM(COUNTIFS('Data From SQL Server Reporting'!$A:$A,'Applications Dashboard'!A38,'Data From SQL Server Reporting'!$F:$F,"International",'Data From SQL Server Reporting'!$X:$X,"Nigeria",'Data From SQL Server Reporting'!$E:$E,1,'Data From SQL Server Reporting'!$L:$L,{"CNOF","FLOF"},'Data From SQL Server Reporting'!$N:$N,"FLOF"))
+SUM(COUNTIFS('Data From SQL Server Reporting'!$A:$A,'Applications Dashboard'!A38,'Data From SQL Server Reporting'!$F:$F,"International",'Data From SQL Server Reporting'!$X:$X,"Nigeria",'Data From SQL Server Reporting'!$E:$E,2,'Data From SQL Server Reporting'!$L:$L,{"CNOF","FLOF"},'Data From SQL Server Reporting'!$N:$N,"CNOF"))
+SUM(COUNTIFS('Data From SQL Server Reporting'!$A:$A,'Applications Dashboard'!A38,'Data From SQL Server Reporting'!$F:$F,"International",'Data From SQL Server Reporting'!$X:$X,"Nigeria",'Data From SQL Server Reporting'!$E:$E,2,'Data From SQL Server Reporting'!$L:$L,{"CNOF","FLOF"},'Data From SQL Server Reporting'!$N:$N,"FLOF"))</f>
        <v>0</v>
      </c>
      <c r="AA38" s="18" cm="1">
        <f t="array" ref="AA38">SUM(COUNTIFS('Data From SQL Server Reporting'!$A:$A,'Applications Dashboard'!A38,'Data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Reporting'!$X:$X,"Nigeria",'Data From SQL Server Reporting'!$E:$E,2,'Data From SQL Server Reporting'!$S:$S,{"CDMT","RQMT"},'Data From SQL Server Reporting'!$O:$O,"&lt;&gt;CDMT",'Data From SQL Server Reporting'!$O:$O,"&lt;&gt;RQMT"))</f>
        <v>0</v>
      </c>
      <c r="AB38" s="16"/>
      <c r="AC38" s="17" cm="1">
        <f t="array" ref="AC38">SUM(COUNTIFS('Data From SQL Server Reporting'!$A:$A,'Applications Dashboard'!A38,'Data From SQL Server Reporting'!$F:$F,"International",'Data From SQL Server Reporting'!$X:$X,"Philippines",'Data From SQL Server Reporting'!$E:$E,{1,2},'Data From SQL Server Reporting'!$O:$O,""))</f>
        <v>0</v>
      </c>
      <c r="AD38" s="17" cm="1">
        <f t="array" ref="AD38">SUM(COUNTIFS('Data From SQL Server Reporting'!$A:$A,'Applications Dashboard'!A38,'Data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Dashboard'!A38,'Data From SQL Server Reporting'!$F:$F,"International",'Data From SQL Server Reporting'!$X:$X,"Philippines",'Data From SQL Server Reporting'!$E:$E,2,'Data From SQL Server Reporting'!$K:$K,{"ACPT","COND"},'Data From SQL Server Reporting'!$O:$O,"&lt;&gt;ACPT",'Data From SQL Server Reporting'!$O:$O,"&lt;&gt;COND"))</f>
        <v>0</v>
      </c>
      <c r="AE38" s="27" cm="1">
        <f t="array" ref="AE38">SUM(COUNTIFS('Data From SQL Server Reporting'!$A:$A,'Applications Dashboard'!A38,'Data From SQL Server Reporting'!$F:$F,"International",'Data From SQL Server Reporting'!$X:$X,"Philippines",'Data From SQL Server Reporting'!$E:$E,1,'Data From SQL Server Reporting'!$L:$L,{"CNOF","FLOF"},'Data From SQL Server Reporting'!$N:$N,"CNOF"))
+SUM(COUNTIFS('Data From SQL Server Reporting'!$A:$A,'Applications Dashboard'!A38,'Data From SQL Server Reporting'!$F:$F,"International",'Data From SQL Server Reporting'!$X:$X,"Philippines",'Data From SQL Server Reporting'!$E:$E,1,'Data From SQL Server Reporting'!$L:$L,{"CNOF","FLOF"},'Data From SQL Server Reporting'!$N:$N,"FLOF"))
+SUM(COUNTIFS('Data From SQL Server Reporting'!$A:$A,'Applications Dashboard'!A38,'Data From SQL Server Reporting'!$F:$F,"International",'Data From SQL Server Reporting'!$X:$X,"Philippines",'Data From SQL Server Reporting'!$E:$E,2,'Data From SQL Server Reporting'!$L:$L,{"CNOF","FLOF"},'Data From SQL Server Reporting'!$N:$N,"CNOF"))
+SUM(COUNTIFS('Data From SQL Server Reporting'!$A:$A,'Applications Dashboard'!A38,'Data From SQL Server Reporting'!$F:$F,"International",'Data From SQL Server Reporting'!$X:$X,"Philippines",'Data From SQL Server Reporting'!$E:$E,2,'Data From SQL Server Reporting'!$L:$L,{"CNOF","FLOF"},'Data From SQL Server Reporting'!$N:$N,"FLOF"))</f>
        <v>0</v>
      </c>
      <c r="AF38" s="18" cm="1">
        <f t="array" ref="AF38">SUM(COUNTIFS('Data From SQL Server Reporting'!$A:$A,'Applications Dashboard'!A38,'Data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Dashboard'!A38,'Data From SQL Server Reporting'!$F:$F,"International",'Data From SQL Server Reporting'!$X:$X,"Philippines",'Data From SQL Server Reporting'!$E:$E,2,'Data From SQL Server Reporting'!$S:$S,{"CDMT","RQMT"},'Data From SQL Server Reporting'!$O:$O,"&lt;&gt;CDMT",'Data From SQL Server Reporting'!$O:$O,"&lt;&gt;RQMT"))</f>
        <v>0</v>
      </c>
    </row>
    <row r="39" spans="1:32" x14ac:dyDescent="0.25">
      <c r="A39" s="14" t="s">
        <v>59</v>
      </c>
      <c r="B39" s="15" t="s">
        <v>60</v>
      </c>
      <c r="C39" s="16"/>
      <c r="D39" s="17" cm="1">
        <f t="array" ref="D39">SUM(COUNTIFS('Data From SQL Server Reporting'!$A:$A,'Applications Dashboard'!A39,'Data From SQL Server Reporting'!$E:$E,{1,2},'Data From SQL Server Reporting'!$O:$O,""))</f>
        <v>0</v>
      </c>
      <c r="E39" s="17" cm="1">
        <f t="array" ref="E39">SUM(COUNTIFS('Data From SQL Server Reporting'!$A:$A,'Applications Dashboard'!A39,'Data From SQL Server Reporting'!$E:$E,1,'Data From SQL Server Reporting'!$K:$K,{"ACPT","COND"},'Data From SQL Server Reporting'!$O:$O,"&lt;&gt;ACPT",'Data From SQL Server Reporting'!$O:$O,"&lt;&gt;COND"))
+SUM(COUNTIFS('Data From SQL Server Reporting'!$A:$A,'Applications Dashboard'!A39,'Data From SQL Server Reporting'!$E:$E,2,'Data From SQL Server Reporting'!$K:$K,{"ACPT","COND"},'Data From SQL Server Reporting'!$O:$O,"&lt;&gt;ACPT",'Data From SQL Server Reporting'!$O:$O,"&lt;&gt;COND"))</f>
        <v>0</v>
      </c>
      <c r="F39" s="17" cm="1">
        <f t="array" ref="F39">SUM(COUNTIFS('Data From SQL Server Reporting'!$A:$A,'Applications Dashboard'!A39,'Data From SQL Server Reporting'!$E:$E,1,'Data From SQL Server Reporting'!$L:$L,{"CNOF","FLOF"},'Data From SQL Server Reporting'!$N:$N,"CNOF"))
+SUM(COUNTIFS('Data From SQL Server Reporting'!$A:$A,'Applications Dashboard'!A39,'Data From SQL Server Reporting'!$E:$E,1,'Data From SQL Server Reporting'!$L:$L,{"CNOF","FLOF"},'Data From SQL Server Reporting'!$N:$N,"FLOF"))
+SUM(COUNTIFS('Data From SQL Server Reporting'!$A:$A,'Applications Dashboard'!A39,'Data From SQL Server Reporting'!$E:$E,2,'Data From SQL Server Reporting'!$L:$L,{"CNOF","FLOF"},'Data From SQL Server Reporting'!$N:$N,"CNOF"))
+SUM(COUNTIFS('Data From SQL Server Reporting'!$A:$A,'Applications Dashboard'!A39,'Data From SQL Server Reporting'!$E:$E,2,'Data From SQL Server Reporting'!$L:$L,{"CNOF","FLOF"},'Data From SQL Server Reporting'!$N:$N,"FLOF"))</f>
        <v>0</v>
      </c>
      <c r="G39" s="18" cm="1">
        <f t="array" ref="G39">SUM(COUNTIFS('Data From SQL Server Reporting'!$A:$A,'Applications Dashboard'!A39,'Data From SQL Server Reporting'!$E:$E,1,'Data From SQL Server Reporting'!$S:$S,{"CDMT","RQMT"},'Data From SQL Server Reporting'!$O:$O,"&lt;&gt;CDMT",'Data From SQL Server Reporting'!$O:$O,"&lt;&gt;RQMT"))
+SUM(COUNTIFS('Data From SQL Server Reporting'!$A:$A,'Applications Dashboard'!A39,'Data From SQL Server Reporting'!$E:$E,2,'Data From SQL Server Reporting'!$S:$S,{"CDMT","RQMT"},'Data From SQL Server Reporting'!$O:$O,"&lt;&gt;CDMT",'Data From SQL Server Reporting'!$O:$O,"&lt;&gt;RQMT"))</f>
        <v>0</v>
      </c>
      <c r="H39" s="16"/>
      <c r="I39" s="17" cm="1">
        <f t="array" ref="I39">SUM(COUNTIFS('Data From SQL Server Reporting'!$A:$A,'Applications Dashboard'!A39,'Data From SQL Server Reporting'!$F:$F,"Domestic",'Data From SQL Server Reporting'!$E:$E,{1,2},'Data From SQL Server Reporting'!$O:$O,""))</f>
        <v>0</v>
      </c>
      <c r="J39" s="17" cm="1">
        <f t="array" ref="J39">SUM(COUNTIFS('Data From SQL Server Reporting'!$A:$A,'Applications Dashboard'!A39,'Data From SQL Server Reporting'!$F:$F,"Domestic",'Data From SQL Server Reporting'!$E:$E,1,'Data From SQL Server Reporting'!$K:$K,{"ACPT","COND"},'Data From SQL Server Reporting'!$O:$O,"&lt;&gt;ACPT",'Data From SQL Server Reporting'!$O:$O,"&lt;&gt;COND"))
+SUM(COUNTIFS('Data From SQL Server Reporting'!$A:$A,'Applications Dashboard'!A39,'Data From SQL Server Reporting'!$F:$F,"Domestic",'Data From SQL Server Reporting'!$E:$E,2,'Data From SQL Server Reporting'!$K:$K,{"ACPT","COND"},'Data From SQL Server Reporting'!$O:$O,"&lt;&gt;ACPT",'Data From SQL Server Reporting'!$O:$O,"&lt;&gt;COND"))</f>
        <v>0</v>
      </c>
      <c r="K39" s="17" cm="1">
        <f t="array" ref="K39">SUM(COUNTIFS('Data From SQL Server Reporting'!$A:$A,'Applications Dashboard'!A39,'Data From SQL Server Reporting'!$F:$F,"Domestic",'Data From SQL Server Reporting'!$E:$E,1,'Data From SQL Server Reporting'!$L:$L,{"CNOF","FLOF"},'Data From SQL Server Reporting'!$N:$N,"CNOF"))
+SUM(COUNTIFS('Data From SQL Server Reporting'!$A:$A,'Applications Dashboard'!A39,'Data From SQL Server Reporting'!$F:$F,"Domestic",'Data From SQL Server Reporting'!$E:$E,1,'Data From SQL Server Reporting'!$L:$L,{"CNOF","FLOF"},'Data From SQL Server Reporting'!$N:$N,"FLOF"))
+SUM(COUNTIFS('Data From SQL Server Reporting'!$A:$A,'Applications Dashboard'!A39,'Data From SQL Server Reporting'!$F:$F,"Domestic",'Data From SQL Server Reporting'!$E:$E,2,'Data From SQL Server Reporting'!$L:$L,{"CNOF","FLOF"},'Data From SQL Server Reporting'!$N:$N,"CNOF"))
+SUM(COUNTIFS('Data From SQL Server Reporting'!$A:$A,'Applications Dashboard'!A39,'Data From SQL Server Reporting'!$F:$F,"Domestic",'Data From SQL Server Reporting'!$E:$E,2,'Data From SQL Server Reporting'!$L:$L,{"CNOF","FLOF"},'Data From SQL Server Reporting'!$N:$N,"FLOF"))</f>
        <v>0</v>
      </c>
      <c r="L39" s="18" cm="1">
        <f t="array" ref="L39">SUM(COUNTIFS('Data From SQL Server Reporting'!$A:$A,'Applications Dashboard'!A39,'Data From SQL Server Reporting'!$F:$F,"Domestic",'Data From SQL Server Reporting'!$E:$E,1,'Data From SQL Server Reporting'!$S:$S,{"CDMT","RQMT"},'Data From SQL Server Reporting'!$O:$O,"&lt;&gt;CDMT",'Data From SQL Server Reporting'!$O:$O,"&lt;&gt;RQMT"))
+SUM(COUNTIFS('Data From SQL Server Reporting'!$A:$A,'Applications Dashboard'!A39,'Data From SQL Server Reporting'!$F:$F,"Domestic",'Data From SQL Server Reporting'!$E:$E,2,'Data From SQL Server Reporting'!$S:$S,{"CDMT","RQMT"},'Data From SQL Server Reporting'!$O:$O,"&lt;&gt;CDMT",'Data From SQL Server Reporting'!$O:$O,"&lt;&gt;RQMT"))</f>
        <v>0</v>
      </c>
      <c r="M39" s="16"/>
      <c r="N39" s="17" cm="1">
        <f t="array" ref="N39">SUM(COUNTIFS('Data From SQL Server Reporting'!$A:$A,'Applications Dashboard'!A39,'Data From SQL Server Reporting'!$F:$F,"International",'Data From SQL Server Reporting'!$E:$E,{1,2},'Data From SQL Server Reporting'!$O:$O,""))</f>
        <v>0</v>
      </c>
      <c r="O39" s="17" cm="1">
        <f t="array" ref="O39">SUM(COUNTIFS('Data From SQL Server Reporting'!$A:$A,'Applications Dashboard'!A39,'Data From SQL Server Reporting'!$F:$F,"International",'Data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Reporting'!$E:$E,2,'Data From SQL Server Reporting'!$K:$K,{"ACPT","COND"},'Data From SQL Server Reporting'!$O:$O,"&lt;&gt;ACPT",'Data From SQL Server Reporting'!$O:$O,"&lt;&gt;COND"))</f>
        <v>0</v>
      </c>
      <c r="P39" s="17" cm="1">
        <f t="array" ref="P39">SUM(COUNTIFS('Data From SQL Server Reporting'!$A:$A,'Applications Dashboard'!A39,'Data From SQL Server Reporting'!$F:$F,"International",'Data From SQL Server Reporting'!$E:$E,1,'Data From SQL Server Reporting'!$L:$L,{"CNOF","FLOF"},'Data From SQL Server Reporting'!$N:$N,"CNOF"))
+SUM(COUNTIFS('Data From SQL Server Reporting'!$A:$A,'Applications Dashboard'!A39,'Data From SQL Server Reporting'!$F:$F,"International",'Data From SQL Server Reporting'!$E:$E,1,'Data From SQL Server Reporting'!$L:$L,{"CNOF","FLOF"},'Data From SQL Server Reporting'!$N:$N,"FLOF"))
+SUM(COUNTIFS('Data From SQL Server Reporting'!$A:$A,'Applications Dashboard'!A39,'Data From SQL Server Reporting'!$F:$F,"International",'Data From SQL Server Reporting'!$E:$E,2,'Data From SQL Server Reporting'!$L:$L,{"CNOF","FLOF"},'Data From SQL Server Reporting'!$N:$N,"CNOF"))
+SUM(COUNTIFS('Data From SQL Server Reporting'!$A:$A,'Applications Dashboard'!A39,'Data From SQL Server Reporting'!$F:$F,"International",'Data From SQL Server Reporting'!$E:$E,2,'Data From SQL Server Reporting'!$L:$L,{"CNOF","FLOF"},'Data From SQL Server Reporting'!$N:$N,"FLOF"))</f>
        <v>0</v>
      </c>
      <c r="Q39" s="18" cm="1">
        <f t="array" ref="Q39">SUM(COUNTIFS('Data From SQL Server Reporting'!$A:$A,'Applications Dashboard'!A39,'Data From SQL Server Reporting'!$F:$F,"International",'Data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Reporting'!$E:$E,2,'Data From SQL Server Reporting'!$S:$S,{"CDMT","RQMT"},'Data From SQL Server Reporting'!$O:$O,"&lt;&gt;CDMT",'Data From SQL Server Reporting'!$O:$O,"&lt;&gt;RQMT"))</f>
        <v>0</v>
      </c>
      <c r="R39" s="16"/>
      <c r="S39" s="17" cm="1">
        <f t="array" ref="S39">SUM(COUNTIFS('Data From SQL Server Reporting'!$A:$A,'Applications Dashboard'!A39,'Data From SQL Server Reporting'!$F:$F,"International",'Data From SQL Server Reporting'!$X:$X,"India",'Data From SQL Server Reporting'!$E:$E,{1,2},'Data From SQL Server Reporting'!$O:$O,""))</f>
        <v>0</v>
      </c>
      <c r="T39" s="17" cm="1">
        <f t="array" ref="T39">SUM(COUNTIFS('Data From SQL Server Reporting'!$A:$A,'Applications Dashboard'!A39,'Data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Reporting'!$X:$X,"India",'Data From SQL Server Reporting'!$E:$E,2,'Data From SQL Server Reporting'!$K:$K,{"ACPT","COND"},'Data From SQL Server Reporting'!$O:$O,"&lt;&gt;ACPT",'Data From SQL Server Reporting'!$O:$O,"&lt;&gt;COND"))</f>
        <v>0</v>
      </c>
      <c r="U39" s="17" cm="1">
        <f t="array" ref="U39">SUM(COUNTIFS('Data From SQL Server Reporting'!$A:$A,'Applications Dashboard'!A39,'Data From SQL Server Reporting'!$F:$F,"International",'Data From SQL Server Reporting'!$X:$X,"India",'Data From SQL Server Reporting'!$E:$E,1,'Data From SQL Server Reporting'!$L:$L,{"CNOF","FLOF"},'Data From SQL Server Reporting'!$N:$N,"CNOF"))
+SUM(COUNTIFS('Data From SQL Server Reporting'!$A:$A,'Applications Dashboard'!A39,'Data From SQL Server Reporting'!$F:$F,"International",'Data From SQL Server Reporting'!$X:$X,"India",'Data From SQL Server Reporting'!$E:$E,1,'Data From SQL Server Reporting'!$L:$L,{"CNOF","FLOF"},'Data From SQL Server Reporting'!$N:$N,"FLOF"))
+SUM(COUNTIFS('Data From SQL Server Reporting'!$A:$A,'Applications Dashboard'!A39,'Data From SQL Server Reporting'!$F:$F,"International",'Data From SQL Server Reporting'!$X:$X,"India",'Data From SQL Server Reporting'!$E:$E,2,'Data From SQL Server Reporting'!$L:$L,{"CNOF","FLOF"},'Data From SQL Server Reporting'!$N:$N,"CNOF"))
+SUM(COUNTIFS('Data From SQL Server Reporting'!$A:$A,'Applications Dashboard'!A39,'Data From SQL Server Reporting'!$F:$F,"International",'Data From SQL Server Reporting'!$X:$X,"India",'Data From SQL Server Reporting'!$E:$E,2,'Data From SQL Server Reporting'!$L:$L,{"CNOF","FLOF"},'Data From SQL Server Reporting'!$N:$N,"FLOF"))</f>
        <v>0</v>
      </c>
      <c r="V39" s="18" cm="1">
        <f t="array" ref="V39">SUM(COUNTIFS('Data From SQL Server Reporting'!$A:$A,'Applications Dashboard'!A39,'Data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Reporting'!$X:$X,"India",'Data From SQL Server Reporting'!$E:$E,2,'Data From SQL Server Reporting'!$S:$S,{"CDMT","RQMT"},'Data From SQL Server Reporting'!$O:$O,"&lt;&gt;CDMT",'Data From SQL Server Reporting'!$O:$O,"&lt;&gt;RQMT"))</f>
        <v>0</v>
      </c>
      <c r="W39" s="16"/>
      <c r="X39" s="17" cm="1">
        <f t="array" ref="X39">SUM(COUNTIFS('Data From SQL Server Reporting'!$A:$A,'Applications Dashboard'!A39,'Data From SQL Server Reporting'!$F:$F,"International",'Data From SQL Server Reporting'!$X:$X,"Nigeria",'Data From SQL Server Reporting'!$E:$E,{1,2},'Data From SQL Server Reporting'!$O:$O,""))</f>
        <v>0</v>
      </c>
      <c r="Y39" s="17" cm="1">
        <f t="array" ref="Y39">SUM(COUNTIFS('Data From SQL Server Reporting'!$A:$A,'Applications Dashboard'!A39,'Data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Reporting'!$X:$X,"Nigeria",'Data From SQL Server Reporting'!$E:$E,2,'Data From SQL Server Reporting'!$K:$K,{"ACPT","COND"},'Data From SQL Server Reporting'!$O:$O,"&lt;&gt;ACPT",'Data From SQL Server Reporting'!$O:$O,"&lt;&gt;COND"))</f>
        <v>0</v>
      </c>
      <c r="Z39" s="17" cm="1">
        <f t="array" ref="Z39">SUM(COUNTIFS('Data From SQL Server Reporting'!$A:$A,'Applications Dashboard'!A39,'Data From SQL Server Reporting'!$F:$F,"International",'Data From SQL Server Reporting'!$X:$X,"Nigeria",'Data From SQL Server Reporting'!$E:$E,1,'Data From SQL Server Reporting'!$L:$L,{"CNOF","FLOF"},'Data From SQL Server Reporting'!$N:$N,"CNOF"))
+SUM(COUNTIFS('Data From SQL Server Reporting'!$A:$A,'Applications Dashboard'!A39,'Data From SQL Server Reporting'!$F:$F,"International",'Data From SQL Server Reporting'!$X:$X,"Nigeria",'Data From SQL Server Reporting'!$E:$E,1,'Data From SQL Server Reporting'!$L:$L,{"CNOF","FLOF"},'Data From SQL Server Reporting'!$N:$N,"FLOF"))
+SUM(COUNTIFS('Data From SQL Server Reporting'!$A:$A,'Applications Dashboard'!A39,'Data From SQL Server Reporting'!$F:$F,"International",'Data From SQL Server Reporting'!$X:$X,"Nigeria",'Data From SQL Server Reporting'!$E:$E,2,'Data From SQL Server Reporting'!$L:$L,{"CNOF","FLOF"},'Data From SQL Server Reporting'!$N:$N,"CNOF"))
+SUM(COUNTIFS('Data From SQL Server Reporting'!$A:$A,'Applications Dashboard'!A39,'Data From SQL Server Reporting'!$F:$F,"International",'Data From SQL Server Reporting'!$X:$X,"Nigeria",'Data From SQL Server Reporting'!$E:$E,2,'Data From SQL Server Reporting'!$L:$L,{"CNOF","FLOF"},'Data From SQL Server Reporting'!$N:$N,"FLOF"))</f>
        <v>0</v>
      </c>
      <c r="AA39" s="18" cm="1">
        <f t="array" ref="AA39">SUM(COUNTIFS('Data From SQL Server Reporting'!$A:$A,'Applications Dashboard'!A39,'Data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Reporting'!$X:$X,"Nigeria",'Data From SQL Server Reporting'!$E:$E,2,'Data From SQL Server Reporting'!$S:$S,{"CDMT","RQMT"},'Data From SQL Server Reporting'!$O:$O,"&lt;&gt;CDMT",'Data From SQL Server Reporting'!$O:$O,"&lt;&gt;RQMT"))</f>
        <v>0</v>
      </c>
      <c r="AB39" s="16"/>
      <c r="AC39" s="17" cm="1">
        <f t="array" ref="AC39">SUM(COUNTIFS('Data From SQL Server Reporting'!$A:$A,'Applications Dashboard'!A39,'Data From SQL Server Reporting'!$F:$F,"International",'Data From SQL Server Reporting'!$X:$X,"Philippines",'Data From SQL Server Reporting'!$E:$E,{1,2},'Data From SQL Server Reporting'!$O:$O,""))</f>
        <v>0</v>
      </c>
      <c r="AD39" s="17" cm="1">
        <f t="array" ref="AD39">SUM(COUNTIFS('Data From SQL Server Reporting'!$A:$A,'Applications Dashboard'!A39,'Data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Dashboard'!A39,'Data From SQL Server Reporting'!$F:$F,"International",'Data From SQL Server Reporting'!$X:$X,"Philippines",'Data From SQL Server Reporting'!$E:$E,2,'Data From SQL Server Reporting'!$K:$K,{"ACPT","COND"},'Data From SQL Server Reporting'!$O:$O,"&lt;&gt;ACPT",'Data From SQL Server Reporting'!$O:$O,"&lt;&gt;COND"))</f>
        <v>0</v>
      </c>
      <c r="AE39" s="27" cm="1">
        <f t="array" ref="AE39">SUM(COUNTIFS('Data From SQL Server Reporting'!$A:$A,'Applications Dashboard'!A39,'Data From SQL Server Reporting'!$F:$F,"International",'Data From SQL Server Reporting'!$X:$X,"Philippines",'Data From SQL Server Reporting'!$E:$E,1,'Data From SQL Server Reporting'!$L:$L,{"CNOF","FLOF"},'Data From SQL Server Reporting'!$N:$N,"CNOF"))
+SUM(COUNTIFS('Data From SQL Server Reporting'!$A:$A,'Applications Dashboard'!A39,'Data From SQL Server Reporting'!$F:$F,"International",'Data From SQL Server Reporting'!$X:$X,"Philippines",'Data From SQL Server Reporting'!$E:$E,1,'Data From SQL Server Reporting'!$L:$L,{"CNOF","FLOF"},'Data From SQL Server Reporting'!$N:$N,"FLOF"))
+SUM(COUNTIFS('Data From SQL Server Reporting'!$A:$A,'Applications Dashboard'!A39,'Data From SQL Server Reporting'!$F:$F,"International",'Data From SQL Server Reporting'!$X:$X,"Philippines",'Data From SQL Server Reporting'!$E:$E,2,'Data From SQL Server Reporting'!$L:$L,{"CNOF","FLOF"},'Data From SQL Server Reporting'!$N:$N,"CNOF"))
+SUM(COUNTIFS('Data From SQL Server Reporting'!$A:$A,'Applications Dashboard'!A39,'Data From SQL Server Reporting'!$F:$F,"International",'Data From SQL Server Reporting'!$X:$X,"Philippines",'Data From SQL Server Reporting'!$E:$E,2,'Data From SQL Server Reporting'!$L:$L,{"CNOF","FLOF"},'Data From SQL Server Reporting'!$N:$N,"FLOF"))</f>
        <v>0</v>
      </c>
      <c r="AF39" s="18" cm="1">
        <f t="array" ref="AF39">SUM(COUNTIFS('Data From SQL Server Reporting'!$A:$A,'Applications Dashboard'!A39,'Data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Dashboard'!A39,'Data From SQL Server Reporting'!$F:$F,"International",'Data From SQL Server Reporting'!$X:$X,"Philippines",'Data From SQL Server Reporting'!$E:$E,2,'Data From SQL Server Reporting'!$S:$S,{"CDMT","RQMT"},'Data From SQL Server Reporting'!$O:$O,"&lt;&gt;CDMT",'Data From SQL Server Reporting'!$O:$O,"&lt;&gt;RQMT"))</f>
        <v>0</v>
      </c>
    </row>
    <row r="40" spans="1:32" x14ac:dyDescent="0.25">
      <c r="A40" s="14" t="s">
        <v>61</v>
      </c>
      <c r="B40" s="15" t="s">
        <v>62</v>
      </c>
      <c r="C40" s="16"/>
      <c r="D40" s="17" cm="1">
        <f t="array" ref="D40">SUM(COUNTIFS('Data From SQL Server Reporting'!$A:$A,'Applications Dashboard'!A40,'Data From SQL Server Reporting'!$E:$E,{1,2},'Data From SQL Server Reporting'!$O:$O,""))</f>
        <v>0</v>
      </c>
      <c r="E40" s="17" cm="1">
        <f t="array" ref="E40">SUM(COUNTIFS('Data From SQL Server Reporting'!$A:$A,'Applications Dashboard'!A40,'Data From SQL Server Reporting'!$E:$E,1,'Data From SQL Server Reporting'!$K:$K,{"ACPT","COND"},'Data From SQL Server Reporting'!$O:$O,"&lt;&gt;ACPT",'Data From SQL Server Reporting'!$O:$O,"&lt;&gt;COND"))
+SUM(COUNTIFS('Data From SQL Server Reporting'!$A:$A,'Applications Dashboard'!A40,'Data From SQL Server Reporting'!$E:$E,2,'Data From SQL Server Reporting'!$K:$K,{"ACPT","COND"},'Data From SQL Server Reporting'!$O:$O,"&lt;&gt;ACPT",'Data From SQL Server Reporting'!$O:$O,"&lt;&gt;COND"))</f>
        <v>0</v>
      </c>
      <c r="F40" s="17" cm="1">
        <f t="array" ref="F40">SUM(COUNTIFS('Data From SQL Server Reporting'!$A:$A,'Applications Dashboard'!A40,'Data From SQL Server Reporting'!$E:$E,1,'Data From SQL Server Reporting'!$L:$L,{"CNOF","FLOF"},'Data From SQL Server Reporting'!$N:$N,"CNOF"))
+SUM(COUNTIFS('Data From SQL Server Reporting'!$A:$A,'Applications Dashboard'!A40,'Data From SQL Server Reporting'!$E:$E,1,'Data From SQL Server Reporting'!$L:$L,{"CNOF","FLOF"},'Data From SQL Server Reporting'!$N:$N,"FLOF"))
+SUM(COUNTIFS('Data From SQL Server Reporting'!$A:$A,'Applications Dashboard'!A40,'Data From SQL Server Reporting'!$E:$E,2,'Data From SQL Server Reporting'!$L:$L,{"CNOF","FLOF"},'Data From SQL Server Reporting'!$N:$N,"CNOF"))
+SUM(COUNTIFS('Data From SQL Server Reporting'!$A:$A,'Applications Dashboard'!A40,'Data From SQL Server Reporting'!$E:$E,2,'Data From SQL Server Reporting'!$L:$L,{"CNOF","FLOF"},'Data From SQL Server Reporting'!$N:$N,"FLOF"))</f>
        <v>0</v>
      </c>
      <c r="G40" s="18" cm="1">
        <f t="array" ref="G40">SUM(COUNTIFS('Data From SQL Server Reporting'!$A:$A,'Applications Dashboard'!A40,'Data From SQL Server Reporting'!$E:$E,1,'Data From SQL Server Reporting'!$S:$S,{"CDMT","RQMT"},'Data From SQL Server Reporting'!$O:$O,"&lt;&gt;CDMT",'Data From SQL Server Reporting'!$O:$O,"&lt;&gt;RQMT"))
+SUM(COUNTIFS('Data From SQL Server Reporting'!$A:$A,'Applications Dashboard'!A40,'Data From SQL Server Reporting'!$E:$E,2,'Data From SQL Server Reporting'!$S:$S,{"CDMT","RQMT"},'Data From SQL Server Reporting'!$O:$O,"&lt;&gt;CDMT",'Data From SQL Server Reporting'!$O:$O,"&lt;&gt;RQMT"))</f>
        <v>0</v>
      </c>
      <c r="H40" s="16"/>
      <c r="I40" s="17" cm="1">
        <f t="array" ref="I40">SUM(COUNTIFS('Data From SQL Server Reporting'!$A:$A,'Applications Dashboard'!A40,'Data From SQL Server Reporting'!$F:$F,"Domestic",'Data From SQL Server Reporting'!$E:$E,{1,2},'Data From SQL Server Reporting'!$O:$O,""))</f>
        <v>0</v>
      </c>
      <c r="J40" s="17" cm="1">
        <f t="array" ref="J40">SUM(COUNTIFS('Data From SQL Server Reporting'!$A:$A,'Applications Dashboard'!A40,'Data From SQL Server Reporting'!$F:$F,"Domestic",'Data From SQL Server Reporting'!$E:$E,1,'Data From SQL Server Reporting'!$K:$K,{"ACPT","COND"},'Data From SQL Server Reporting'!$O:$O,"&lt;&gt;ACPT",'Data From SQL Server Reporting'!$O:$O,"&lt;&gt;COND"))
+SUM(COUNTIFS('Data From SQL Server Reporting'!$A:$A,'Applications Dashboard'!A40,'Data From SQL Server Reporting'!$F:$F,"Domestic",'Data From SQL Server Reporting'!$E:$E,2,'Data From SQL Server Reporting'!$K:$K,{"ACPT","COND"},'Data From SQL Server Reporting'!$O:$O,"&lt;&gt;ACPT",'Data From SQL Server Reporting'!$O:$O,"&lt;&gt;COND"))</f>
        <v>0</v>
      </c>
      <c r="K40" s="17" cm="1">
        <f t="array" ref="K40">SUM(COUNTIFS('Data From SQL Server Reporting'!$A:$A,'Applications Dashboard'!A40,'Data From SQL Server Reporting'!$F:$F,"Domestic",'Data From SQL Server Reporting'!$E:$E,1,'Data From SQL Server Reporting'!$L:$L,{"CNOF","FLOF"},'Data From SQL Server Reporting'!$N:$N,"CNOF"))
+SUM(COUNTIFS('Data From SQL Server Reporting'!$A:$A,'Applications Dashboard'!A40,'Data From SQL Server Reporting'!$F:$F,"Domestic",'Data From SQL Server Reporting'!$E:$E,1,'Data From SQL Server Reporting'!$L:$L,{"CNOF","FLOF"},'Data From SQL Server Reporting'!$N:$N,"FLOF"))
+SUM(COUNTIFS('Data From SQL Server Reporting'!$A:$A,'Applications Dashboard'!A40,'Data From SQL Server Reporting'!$F:$F,"Domestic",'Data From SQL Server Reporting'!$E:$E,2,'Data From SQL Server Reporting'!$L:$L,{"CNOF","FLOF"},'Data From SQL Server Reporting'!$N:$N,"CNOF"))
+SUM(COUNTIFS('Data From SQL Server Reporting'!$A:$A,'Applications Dashboard'!A40,'Data From SQL Server Reporting'!$F:$F,"Domestic",'Data From SQL Server Reporting'!$E:$E,2,'Data From SQL Server Reporting'!$L:$L,{"CNOF","FLOF"},'Data From SQL Server Reporting'!$N:$N,"FLOF"))</f>
        <v>0</v>
      </c>
      <c r="L40" s="18" cm="1">
        <f t="array" ref="L40">SUM(COUNTIFS('Data From SQL Server Reporting'!$A:$A,'Applications Dashboard'!A40,'Data From SQL Server Reporting'!$F:$F,"Domestic",'Data From SQL Server Reporting'!$E:$E,1,'Data From SQL Server Reporting'!$S:$S,{"CDMT","RQMT"},'Data From SQL Server Reporting'!$O:$O,"&lt;&gt;CDMT",'Data From SQL Server Reporting'!$O:$O,"&lt;&gt;RQMT"))
+SUM(COUNTIFS('Data From SQL Server Reporting'!$A:$A,'Applications Dashboard'!A40,'Data From SQL Server Reporting'!$F:$F,"Domestic",'Data From SQL Server Reporting'!$E:$E,2,'Data From SQL Server Reporting'!$S:$S,{"CDMT","RQMT"},'Data From SQL Server Reporting'!$O:$O,"&lt;&gt;CDMT",'Data From SQL Server Reporting'!$O:$O,"&lt;&gt;RQMT"))</f>
        <v>0</v>
      </c>
      <c r="M40" s="16"/>
      <c r="N40" s="17" cm="1">
        <f t="array" ref="N40">SUM(COUNTIFS('Data From SQL Server Reporting'!$A:$A,'Applications Dashboard'!A40,'Data From SQL Server Reporting'!$F:$F,"International",'Data From SQL Server Reporting'!$E:$E,{1,2},'Data From SQL Server Reporting'!$O:$O,""))</f>
        <v>0</v>
      </c>
      <c r="O40" s="17" cm="1">
        <f t="array" ref="O40">SUM(COUNTIFS('Data From SQL Server Reporting'!$A:$A,'Applications Dashboard'!A40,'Data From SQL Server Reporting'!$F:$F,"International",'Data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Reporting'!$E:$E,2,'Data From SQL Server Reporting'!$K:$K,{"ACPT","COND"},'Data From SQL Server Reporting'!$O:$O,"&lt;&gt;ACPT",'Data From SQL Server Reporting'!$O:$O,"&lt;&gt;COND"))</f>
        <v>0</v>
      </c>
      <c r="P40" s="17" cm="1">
        <f t="array" ref="P40">SUM(COUNTIFS('Data From SQL Server Reporting'!$A:$A,'Applications Dashboard'!A40,'Data From SQL Server Reporting'!$F:$F,"International",'Data From SQL Server Reporting'!$E:$E,1,'Data From SQL Server Reporting'!$L:$L,{"CNOF","FLOF"},'Data From SQL Server Reporting'!$N:$N,"CNOF"))
+SUM(COUNTIFS('Data From SQL Server Reporting'!$A:$A,'Applications Dashboard'!A40,'Data From SQL Server Reporting'!$F:$F,"International",'Data From SQL Server Reporting'!$E:$E,1,'Data From SQL Server Reporting'!$L:$L,{"CNOF","FLOF"},'Data From SQL Server Reporting'!$N:$N,"FLOF"))
+SUM(COUNTIFS('Data From SQL Server Reporting'!$A:$A,'Applications Dashboard'!A40,'Data From SQL Server Reporting'!$F:$F,"International",'Data From SQL Server Reporting'!$E:$E,2,'Data From SQL Server Reporting'!$L:$L,{"CNOF","FLOF"},'Data From SQL Server Reporting'!$N:$N,"CNOF"))
+SUM(COUNTIFS('Data From SQL Server Reporting'!$A:$A,'Applications Dashboard'!A40,'Data From SQL Server Reporting'!$F:$F,"International",'Data From SQL Server Reporting'!$E:$E,2,'Data From SQL Server Reporting'!$L:$L,{"CNOF","FLOF"},'Data From SQL Server Reporting'!$N:$N,"FLOF"))</f>
        <v>0</v>
      </c>
      <c r="Q40" s="18" cm="1">
        <f t="array" ref="Q40">SUM(COUNTIFS('Data From SQL Server Reporting'!$A:$A,'Applications Dashboard'!A40,'Data From SQL Server Reporting'!$F:$F,"International",'Data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Reporting'!$E:$E,2,'Data From SQL Server Reporting'!$S:$S,{"CDMT","RQMT"},'Data From SQL Server Reporting'!$O:$O,"&lt;&gt;CDMT",'Data From SQL Server Reporting'!$O:$O,"&lt;&gt;RQMT"))</f>
        <v>0</v>
      </c>
      <c r="R40" s="16"/>
      <c r="S40" s="17" cm="1">
        <f t="array" ref="S40">SUM(COUNTIFS('Data From SQL Server Reporting'!$A:$A,'Applications Dashboard'!A40,'Data From SQL Server Reporting'!$F:$F,"International",'Data From SQL Server Reporting'!$X:$X,"India",'Data From SQL Server Reporting'!$E:$E,{1,2},'Data From SQL Server Reporting'!$O:$O,""))</f>
        <v>0</v>
      </c>
      <c r="T40" s="17" cm="1">
        <f t="array" ref="T40">SUM(COUNTIFS('Data From SQL Server Reporting'!$A:$A,'Applications Dashboard'!A40,'Data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Reporting'!$X:$X,"India",'Data From SQL Server Reporting'!$E:$E,2,'Data From SQL Server Reporting'!$K:$K,{"ACPT","COND"},'Data From SQL Server Reporting'!$O:$O,"&lt;&gt;ACPT",'Data From SQL Server Reporting'!$O:$O,"&lt;&gt;COND"))</f>
        <v>0</v>
      </c>
      <c r="U40" s="17" cm="1">
        <f t="array" ref="U40">SUM(COUNTIFS('Data From SQL Server Reporting'!$A:$A,'Applications Dashboard'!A40,'Data From SQL Server Reporting'!$F:$F,"International",'Data From SQL Server Reporting'!$X:$X,"India",'Data From SQL Server Reporting'!$E:$E,1,'Data From SQL Server Reporting'!$L:$L,{"CNOF","FLOF"},'Data From SQL Server Reporting'!$N:$N,"CNOF"))
+SUM(COUNTIFS('Data From SQL Server Reporting'!$A:$A,'Applications Dashboard'!A40,'Data From SQL Server Reporting'!$F:$F,"International",'Data From SQL Server Reporting'!$X:$X,"India",'Data From SQL Server Reporting'!$E:$E,1,'Data From SQL Server Reporting'!$L:$L,{"CNOF","FLOF"},'Data From SQL Server Reporting'!$N:$N,"FLOF"))
+SUM(COUNTIFS('Data From SQL Server Reporting'!$A:$A,'Applications Dashboard'!A40,'Data From SQL Server Reporting'!$F:$F,"International",'Data From SQL Server Reporting'!$X:$X,"India",'Data From SQL Server Reporting'!$E:$E,2,'Data From SQL Server Reporting'!$L:$L,{"CNOF","FLOF"},'Data From SQL Server Reporting'!$N:$N,"CNOF"))
+SUM(COUNTIFS('Data From SQL Server Reporting'!$A:$A,'Applications Dashboard'!A40,'Data From SQL Server Reporting'!$F:$F,"International",'Data From SQL Server Reporting'!$X:$X,"India",'Data From SQL Server Reporting'!$E:$E,2,'Data From SQL Server Reporting'!$L:$L,{"CNOF","FLOF"},'Data From SQL Server Reporting'!$N:$N,"FLOF"))</f>
        <v>0</v>
      </c>
      <c r="V40" s="18" cm="1">
        <f t="array" ref="V40">SUM(COUNTIFS('Data From SQL Server Reporting'!$A:$A,'Applications Dashboard'!A40,'Data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Reporting'!$X:$X,"India",'Data From SQL Server Reporting'!$E:$E,2,'Data From SQL Server Reporting'!$S:$S,{"CDMT","RQMT"},'Data From SQL Server Reporting'!$O:$O,"&lt;&gt;CDMT",'Data From SQL Server Reporting'!$O:$O,"&lt;&gt;RQMT"))</f>
        <v>0</v>
      </c>
      <c r="W40" s="16"/>
      <c r="X40" s="17" cm="1">
        <f t="array" ref="X40">SUM(COUNTIFS('Data From SQL Server Reporting'!$A:$A,'Applications Dashboard'!A40,'Data From SQL Server Reporting'!$F:$F,"International",'Data From SQL Server Reporting'!$X:$X,"Nigeria",'Data From SQL Server Reporting'!$E:$E,{1,2},'Data From SQL Server Reporting'!$O:$O,""))</f>
        <v>0</v>
      </c>
      <c r="Y40" s="17" cm="1">
        <f t="array" ref="Y40">SUM(COUNTIFS('Data From SQL Server Reporting'!$A:$A,'Applications Dashboard'!A40,'Data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Reporting'!$X:$X,"Nigeria",'Data From SQL Server Reporting'!$E:$E,2,'Data From SQL Server Reporting'!$K:$K,{"ACPT","COND"},'Data From SQL Server Reporting'!$O:$O,"&lt;&gt;ACPT",'Data From SQL Server Reporting'!$O:$O,"&lt;&gt;COND"))</f>
        <v>0</v>
      </c>
      <c r="Z40" s="17" cm="1">
        <f t="array" ref="Z40">SUM(COUNTIFS('Data From SQL Server Reporting'!$A:$A,'Applications Dashboard'!A40,'Data From SQL Server Reporting'!$F:$F,"International",'Data From SQL Server Reporting'!$X:$X,"Nigeria",'Data From SQL Server Reporting'!$E:$E,1,'Data From SQL Server Reporting'!$L:$L,{"CNOF","FLOF"},'Data From SQL Server Reporting'!$N:$N,"CNOF"))
+SUM(COUNTIFS('Data From SQL Server Reporting'!$A:$A,'Applications Dashboard'!A40,'Data From SQL Server Reporting'!$F:$F,"International",'Data From SQL Server Reporting'!$X:$X,"Nigeria",'Data From SQL Server Reporting'!$E:$E,1,'Data From SQL Server Reporting'!$L:$L,{"CNOF","FLOF"},'Data From SQL Server Reporting'!$N:$N,"FLOF"))
+SUM(COUNTIFS('Data From SQL Server Reporting'!$A:$A,'Applications Dashboard'!A40,'Data From SQL Server Reporting'!$F:$F,"International",'Data From SQL Server Reporting'!$X:$X,"Nigeria",'Data From SQL Server Reporting'!$E:$E,2,'Data From SQL Server Reporting'!$L:$L,{"CNOF","FLOF"},'Data From SQL Server Reporting'!$N:$N,"CNOF"))
+SUM(COUNTIFS('Data From SQL Server Reporting'!$A:$A,'Applications Dashboard'!A40,'Data From SQL Server Reporting'!$F:$F,"International",'Data From SQL Server Reporting'!$X:$X,"Nigeria",'Data From SQL Server Reporting'!$E:$E,2,'Data From SQL Server Reporting'!$L:$L,{"CNOF","FLOF"},'Data From SQL Server Reporting'!$N:$N,"FLOF"))</f>
        <v>0</v>
      </c>
      <c r="AA40" s="18" cm="1">
        <f t="array" ref="AA40">SUM(COUNTIFS('Data From SQL Server Reporting'!$A:$A,'Applications Dashboard'!A40,'Data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Reporting'!$X:$X,"Nigeria",'Data From SQL Server Reporting'!$E:$E,2,'Data From SQL Server Reporting'!$S:$S,{"CDMT","RQMT"},'Data From SQL Server Reporting'!$O:$O,"&lt;&gt;CDMT",'Data From SQL Server Reporting'!$O:$O,"&lt;&gt;RQMT"))</f>
        <v>0</v>
      </c>
      <c r="AB40" s="16"/>
      <c r="AC40" s="17" cm="1">
        <f t="array" ref="AC40">SUM(COUNTIFS('Data From SQL Server Reporting'!$A:$A,'Applications Dashboard'!A40,'Data From SQL Server Reporting'!$F:$F,"International",'Data From SQL Server Reporting'!$X:$X,"Philippines",'Data From SQL Server Reporting'!$E:$E,{1,2},'Data From SQL Server Reporting'!$O:$O,""))</f>
        <v>0</v>
      </c>
      <c r="AD40" s="17" cm="1">
        <f t="array" ref="AD40">SUM(COUNTIFS('Data From SQL Server Reporting'!$A:$A,'Applications Dashboard'!A40,'Data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Dashboard'!A40,'Data From SQL Server Reporting'!$F:$F,"International",'Data From SQL Server Reporting'!$X:$X,"Philippines",'Data From SQL Server Reporting'!$E:$E,2,'Data From SQL Server Reporting'!$K:$K,{"ACPT","COND"},'Data From SQL Server Reporting'!$O:$O,"&lt;&gt;ACPT",'Data From SQL Server Reporting'!$O:$O,"&lt;&gt;COND"))</f>
        <v>0</v>
      </c>
      <c r="AE40" s="27" cm="1">
        <f t="array" ref="AE40">SUM(COUNTIFS('Data From SQL Server Reporting'!$A:$A,'Applications Dashboard'!A40,'Data From SQL Server Reporting'!$F:$F,"International",'Data From SQL Server Reporting'!$X:$X,"Philippines",'Data From SQL Server Reporting'!$E:$E,1,'Data From SQL Server Reporting'!$L:$L,{"CNOF","FLOF"},'Data From SQL Server Reporting'!$N:$N,"CNOF"))
+SUM(COUNTIFS('Data From SQL Server Reporting'!$A:$A,'Applications Dashboard'!A40,'Data From SQL Server Reporting'!$F:$F,"International",'Data From SQL Server Reporting'!$X:$X,"Philippines",'Data From SQL Server Reporting'!$E:$E,1,'Data From SQL Server Reporting'!$L:$L,{"CNOF","FLOF"},'Data From SQL Server Reporting'!$N:$N,"FLOF"))
+SUM(COUNTIFS('Data From SQL Server Reporting'!$A:$A,'Applications Dashboard'!A40,'Data From SQL Server Reporting'!$F:$F,"International",'Data From SQL Server Reporting'!$X:$X,"Philippines",'Data From SQL Server Reporting'!$E:$E,2,'Data From SQL Server Reporting'!$L:$L,{"CNOF","FLOF"},'Data From SQL Server Reporting'!$N:$N,"CNOF"))
+SUM(COUNTIFS('Data From SQL Server Reporting'!$A:$A,'Applications Dashboard'!A40,'Data From SQL Server Reporting'!$F:$F,"International",'Data From SQL Server Reporting'!$X:$X,"Philippines",'Data From SQL Server Reporting'!$E:$E,2,'Data From SQL Server Reporting'!$L:$L,{"CNOF","FLOF"},'Data From SQL Server Reporting'!$N:$N,"FLOF"))</f>
        <v>0</v>
      </c>
      <c r="AF40" s="18" cm="1">
        <f t="array" ref="AF40">SUM(COUNTIFS('Data From SQL Server Reporting'!$A:$A,'Applications Dashboard'!A40,'Data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Dashboard'!A40,'Data From SQL Server Reporting'!$F:$F,"International",'Data From SQL Server Reporting'!$X:$X,"Philippines",'Data From SQL Server Reporting'!$E:$E,2,'Data From SQL Server Reporting'!$S:$S,{"CDMT","RQMT"},'Data From SQL Server Reporting'!$O:$O,"&lt;&gt;CDMT",'Data From SQL Server Reporting'!$O:$O,"&lt;&gt;RQMT"))</f>
        <v>0</v>
      </c>
    </row>
    <row r="41" spans="1:32" x14ac:dyDescent="0.25">
      <c r="A41" s="14" t="s">
        <v>63</v>
      </c>
      <c r="B41" s="15" t="s">
        <v>64</v>
      </c>
      <c r="C41" s="16"/>
      <c r="D41" s="17" cm="1">
        <f t="array" ref="D41">SUM(COUNTIFS('Data From SQL Server Reporting'!$A:$A,'Applications Dashboard'!A41,'Data From SQL Server Reporting'!$E:$E,{1,2},'Data From SQL Server Reporting'!$O:$O,""))</f>
        <v>0</v>
      </c>
      <c r="E41" s="17" cm="1">
        <f t="array" ref="E41">SUM(COUNTIFS('Data From SQL Server Reporting'!$A:$A,'Applications Dashboard'!A41,'Data From SQL Server Reporting'!$E:$E,1,'Data From SQL Server Reporting'!$K:$K,{"ACPT","COND"},'Data From SQL Server Reporting'!$O:$O,"&lt;&gt;ACPT",'Data From SQL Server Reporting'!$O:$O,"&lt;&gt;COND"))
+SUM(COUNTIFS('Data From SQL Server Reporting'!$A:$A,'Applications Dashboard'!A41,'Data From SQL Server Reporting'!$E:$E,2,'Data From SQL Server Reporting'!$K:$K,{"ACPT","COND"},'Data From SQL Server Reporting'!$O:$O,"&lt;&gt;ACPT",'Data From SQL Server Reporting'!$O:$O,"&lt;&gt;COND"))</f>
        <v>0</v>
      </c>
      <c r="F41" s="17" cm="1">
        <f t="array" ref="F41">SUM(COUNTIFS('Data From SQL Server Reporting'!$A:$A,'Applications Dashboard'!A41,'Data From SQL Server Reporting'!$E:$E,1,'Data From SQL Server Reporting'!$L:$L,{"CNOF","FLOF"},'Data From SQL Server Reporting'!$N:$N,"CNOF"))
+SUM(COUNTIFS('Data From SQL Server Reporting'!$A:$A,'Applications Dashboard'!A41,'Data From SQL Server Reporting'!$E:$E,1,'Data From SQL Server Reporting'!$L:$L,{"CNOF","FLOF"},'Data From SQL Server Reporting'!$N:$N,"FLOF"))
+SUM(COUNTIFS('Data From SQL Server Reporting'!$A:$A,'Applications Dashboard'!A41,'Data From SQL Server Reporting'!$E:$E,2,'Data From SQL Server Reporting'!$L:$L,{"CNOF","FLOF"},'Data From SQL Server Reporting'!$N:$N,"CNOF"))
+SUM(COUNTIFS('Data From SQL Server Reporting'!$A:$A,'Applications Dashboard'!A41,'Data From SQL Server Reporting'!$E:$E,2,'Data From SQL Server Reporting'!$L:$L,{"CNOF","FLOF"},'Data From SQL Server Reporting'!$N:$N,"FLOF"))</f>
        <v>0</v>
      </c>
      <c r="G41" s="18" cm="1">
        <f t="array" ref="G41">SUM(COUNTIFS('Data From SQL Server Reporting'!$A:$A,'Applications Dashboard'!A41,'Data From SQL Server Reporting'!$E:$E,1,'Data From SQL Server Reporting'!$S:$S,{"CDMT","RQMT"},'Data From SQL Server Reporting'!$O:$O,"&lt;&gt;CDMT",'Data From SQL Server Reporting'!$O:$O,"&lt;&gt;RQMT"))
+SUM(COUNTIFS('Data From SQL Server Reporting'!$A:$A,'Applications Dashboard'!A41,'Data From SQL Server Reporting'!$E:$E,2,'Data From SQL Server Reporting'!$S:$S,{"CDMT","RQMT"},'Data From SQL Server Reporting'!$O:$O,"&lt;&gt;CDMT",'Data From SQL Server Reporting'!$O:$O,"&lt;&gt;RQMT"))</f>
        <v>0</v>
      </c>
      <c r="H41" s="16"/>
      <c r="I41" s="17" cm="1">
        <f t="array" ref="I41">SUM(COUNTIFS('Data From SQL Server Reporting'!$A:$A,'Applications Dashboard'!A41,'Data From SQL Server Reporting'!$F:$F,"Domestic",'Data From SQL Server Reporting'!$E:$E,{1,2},'Data From SQL Server Reporting'!$O:$O,""))</f>
        <v>0</v>
      </c>
      <c r="J41" s="17" cm="1">
        <f t="array" ref="J41">SUM(COUNTIFS('Data From SQL Server Reporting'!$A:$A,'Applications Dashboard'!A41,'Data From SQL Server Reporting'!$F:$F,"Domestic",'Data From SQL Server Reporting'!$E:$E,1,'Data From SQL Server Reporting'!$K:$K,{"ACPT","COND"},'Data From SQL Server Reporting'!$O:$O,"&lt;&gt;ACPT",'Data From SQL Server Reporting'!$O:$O,"&lt;&gt;COND"))
+SUM(COUNTIFS('Data From SQL Server Reporting'!$A:$A,'Applications Dashboard'!A41,'Data From SQL Server Reporting'!$F:$F,"Domestic",'Data From SQL Server Reporting'!$E:$E,2,'Data From SQL Server Reporting'!$K:$K,{"ACPT","COND"},'Data From SQL Server Reporting'!$O:$O,"&lt;&gt;ACPT",'Data From SQL Server Reporting'!$O:$O,"&lt;&gt;COND"))</f>
        <v>0</v>
      </c>
      <c r="K41" s="17" cm="1">
        <f t="array" ref="K41">SUM(COUNTIFS('Data From SQL Server Reporting'!$A:$A,'Applications Dashboard'!A41,'Data From SQL Server Reporting'!$F:$F,"Domestic",'Data From SQL Server Reporting'!$E:$E,1,'Data From SQL Server Reporting'!$L:$L,{"CNOF","FLOF"},'Data From SQL Server Reporting'!$N:$N,"CNOF"))
+SUM(COUNTIFS('Data From SQL Server Reporting'!$A:$A,'Applications Dashboard'!A41,'Data From SQL Server Reporting'!$F:$F,"Domestic",'Data From SQL Server Reporting'!$E:$E,1,'Data From SQL Server Reporting'!$L:$L,{"CNOF","FLOF"},'Data From SQL Server Reporting'!$N:$N,"FLOF"))
+SUM(COUNTIFS('Data From SQL Server Reporting'!$A:$A,'Applications Dashboard'!A41,'Data From SQL Server Reporting'!$F:$F,"Domestic",'Data From SQL Server Reporting'!$E:$E,2,'Data From SQL Server Reporting'!$L:$L,{"CNOF","FLOF"},'Data From SQL Server Reporting'!$N:$N,"CNOF"))
+SUM(COUNTIFS('Data From SQL Server Reporting'!$A:$A,'Applications Dashboard'!A41,'Data From SQL Server Reporting'!$F:$F,"Domestic",'Data From SQL Server Reporting'!$E:$E,2,'Data From SQL Server Reporting'!$L:$L,{"CNOF","FLOF"},'Data From SQL Server Reporting'!$N:$N,"FLOF"))</f>
        <v>0</v>
      </c>
      <c r="L41" s="18" cm="1">
        <f t="array" ref="L41">SUM(COUNTIFS('Data From SQL Server Reporting'!$A:$A,'Applications Dashboard'!A41,'Data From SQL Server Reporting'!$F:$F,"Domestic",'Data From SQL Server Reporting'!$E:$E,1,'Data From SQL Server Reporting'!$S:$S,{"CDMT","RQMT"},'Data From SQL Server Reporting'!$O:$O,"&lt;&gt;CDMT",'Data From SQL Server Reporting'!$O:$O,"&lt;&gt;RQMT"))
+SUM(COUNTIFS('Data From SQL Server Reporting'!$A:$A,'Applications Dashboard'!A41,'Data From SQL Server Reporting'!$F:$F,"Domestic",'Data From SQL Server Reporting'!$E:$E,2,'Data From SQL Server Reporting'!$S:$S,{"CDMT","RQMT"},'Data From SQL Server Reporting'!$O:$O,"&lt;&gt;CDMT",'Data From SQL Server Reporting'!$O:$O,"&lt;&gt;RQMT"))</f>
        <v>0</v>
      </c>
      <c r="M41" s="16"/>
      <c r="N41" s="17" cm="1">
        <f t="array" ref="N41">SUM(COUNTIFS('Data From SQL Server Reporting'!$A:$A,'Applications Dashboard'!A41,'Data From SQL Server Reporting'!$F:$F,"International",'Data From SQL Server Reporting'!$E:$E,{1,2},'Data From SQL Server Reporting'!$O:$O,""))</f>
        <v>0</v>
      </c>
      <c r="O41" s="17" cm="1">
        <f t="array" ref="O41">SUM(COUNTIFS('Data From SQL Server Reporting'!$A:$A,'Applications Dashboard'!A41,'Data From SQL Server Reporting'!$F:$F,"International",'Data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Reporting'!$E:$E,2,'Data From SQL Server Reporting'!$K:$K,{"ACPT","COND"},'Data From SQL Server Reporting'!$O:$O,"&lt;&gt;ACPT",'Data From SQL Server Reporting'!$O:$O,"&lt;&gt;COND"))</f>
        <v>0</v>
      </c>
      <c r="P41" s="17" cm="1">
        <f t="array" ref="P41">SUM(COUNTIFS('Data From SQL Server Reporting'!$A:$A,'Applications Dashboard'!A41,'Data From SQL Server Reporting'!$F:$F,"International",'Data From SQL Server Reporting'!$E:$E,1,'Data From SQL Server Reporting'!$L:$L,{"CNOF","FLOF"},'Data From SQL Server Reporting'!$N:$N,"CNOF"))
+SUM(COUNTIFS('Data From SQL Server Reporting'!$A:$A,'Applications Dashboard'!A41,'Data From SQL Server Reporting'!$F:$F,"International",'Data From SQL Server Reporting'!$E:$E,1,'Data From SQL Server Reporting'!$L:$L,{"CNOF","FLOF"},'Data From SQL Server Reporting'!$N:$N,"FLOF"))
+SUM(COUNTIFS('Data From SQL Server Reporting'!$A:$A,'Applications Dashboard'!A41,'Data From SQL Server Reporting'!$F:$F,"International",'Data From SQL Server Reporting'!$E:$E,2,'Data From SQL Server Reporting'!$L:$L,{"CNOF","FLOF"},'Data From SQL Server Reporting'!$N:$N,"CNOF"))
+SUM(COUNTIFS('Data From SQL Server Reporting'!$A:$A,'Applications Dashboard'!A41,'Data From SQL Server Reporting'!$F:$F,"International",'Data From SQL Server Reporting'!$E:$E,2,'Data From SQL Server Reporting'!$L:$L,{"CNOF","FLOF"},'Data From SQL Server Reporting'!$N:$N,"FLOF"))</f>
        <v>0</v>
      </c>
      <c r="Q41" s="18" cm="1">
        <f t="array" ref="Q41">SUM(COUNTIFS('Data From SQL Server Reporting'!$A:$A,'Applications Dashboard'!A41,'Data From SQL Server Reporting'!$F:$F,"International",'Data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Reporting'!$E:$E,2,'Data From SQL Server Reporting'!$S:$S,{"CDMT","RQMT"},'Data From SQL Server Reporting'!$O:$O,"&lt;&gt;CDMT",'Data From SQL Server Reporting'!$O:$O,"&lt;&gt;RQMT"))</f>
        <v>0</v>
      </c>
      <c r="R41" s="16"/>
      <c r="S41" s="17" cm="1">
        <f t="array" ref="S41">SUM(COUNTIFS('Data From SQL Server Reporting'!$A:$A,'Applications Dashboard'!A41,'Data From SQL Server Reporting'!$F:$F,"International",'Data From SQL Server Reporting'!$X:$X,"India",'Data From SQL Server Reporting'!$E:$E,{1,2},'Data From SQL Server Reporting'!$O:$O,""))</f>
        <v>0</v>
      </c>
      <c r="T41" s="17" cm="1">
        <f t="array" ref="T41">SUM(COUNTIFS('Data From SQL Server Reporting'!$A:$A,'Applications Dashboard'!A41,'Data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Reporting'!$X:$X,"India",'Data From SQL Server Reporting'!$E:$E,2,'Data From SQL Server Reporting'!$K:$K,{"ACPT","COND"},'Data From SQL Server Reporting'!$O:$O,"&lt;&gt;ACPT",'Data From SQL Server Reporting'!$O:$O,"&lt;&gt;COND"))</f>
        <v>0</v>
      </c>
      <c r="U41" s="17" cm="1">
        <f t="array" ref="U41">SUM(COUNTIFS('Data From SQL Server Reporting'!$A:$A,'Applications Dashboard'!A41,'Data From SQL Server Reporting'!$F:$F,"International",'Data From SQL Server Reporting'!$X:$X,"India",'Data From SQL Server Reporting'!$E:$E,1,'Data From SQL Server Reporting'!$L:$L,{"CNOF","FLOF"},'Data From SQL Server Reporting'!$N:$N,"CNOF"))
+SUM(COUNTIFS('Data From SQL Server Reporting'!$A:$A,'Applications Dashboard'!A41,'Data From SQL Server Reporting'!$F:$F,"International",'Data From SQL Server Reporting'!$X:$X,"India",'Data From SQL Server Reporting'!$E:$E,1,'Data From SQL Server Reporting'!$L:$L,{"CNOF","FLOF"},'Data From SQL Server Reporting'!$N:$N,"FLOF"))
+SUM(COUNTIFS('Data From SQL Server Reporting'!$A:$A,'Applications Dashboard'!A41,'Data From SQL Server Reporting'!$F:$F,"International",'Data From SQL Server Reporting'!$X:$X,"India",'Data From SQL Server Reporting'!$E:$E,2,'Data From SQL Server Reporting'!$L:$L,{"CNOF","FLOF"},'Data From SQL Server Reporting'!$N:$N,"CNOF"))
+SUM(COUNTIFS('Data From SQL Server Reporting'!$A:$A,'Applications Dashboard'!A41,'Data From SQL Server Reporting'!$F:$F,"International",'Data From SQL Server Reporting'!$X:$X,"India",'Data From SQL Server Reporting'!$E:$E,2,'Data From SQL Server Reporting'!$L:$L,{"CNOF","FLOF"},'Data From SQL Server Reporting'!$N:$N,"FLOF"))</f>
        <v>0</v>
      </c>
      <c r="V41" s="18" cm="1">
        <f t="array" ref="V41">SUM(COUNTIFS('Data From SQL Server Reporting'!$A:$A,'Applications Dashboard'!A41,'Data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Reporting'!$X:$X,"India",'Data From SQL Server Reporting'!$E:$E,2,'Data From SQL Server Reporting'!$S:$S,{"CDMT","RQMT"},'Data From SQL Server Reporting'!$O:$O,"&lt;&gt;CDMT",'Data From SQL Server Reporting'!$O:$O,"&lt;&gt;RQMT"))</f>
        <v>0</v>
      </c>
      <c r="W41" s="16"/>
      <c r="X41" s="17" cm="1">
        <f t="array" ref="X41">SUM(COUNTIFS('Data From SQL Server Reporting'!$A:$A,'Applications Dashboard'!A41,'Data From SQL Server Reporting'!$F:$F,"International",'Data From SQL Server Reporting'!$X:$X,"Nigeria",'Data From SQL Server Reporting'!$E:$E,{1,2},'Data From SQL Server Reporting'!$O:$O,""))</f>
        <v>0</v>
      </c>
      <c r="Y41" s="17" cm="1">
        <f t="array" ref="Y41">SUM(COUNTIFS('Data From SQL Server Reporting'!$A:$A,'Applications Dashboard'!A41,'Data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Reporting'!$X:$X,"Nigeria",'Data From SQL Server Reporting'!$E:$E,2,'Data From SQL Server Reporting'!$K:$K,{"ACPT","COND"},'Data From SQL Server Reporting'!$O:$O,"&lt;&gt;ACPT",'Data From SQL Server Reporting'!$O:$O,"&lt;&gt;COND"))</f>
        <v>0</v>
      </c>
      <c r="Z41" s="17" cm="1">
        <f t="array" ref="Z41">SUM(COUNTIFS('Data From SQL Server Reporting'!$A:$A,'Applications Dashboard'!A41,'Data From SQL Server Reporting'!$F:$F,"International",'Data From SQL Server Reporting'!$X:$X,"Nigeria",'Data From SQL Server Reporting'!$E:$E,1,'Data From SQL Server Reporting'!$L:$L,{"CNOF","FLOF"},'Data From SQL Server Reporting'!$N:$N,"CNOF"))
+SUM(COUNTIFS('Data From SQL Server Reporting'!$A:$A,'Applications Dashboard'!A41,'Data From SQL Server Reporting'!$F:$F,"International",'Data From SQL Server Reporting'!$X:$X,"Nigeria",'Data From SQL Server Reporting'!$E:$E,1,'Data From SQL Server Reporting'!$L:$L,{"CNOF","FLOF"},'Data From SQL Server Reporting'!$N:$N,"FLOF"))
+SUM(COUNTIFS('Data From SQL Server Reporting'!$A:$A,'Applications Dashboard'!A41,'Data From SQL Server Reporting'!$F:$F,"International",'Data From SQL Server Reporting'!$X:$X,"Nigeria",'Data From SQL Server Reporting'!$E:$E,2,'Data From SQL Server Reporting'!$L:$L,{"CNOF","FLOF"},'Data From SQL Server Reporting'!$N:$N,"CNOF"))
+SUM(COUNTIFS('Data From SQL Server Reporting'!$A:$A,'Applications Dashboard'!A41,'Data From SQL Server Reporting'!$F:$F,"International",'Data From SQL Server Reporting'!$X:$X,"Nigeria",'Data From SQL Server Reporting'!$E:$E,2,'Data From SQL Server Reporting'!$L:$L,{"CNOF","FLOF"},'Data From SQL Server Reporting'!$N:$N,"FLOF"))</f>
        <v>0</v>
      </c>
      <c r="AA41" s="18" cm="1">
        <f t="array" ref="AA41">SUM(COUNTIFS('Data From SQL Server Reporting'!$A:$A,'Applications Dashboard'!A41,'Data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Reporting'!$X:$X,"Nigeria",'Data From SQL Server Reporting'!$E:$E,2,'Data From SQL Server Reporting'!$S:$S,{"CDMT","RQMT"},'Data From SQL Server Reporting'!$O:$O,"&lt;&gt;CDMT",'Data From SQL Server Reporting'!$O:$O,"&lt;&gt;RQMT"))</f>
        <v>0</v>
      </c>
      <c r="AB41" s="16"/>
      <c r="AC41" s="17" cm="1">
        <f t="array" ref="AC41">SUM(COUNTIFS('Data From SQL Server Reporting'!$A:$A,'Applications Dashboard'!A41,'Data From SQL Server Reporting'!$F:$F,"International",'Data From SQL Server Reporting'!$X:$X,"Philippines",'Data From SQL Server Reporting'!$E:$E,{1,2},'Data From SQL Server Reporting'!$O:$O,""))</f>
        <v>0</v>
      </c>
      <c r="AD41" s="17" cm="1">
        <f t="array" ref="AD41">SUM(COUNTIFS('Data From SQL Server Reporting'!$A:$A,'Applications Dashboard'!A41,'Data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Dashboard'!A41,'Data From SQL Server Reporting'!$F:$F,"International",'Data From SQL Server Reporting'!$X:$X,"Philippines",'Data From SQL Server Reporting'!$E:$E,2,'Data From SQL Server Reporting'!$K:$K,{"ACPT","COND"},'Data From SQL Server Reporting'!$O:$O,"&lt;&gt;ACPT",'Data From SQL Server Reporting'!$O:$O,"&lt;&gt;COND"))</f>
        <v>0</v>
      </c>
      <c r="AE41" s="27" cm="1">
        <f t="array" ref="AE41">SUM(COUNTIFS('Data From SQL Server Reporting'!$A:$A,'Applications Dashboard'!A41,'Data From SQL Server Reporting'!$F:$F,"International",'Data From SQL Server Reporting'!$X:$X,"Philippines",'Data From SQL Server Reporting'!$E:$E,1,'Data From SQL Server Reporting'!$L:$L,{"CNOF","FLOF"},'Data From SQL Server Reporting'!$N:$N,"CNOF"))
+SUM(COUNTIFS('Data From SQL Server Reporting'!$A:$A,'Applications Dashboard'!A41,'Data From SQL Server Reporting'!$F:$F,"International",'Data From SQL Server Reporting'!$X:$X,"Philippines",'Data From SQL Server Reporting'!$E:$E,1,'Data From SQL Server Reporting'!$L:$L,{"CNOF","FLOF"},'Data From SQL Server Reporting'!$N:$N,"FLOF"))
+SUM(COUNTIFS('Data From SQL Server Reporting'!$A:$A,'Applications Dashboard'!A41,'Data From SQL Server Reporting'!$F:$F,"International",'Data From SQL Server Reporting'!$X:$X,"Philippines",'Data From SQL Server Reporting'!$E:$E,2,'Data From SQL Server Reporting'!$L:$L,{"CNOF","FLOF"},'Data From SQL Server Reporting'!$N:$N,"CNOF"))
+SUM(COUNTIFS('Data From SQL Server Reporting'!$A:$A,'Applications Dashboard'!A41,'Data From SQL Server Reporting'!$F:$F,"International",'Data From SQL Server Reporting'!$X:$X,"Philippines",'Data From SQL Server Reporting'!$E:$E,2,'Data From SQL Server Reporting'!$L:$L,{"CNOF","FLOF"},'Data From SQL Server Reporting'!$N:$N,"FLOF"))</f>
        <v>0</v>
      </c>
      <c r="AF41" s="18" cm="1">
        <f t="array" ref="AF41">SUM(COUNTIFS('Data From SQL Server Reporting'!$A:$A,'Applications Dashboard'!A41,'Data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Dashboard'!A41,'Data From SQL Server Reporting'!$F:$F,"International",'Data From SQL Server Reporting'!$X:$X,"Philippines",'Data From SQL Server Reporting'!$E:$E,2,'Data From SQL Server Reporting'!$S:$S,{"CDMT","RQMT"},'Data From SQL Server Reporting'!$O:$O,"&lt;&gt;CDMT",'Data From SQL Server Reporting'!$O:$O,"&lt;&gt;RQMT"))</f>
        <v>0</v>
      </c>
    </row>
    <row r="42" spans="1:32" x14ac:dyDescent="0.25">
      <c r="A42" s="14" t="s">
        <v>65</v>
      </c>
      <c r="B42" s="15" t="s">
        <v>66</v>
      </c>
      <c r="C42" s="16"/>
      <c r="D42" s="17" cm="1">
        <f t="array" ref="D42">SUM(COUNTIFS('Data From SQL Server Reporting'!$A:$A,'Applications Dashboard'!A42,'Data From SQL Server Reporting'!$E:$E,{1,2},'Data From SQL Server Reporting'!$O:$O,""))</f>
        <v>0</v>
      </c>
      <c r="E42" s="17" cm="1">
        <f t="array" ref="E42">SUM(COUNTIFS('Data From SQL Server Reporting'!$A:$A,'Applications Dashboard'!A42,'Data From SQL Server Reporting'!$E:$E,1,'Data From SQL Server Reporting'!$K:$K,{"ACPT","COND"},'Data From SQL Server Reporting'!$O:$O,"&lt;&gt;ACPT",'Data From SQL Server Reporting'!$O:$O,"&lt;&gt;COND"))
+SUM(COUNTIFS('Data From SQL Server Reporting'!$A:$A,'Applications Dashboard'!A42,'Data From SQL Server Reporting'!$E:$E,2,'Data From SQL Server Reporting'!$K:$K,{"ACPT","COND"},'Data From SQL Server Reporting'!$O:$O,"&lt;&gt;ACPT",'Data From SQL Server Reporting'!$O:$O,"&lt;&gt;COND"))</f>
        <v>0</v>
      </c>
      <c r="F42" s="17" cm="1">
        <f t="array" ref="F42">SUM(COUNTIFS('Data From SQL Server Reporting'!$A:$A,'Applications Dashboard'!A42,'Data From SQL Server Reporting'!$E:$E,1,'Data From SQL Server Reporting'!$L:$L,{"CNOF","FLOF"},'Data From SQL Server Reporting'!$N:$N,"CNOF"))
+SUM(COUNTIFS('Data From SQL Server Reporting'!$A:$A,'Applications Dashboard'!A42,'Data From SQL Server Reporting'!$E:$E,1,'Data From SQL Server Reporting'!$L:$L,{"CNOF","FLOF"},'Data From SQL Server Reporting'!$N:$N,"FLOF"))
+SUM(COUNTIFS('Data From SQL Server Reporting'!$A:$A,'Applications Dashboard'!A42,'Data From SQL Server Reporting'!$E:$E,2,'Data From SQL Server Reporting'!$L:$L,{"CNOF","FLOF"},'Data From SQL Server Reporting'!$N:$N,"CNOF"))
+SUM(COUNTIFS('Data From SQL Server Reporting'!$A:$A,'Applications Dashboard'!A42,'Data From SQL Server Reporting'!$E:$E,2,'Data From SQL Server Reporting'!$L:$L,{"CNOF","FLOF"},'Data From SQL Server Reporting'!$N:$N,"FLOF"))</f>
        <v>0</v>
      </c>
      <c r="G42" s="18" cm="1">
        <f t="array" ref="G42">SUM(COUNTIFS('Data From SQL Server Reporting'!$A:$A,'Applications Dashboard'!A42,'Data From SQL Server Reporting'!$E:$E,1,'Data From SQL Server Reporting'!$S:$S,{"CDMT","RQMT"},'Data From SQL Server Reporting'!$O:$O,"&lt;&gt;CDMT",'Data From SQL Server Reporting'!$O:$O,"&lt;&gt;RQMT"))
+SUM(COUNTIFS('Data From SQL Server Reporting'!$A:$A,'Applications Dashboard'!A42,'Data From SQL Server Reporting'!$E:$E,2,'Data From SQL Server Reporting'!$S:$S,{"CDMT","RQMT"},'Data From SQL Server Reporting'!$O:$O,"&lt;&gt;CDMT",'Data From SQL Server Reporting'!$O:$O,"&lt;&gt;RQMT"))</f>
        <v>0</v>
      </c>
      <c r="H42" s="16"/>
      <c r="I42" s="17" cm="1">
        <f t="array" ref="I42">SUM(COUNTIFS('Data From SQL Server Reporting'!$A:$A,'Applications Dashboard'!A42,'Data From SQL Server Reporting'!$F:$F,"Domestic",'Data From SQL Server Reporting'!$E:$E,{1,2},'Data From SQL Server Reporting'!$O:$O,""))</f>
        <v>0</v>
      </c>
      <c r="J42" s="17" cm="1">
        <f t="array" ref="J42">SUM(COUNTIFS('Data From SQL Server Reporting'!$A:$A,'Applications Dashboard'!A42,'Data From SQL Server Reporting'!$F:$F,"Domestic",'Data From SQL Server Reporting'!$E:$E,1,'Data From SQL Server Reporting'!$K:$K,{"ACPT","COND"},'Data From SQL Server Reporting'!$O:$O,"&lt;&gt;ACPT",'Data From SQL Server Reporting'!$O:$O,"&lt;&gt;COND"))
+SUM(COUNTIFS('Data From SQL Server Reporting'!$A:$A,'Applications Dashboard'!A42,'Data From SQL Server Reporting'!$F:$F,"Domestic",'Data From SQL Server Reporting'!$E:$E,2,'Data From SQL Server Reporting'!$K:$K,{"ACPT","COND"},'Data From SQL Server Reporting'!$O:$O,"&lt;&gt;ACPT",'Data From SQL Server Reporting'!$O:$O,"&lt;&gt;COND"))</f>
        <v>0</v>
      </c>
      <c r="K42" s="17" cm="1">
        <f t="array" ref="K42">SUM(COUNTIFS('Data From SQL Server Reporting'!$A:$A,'Applications Dashboard'!A42,'Data From SQL Server Reporting'!$F:$F,"Domestic",'Data From SQL Server Reporting'!$E:$E,1,'Data From SQL Server Reporting'!$L:$L,{"CNOF","FLOF"},'Data From SQL Server Reporting'!$N:$N,"CNOF"))
+SUM(COUNTIFS('Data From SQL Server Reporting'!$A:$A,'Applications Dashboard'!A42,'Data From SQL Server Reporting'!$F:$F,"Domestic",'Data From SQL Server Reporting'!$E:$E,1,'Data From SQL Server Reporting'!$L:$L,{"CNOF","FLOF"},'Data From SQL Server Reporting'!$N:$N,"FLOF"))
+SUM(COUNTIFS('Data From SQL Server Reporting'!$A:$A,'Applications Dashboard'!A42,'Data From SQL Server Reporting'!$F:$F,"Domestic",'Data From SQL Server Reporting'!$E:$E,2,'Data From SQL Server Reporting'!$L:$L,{"CNOF","FLOF"},'Data From SQL Server Reporting'!$N:$N,"CNOF"))
+SUM(COUNTIFS('Data From SQL Server Reporting'!$A:$A,'Applications Dashboard'!A42,'Data From SQL Server Reporting'!$F:$F,"Domestic",'Data From SQL Server Reporting'!$E:$E,2,'Data From SQL Server Reporting'!$L:$L,{"CNOF","FLOF"},'Data From SQL Server Reporting'!$N:$N,"FLOF"))</f>
        <v>0</v>
      </c>
      <c r="L42" s="18" cm="1">
        <f t="array" ref="L42">SUM(COUNTIFS('Data From SQL Server Reporting'!$A:$A,'Applications Dashboard'!A42,'Data From SQL Server Reporting'!$F:$F,"Domestic",'Data From SQL Server Reporting'!$E:$E,1,'Data From SQL Server Reporting'!$S:$S,{"CDMT","RQMT"},'Data From SQL Server Reporting'!$O:$O,"&lt;&gt;CDMT",'Data From SQL Server Reporting'!$O:$O,"&lt;&gt;RQMT"))
+SUM(COUNTIFS('Data From SQL Server Reporting'!$A:$A,'Applications Dashboard'!A42,'Data From SQL Server Reporting'!$F:$F,"Domestic",'Data From SQL Server Reporting'!$E:$E,2,'Data From SQL Server Reporting'!$S:$S,{"CDMT","RQMT"},'Data From SQL Server Reporting'!$O:$O,"&lt;&gt;CDMT",'Data From SQL Server Reporting'!$O:$O,"&lt;&gt;RQMT"))</f>
        <v>0</v>
      </c>
      <c r="M42" s="16"/>
      <c r="N42" s="17" cm="1">
        <f t="array" ref="N42">SUM(COUNTIFS('Data From SQL Server Reporting'!$A:$A,'Applications Dashboard'!A42,'Data From SQL Server Reporting'!$F:$F,"International",'Data From SQL Server Reporting'!$E:$E,{1,2},'Data From SQL Server Reporting'!$O:$O,""))</f>
        <v>0</v>
      </c>
      <c r="O42" s="17" cm="1">
        <f t="array" ref="O42">SUM(COUNTIFS('Data From SQL Server Reporting'!$A:$A,'Applications Dashboard'!A42,'Data From SQL Server Reporting'!$F:$F,"International",'Data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Reporting'!$E:$E,2,'Data From SQL Server Reporting'!$K:$K,{"ACPT","COND"},'Data From SQL Server Reporting'!$O:$O,"&lt;&gt;ACPT",'Data From SQL Server Reporting'!$O:$O,"&lt;&gt;COND"))</f>
        <v>0</v>
      </c>
      <c r="P42" s="17" cm="1">
        <f t="array" ref="P42">SUM(COUNTIFS('Data From SQL Server Reporting'!$A:$A,'Applications Dashboard'!A42,'Data From SQL Server Reporting'!$F:$F,"International",'Data From SQL Server Reporting'!$E:$E,1,'Data From SQL Server Reporting'!$L:$L,{"CNOF","FLOF"},'Data From SQL Server Reporting'!$N:$N,"CNOF"))
+SUM(COUNTIFS('Data From SQL Server Reporting'!$A:$A,'Applications Dashboard'!A42,'Data From SQL Server Reporting'!$F:$F,"International",'Data From SQL Server Reporting'!$E:$E,1,'Data From SQL Server Reporting'!$L:$L,{"CNOF","FLOF"},'Data From SQL Server Reporting'!$N:$N,"FLOF"))
+SUM(COUNTIFS('Data From SQL Server Reporting'!$A:$A,'Applications Dashboard'!A42,'Data From SQL Server Reporting'!$F:$F,"International",'Data From SQL Server Reporting'!$E:$E,2,'Data From SQL Server Reporting'!$L:$L,{"CNOF","FLOF"},'Data From SQL Server Reporting'!$N:$N,"CNOF"))
+SUM(COUNTIFS('Data From SQL Server Reporting'!$A:$A,'Applications Dashboard'!A42,'Data From SQL Server Reporting'!$F:$F,"International",'Data From SQL Server Reporting'!$E:$E,2,'Data From SQL Server Reporting'!$L:$L,{"CNOF","FLOF"},'Data From SQL Server Reporting'!$N:$N,"FLOF"))</f>
        <v>0</v>
      </c>
      <c r="Q42" s="18" cm="1">
        <f t="array" ref="Q42">SUM(COUNTIFS('Data From SQL Server Reporting'!$A:$A,'Applications Dashboard'!A42,'Data From SQL Server Reporting'!$F:$F,"International",'Data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Reporting'!$E:$E,2,'Data From SQL Server Reporting'!$S:$S,{"CDMT","RQMT"},'Data From SQL Server Reporting'!$O:$O,"&lt;&gt;CDMT",'Data From SQL Server Reporting'!$O:$O,"&lt;&gt;RQMT"))</f>
        <v>0</v>
      </c>
      <c r="R42" s="16"/>
      <c r="S42" s="17" cm="1">
        <f t="array" ref="S42">SUM(COUNTIFS('Data From SQL Server Reporting'!$A:$A,'Applications Dashboard'!A42,'Data From SQL Server Reporting'!$F:$F,"International",'Data From SQL Server Reporting'!$X:$X,"India",'Data From SQL Server Reporting'!$E:$E,{1,2},'Data From SQL Server Reporting'!$O:$O,""))</f>
        <v>0</v>
      </c>
      <c r="T42" s="17" cm="1">
        <f t="array" ref="T42">SUM(COUNTIFS('Data From SQL Server Reporting'!$A:$A,'Applications Dashboard'!A42,'Data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Reporting'!$X:$X,"India",'Data From SQL Server Reporting'!$E:$E,2,'Data From SQL Server Reporting'!$K:$K,{"ACPT","COND"},'Data From SQL Server Reporting'!$O:$O,"&lt;&gt;ACPT",'Data From SQL Server Reporting'!$O:$O,"&lt;&gt;COND"))</f>
        <v>0</v>
      </c>
      <c r="U42" s="17" cm="1">
        <f t="array" ref="U42">SUM(COUNTIFS('Data From SQL Server Reporting'!$A:$A,'Applications Dashboard'!A42,'Data From SQL Server Reporting'!$F:$F,"International",'Data From SQL Server Reporting'!$X:$X,"India",'Data From SQL Server Reporting'!$E:$E,1,'Data From SQL Server Reporting'!$L:$L,{"CNOF","FLOF"},'Data From SQL Server Reporting'!$N:$N,"CNOF"))
+SUM(COUNTIFS('Data From SQL Server Reporting'!$A:$A,'Applications Dashboard'!A42,'Data From SQL Server Reporting'!$F:$F,"International",'Data From SQL Server Reporting'!$X:$X,"India",'Data From SQL Server Reporting'!$E:$E,1,'Data From SQL Server Reporting'!$L:$L,{"CNOF","FLOF"},'Data From SQL Server Reporting'!$N:$N,"FLOF"))
+SUM(COUNTIFS('Data From SQL Server Reporting'!$A:$A,'Applications Dashboard'!A42,'Data From SQL Server Reporting'!$F:$F,"International",'Data From SQL Server Reporting'!$X:$X,"India",'Data From SQL Server Reporting'!$E:$E,2,'Data From SQL Server Reporting'!$L:$L,{"CNOF","FLOF"},'Data From SQL Server Reporting'!$N:$N,"CNOF"))
+SUM(COUNTIFS('Data From SQL Server Reporting'!$A:$A,'Applications Dashboard'!A42,'Data From SQL Server Reporting'!$F:$F,"International",'Data From SQL Server Reporting'!$X:$X,"India",'Data From SQL Server Reporting'!$E:$E,2,'Data From SQL Server Reporting'!$L:$L,{"CNOF","FLOF"},'Data From SQL Server Reporting'!$N:$N,"FLOF"))</f>
        <v>0</v>
      </c>
      <c r="V42" s="18" cm="1">
        <f t="array" ref="V42">SUM(COUNTIFS('Data From SQL Server Reporting'!$A:$A,'Applications Dashboard'!A42,'Data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Reporting'!$X:$X,"India",'Data From SQL Server Reporting'!$E:$E,2,'Data From SQL Server Reporting'!$S:$S,{"CDMT","RQMT"},'Data From SQL Server Reporting'!$O:$O,"&lt;&gt;CDMT",'Data From SQL Server Reporting'!$O:$O,"&lt;&gt;RQMT"))</f>
        <v>0</v>
      </c>
      <c r="W42" s="16"/>
      <c r="X42" s="17" cm="1">
        <f t="array" ref="X42">SUM(COUNTIFS('Data From SQL Server Reporting'!$A:$A,'Applications Dashboard'!A42,'Data From SQL Server Reporting'!$F:$F,"International",'Data From SQL Server Reporting'!$X:$X,"Nigeria",'Data From SQL Server Reporting'!$E:$E,{1,2},'Data From SQL Server Reporting'!$O:$O,""))</f>
        <v>0</v>
      </c>
      <c r="Y42" s="17" cm="1">
        <f t="array" ref="Y42">SUM(COUNTIFS('Data From SQL Server Reporting'!$A:$A,'Applications Dashboard'!A42,'Data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Reporting'!$X:$X,"Nigeria",'Data From SQL Server Reporting'!$E:$E,2,'Data From SQL Server Reporting'!$K:$K,{"ACPT","COND"},'Data From SQL Server Reporting'!$O:$O,"&lt;&gt;ACPT",'Data From SQL Server Reporting'!$O:$O,"&lt;&gt;COND"))</f>
        <v>0</v>
      </c>
      <c r="Z42" s="17" cm="1">
        <f t="array" ref="Z42">SUM(COUNTIFS('Data From SQL Server Reporting'!$A:$A,'Applications Dashboard'!A42,'Data From SQL Server Reporting'!$F:$F,"International",'Data From SQL Server Reporting'!$X:$X,"Nigeria",'Data From SQL Server Reporting'!$E:$E,1,'Data From SQL Server Reporting'!$L:$L,{"CNOF","FLOF"},'Data From SQL Server Reporting'!$N:$N,"CNOF"))
+SUM(COUNTIFS('Data From SQL Server Reporting'!$A:$A,'Applications Dashboard'!A42,'Data From SQL Server Reporting'!$F:$F,"International",'Data From SQL Server Reporting'!$X:$X,"Nigeria",'Data From SQL Server Reporting'!$E:$E,1,'Data From SQL Server Reporting'!$L:$L,{"CNOF","FLOF"},'Data From SQL Server Reporting'!$N:$N,"FLOF"))
+SUM(COUNTIFS('Data From SQL Server Reporting'!$A:$A,'Applications Dashboard'!A42,'Data From SQL Server Reporting'!$F:$F,"International",'Data From SQL Server Reporting'!$X:$X,"Nigeria",'Data From SQL Server Reporting'!$E:$E,2,'Data From SQL Server Reporting'!$L:$L,{"CNOF","FLOF"},'Data From SQL Server Reporting'!$N:$N,"CNOF"))
+SUM(COUNTIFS('Data From SQL Server Reporting'!$A:$A,'Applications Dashboard'!A42,'Data From SQL Server Reporting'!$F:$F,"International",'Data From SQL Server Reporting'!$X:$X,"Nigeria",'Data From SQL Server Reporting'!$E:$E,2,'Data From SQL Server Reporting'!$L:$L,{"CNOF","FLOF"},'Data From SQL Server Reporting'!$N:$N,"FLOF"))</f>
        <v>0</v>
      </c>
      <c r="AA42" s="18" cm="1">
        <f t="array" ref="AA42">SUM(COUNTIFS('Data From SQL Server Reporting'!$A:$A,'Applications Dashboard'!A42,'Data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Reporting'!$X:$X,"Nigeria",'Data From SQL Server Reporting'!$E:$E,2,'Data From SQL Server Reporting'!$S:$S,{"CDMT","RQMT"},'Data From SQL Server Reporting'!$O:$O,"&lt;&gt;CDMT",'Data From SQL Server Reporting'!$O:$O,"&lt;&gt;RQMT"))</f>
        <v>0</v>
      </c>
      <c r="AB42" s="16"/>
      <c r="AC42" s="17" cm="1">
        <f t="array" ref="AC42">SUM(COUNTIFS('Data From SQL Server Reporting'!$A:$A,'Applications Dashboard'!A42,'Data From SQL Server Reporting'!$F:$F,"International",'Data From SQL Server Reporting'!$X:$X,"Philippines",'Data From SQL Server Reporting'!$E:$E,{1,2},'Data From SQL Server Reporting'!$O:$O,""))</f>
        <v>0</v>
      </c>
      <c r="AD42" s="17" cm="1">
        <f t="array" ref="AD42">SUM(COUNTIFS('Data From SQL Server Reporting'!$A:$A,'Applications Dashboard'!A42,'Data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Dashboard'!A42,'Data From SQL Server Reporting'!$F:$F,"International",'Data From SQL Server Reporting'!$X:$X,"Philippines",'Data From SQL Server Reporting'!$E:$E,2,'Data From SQL Server Reporting'!$K:$K,{"ACPT","COND"},'Data From SQL Server Reporting'!$O:$O,"&lt;&gt;ACPT",'Data From SQL Server Reporting'!$O:$O,"&lt;&gt;COND"))</f>
        <v>0</v>
      </c>
      <c r="AE42" s="27" cm="1">
        <f t="array" ref="AE42">SUM(COUNTIFS('Data From SQL Server Reporting'!$A:$A,'Applications Dashboard'!A42,'Data From SQL Server Reporting'!$F:$F,"International",'Data From SQL Server Reporting'!$X:$X,"Philippines",'Data From SQL Server Reporting'!$E:$E,1,'Data From SQL Server Reporting'!$L:$L,{"CNOF","FLOF"},'Data From SQL Server Reporting'!$N:$N,"CNOF"))
+SUM(COUNTIFS('Data From SQL Server Reporting'!$A:$A,'Applications Dashboard'!A42,'Data From SQL Server Reporting'!$F:$F,"International",'Data From SQL Server Reporting'!$X:$X,"Philippines",'Data From SQL Server Reporting'!$E:$E,1,'Data From SQL Server Reporting'!$L:$L,{"CNOF","FLOF"},'Data From SQL Server Reporting'!$N:$N,"FLOF"))
+SUM(COUNTIFS('Data From SQL Server Reporting'!$A:$A,'Applications Dashboard'!A42,'Data From SQL Server Reporting'!$F:$F,"International",'Data From SQL Server Reporting'!$X:$X,"Philippines",'Data From SQL Server Reporting'!$E:$E,2,'Data From SQL Server Reporting'!$L:$L,{"CNOF","FLOF"},'Data From SQL Server Reporting'!$N:$N,"CNOF"))
+SUM(COUNTIFS('Data From SQL Server Reporting'!$A:$A,'Applications Dashboard'!A42,'Data From SQL Server Reporting'!$F:$F,"International",'Data From SQL Server Reporting'!$X:$X,"Philippines",'Data From SQL Server Reporting'!$E:$E,2,'Data From SQL Server Reporting'!$L:$L,{"CNOF","FLOF"},'Data From SQL Server Reporting'!$N:$N,"FLOF"))</f>
        <v>0</v>
      </c>
      <c r="AF42" s="18" cm="1">
        <f t="array" ref="AF42">SUM(COUNTIFS('Data From SQL Server Reporting'!$A:$A,'Applications Dashboard'!A42,'Data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Dashboard'!A42,'Data From SQL Server Reporting'!$F:$F,"International",'Data From SQL Server Reporting'!$X:$X,"Philippines",'Data From SQL Server Reporting'!$E:$E,2,'Data From SQL Server Reporting'!$S:$S,{"CDMT","RQMT"},'Data From SQL Server Reporting'!$O:$O,"&lt;&gt;CDMT",'Data From SQL Server Reporting'!$O:$O,"&lt;&gt;RQMT"))</f>
        <v>0</v>
      </c>
    </row>
    <row r="43" spans="1:32" x14ac:dyDescent="0.25">
      <c r="A43" s="14" t="s">
        <v>67</v>
      </c>
      <c r="B43" s="15" t="s">
        <v>68</v>
      </c>
      <c r="C43" s="16"/>
      <c r="D43" s="17" cm="1">
        <f t="array" ref="D43">SUM(COUNTIFS('Data From SQL Server Reporting'!$A:$A,'Applications Dashboard'!A43,'Data From SQL Server Reporting'!$E:$E,{1,2},'Data From SQL Server Reporting'!$O:$O,""))</f>
        <v>0</v>
      </c>
      <c r="E43" s="17" cm="1">
        <f t="array" ref="E43">SUM(COUNTIFS('Data From SQL Server Reporting'!$A:$A,'Applications Dashboard'!A43,'Data From SQL Server Reporting'!$E:$E,1,'Data From SQL Server Reporting'!$K:$K,{"ACPT","COND"},'Data From SQL Server Reporting'!$O:$O,"&lt;&gt;ACPT",'Data From SQL Server Reporting'!$O:$O,"&lt;&gt;COND"))
+SUM(COUNTIFS('Data From SQL Server Reporting'!$A:$A,'Applications Dashboard'!A43,'Data From SQL Server Reporting'!$E:$E,2,'Data From SQL Server Reporting'!$K:$K,{"ACPT","COND"},'Data From SQL Server Reporting'!$O:$O,"&lt;&gt;ACPT",'Data From SQL Server Reporting'!$O:$O,"&lt;&gt;COND"))</f>
        <v>0</v>
      </c>
      <c r="F43" s="17" cm="1">
        <f t="array" ref="F43">SUM(COUNTIFS('Data From SQL Server Reporting'!$A:$A,'Applications Dashboard'!A43,'Data From SQL Server Reporting'!$E:$E,1,'Data From SQL Server Reporting'!$L:$L,{"CNOF","FLOF"},'Data From SQL Server Reporting'!$N:$N,"CNOF"))
+SUM(COUNTIFS('Data From SQL Server Reporting'!$A:$A,'Applications Dashboard'!A43,'Data From SQL Server Reporting'!$E:$E,1,'Data From SQL Server Reporting'!$L:$L,{"CNOF","FLOF"},'Data From SQL Server Reporting'!$N:$N,"FLOF"))
+SUM(COUNTIFS('Data From SQL Server Reporting'!$A:$A,'Applications Dashboard'!A43,'Data From SQL Server Reporting'!$E:$E,2,'Data From SQL Server Reporting'!$L:$L,{"CNOF","FLOF"},'Data From SQL Server Reporting'!$N:$N,"CNOF"))
+SUM(COUNTIFS('Data From SQL Server Reporting'!$A:$A,'Applications Dashboard'!A43,'Data From SQL Server Reporting'!$E:$E,2,'Data From SQL Server Reporting'!$L:$L,{"CNOF","FLOF"},'Data From SQL Server Reporting'!$N:$N,"FLOF"))</f>
        <v>0</v>
      </c>
      <c r="G43" s="18" cm="1">
        <f t="array" ref="G43">SUM(COUNTIFS('Data From SQL Server Reporting'!$A:$A,'Applications Dashboard'!A43,'Data From SQL Server Reporting'!$E:$E,1,'Data From SQL Server Reporting'!$S:$S,{"CDMT","RQMT"},'Data From SQL Server Reporting'!$O:$O,"&lt;&gt;CDMT",'Data From SQL Server Reporting'!$O:$O,"&lt;&gt;RQMT"))
+SUM(COUNTIFS('Data From SQL Server Reporting'!$A:$A,'Applications Dashboard'!A43,'Data From SQL Server Reporting'!$E:$E,2,'Data From SQL Server Reporting'!$S:$S,{"CDMT","RQMT"},'Data From SQL Server Reporting'!$O:$O,"&lt;&gt;CDMT",'Data From SQL Server Reporting'!$O:$O,"&lt;&gt;RQMT"))</f>
        <v>0</v>
      </c>
      <c r="H43" s="16"/>
      <c r="I43" s="17" cm="1">
        <f t="array" ref="I43">SUM(COUNTIFS('Data From SQL Server Reporting'!$A:$A,'Applications Dashboard'!A43,'Data From SQL Server Reporting'!$F:$F,"Domestic",'Data From SQL Server Reporting'!$E:$E,{1,2},'Data From SQL Server Reporting'!$O:$O,""))</f>
        <v>0</v>
      </c>
      <c r="J43" s="17" cm="1">
        <f t="array" ref="J43">SUM(COUNTIFS('Data From SQL Server Reporting'!$A:$A,'Applications Dashboard'!A43,'Data From SQL Server Reporting'!$F:$F,"Domestic",'Data From SQL Server Reporting'!$E:$E,1,'Data From SQL Server Reporting'!$K:$K,{"ACPT","COND"},'Data From SQL Server Reporting'!$O:$O,"&lt;&gt;ACPT",'Data From SQL Server Reporting'!$O:$O,"&lt;&gt;COND"))
+SUM(COUNTIFS('Data From SQL Server Reporting'!$A:$A,'Applications Dashboard'!A43,'Data From SQL Server Reporting'!$F:$F,"Domestic",'Data From SQL Server Reporting'!$E:$E,2,'Data From SQL Server Reporting'!$K:$K,{"ACPT","COND"},'Data From SQL Server Reporting'!$O:$O,"&lt;&gt;ACPT",'Data From SQL Server Reporting'!$O:$O,"&lt;&gt;COND"))</f>
        <v>0</v>
      </c>
      <c r="K43" s="17" cm="1">
        <f t="array" ref="K43">SUM(COUNTIFS('Data From SQL Server Reporting'!$A:$A,'Applications Dashboard'!A43,'Data From SQL Server Reporting'!$F:$F,"Domestic",'Data From SQL Server Reporting'!$E:$E,1,'Data From SQL Server Reporting'!$L:$L,{"CNOF","FLOF"},'Data From SQL Server Reporting'!$N:$N,"CNOF"))
+SUM(COUNTIFS('Data From SQL Server Reporting'!$A:$A,'Applications Dashboard'!A43,'Data From SQL Server Reporting'!$F:$F,"Domestic",'Data From SQL Server Reporting'!$E:$E,1,'Data From SQL Server Reporting'!$L:$L,{"CNOF","FLOF"},'Data From SQL Server Reporting'!$N:$N,"FLOF"))
+SUM(COUNTIFS('Data From SQL Server Reporting'!$A:$A,'Applications Dashboard'!A43,'Data From SQL Server Reporting'!$F:$F,"Domestic",'Data From SQL Server Reporting'!$E:$E,2,'Data From SQL Server Reporting'!$L:$L,{"CNOF","FLOF"},'Data From SQL Server Reporting'!$N:$N,"CNOF"))
+SUM(COUNTIFS('Data From SQL Server Reporting'!$A:$A,'Applications Dashboard'!A43,'Data From SQL Server Reporting'!$F:$F,"Domestic",'Data From SQL Server Reporting'!$E:$E,2,'Data From SQL Server Reporting'!$L:$L,{"CNOF","FLOF"},'Data From SQL Server Reporting'!$N:$N,"FLOF"))</f>
        <v>0</v>
      </c>
      <c r="L43" s="18" cm="1">
        <f t="array" ref="L43">SUM(COUNTIFS('Data From SQL Server Reporting'!$A:$A,'Applications Dashboard'!A43,'Data From SQL Server Reporting'!$F:$F,"Domestic",'Data From SQL Server Reporting'!$E:$E,1,'Data From SQL Server Reporting'!$S:$S,{"CDMT","RQMT"},'Data From SQL Server Reporting'!$O:$O,"&lt;&gt;CDMT",'Data From SQL Server Reporting'!$O:$O,"&lt;&gt;RQMT"))
+SUM(COUNTIFS('Data From SQL Server Reporting'!$A:$A,'Applications Dashboard'!A43,'Data From SQL Server Reporting'!$F:$F,"Domestic",'Data From SQL Server Reporting'!$E:$E,2,'Data From SQL Server Reporting'!$S:$S,{"CDMT","RQMT"},'Data From SQL Server Reporting'!$O:$O,"&lt;&gt;CDMT",'Data From SQL Server Reporting'!$O:$O,"&lt;&gt;RQMT"))</f>
        <v>0</v>
      </c>
      <c r="M43" s="16"/>
      <c r="N43" s="17" cm="1">
        <f t="array" ref="N43">SUM(COUNTIFS('Data From SQL Server Reporting'!$A:$A,'Applications Dashboard'!A43,'Data From SQL Server Reporting'!$F:$F,"International",'Data From SQL Server Reporting'!$E:$E,{1,2},'Data From SQL Server Reporting'!$O:$O,""))</f>
        <v>0</v>
      </c>
      <c r="O43" s="17" cm="1">
        <f t="array" ref="O43">SUM(COUNTIFS('Data From SQL Server Reporting'!$A:$A,'Applications Dashboard'!A43,'Data From SQL Server Reporting'!$F:$F,"International",'Data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Reporting'!$E:$E,2,'Data From SQL Server Reporting'!$K:$K,{"ACPT","COND"},'Data From SQL Server Reporting'!$O:$O,"&lt;&gt;ACPT",'Data From SQL Server Reporting'!$O:$O,"&lt;&gt;COND"))</f>
        <v>0</v>
      </c>
      <c r="P43" s="17" cm="1">
        <f t="array" ref="P43">SUM(COUNTIFS('Data From SQL Server Reporting'!$A:$A,'Applications Dashboard'!A43,'Data From SQL Server Reporting'!$F:$F,"International",'Data From SQL Server Reporting'!$E:$E,1,'Data From SQL Server Reporting'!$L:$L,{"CNOF","FLOF"},'Data From SQL Server Reporting'!$N:$N,"CNOF"))
+SUM(COUNTIFS('Data From SQL Server Reporting'!$A:$A,'Applications Dashboard'!A43,'Data From SQL Server Reporting'!$F:$F,"International",'Data From SQL Server Reporting'!$E:$E,1,'Data From SQL Server Reporting'!$L:$L,{"CNOF","FLOF"},'Data From SQL Server Reporting'!$N:$N,"FLOF"))
+SUM(COUNTIFS('Data From SQL Server Reporting'!$A:$A,'Applications Dashboard'!A43,'Data From SQL Server Reporting'!$F:$F,"International",'Data From SQL Server Reporting'!$E:$E,2,'Data From SQL Server Reporting'!$L:$L,{"CNOF","FLOF"},'Data From SQL Server Reporting'!$N:$N,"CNOF"))
+SUM(COUNTIFS('Data From SQL Server Reporting'!$A:$A,'Applications Dashboard'!A43,'Data From SQL Server Reporting'!$F:$F,"International",'Data From SQL Server Reporting'!$E:$E,2,'Data From SQL Server Reporting'!$L:$L,{"CNOF","FLOF"},'Data From SQL Server Reporting'!$N:$N,"FLOF"))</f>
        <v>0</v>
      </c>
      <c r="Q43" s="18" cm="1">
        <f t="array" ref="Q43">SUM(COUNTIFS('Data From SQL Server Reporting'!$A:$A,'Applications Dashboard'!A43,'Data From SQL Server Reporting'!$F:$F,"International",'Data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Reporting'!$E:$E,2,'Data From SQL Server Reporting'!$S:$S,{"CDMT","RQMT"},'Data From SQL Server Reporting'!$O:$O,"&lt;&gt;CDMT",'Data From SQL Server Reporting'!$O:$O,"&lt;&gt;RQMT"))</f>
        <v>0</v>
      </c>
      <c r="R43" s="16"/>
      <c r="S43" s="17" cm="1">
        <f t="array" ref="S43">SUM(COUNTIFS('Data From SQL Server Reporting'!$A:$A,'Applications Dashboard'!A43,'Data From SQL Server Reporting'!$F:$F,"International",'Data From SQL Server Reporting'!$X:$X,"India",'Data From SQL Server Reporting'!$E:$E,{1,2},'Data From SQL Server Reporting'!$O:$O,""))</f>
        <v>0</v>
      </c>
      <c r="T43" s="17" cm="1">
        <f t="array" ref="T43">SUM(COUNTIFS('Data From SQL Server Reporting'!$A:$A,'Applications Dashboard'!A43,'Data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Reporting'!$X:$X,"India",'Data From SQL Server Reporting'!$E:$E,2,'Data From SQL Server Reporting'!$K:$K,{"ACPT","COND"},'Data From SQL Server Reporting'!$O:$O,"&lt;&gt;ACPT",'Data From SQL Server Reporting'!$O:$O,"&lt;&gt;COND"))</f>
        <v>0</v>
      </c>
      <c r="U43" s="17" cm="1">
        <f t="array" ref="U43">SUM(COUNTIFS('Data From SQL Server Reporting'!$A:$A,'Applications Dashboard'!A43,'Data From SQL Server Reporting'!$F:$F,"International",'Data From SQL Server Reporting'!$X:$X,"India",'Data From SQL Server Reporting'!$E:$E,1,'Data From SQL Server Reporting'!$L:$L,{"CNOF","FLOF"},'Data From SQL Server Reporting'!$N:$N,"CNOF"))
+SUM(COUNTIFS('Data From SQL Server Reporting'!$A:$A,'Applications Dashboard'!A43,'Data From SQL Server Reporting'!$F:$F,"International",'Data From SQL Server Reporting'!$X:$X,"India",'Data From SQL Server Reporting'!$E:$E,1,'Data From SQL Server Reporting'!$L:$L,{"CNOF","FLOF"},'Data From SQL Server Reporting'!$N:$N,"FLOF"))
+SUM(COUNTIFS('Data From SQL Server Reporting'!$A:$A,'Applications Dashboard'!A43,'Data From SQL Server Reporting'!$F:$F,"International",'Data From SQL Server Reporting'!$X:$X,"India",'Data From SQL Server Reporting'!$E:$E,2,'Data From SQL Server Reporting'!$L:$L,{"CNOF","FLOF"},'Data From SQL Server Reporting'!$N:$N,"CNOF"))
+SUM(COUNTIFS('Data From SQL Server Reporting'!$A:$A,'Applications Dashboard'!A43,'Data From SQL Server Reporting'!$F:$F,"International",'Data From SQL Server Reporting'!$X:$X,"India",'Data From SQL Server Reporting'!$E:$E,2,'Data From SQL Server Reporting'!$L:$L,{"CNOF","FLOF"},'Data From SQL Server Reporting'!$N:$N,"FLOF"))</f>
        <v>0</v>
      </c>
      <c r="V43" s="18" cm="1">
        <f t="array" ref="V43">SUM(COUNTIFS('Data From SQL Server Reporting'!$A:$A,'Applications Dashboard'!A43,'Data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Reporting'!$X:$X,"India",'Data From SQL Server Reporting'!$E:$E,2,'Data From SQL Server Reporting'!$S:$S,{"CDMT","RQMT"},'Data From SQL Server Reporting'!$O:$O,"&lt;&gt;CDMT",'Data From SQL Server Reporting'!$O:$O,"&lt;&gt;RQMT"))</f>
        <v>0</v>
      </c>
      <c r="W43" s="16"/>
      <c r="X43" s="17" cm="1">
        <f t="array" ref="X43">SUM(COUNTIFS('Data From SQL Server Reporting'!$A:$A,'Applications Dashboard'!A43,'Data From SQL Server Reporting'!$F:$F,"International",'Data From SQL Server Reporting'!$X:$X,"Nigeria",'Data From SQL Server Reporting'!$E:$E,{1,2},'Data From SQL Server Reporting'!$O:$O,""))</f>
        <v>0</v>
      </c>
      <c r="Y43" s="17" cm="1">
        <f t="array" ref="Y43">SUM(COUNTIFS('Data From SQL Server Reporting'!$A:$A,'Applications Dashboard'!A43,'Data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Reporting'!$X:$X,"Nigeria",'Data From SQL Server Reporting'!$E:$E,2,'Data From SQL Server Reporting'!$K:$K,{"ACPT","COND"},'Data From SQL Server Reporting'!$O:$O,"&lt;&gt;ACPT",'Data From SQL Server Reporting'!$O:$O,"&lt;&gt;COND"))</f>
        <v>0</v>
      </c>
      <c r="Z43" s="17" cm="1">
        <f t="array" ref="Z43">SUM(COUNTIFS('Data From SQL Server Reporting'!$A:$A,'Applications Dashboard'!A43,'Data From SQL Server Reporting'!$F:$F,"International",'Data From SQL Server Reporting'!$X:$X,"Nigeria",'Data From SQL Server Reporting'!$E:$E,1,'Data From SQL Server Reporting'!$L:$L,{"CNOF","FLOF"},'Data From SQL Server Reporting'!$N:$N,"CNOF"))
+SUM(COUNTIFS('Data From SQL Server Reporting'!$A:$A,'Applications Dashboard'!A43,'Data From SQL Server Reporting'!$F:$F,"International",'Data From SQL Server Reporting'!$X:$X,"Nigeria",'Data From SQL Server Reporting'!$E:$E,1,'Data From SQL Server Reporting'!$L:$L,{"CNOF","FLOF"},'Data From SQL Server Reporting'!$N:$N,"FLOF"))
+SUM(COUNTIFS('Data From SQL Server Reporting'!$A:$A,'Applications Dashboard'!A43,'Data From SQL Server Reporting'!$F:$F,"International",'Data From SQL Server Reporting'!$X:$X,"Nigeria",'Data From SQL Server Reporting'!$E:$E,2,'Data From SQL Server Reporting'!$L:$L,{"CNOF","FLOF"},'Data From SQL Server Reporting'!$N:$N,"CNOF"))
+SUM(COUNTIFS('Data From SQL Server Reporting'!$A:$A,'Applications Dashboard'!A43,'Data From SQL Server Reporting'!$F:$F,"International",'Data From SQL Server Reporting'!$X:$X,"Nigeria",'Data From SQL Server Reporting'!$E:$E,2,'Data From SQL Server Reporting'!$L:$L,{"CNOF","FLOF"},'Data From SQL Server Reporting'!$N:$N,"FLOF"))</f>
        <v>0</v>
      </c>
      <c r="AA43" s="18" cm="1">
        <f t="array" ref="AA43">SUM(COUNTIFS('Data From SQL Server Reporting'!$A:$A,'Applications Dashboard'!A43,'Data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Reporting'!$X:$X,"Nigeria",'Data From SQL Server Reporting'!$E:$E,2,'Data From SQL Server Reporting'!$S:$S,{"CDMT","RQMT"},'Data From SQL Server Reporting'!$O:$O,"&lt;&gt;CDMT",'Data From SQL Server Reporting'!$O:$O,"&lt;&gt;RQMT"))</f>
        <v>0</v>
      </c>
      <c r="AB43" s="16"/>
      <c r="AC43" s="17" cm="1">
        <f t="array" ref="AC43">SUM(COUNTIFS('Data From SQL Server Reporting'!$A:$A,'Applications Dashboard'!A43,'Data From SQL Server Reporting'!$F:$F,"International",'Data From SQL Server Reporting'!$X:$X,"Philippines",'Data From SQL Server Reporting'!$E:$E,{1,2},'Data From SQL Server Reporting'!$O:$O,""))</f>
        <v>0</v>
      </c>
      <c r="AD43" s="17" cm="1">
        <f t="array" ref="AD43">SUM(COUNTIFS('Data From SQL Server Reporting'!$A:$A,'Applications Dashboard'!A43,'Data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Dashboard'!A43,'Data From SQL Server Reporting'!$F:$F,"International",'Data From SQL Server Reporting'!$X:$X,"Philippines",'Data From SQL Server Reporting'!$E:$E,2,'Data From SQL Server Reporting'!$K:$K,{"ACPT","COND"},'Data From SQL Server Reporting'!$O:$O,"&lt;&gt;ACPT",'Data From SQL Server Reporting'!$O:$O,"&lt;&gt;COND"))</f>
        <v>0</v>
      </c>
      <c r="AE43" s="27" cm="1">
        <f t="array" ref="AE43">SUM(COUNTIFS('Data From SQL Server Reporting'!$A:$A,'Applications Dashboard'!A43,'Data From SQL Server Reporting'!$F:$F,"International",'Data From SQL Server Reporting'!$X:$X,"Philippines",'Data From SQL Server Reporting'!$E:$E,1,'Data From SQL Server Reporting'!$L:$L,{"CNOF","FLOF"},'Data From SQL Server Reporting'!$N:$N,"CNOF"))
+SUM(COUNTIFS('Data From SQL Server Reporting'!$A:$A,'Applications Dashboard'!A43,'Data From SQL Server Reporting'!$F:$F,"International",'Data From SQL Server Reporting'!$X:$X,"Philippines",'Data From SQL Server Reporting'!$E:$E,1,'Data From SQL Server Reporting'!$L:$L,{"CNOF","FLOF"},'Data From SQL Server Reporting'!$N:$N,"FLOF"))
+SUM(COUNTIFS('Data From SQL Server Reporting'!$A:$A,'Applications Dashboard'!A43,'Data From SQL Server Reporting'!$F:$F,"International",'Data From SQL Server Reporting'!$X:$X,"Philippines",'Data From SQL Server Reporting'!$E:$E,2,'Data From SQL Server Reporting'!$L:$L,{"CNOF","FLOF"},'Data From SQL Server Reporting'!$N:$N,"CNOF"))
+SUM(COUNTIFS('Data From SQL Server Reporting'!$A:$A,'Applications Dashboard'!A43,'Data From SQL Server Reporting'!$F:$F,"International",'Data From SQL Server Reporting'!$X:$X,"Philippines",'Data From SQL Server Reporting'!$E:$E,2,'Data From SQL Server Reporting'!$L:$L,{"CNOF","FLOF"},'Data From SQL Server Reporting'!$N:$N,"FLOF"))</f>
        <v>0</v>
      </c>
      <c r="AF43" s="18" cm="1">
        <f t="array" ref="AF43">SUM(COUNTIFS('Data From SQL Server Reporting'!$A:$A,'Applications Dashboard'!A43,'Data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Dashboard'!A43,'Data From SQL Server Reporting'!$F:$F,"International",'Data From SQL Server Reporting'!$X:$X,"Philippines",'Data From SQL Server Reporting'!$E:$E,2,'Data From SQL Server Reporting'!$S:$S,{"CDMT","RQMT"},'Data From SQL Server Reporting'!$O:$O,"&lt;&gt;CDMT",'Data From SQL Server Reporting'!$O:$O,"&lt;&gt;RQMT"))</f>
        <v>0</v>
      </c>
    </row>
    <row r="44" spans="1:32" x14ac:dyDescent="0.25">
      <c r="A44" s="14" t="s">
        <v>69</v>
      </c>
      <c r="B44" s="15" t="s">
        <v>70</v>
      </c>
      <c r="C44" s="16"/>
      <c r="D44" s="17" cm="1">
        <f t="array" ref="D44">SUM(COUNTIFS('Data From SQL Server Reporting'!$A:$A,'Applications Dashboard'!A44,'Data From SQL Server Reporting'!$E:$E,{1,2},'Data From SQL Server Reporting'!$O:$O,""))</f>
        <v>0</v>
      </c>
      <c r="E44" s="17" cm="1">
        <f t="array" ref="E44">SUM(COUNTIFS('Data From SQL Server Reporting'!$A:$A,'Applications Dashboard'!A44,'Data From SQL Server Reporting'!$E:$E,1,'Data From SQL Server Reporting'!$K:$K,{"ACPT","COND"},'Data From SQL Server Reporting'!$O:$O,"&lt;&gt;ACPT",'Data From SQL Server Reporting'!$O:$O,"&lt;&gt;COND"))
+SUM(COUNTIFS('Data From SQL Server Reporting'!$A:$A,'Applications Dashboard'!A44,'Data From SQL Server Reporting'!$E:$E,2,'Data From SQL Server Reporting'!$K:$K,{"ACPT","COND"},'Data From SQL Server Reporting'!$O:$O,"&lt;&gt;ACPT",'Data From SQL Server Reporting'!$O:$O,"&lt;&gt;COND"))</f>
        <v>0</v>
      </c>
      <c r="F44" s="17" cm="1">
        <f t="array" ref="F44">SUM(COUNTIFS('Data From SQL Server Reporting'!$A:$A,'Applications Dashboard'!A44,'Data From SQL Server Reporting'!$E:$E,1,'Data From SQL Server Reporting'!$L:$L,{"CNOF","FLOF"},'Data From SQL Server Reporting'!$N:$N,"CNOF"))
+SUM(COUNTIFS('Data From SQL Server Reporting'!$A:$A,'Applications Dashboard'!A44,'Data From SQL Server Reporting'!$E:$E,1,'Data From SQL Server Reporting'!$L:$L,{"CNOF","FLOF"},'Data From SQL Server Reporting'!$N:$N,"FLOF"))
+SUM(COUNTIFS('Data From SQL Server Reporting'!$A:$A,'Applications Dashboard'!A44,'Data From SQL Server Reporting'!$E:$E,2,'Data From SQL Server Reporting'!$L:$L,{"CNOF","FLOF"},'Data From SQL Server Reporting'!$N:$N,"CNOF"))
+SUM(COUNTIFS('Data From SQL Server Reporting'!$A:$A,'Applications Dashboard'!A44,'Data From SQL Server Reporting'!$E:$E,2,'Data From SQL Server Reporting'!$L:$L,{"CNOF","FLOF"},'Data From SQL Server Reporting'!$N:$N,"FLOF"))</f>
        <v>0</v>
      </c>
      <c r="G44" s="18" cm="1">
        <f t="array" ref="G44">SUM(COUNTIFS('Data From SQL Server Reporting'!$A:$A,'Applications Dashboard'!A44,'Data From SQL Server Reporting'!$E:$E,1,'Data From SQL Server Reporting'!$S:$S,{"CDMT","RQMT"},'Data From SQL Server Reporting'!$O:$O,"&lt;&gt;CDMT",'Data From SQL Server Reporting'!$O:$O,"&lt;&gt;RQMT"))
+SUM(COUNTIFS('Data From SQL Server Reporting'!$A:$A,'Applications Dashboard'!A44,'Data From SQL Server Reporting'!$E:$E,2,'Data From SQL Server Reporting'!$S:$S,{"CDMT","RQMT"},'Data From SQL Server Reporting'!$O:$O,"&lt;&gt;CDMT",'Data From SQL Server Reporting'!$O:$O,"&lt;&gt;RQMT"))</f>
        <v>0</v>
      </c>
      <c r="H44" s="16"/>
      <c r="I44" s="17" cm="1">
        <f t="array" ref="I44">SUM(COUNTIFS('Data From SQL Server Reporting'!$A:$A,'Applications Dashboard'!A44,'Data From SQL Server Reporting'!$F:$F,"Domestic",'Data From SQL Server Reporting'!$E:$E,{1,2},'Data From SQL Server Reporting'!$O:$O,""))</f>
        <v>0</v>
      </c>
      <c r="J44" s="17" cm="1">
        <f t="array" ref="J44">SUM(COUNTIFS('Data From SQL Server Reporting'!$A:$A,'Applications Dashboard'!A44,'Data From SQL Server Reporting'!$F:$F,"Domestic",'Data From SQL Server Reporting'!$E:$E,1,'Data From SQL Server Reporting'!$K:$K,{"ACPT","COND"},'Data From SQL Server Reporting'!$O:$O,"&lt;&gt;ACPT",'Data From SQL Server Reporting'!$O:$O,"&lt;&gt;COND"))
+SUM(COUNTIFS('Data From SQL Server Reporting'!$A:$A,'Applications Dashboard'!A44,'Data From SQL Server Reporting'!$F:$F,"Domestic",'Data From SQL Server Reporting'!$E:$E,2,'Data From SQL Server Reporting'!$K:$K,{"ACPT","COND"},'Data From SQL Server Reporting'!$O:$O,"&lt;&gt;ACPT",'Data From SQL Server Reporting'!$O:$O,"&lt;&gt;COND"))</f>
        <v>0</v>
      </c>
      <c r="K44" s="17" cm="1">
        <f t="array" ref="K44">SUM(COUNTIFS('Data From SQL Server Reporting'!$A:$A,'Applications Dashboard'!A44,'Data From SQL Server Reporting'!$F:$F,"Domestic",'Data From SQL Server Reporting'!$E:$E,1,'Data From SQL Server Reporting'!$L:$L,{"CNOF","FLOF"},'Data From SQL Server Reporting'!$N:$N,"CNOF"))
+SUM(COUNTIFS('Data From SQL Server Reporting'!$A:$A,'Applications Dashboard'!A44,'Data From SQL Server Reporting'!$F:$F,"Domestic",'Data From SQL Server Reporting'!$E:$E,1,'Data From SQL Server Reporting'!$L:$L,{"CNOF","FLOF"},'Data From SQL Server Reporting'!$N:$N,"FLOF"))
+SUM(COUNTIFS('Data From SQL Server Reporting'!$A:$A,'Applications Dashboard'!A44,'Data From SQL Server Reporting'!$F:$F,"Domestic",'Data From SQL Server Reporting'!$E:$E,2,'Data From SQL Server Reporting'!$L:$L,{"CNOF","FLOF"},'Data From SQL Server Reporting'!$N:$N,"CNOF"))
+SUM(COUNTIFS('Data From SQL Server Reporting'!$A:$A,'Applications Dashboard'!A44,'Data From SQL Server Reporting'!$F:$F,"Domestic",'Data From SQL Server Reporting'!$E:$E,2,'Data From SQL Server Reporting'!$L:$L,{"CNOF","FLOF"},'Data From SQL Server Reporting'!$N:$N,"FLOF"))</f>
        <v>0</v>
      </c>
      <c r="L44" s="18" cm="1">
        <f t="array" ref="L44">SUM(COUNTIFS('Data From SQL Server Reporting'!$A:$A,'Applications Dashboard'!A44,'Data From SQL Server Reporting'!$F:$F,"Domestic",'Data From SQL Server Reporting'!$E:$E,1,'Data From SQL Server Reporting'!$S:$S,{"CDMT","RQMT"},'Data From SQL Server Reporting'!$O:$O,"&lt;&gt;CDMT",'Data From SQL Server Reporting'!$O:$O,"&lt;&gt;RQMT"))
+SUM(COUNTIFS('Data From SQL Server Reporting'!$A:$A,'Applications Dashboard'!A44,'Data From SQL Server Reporting'!$F:$F,"Domestic",'Data From SQL Server Reporting'!$E:$E,2,'Data From SQL Server Reporting'!$S:$S,{"CDMT","RQMT"},'Data From SQL Server Reporting'!$O:$O,"&lt;&gt;CDMT",'Data From SQL Server Reporting'!$O:$O,"&lt;&gt;RQMT"))</f>
        <v>0</v>
      </c>
      <c r="M44" s="16"/>
      <c r="N44" s="17" cm="1">
        <f t="array" ref="N44">SUM(COUNTIFS('Data From SQL Server Reporting'!$A:$A,'Applications Dashboard'!A44,'Data From SQL Server Reporting'!$F:$F,"International",'Data From SQL Server Reporting'!$E:$E,{1,2},'Data From SQL Server Reporting'!$O:$O,""))</f>
        <v>0</v>
      </c>
      <c r="O44" s="17" cm="1">
        <f t="array" ref="O44">SUM(COUNTIFS('Data From SQL Server Reporting'!$A:$A,'Applications Dashboard'!A44,'Data From SQL Server Reporting'!$F:$F,"International",'Data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Reporting'!$E:$E,2,'Data From SQL Server Reporting'!$K:$K,{"ACPT","COND"},'Data From SQL Server Reporting'!$O:$O,"&lt;&gt;ACPT",'Data From SQL Server Reporting'!$O:$O,"&lt;&gt;COND"))</f>
        <v>0</v>
      </c>
      <c r="P44" s="17" cm="1">
        <f t="array" ref="P44">SUM(COUNTIFS('Data From SQL Server Reporting'!$A:$A,'Applications Dashboard'!A44,'Data From SQL Server Reporting'!$F:$F,"International",'Data From SQL Server Reporting'!$E:$E,1,'Data From SQL Server Reporting'!$L:$L,{"CNOF","FLOF"},'Data From SQL Server Reporting'!$N:$N,"CNOF"))
+SUM(COUNTIFS('Data From SQL Server Reporting'!$A:$A,'Applications Dashboard'!A44,'Data From SQL Server Reporting'!$F:$F,"International",'Data From SQL Server Reporting'!$E:$E,1,'Data From SQL Server Reporting'!$L:$L,{"CNOF","FLOF"},'Data From SQL Server Reporting'!$N:$N,"FLOF"))
+SUM(COUNTIFS('Data From SQL Server Reporting'!$A:$A,'Applications Dashboard'!A44,'Data From SQL Server Reporting'!$F:$F,"International",'Data From SQL Server Reporting'!$E:$E,2,'Data From SQL Server Reporting'!$L:$L,{"CNOF","FLOF"},'Data From SQL Server Reporting'!$N:$N,"CNOF"))
+SUM(COUNTIFS('Data From SQL Server Reporting'!$A:$A,'Applications Dashboard'!A44,'Data From SQL Server Reporting'!$F:$F,"International",'Data From SQL Server Reporting'!$E:$E,2,'Data From SQL Server Reporting'!$L:$L,{"CNOF","FLOF"},'Data From SQL Server Reporting'!$N:$N,"FLOF"))</f>
        <v>0</v>
      </c>
      <c r="Q44" s="18" cm="1">
        <f t="array" ref="Q44">SUM(COUNTIFS('Data From SQL Server Reporting'!$A:$A,'Applications Dashboard'!A44,'Data From SQL Server Reporting'!$F:$F,"International",'Data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Reporting'!$E:$E,2,'Data From SQL Server Reporting'!$S:$S,{"CDMT","RQMT"},'Data From SQL Server Reporting'!$O:$O,"&lt;&gt;CDMT",'Data From SQL Server Reporting'!$O:$O,"&lt;&gt;RQMT"))</f>
        <v>0</v>
      </c>
      <c r="R44" s="16"/>
      <c r="S44" s="17" cm="1">
        <f t="array" ref="S44">SUM(COUNTIFS('Data From SQL Server Reporting'!$A:$A,'Applications Dashboard'!A44,'Data From SQL Server Reporting'!$F:$F,"International",'Data From SQL Server Reporting'!$X:$X,"India",'Data From SQL Server Reporting'!$E:$E,{1,2},'Data From SQL Server Reporting'!$O:$O,""))</f>
        <v>0</v>
      </c>
      <c r="T44" s="17" cm="1">
        <f t="array" ref="T44">SUM(COUNTIFS('Data From SQL Server Reporting'!$A:$A,'Applications Dashboard'!A44,'Data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Reporting'!$X:$X,"India",'Data From SQL Server Reporting'!$E:$E,2,'Data From SQL Server Reporting'!$K:$K,{"ACPT","COND"},'Data From SQL Server Reporting'!$O:$O,"&lt;&gt;ACPT",'Data From SQL Server Reporting'!$O:$O,"&lt;&gt;COND"))</f>
        <v>0</v>
      </c>
      <c r="U44" s="17" cm="1">
        <f t="array" ref="U44">SUM(COUNTIFS('Data From SQL Server Reporting'!$A:$A,'Applications Dashboard'!A44,'Data From SQL Server Reporting'!$F:$F,"International",'Data From SQL Server Reporting'!$X:$X,"India",'Data From SQL Server Reporting'!$E:$E,1,'Data From SQL Server Reporting'!$L:$L,{"CNOF","FLOF"},'Data From SQL Server Reporting'!$N:$N,"CNOF"))
+SUM(COUNTIFS('Data From SQL Server Reporting'!$A:$A,'Applications Dashboard'!A44,'Data From SQL Server Reporting'!$F:$F,"International",'Data From SQL Server Reporting'!$X:$X,"India",'Data From SQL Server Reporting'!$E:$E,1,'Data From SQL Server Reporting'!$L:$L,{"CNOF","FLOF"},'Data From SQL Server Reporting'!$N:$N,"FLOF"))
+SUM(COUNTIFS('Data From SQL Server Reporting'!$A:$A,'Applications Dashboard'!A44,'Data From SQL Server Reporting'!$F:$F,"International",'Data From SQL Server Reporting'!$X:$X,"India",'Data From SQL Server Reporting'!$E:$E,2,'Data From SQL Server Reporting'!$L:$L,{"CNOF","FLOF"},'Data From SQL Server Reporting'!$N:$N,"CNOF"))
+SUM(COUNTIFS('Data From SQL Server Reporting'!$A:$A,'Applications Dashboard'!A44,'Data From SQL Server Reporting'!$F:$F,"International",'Data From SQL Server Reporting'!$X:$X,"India",'Data From SQL Server Reporting'!$E:$E,2,'Data From SQL Server Reporting'!$L:$L,{"CNOF","FLOF"},'Data From SQL Server Reporting'!$N:$N,"FLOF"))</f>
        <v>0</v>
      </c>
      <c r="V44" s="18" cm="1">
        <f t="array" ref="V44">SUM(COUNTIFS('Data From SQL Server Reporting'!$A:$A,'Applications Dashboard'!A44,'Data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Reporting'!$X:$X,"India",'Data From SQL Server Reporting'!$E:$E,2,'Data From SQL Server Reporting'!$S:$S,{"CDMT","RQMT"},'Data From SQL Server Reporting'!$O:$O,"&lt;&gt;CDMT",'Data From SQL Server Reporting'!$O:$O,"&lt;&gt;RQMT"))</f>
        <v>0</v>
      </c>
      <c r="W44" s="16"/>
      <c r="X44" s="17" cm="1">
        <f t="array" ref="X44">SUM(COUNTIFS('Data From SQL Server Reporting'!$A:$A,'Applications Dashboard'!A44,'Data From SQL Server Reporting'!$F:$F,"International",'Data From SQL Server Reporting'!$X:$X,"Nigeria",'Data From SQL Server Reporting'!$E:$E,{1,2},'Data From SQL Server Reporting'!$O:$O,""))</f>
        <v>0</v>
      </c>
      <c r="Y44" s="17" cm="1">
        <f t="array" ref="Y44">SUM(COUNTIFS('Data From SQL Server Reporting'!$A:$A,'Applications Dashboard'!A44,'Data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Reporting'!$X:$X,"Nigeria",'Data From SQL Server Reporting'!$E:$E,2,'Data From SQL Server Reporting'!$K:$K,{"ACPT","COND"},'Data From SQL Server Reporting'!$O:$O,"&lt;&gt;ACPT",'Data From SQL Server Reporting'!$O:$O,"&lt;&gt;COND"))</f>
        <v>0</v>
      </c>
      <c r="Z44" s="17" cm="1">
        <f t="array" ref="Z44">SUM(COUNTIFS('Data From SQL Server Reporting'!$A:$A,'Applications Dashboard'!A44,'Data From SQL Server Reporting'!$F:$F,"International",'Data From SQL Server Reporting'!$X:$X,"Nigeria",'Data From SQL Server Reporting'!$E:$E,1,'Data From SQL Server Reporting'!$L:$L,{"CNOF","FLOF"},'Data From SQL Server Reporting'!$N:$N,"CNOF"))
+SUM(COUNTIFS('Data From SQL Server Reporting'!$A:$A,'Applications Dashboard'!A44,'Data From SQL Server Reporting'!$F:$F,"International",'Data From SQL Server Reporting'!$X:$X,"Nigeria",'Data From SQL Server Reporting'!$E:$E,1,'Data From SQL Server Reporting'!$L:$L,{"CNOF","FLOF"},'Data From SQL Server Reporting'!$N:$N,"FLOF"))
+SUM(COUNTIFS('Data From SQL Server Reporting'!$A:$A,'Applications Dashboard'!A44,'Data From SQL Server Reporting'!$F:$F,"International",'Data From SQL Server Reporting'!$X:$X,"Nigeria",'Data From SQL Server Reporting'!$E:$E,2,'Data From SQL Server Reporting'!$L:$L,{"CNOF","FLOF"},'Data From SQL Server Reporting'!$N:$N,"CNOF"))
+SUM(COUNTIFS('Data From SQL Server Reporting'!$A:$A,'Applications Dashboard'!A44,'Data From SQL Server Reporting'!$F:$F,"International",'Data From SQL Server Reporting'!$X:$X,"Nigeria",'Data From SQL Server Reporting'!$E:$E,2,'Data From SQL Server Reporting'!$L:$L,{"CNOF","FLOF"},'Data From SQL Server Reporting'!$N:$N,"FLOF"))</f>
        <v>0</v>
      </c>
      <c r="AA44" s="18" cm="1">
        <f t="array" ref="AA44">SUM(COUNTIFS('Data From SQL Server Reporting'!$A:$A,'Applications Dashboard'!A44,'Data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Reporting'!$X:$X,"Nigeria",'Data From SQL Server Reporting'!$E:$E,2,'Data From SQL Server Reporting'!$S:$S,{"CDMT","RQMT"},'Data From SQL Server Reporting'!$O:$O,"&lt;&gt;CDMT",'Data From SQL Server Reporting'!$O:$O,"&lt;&gt;RQMT"))</f>
        <v>0</v>
      </c>
      <c r="AB44" s="16"/>
      <c r="AC44" s="17" cm="1">
        <f t="array" ref="AC44">SUM(COUNTIFS('Data From SQL Server Reporting'!$A:$A,'Applications Dashboard'!A44,'Data From SQL Server Reporting'!$F:$F,"International",'Data From SQL Server Reporting'!$X:$X,"Philippines",'Data From SQL Server Reporting'!$E:$E,{1,2},'Data From SQL Server Reporting'!$O:$O,""))</f>
        <v>0</v>
      </c>
      <c r="AD44" s="17" cm="1">
        <f t="array" ref="AD44">SUM(COUNTIFS('Data From SQL Server Reporting'!$A:$A,'Applications Dashboard'!A44,'Data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Dashboard'!A44,'Data From SQL Server Reporting'!$F:$F,"International",'Data From SQL Server Reporting'!$X:$X,"Philippines",'Data From SQL Server Reporting'!$E:$E,2,'Data From SQL Server Reporting'!$K:$K,{"ACPT","COND"},'Data From SQL Server Reporting'!$O:$O,"&lt;&gt;ACPT",'Data From SQL Server Reporting'!$O:$O,"&lt;&gt;COND"))</f>
        <v>0</v>
      </c>
      <c r="AE44" s="27" cm="1">
        <f t="array" ref="AE44">SUM(COUNTIFS('Data From SQL Server Reporting'!$A:$A,'Applications Dashboard'!A44,'Data From SQL Server Reporting'!$F:$F,"International",'Data From SQL Server Reporting'!$X:$X,"Philippines",'Data From SQL Server Reporting'!$E:$E,1,'Data From SQL Server Reporting'!$L:$L,{"CNOF","FLOF"},'Data From SQL Server Reporting'!$N:$N,"CNOF"))
+SUM(COUNTIFS('Data From SQL Server Reporting'!$A:$A,'Applications Dashboard'!A44,'Data From SQL Server Reporting'!$F:$F,"International",'Data From SQL Server Reporting'!$X:$X,"Philippines",'Data From SQL Server Reporting'!$E:$E,1,'Data From SQL Server Reporting'!$L:$L,{"CNOF","FLOF"},'Data From SQL Server Reporting'!$N:$N,"FLOF"))
+SUM(COUNTIFS('Data From SQL Server Reporting'!$A:$A,'Applications Dashboard'!A44,'Data From SQL Server Reporting'!$F:$F,"International",'Data From SQL Server Reporting'!$X:$X,"Philippines",'Data From SQL Server Reporting'!$E:$E,2,'Data From SQL Server Reporting'!$L:$L,{"CNOF","FLOF"},'Data From SQL Server Reporting'!$N:$N,"CNOF"))
+SUM(COUNTIFS('Data From SQL Server Reporting'!$A:$A,'Applications Dashboard'!A44,'Data From SQL Server Reporting'!$F:$F,"International",'Data From SQL Server Reporting'!$X:$X,"Philippines",'Data From SQL Server Reporting'!$E:$E,2,'Data From SQL Server Reporting'!$L:$L,{"CNOF","FLOF"},'Data From SQL Server Reporting'!$N:$N,"FLOF"))</f>
        <v>0</v>
      </c>
      <c r="AF44" s="18" cm="1">
        <f t="array" ref="AF44">SUM(COUNTIFS('Data From SQL Server Reporting'!$A:$A,'Applications Dashboard'!A44,'Data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Dashboard'!A44,'Data From SQL Server Reporting'!$F:$F,"International",'Data From SQL Server Reporting'!$X:$X,"Philippines",'Data From SQL Server Reporting'!$E:$E,2,'Data From SQL Server Reporting'!$S:$S,{"CDMT","RQMT"},'Data From SQL Server Reporting'!$O:$O,"&lt;&gt;CDMT",'Data From SQL Server Reporting'!$O:$O,"&lt;&gt;RQMT"))</f>
        <v>0</v>
      </c>
    </row>
    <row r="45" spans="1:32" x14ac:dyDescent="0.25">
      <c r="A45" s="14" t="s">
        <v>71</v>
      </c>
      <c r="B45" s="15" t="s">
        <v>72</v>
      </c>
      <c r="C45" s="16"/>
      <c r="D45" s="17" cm="1">
        <f t="array" ref="D45">SUM(COUNTIFS('Data From SQL Server Reporting'!$A:$A,'Applications Dashboard'!A45,'Data From SQL Server Reporting'!$E:$E,{1,2},'Data From SQL Server Reporting'!$O:$O,""))</f>
        <v>0</v>
      </c>
      <c r="E45" s="17" cm="1">
        <f t="array" ref="E45">SUM(COUNTIFS('Data From SQL Server Reporting'!$A:$A,'Applications Dashboard'!A45,'Data From SQL Server Reporting'!$E:$E,1,'Data From SQL Server Reporting'!$K:$K,{"ACPT","COND"},'Data From SQL Server Reporting'!$O:$O,"&lt;&gt;ACPT",'Data From SQL Server Reporting'!$O:$O,"&lt;&gt;COND"))
+SUM(COUNTIFS('Data From SQL Server Reporting'!$A:$A,'Applications Dashboard'!A45,'Data From SQL Server Reporting'!$E:$E,2,'Data From SQL Server Reporting'!$K:$K,{"ACPT","COND"},'Data From SQL Server Reporting'!$O:$O,"&lt;&gt;ACPT",'Data From SQL Server Reporting'!$O:$O,"&lt;&gt;COND"))</f>
        <v>0</v>
      </c>
      <c r="F45" s="17" cm="1">
        <f t="array" ref="F45">SUM(COUNTIFS('Data From SQL Server Reporting'!$A:$A,'Applications Dashboard'!A45,'Data From SQL Server Reporting'!$E:$E,1,'Data From SQL Server Reporting'!$L:$L,{"CNOF","FLOF"},'Data From SQL Server Reporting'!$N:$N,"CNOF"))
+SUM(COUNTIFS('Data From SQL Server Reporting'!$A:$A,'Applications Dashboard'!A45,'Data From SQL Server Reporting'!$E:$E,1,'Data From SQL Server Reporting'!$L:$L,{"CNOF","FLOF"},'Data From SQL Server Reporting'!$N:$N,"FLOF"))
+SUM(COUNTIFS('Data From SQL Server Reporting'!$A:$A,'Applications Dashboard'!A45,'Data From SQL Server Reporting'!$E:$E,2,'Data From SQL Server Reporting'!$L:$L,{"CNOF","FLOF"},'Data From SQL Server Reporting'!$N:$N,"CNOF"))
+SUM(COUNTIFS('Data From SQL Server Reporting'!$A:$A,'Applications Dashboard'!A45,'Data From SQL Server Reporting'!$E:$E,2,'Data From SQL Server Reporting'!$L:$L,{"CNOF","FLOF"},'Data From SQL Server Reporting'!$N:$N,"FLOF"))</f>
        <v>0</v>
      </c>
      <c r="G45" s="18" cm="1">
        <f t="array" ref="G45">SUM(COUNTIFS('Data From SQL Server Reporting'!$A:$A,'Applications Dashboard'!A45,'Data From SQL Server Reporting'!$E:$E,1,'Data From SQL Server Reporting'!$S:$S,{"CDMT","RQMT"},'Data From SQL Server Reporting'!$O:$O,"&lt;&gt;CDMT",'Data From SQL Server Reporting'!$O:$O,"&lt;&gt;RQMT"))
+SUM(COUNTIFS('Data From SQL Server Reporting'!$A:$A,'Applications Dashboard'!A45,'Data From SQL Server Reporting'!$E:$E,2,'Data From SQL Server Reporting'!$S:$S,{"CDMT","RQMT"},'Data From SQL Server Reporting'!$O:$O,"&lt;&gt;CDMT",'Data From SQL Server Reporting'!$O:$O,"&lt;&gt;RQMT"))</f>
        <v>0</v>
      </c>
      <c r="H45" s="16"/>
      <c r="I45" s="17" cm="1">
        <f t="array" ref="I45">SUM(COUNTIFS('Data From SQL Server Reporting'!$A:$A,'Applications Dashboard'!A45,'Data From SQL Server Reporting'!$F:$F,"Domestic",'Data From SQL Server Reporting'!$E:$E,{1,2},'Data From SQL Server Reporting'!$O:$O,""))</f>
        <v>0</v>
      </c>
      <c r="J45" s="17" cm="1">
        <f t="array" ref="J45">SUM(COUNTIFS('Data From SQL Server Reporting'!$A:$A,'Applications Dashboard'!A45,'Data From SQL Server Reporting'!$F:$F,"Domestic",'Data From SQL Server Reporting'!$E:$E,1,'Data From SQL Server Reporting'!$K:$K,{"ACPT","COND"},'Data From SQL Server Reporting'!$O:$O,"&lt;&gt;ACPT",'Data From SQL Server Reporting'!$O:$O,"&lt;&gt;COND"))
+SUM(COUNTIFS('Data From SQL Server Reporting'!$A:$A,'Applications Dashboard'!A45,'Data From SQL Server Reporting'!$F:$F,"Domestic",'Data From SQL Server Reporting'!$E:$E,2,'Data From SQL Server Reporting'!$K:$K,{"ACPT","COND"},'Data From SQL Server Reporting'!$O:$O,"&lt;&gt;ACPT",'Data From SQL Server Reporting'!$O:$O,"&lt;&gt;COND"))</f>
        <v>0</v>
      </c>
      <c r="K45" s="17" cm="1">
        <f t="array" ref="K45">SUM(COUNTIFS('Data From SQL Server Reporting'!$A:$A,'Applications Dashboard'!A45,'Data From SQL Server Reporting'!$F:$F,"Domestic",'Data From SQL Server Reporting'!$E:$E,1,'Data From SQL Server Reporting'!$L:$L,{"CNOF","FLOF"},'Data From SQL Server Reporting'!$N:$N,"CNOF"))
+SUM(COUNTIFS('Data From SQL Server Reporting'!$A:$A,'Applications Dashboard'!A45,'Data From SQL Server Reporting'!$F:$F,"Domestic",'Data From SQL Server Reporting'!$E:$E,1,'Data From SQL Server Reporting'!$L:$L,{"CNOF","FLOF"},'Data From SQL Server Reporting'!$N:$N,"FLOF"))
+SUM(COUNTIFS('Data From SQL Server Reporting'!$A:$A,'Applications Dashboard'!A45,'Data From SQL Server Reporting'!$F:$F,"Domestic",'Data From SQL Server Reporting'!$E:$E,2,'Data From SQL Server Reporting'!$L:$L,{"CNOF","FLOF"},'Data From SQL Server Reporting'!$N:$N,"CNOF"))
+SUM(COUNTIFS('Data From SQL Server Reporting'!$A:$A,'Applications Dashboard'!A45,'Data From SQL Server Reporting'!$F:$F,"Domestic",'Data From SQL Server Reporting'!$E:$E,2,'Data From SQL Server Reporting'!$L:$L,{"CNOF","FLOF"},'Data From SQL Server Reporting'!$N:$N,"FLOF"))</f>
        <v>0</v>
      </c>
      <c r="L45" s="18" cm="1">
        <f t="array" ref="L45">SUM(COUNTIFS('Data From SQL Server Reporting'!$A:$A,'Applications Dashboard'!A45,'Data From SQL Server Reporting'!$F:$F,"Domestic",'Data From SQL Server Reporting'!$E:$E,1,'Data From SQL Server Reporting'!$S:$S,{"CDMT","RQMT"},'Data From SQL Server Reporting'!$O:$O,"&lt;&gt;CDMT",'Data From SQL Server Reporting'!$O:$O,"&lt;&gt;RQMT"))
+SUM(COUNTIFS('Data From SQL Server Reporting'!$A:$A,'Applications Dashboard'!A45,'Data From SQL Server Reporting'!$F:$F,"Domestic",'Data From SQL Server Reporting'!$E:$E,2,'Data From SQL Server Reporting'!$S:$S,{"CDMT","RQMT"},'Data From SQL Server Reporting'!$O:$O,"&lt;&gt;CDMT",'Data From SQL Server Reporting'!$O:$O,"&lt;&gt;RQMT"))</f>
        <v>0</v>
      </c>
      <c r="M45" s="16"/>
      <c r="N45" s="17" cm="1">
        <f t="array" ref="N45">SUM(COUNTIFS('Data From SQL Server Reporting'!$A:$A,'Applications Dashboard'!A45,'Data From SQL Server Reporting'!$F:$F,"International",'Data From SQL Server Reporting'!$E:$E,{1,2},'Data From SQL Server Reporting'!$O:$O,""))</f>
        <v>0</v>
      </c>
      <c r="O45" s="17" cm="1">
        <f t="array" ref="O45">SUM(COUNTIFS('Data From SQL Server Reporting'!$A:$A,'Applications Dashboard'!A45,'Data From SQL Server Reporting'!$F:$F,"International",'Data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Reporting'!$E:$E,2,'Data From SQL Server Reporting'!$K:$K,{"ACPT","COND"},'Data From SQL Server Reporting'!$O:$O,"&lt;&gt;ACPT",'Data From SQL Server Reporting'!$O:$O,"&lt;&gt;COND"))</f>
        <v>0</v>
      </c>
      <c r="P45" s="17" cm="1">
        <f t="array" ref="P45">SUM(COUNTIFS('Data From SQL Server Reporting'!$A:$A,'Applications Dashboard'!A45,'Data From SQL Server Reporting'!$F:$F,"International",'Data From SQL Server Reporting'!$E:$E,1,'Data From SQL Server Reporting'!$L:$L,{"CNOF","FLOF"},'Data From SQL Server Reporting'!$N:$N,"CNOF"))
+SUM(COUNTIFS('Data From SQL Server Reporting'!$A:$A,'Applications Dashboard'!A45,'Data From SQL Server Reporting'!$F:$F,"International",'Data From SQL Server Reporting'!$E:$E,1,'Data From SQL Server Reporting'!$L:$L,{"CNOF","FLOF"},'Data From SQL Server Reporting'!$N:$N,"FLOF"))
+SUM(COUNTIFS('Data From SQL Server Reporting'!$A:$A,'Applications Dashboard'!A45,'Data From SQL Server Reporting'!$F:$F,"International",'Data From SQL Server Reporting'!$E:$E,2,'Data From SQL Server Reporting'!$L:$L,{"CNOF","FLOF"},'Data From SQL Server Reporting'!$N:$N,"CNOF"))
+SUM(COUNTIFS('Data From SQL Server Reporting'!$A:$A,'Applications Dashboard'!A45,'Data From SQL Server Reporting'!$F:$F,"International",'Data From SQL Server Reporting'!$E:$E,2,'Data From SQL Server Reporting'!$L:$L,{"CNOF","FLOF"},'Data From SQL Server Reporting'!$N:$N,"FLOF"))</f>
        <v>0</v>
      </c>
      <c r="Q45" s="18" cm="1">
        <f t="array" ref="Q45">SUM(COUNTIFS('Data From SQL Server Reporting'!$A:$A,'Applications Dashboard'!A45,'Data From SQL Server Reporting'!$F:$F,"International",'Data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Reporting'!$E:$E,2,'Data From SQL Server Reporting'!$S:$S,{"CDMT","RQMT"},'Data From SQL Server Reporting'!$O:$O,"&lt;&gt;CDMT",'Data From SQL Server Reporting'!$O:$O,"&lt;&gt;RQMT"))</f>
        <v>0</v>
      </c>
      <c r="R45" s="16"/>
      <c r="S45" s="17" cm="1">
        <f t="array" ref="S45">SUM(COUNTIFS('Data From SQL Server Reporting'!$A:$A,'Applications Dashboard'!A45,'Data From SQL Server Reporting'!$F:$F,"International",'Data From SQL Server Reporting'!$X:$X,"India",'Data From SQL Server Reporting'!$E:$E,{1,2},'Data From SQL Server Reporting'!$O:$O,""))</f>
        <v>0</v>
      </c>
      <c r="T45" s="17" cm="1">
        <f t="array" ref="T45">SUM(COUNTIFS('Data From SQL Server Reporting'!$A:$A,'Applications Dashboard'!A45,'Data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Reporting'!$X:$X,"India",'Data From SQL Server Reporting'!$E:$E,2,'Data From SQL Server Reporting'!$K:$K,{"ACPT","COND"},'Data From SQL Server Reporting'!$O:$O,"&lt;&gt;ACPT",'Data From SQL Server Reporting'!$O:$O,"&lt;&gt;COND"))</f>
        <v>0</v>
      </c>
      <c r="U45" s="17" cm="1">
        <f t="array" ref="U45">SUM(COUNTIFS('Data From SQL Server Reporting'!$A:$A,'Applications Dashboard'!A45,'Data From SQL Server Reporting'!$F:$F,"International",'Data From SQL Server Reporting'!$X:$X,"India",'Data From SQL Server Reporting'!$E:$E,1,'Data From SQL Server Reporting'!$L:$L,{"CNOF","FLOF"},'Data From SQL Server Reporting'!$N:$N,"CNOF"))
+SUM(COUNTIFS('Data From SQL Server Reporting'!$A:$A,'Applications Dashboard'!A45,'Data From SQL Server Reporting'!$F:$F,"International",'Data From SQL Server Reporting'!$X:$X,"India",'Data From SQL Server Reporting'!$E:$E,1,'Data From SQL Server Reporting'!$L:$L,{"CNOF","FLOF"},'Data From SQL Server Reporting'!$N:$N,"FLOF"))
+SUM(COUNTIFS('Data From SQL Server Reporting'!$A:$A,'Applications Dashboard'!A45,'Data From SQL Server Reporting'!$F:$F,"International",'Data From SQL Server Reporting'!$X:$X,"India",'Data From SQL Server Reporting'!$E:$E,2,'Data From SQL Server Reporting'!$L:$L,{"CNOF","FLOF"},'Data From SQL Server Reporting'!$N:$N,"CNOF"))
+SUM(COUNTIFS('Data From SQL Server Reporting'!$A:$A,'Applications Dashboard'!A45,'Data From SQL Server Reporting'!$F:$F,"International",'Data From SQL Server Reporting'!$X:$X,"India",'Data From SQL Server Reporting'!$E:$E,2,'Data From SQL Server Reporting'!$L:$L,{"CNOF","FLOF"},'Data From SQL Server Reporting'!$N:$N,"FLOF"))</f>
        <v>0</v>
      </c>
      <c r="V45" s="18" cm="1">
        <f t="array" ref="V45">SUM(COUNTIFS('Data From SQL Server Reporting'!$A:$A,'Applications Dashboard'!A45,'Data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Reporting'!$X:$X,"India",'Data From SQL Server Reporting'!$E:$E,2,'Data From SQL Server Reporting'!$S:$S,{"CDMT","RQMT"},'Data From SQL Server Reporting'!$O:$O,"&lt;&gt;CDMT",'Data From SQL Server Reporting'!$O:$O,"&lt;&gt;RQMT"))</f>
        <v>0</v>
      </c>
      <c r="W45" s="16"/>
      <c r="X45" s="17" cm="1">
        <f t="array" ref="X45">SUM(COUNTIFS('Data From SQL Server Reporting'!$A:$A,'Applications Dashboard'!A45,'Data From SQL Server Reporting'!$F:$F,"International",'Data From SQL Server Reporting'!$X:$X,"Nigeria",'Data From SQL Server Reporting'!$E:$E,{1,2},'Data From SQL Server Reporting'!$O:$O,""))</f>
        <v>0</v>
      </c>
      <c r="Y45" s="17" cm="1">
        <f t="array" ref="Y45">SUM(COUNTIFS('Data From SQL Server Reporting'!$A:$A,'Applications Dashboard'!A45,'Data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Reporting'!$X:$X,"Nigeria",'Data From SQL Server Reporting'!$E:$E,2,'Data From SQL Server Reporting'!$K:$K,{"ACPT","COND"},'Data From SQL Server Reporting'!$O:$O,"&lt;&gt;ACPT",'Data From SQL Server Reporting'!$O:$O,"&lt;&gt;COND"))</f>
        <v>0</v>
      </c>
      <c r="Z45" s="17" cm="1">
        <f t="array" ref="Z45">SUM(COUNTIFS('Data From SQL Server Reporting'!$A:$A,'Applications Dashboard'!A45,'Data From SQL Server Reporting'!$F:$F,"International",'Data From SQL Server Reporting'!$X:$X,"Nigeria",'Data From SQL Server Reporting'!$E:$E,1,'Data From SQL Server Reporting'!$L:$L,{"CNOF","FLOF"},'Data From SQL Server Reporting'!$N:$N,"CNOF"))
+SUM(COUNTIFS('Data From SQL Server Reporting'!$A:$A,'Applications Dashboard'!A45,'Data From SQL Server Reporting'!$F:$F,"International",'Data From SQL Server Reporting'!$X:$X,"Nigeria",'Data From SQL Server Reporting'!$E:$E,1,'Data From SQL Server Reporting'!$L:$L,{"CNOF","FLOF"},'Data From SQL Server Reporting'!$N:$N,"FLOF"))
+SUM(COUNTIFS('Data From SQL Server Reporting'!$A:$A,'Applications Dashboard'!A45,'Data From SQL Server Reporting'!$F:$F,"International",'Data From SQL Server Reporting'!$X:$X,"Nigeria",'Data From SQL Server Reporting'!$E:$E,2,'Data From SQL Server Reporting'!$L:$L,{"CNOF","FLOF"},'Data From SQL Server Reporting'!$N:$N,"CNOF"))
+SUM(COUNTIFS('Data From SQL Server Reporting'!$A:$A,'Applications Dashboard'!A45,'Data From SQL Server Reporting'!$F:$F,"International",'Data From SQL Server Reporting'!$X:$X,"Nigeria",'Data From SQL Server Reporting'!$E:$E,2,'Data From SQL Server Reporting'!$L:$L,{"CNOF","FLOF"},'Data From SQL Server Reporting'!$N:$N,"FLOF"))</f>
        <v>0</v>
      </c>
      <c r="AA45" s="18" cm="1">
        <f t="array" ref="AA45">SUM(COUNTIFS('Data From SQL Server Reporting'!$A:$A,'Applications Dashboard'!A45,'Data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Reporting'!$X:$X,"Nigeria",'Data From SQL Server Reporting'!$E:$E,2,'Data From SQL Server Reporting'!$S:$S,{"CDMT","RQMT"},'Data From SQL Server Reporting'!$O:$O,"&lt;&gt;CDMT",'Data From SQL Server Reporting'!$O:$O,"&lt;&gt;RQMT"))</f>
        <v>0</v>
      </c>
      <c r="AB45" s="16"/>
      <c r="AC45" s="17" cm="1">
        <f t="array" ref="AC45">SUM(COUNTIFS('Data From SQL Server Reporting'!$A:$A,'Applications Dashboard'!A45,'Data From SQL Server Reporting'!$F:$F,"International",'Data From SQL Server Reporting'!$X:$X,"Philippines",'Data From SQL Server Reporting'!$E:$E,{1,2},'Data From SQL Server Reporting'!$O:$O,""))</f>
        <v>0</v>
      </c>
      <c r="AD45" s="17" cm="1">
        <f t="array" ref="AD45">SUM(COUNTIFS('Data From SQL Server Reporting'!$A:$A,'Applications Dashboard'!A45,'Data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Dashboard'!A45,'Data From SQL Server Reporting'!$F:$F,"International",'Data From SQL Server Reporting'!$X:$X,"Philippines",'Data From SQL Server Reporting'!$E:$E,2,'Data From SQL Server Reporting'!$K:$K,{"ACPT","COND"},'Data From SQL Server Reporting'!$O:$O,"&lt;&gt;ACPT",'Data From SQL Server Reporting'!$O:$O,"&lt;&gt;COND"))</f>
        <v>0</v>
      </c>
      <c r="AE45" s="27" cm="1">
        <f t="array" ref="AE45">SUM(COUNTIFS('Data From SQL Server Reporting'!$A:$A,'Applications Dashboard'!A45,'Data From SQL Server Reporting'!$F:$F,"International",'Data From SQL Server Reporting'!$X:$X,"Philippines",'Data From SQL Server Reporting'!$E:$E,1,'Data From SQL Server Reporting'!$L:$L,{"CNOF","FLOF"},'Data From SQL Server Reporting'!$N:$N,"CNOF"))
+SUM(COUNTIFS('Data From SQL Server Reporting'!$A:$A,'Applications Dashboard'!A45,'Data From SQL Server Reporting'!$F:$F,"International",'Data From SQL Server Reporting'!$X:$X,"Philippines",'Data From SQL Server Reporting'!$E:$E,1,'Data From SQL Server Reporting'!$L:$L,{"CNOF","FLOF"},'Data From SQL Server Reporting'!$N:$N,"FLOF"))
+SUM(COUNTIFS('Data From SQL Server Reporting'!$A:$A,'Applications Dashboard'!A45,'Data From SQL Server Reporting'!$F:$F,"International",'Data From SQL Server Reporting'!$X:$X,"Philippines",'Data From SQL Server Reporting'!$E:$E,2,'Data From SQL Server Reporting'!$L:$L,{"CNOF","FLOF"},'Data From SQL Server Reporting'!$N:$N,"CNOF"))
+SUM(COUNTIFS('Data From SQL Server Reporting'!$A:$A,'Applications Dashboard'!A45,'Data From SQL Server Reporting'!$F:$F,"International",'Data From SQL Server Reporting'!$X:$X,"Philippines",'Data From SQL Server Reporting'!$E:$E,2,'Data From SQL Server Reporting'!$L:$L,{"CNOF","FLOF"},'Data From SQL Server Reporting'!$N:$N,"FLOF"))</f>
        <v>0</v>
      </c>
      <c r="AF45" s="18" cm="1">
        <f t="array" ref="AF45">SUM(COUNTIFS('Data From SQL Server Reporting'!$A:$A,'Applications Dashboard'!A45,'Data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Dashboard'!A45,'Data From SQL Server Reporting'!$F:$F,"International",'Data From SQL Server Reporting'!$X:$X,"Philippines",'Data From SQL Server Reporting'!$E:$E,2,'Data From SQL Server Reporting'!$S:$S,{"CDMT","RQMT"},'Data From SQL Server Reporting'!$O:$O,"&lt;&gt;CDMT",'Data From SQL Server Reporting'!$O:$O,"&lt;&gt;RQMT"))</f>
        <v>0</v>
      </c>
    </row>
    <row r="46" spans="1:32" x14ac:dyDescent="0.25">
      <c r="A46" s="14" t="s">
        <v>73</v>
      </c>
      <c r="B46" s="15" t="s">
        <v>74</v>
      </c>
      <c r="C46" s="16"/>
      <c r="D46" s="17" cm="1">
        <f t="array" ref="D46">SUM(COUNTIFS('Data From SQL Server Reporting'!$A:$A,'Applications Dashboard'!A46,'Data From SQL Server Reporting'!$E:$E,{1,2},'Data From SQL Server Reporting'!$O:$O,""))</f>
        <v>0</v>
      </c>
      <c r="E46" s="17" cm="1">
        <f t="array" ref="E46">SUM(COUNTIFS('Data From SQL Server Reporting'!$A:$A,'Applications Dashboard'!A46,'Data From SQL Server Reporting'!$E:$E,1,'Data From SQL Server Reporting'!$K:$K,{"ACPT","COND"},'Data From SQL Server Reporting'!$O:$O,"&lt;&gt;ACPT",'Data From SQL Server Reporting'!$O:$O,"&lt;&gt;COND"))
+SUM(COUNTIFS('Data From SQL Server Reporting'!$A:$A,'Applications Dashboard'!A46,'Data From SQL Server Reporting'!$E:$E,2,'Data From SQL Server Reporting'!$K:$K,{"ACPT","COND"},'Data From SQL Server Reporting'!$O:$O,"&lt;&gt;ACPT",'Data From SQL Server Reporting'!$O:$O,"&lt;&gt;COND"))</f>
        <v>0</v>
      </c>
      <c r="F46" s="17" cm="1">
        <f t="array" ref="F46">SUM(COUNTIFS('Data From SQL Server Reporting'!$A:$A,'Applications Dashboard'!A46,'Data From SQL Server Reporting'!$E:$E,1,'Data From SQL Server Reporting'!$L:$L,{"CNOF","FLOF"},'Data From SQL Server Reporting'!$N:$N,"CNOF"))
+SUM(COUNTIFS('Data From SQL Server Reporting'!$A:$A,'Applications Dashboard'!A46,'Data From SQL Server Reporting'!$E:$E,1,'Data From SQL Server Reporting'!$L:$L,{"CNOF","FLOF"},'Data From SQL Server Reporting'!$N:$N,"FLOF"))
+SUM(COUNTIFS('Data From SQL Server Reporting'!$A:$A,'Applications Dashboard'!A46,'Data From SQL Server Reporting'!$E:$E,2,'Data From SQL Server Reporting'!$L:$L,{"CNOF","FLOF"},'Data From SQL Server Reporting'!$N:$N,"CNOF"))
+SUM(COUNTIFS('Data From SQL Server Reporting'!$A:$A,'Applications Dashboard'!A46,'Data From SQL Server Reporting'!$E:$E,2,'Data From SQL Server Reporting'!$L:$L,{"CNOF","FLOF"},'Data From SQL Server Reporting'!$N:$N,"FLOF"))</f>
        <v>0</v>
      </c>
      <c r="G46" s="18" cm="1">
        <f t="array" ref="G46">SUM(COUNTIFS('Data From SQL Server Reporting'!$A:$A,'Applications Dashboard'!A46,'Data From SQL Server Reporting'!$E:$E,1,'Data From SQL Server Reporting'!$S:$S,{"CDMT","RQMT"},'Data From SQL Server Reporting'!$O:$O,"&lt;&gt;CDMT",'Data From SQL Server Reporting'!$O:$O,"&lt;&gt;RQMT"))
+SUM(COUNTIFS('Data From SQL Server Reporting'!$A:$A,'Applications Dashboard'!A46,'Data From SQL Server Reporting'!$E:$E,2,'Data From SQL Server Reporting'!$S:$S,{"CDMT","RQMT"},'Data From SQL Server Reporting'!$O:$O,"&lt;&gt;CDMT",'Data From SQL Server Reporting'!$O:$O,"&lt;&gt;RQMT"))</f>
        <v>0</v>
      </c>
      <c r="H46" s="16"/>
      <c r="I46" s="17" cm="1">
        <f t="array" ref="I46">SUM(COUNTIFS('Data From SQL Server Reporting'!$A:$A,'Applications Dashboard'!A46,'Data From SQL Server Reporting'!$F:$F,"Domestic",'Data From SQL Server Reporting'!$E:$E,{1,2},'Data From SQL Server Reporting'!$O:$O,""))</f>
        <v>0</v>
      </c>
      <c r="J46" s="17" cm="1">
        <f t="array" ref="J46">SUM(COUNTIFS('Data From SQL Server Reporting'!$A:$A,'Applications Dashboard'!A46,'Data From SQL Server Reporting'!$F:$F,"Domestic",'Data From SQL Server Reporting'!$E:$E,1,'Data From SQL Server Reporting'!$K:$K,{"ACPT","COND"},'Data From SQL Server Reporting'!$O:$O,"&lt;&gt;ACPT",'Data From SQL Server Reporting'!$O:$O,"&lt;&gt;COND"))
+SUM(COUNTIFS('Data From SQL Server Reporting'!$A:$A,'Applications Dashboard'!A46,'Data From SQL Server Reporting'!$F:$F,"Domestic",'Data From SQL Server Reporting'!$E:$E,2,'Data From SQL Server Reporting'!$K:$K,{"ACPT","COND"},'Data From SQL Server Reporting'!$O:$O,"&lt;&gt;ACPT",'Data From SQL Server Reporting'!$O:$O,"&lt;&gt;COND"))</f>
        <v>0</v>
      </c>
      <c r="K46" s="17" cm="1">
        <f t="array" ref="K46">SUM(COUNTIFS('Data From SQL Server Reporting'!$A:$A,'Applications Dashboard'!A46,'Data From SQL Server Reporting'!$F:$F,"Domestic",'Data From SQL Server Reporting'!$E:$E,1,'Data From SQL Server Reporting'!$L:$L,{"CNOF","FLOF"},'Data From SQL Server Reporting'!$N:$N,"CNOF"))
+SUM(COUNTIFS('Data From SQL Server Reporting'!$A:$A,'Applications Dashboard'!A46,'Data From SQL Server Reporting'!$F:$F,"Domestic",'Data From SQL Server Reporting'!$E:$E,1,'Data From SQL Server Reporting'!$L:$L,{"CNOF","FLOF"},'Data From SQL Server Reporting'!$N:$N,"FLOF"))
+SUM(COUNTIFS('Data From SQL Server Reporting'!$A:$A,'Applications Dashboard'!A46,'Data From SQL Server Reporting'!$F:$F,"Domestic",'Data From SQL Server Reporting'!$E:$E,2,'Data From SQL Server Reporting'!$L:$L,{"CNOF","FLOF"},'Data From SQL Server Reporting'!$N:$N,"CNOF"))
+SUM(COUNTIFS('Data From SQL Server Reporting'!$A:$A,'Applications Dashboard'!A46,'Data From SQL Server Reporting'!$F:$F,"Domestic",'Data From SQL Server Reporting'!$E:$E,2,'Data From SQL Server Reporting'!$L:$L,{"CNOF","FLOF"},'Data From SQL Server Reporting'!$N:$N,"FLOF"))</f>
        <v>0</v>
      </c>
      <c r="L46" s="18" cm="1">
        <f t="array" ref="L46">SUM(COUNTIFS('Data From SQL Server Reporting'!$A:$A,'Applications Dashboard'!A46,'Data From SQL Server Reporting'!$F:$F,"Domestic",'Data From SQL Server Reporting'!$E:$E,1,'Data From SQL Server Reporting'!$S:$S,{"CDMT","RQMT"},'Data From SQL Server Reporting'!$O:$O,"&lt;&gt;CDMT",'Data From SQL Server Reporting'!$O:$O,"&lt;&gt;RQMT"))
+SUM(COUNTIFS('Data From SQL Server Reporting'!$A:$A,'Applications Dashboard'!A46,'Data From SQL Server Reporting'!$F:$F,"Domestic",'Data From SQL Server Reporting'!$E:$E,2,'Data From SQL Server Reporting'!$S:$S,{"CDMT","RQMT"},'Data From SQL Server Reporting'!$O:$O,"&lt;&gt;CDMT",'Data From SQL Server Reporting'!$O:$O,"&lt;&gt;RQMT"))</f>
        <v>0</v>
      </c>
      <c r="M46" s="16"/>
      <c r="N46" s="17" cm="1">
        <f t="array" ref="N46">SUM(COUNTIFS('Data From SQL Server Reporting'!$A:$A,'Applications Dashboard'!A46,'Data From SQL Server Reporting'!$F:$F,"International",'Data From SQL Server Reporting'!$E:$E,{1,2},'Data From SQL Server Reporting'!$O:$O,""))</f>
        <v>0</v>
      </c>
      <c r="O46" s="17" cm="1">
        <f t="array" ref="O46">SUM(COUNTIFS('Data From SQL Server Reporting'!$A:$A,'Applications Dashboard'!A46,'Data From SQL Server Reporting'!$F:$F,"International",'Data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Reporting'!$E:$E,2,'Data From SQL Server Reporting'!$K:$K,{"ACPT","COND"},'Data From SQL Server Reporting'!$O:$O,"&lt;&gt;ACPT",'Data From SQL Server Reporting'!$O:$O,"&lt;&gt;COND"))</f>
        <v>0</v>
      </c>
      <c r="P46" s="17" cm="1">
        <f t="array" ref="P46">SUM(COUNTIFS('Data From SQL Server Reporting'!$A:$A,'Applications Dashboard'!A46,'Data From SQL Server Reporting'!$F:$F,"International",'Data From SQL Server Reporting'!$E:$E,1,'Data From SQL Server Reporting'!$L:$L,{"CNOF","FLOF"},'Data From SQL Server Reporting'!$N:$N,"CNOF"))
+SUM(COUNTIFS('Data From SQL Server Reporting'!$A:$A,'Applications Dashboard'!A46,'Data From SQL Server Reporting'!$F:$F,"International",'Data From SQL Server Reporting'!$E:$E,1,'Data From SQL Server Reporting'!$L:$L,{"CNOF","FLOF"},'Data From SQL Server Reporting'!$N:$N,"FLOF"))
+SUM(COUNTIFS('Data From SQL Server Reporting'!$A:$A,'Applications Dashboard'!A46,'Data From SQL Server Reporting'!$F:$F,"International",'Data From SQL Server Reporting'!$E:$E,2,'Data From SQL Server Reporting'!$L:$L,{"CNOF","FLOF"},'Data From SQL Server Reporting'!$N:$N,"CNOF"))
+SUM(COUNTIFS('Data From SQL Server Reporting'!$A:$A,'Applications Dashboard'!A46,'Data From SQL Server Reporting'!$F:$F,"International",'Data From SQL Server Reporting'!$E:$E,2,'Data From SQL Server Reporting'!$L:$L,{"CNOF","FLOF"},'Data From SQL Server Reporting'!$N:$N,"FLOF"))</f>
        <v>0</v>
      </c>
      <c r="Q46" s="18" cm="1">
        <f t="array" ref="Q46">SUM(COUNTIFS('Data From SQL Server Reporting'!$A:$A,'Applications Dashboard'!A46,'Data From SQL Server Reporting'!$F:$F,"International",'Data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Reporting'!$E:$E,2,'Data From SQL Server Reporting'!$S:$S,{"CDMT","RQMT"},'Data From SQL Server Reporting'!$O:$O,"&lt;&gt;CDMT",'Data From SQL Server Reporting'!$O:$O,"&lt;&gt;RQMT"))</f>
        <v>0</v>
      </c>
      <c r="R46" s="16"/>
      <c r="S46" s="17" cm="1">
        <f t="array" ref="S46">SUM(COUNTIFS('Data From SQL Server Reporting'!$A:$A,'Applications Dashboard'!A46,'Data From SQL Server Reporting'!$F:$F,"International",'Data From SQL Server Reporting'!$X:$X,"India",'Data From SQL Server Reporting'!$E:$E,{1,2},'Data From SQL Server Reporting'!$O:$O,""))</f>
        <v>0</v>
      </c>
      <c r="T46" s="17" cm="1">
        <f t="array" ref="T46">SUM(COUNTIFS('Data From SQL Server Reporting'!$A:$A,'Applications Dashboard'!A46,'Data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Reporting'!$X:$X,"India",'Data From SQL Server Reporting'!$E:$E,2,'Data From SQL Server Reporting'!$K:$K,{"ACPT","COND"},'Data From SQL Server Reporting'!$O:$O,"&lt;&gt;ACPT",'Data From SQL Server Reporting'!$O:$O,"&lt;&gt;COND"))</f>
        <v>0</v>
      </c>
      <c r="U46" s="17" cm="1">
        <f t="array" ref="U46">SUM(COUNTIFS('Data From SQL Server Reporting'!$A:$A,'Applications Dashboard'!A46,'Data From SQL Server Reporting'!$F:$F,"International",'Data From SQL Server Reporting'!$X:$X,"India",'Data From SQL Server Reporting'!$E:$E,1,'Data From SQL Server Reporting'!$L:$L,{"CNOF","FLOF"},'Data From SQL Server Reporting'!$N:$N,"CNOF"))
+SUM(COUNTIFS('Data From SQL Server Reporting'!$A:$A,'Applications Dashboard'!A46,'Data From SQL Server Reporting'!$F:$F,"International",'Data From SQL Server Reporting'!$X:$X,"India",'Data From SQL Server Reporting'!$E:$E,1,'Data From SQL Server Reporting'!$L:$L,{"CNOF","FLOF"},'Data From SQL Server Reporting'!$N:$N,"FLOF"))
+SUM(COUNTIFS('Data From SQL Server Reporting'!$A:$A,'Applications Dashboard'!A46,'Data From SQL Server Reporting'!$F:$F,"International",'Data From SQL Server Reporting'!$X:$X,"India",'Data From SQL Server Reporting'!$E:$E,2,'Data From SQL Server Reporting'!$L:$L,{"CNOF","FLOF"},'Data From SQL Server Reporting'!$N:$N,"CNOF"))
+SUM(COUNTIFS('Data From SQL Server Reporting'!$A:$A,'Applications Dashboard'!A46,'Data From SQL Server Reporting'!$F:$F,"International",'Data From SQL Server Reporting'!$X:$X,"India",'Data From SQL Server Reporting'!$E:$E,2,'Data From SQL Server Reporting'!$L:$L,{"CNOF","FLOF"},'Data From SQL Server Reporting'!$N:$N,"FLOF"))</f>
        <v>0</v>
      </c>
      <c r="V46" s="18" cm="1">
        <f t="array" ref="V46">SUM(COUNTIFS('Data From SQL Server Reporting'!$A:$A,'Applications Dashboard'!A46,'Data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Reporting'!$X:$X,"India",'Data From SQL Server Reporting'!$E:$E,2,'Data From SQL Server Reporting'!$S:$S,{"CDMT","RQMT"},'Data From SQL Server Reporting'!$O:$O,"&lt;&gt;CDMT",'Data From SQL Server Reporting'!$O:$O,"&lt;&gt;RQMT"))</f>
        <v>0</v>
      </c>
      <c r="W46" s="16"/>
      <c r="X46" s="17" cm="1">
        <f t="array" ref="X46">SUM(COUNTIFS('Data From SQL Server Reporting'!$A:$A,'Applications Dashboard'!A46,'Data From SQL Server Reporting'!$F:$F,"International",'Data From SQL Server Reporting'!$X:$X,"Nigeria",'Data From SQL Server Reporting'!$E:$E,{1,2},'Data From SQL Server Reporting'!$O:$O,""))</f>
        <v>0</v>
      </c>
      <c r="Y46" s="17" cm="1">
        <f t="array" ref="Y46">SUM(COUNTIFS('Data From SQL Server Reporting'!$A:$A,'Applications Dashboard'!A46,'Data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Reporting'!$X:$X,"Nigeria",'Data From SQL Server Reporting'!$E:$E,2,'Data From SQL Server Reporting'!$K:$K,{"ACPT","COND"},'Data From SQL Server Reporting'!$O:$O,"&lt;&gt;ACPT",'Data From SQL Server Reporting'!$O:$O,"&lt;&gt;COND"))</f>
        <v>0</v>
      </c>
      <c r="Z46" s="17" cm="1">
        <f t="array" ref="Z46">SUM(COUNTIFS('Data From SQL Server Reporting'!$A:$A,'Applications Dashboard'!A46,'Data From SQL Server Reporting'!$F:$F,"International",'Data From SQL Server Reporting'!$X:$X,"Nigeria",'Data From SQL Server Reporting'!$E:$E,1,'Data From SQL Server Reporting'!$L:$L,{"CNOF","FLOF"},'Data From SQL Server Reporting'!$N:$N,"CNOF"))
+SUM(COUNTIFS('Data From SQL Server Reporting'!$A:$A,'Applications Dashboard'!A46,'Data From SQL Server Reporting'!$F:$F,"International",'Data From SQL Server Reporting'!$X:$X,"Nigeria",'Data From SQL Server Reporting'!$E:$E,1,'Data From SQL Server Reporting'!$L:$L,{"CNOF","FLOF"},'Data From SQL Server Reporting'!$N:$N,"FLOF"))
+SUM(COUNTIFS('Data From SQL Server Reporting'!$A:$A,'Applications Dashboard'!A46,'Data From SQL Server Reporting'!$F:$F,"International",'Data From SQL Server Reporting'!$X:$X,"Nigeria",'Data From SQL Server Reporting'!$E:$E,2,'Data From SQL Server Reporting'!$L:$L,{"CNOF","FLOF"},'Data From SQL Server Reporting'!$N:$N,"CNOF"))
+SUM(COUNTIFS('Data From SQL Server Reporting'!$A:$A,'Applications Dashboard'!A46,'Data From SQL Server Reporting'!$F:$F,"International",'Data From SQL Server Reporting'!$X:$X,"Nigeria",'Data From SQL Server Reporting'!$E:$E,2,'Data From SQL Server Reporting'!$L:$L,{"CNOF","FLOF"},'Data From SQL Server Reporting'!$N:$N,"FLOF"))</f>
        <v>0</v>
      </c>
      <c r="AA46" s="18" cm="1">
        <f t="array" ref="AA46">SUM(COUNTIFS('Data From SQL Server Reporting'!$A:$A,'Applications Dashboard'!A46,'Data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Reporting'!$X:$X,"Nigeria",'Data From SQL Server Reporting'!$E:$E,2,'Data From SQL Server Reporting'!$S:$S,{"CDMT","RQMT"},'Data From SQL Server Reporting'!$O:$O,"&lt;&gt;CDMT",'Data From SQL Server Reporting'!$O:$O,"&lt;&gt;RQMT"))</f>
        <v>0</v>
      </c>
      <c r="AB46" s="16"/>
      <c r="AC46" s="17" cm="1">
        <f t="array" ref="AC46">SUM(COUNTIFS('Data From SQL Server Reporting'!$A:$A,'Applications Dashboard'!A46,'Data From SQL Server Reporting'!$F:$F,"International",'Data From SQL Server Reporting'!$X:$X,"Philippines",'Data From SQL Server Reporting'!$E:$E,{1,2},'Data From SQL Server Reporting'!$O:$O,""))</f>
        <v>0</v>
      </c>
      <c r="AD46" s="17" cm="1">
        <f t="array" ref="AD46">SUM(COUNTIFS('Data From SQL Server Reporting'!$A:$A,'Applications Dashboard'!A46,'Data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Dashboard'!A46,'Data From SQL Server Reporting'!$F:$F,"International",'Data From SQL Server Reporting'!$X:$X,"Philippines",'Data From SQL Server Reporting'!$E:$E,2,'Data From SQL Server Reporting'!$K:$K,{"ACPT","COND"},'Data From SQL Server Reporting'!$O:$O,"&lt;&gt;ACPT",'Data From SQL Server Reporting'!$O:$O,"&lt;&gt;COND"))</f>
        <v>0</v>
      </c>
      <c r="AE46" s="27" cm="1">
        <f t="array" ref="AE46">SUM(COUNTIFS('Data From SQL Server Reporting'!$A:$A,'Applications Dashboard'!A46,'Data From SQL Server Reporting'!$F:$F,"International",'Data From SQL Server Reporting'!$X:$X,"Philippines",'Data From SQL Server Reporting'!$E:$E,1,'Data From SQL Server Reporting'!$L:$L,{"CNOF","FLOF"},'Data From SQL Server Reporting'!$N:$N,"CNOF"))
+SUM(COUNTIFS('Data From SQL Server Reporting'!$A:$A,'Applications Dashboard'!A46,'Data From SQL Server Reporting'!$F:$F,"International",'Data From SQL Server Reporting'!$X:$X,"Philippines",'Data From SQL Server Reporting'!$E:$E,1,'Data From SQL Server Reporting'!$L:$L,{"CNOF","FLOF"},'Data From SQL Server Reporting'!$N:$N,"FLOF"))
+SUM(COUNTIFS('Data From SQL Server Reporting'!$A:$A,'Applications Dashboard'!A46,'Data From SQL Server Reporting'!$F:$F,"International",'Data From SQL Server Reporting'!$X:$X,"Philippines",'Data From SQL Server Reporting'!$E:$E,2,'Data From SQL Server Reporting'!$L:$L,{"CNOF","FLOF"},'Data From SQL Server Reporting'!$N:$N,"CNOF"))
+SUM(COUNTIFS('Data From SQL Server Reporting'!$A:$A,'Applications Dashboard'!A46,'Data From SQL Server Reporting'!$F:$F,"International",'Data From SQL Server Reporting'!$X:$X,"Philippines",'Data From SQL Server Reporting'!$E:$E,2,'Data From SQL Server Reporting'!$L:$L,{"CNOF","FLOF"},'Data From SQL Server Reporting'!$N:$N,"FLOF"))</f>
        <v>0</v>
      </c>
      <c r="AF46" s="18" cm="1">
        <f t="array" ref="AF46">SUM(COUNTIFS('Data From SQL Server Reporting'!$A:$A,'Applications Dashboard'!A46,'Data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Dashboard'!A46,'Data From SQL Server Reporting'!$F:$F,"International",'Data From SQL Server Reporting'!$X:$X,"Philippines",'Data From SQL Server Reporting'!$E:$E,2,'Data From SQL Server Reporting'!$S:$S,{"CDMT","RQMT"},'Data From SQL Server Reporting'!$O:$O,"&lt;&gt;CDMT",'Data From SQL Server Reporting'!$O:$O,"&lt;&gt;RQMT"))</f>
        <v>0</v>
      </c>
    </row>
    <row r="47" spans="1:32" x14ac:dyDescent="0.25">
      <c r="A47" s="14" t="s">
        <v>75</v>
      </c>
      <c r="B47" s="15" t="s">
        <v>76</v>
      </c>
      <c r="C47" s="16"/>
      <c r="D47" s="17" cm="1">
        <f t="array" ref="D47">SUM(COUNTIFS('Data From SQL Server Reporting'!$A:$A,'Applications Dashboard'!A47,'Data From SQL Server Reporting'!$E:$E,{1,2},'Data From SQL Server Reporting'!$O:$O,""))</f>
        <v>0</v>
      </c>
      <c r="E47" s="17" cm="1">
        <f t="array" ref="E47">SUM(COUNTIFS('Data From SQL Server Reporting'!$A:$A,'Applications Dashboard'!A47,'Data From SQL Server Reporting'!$E:$E,1,'Data From SQL Server Reporting'!$K:$K,{"ACPT","COND"},'Data From SQL Server Reporting'!$O:$O,"&lt;&gt;ACPT",'Data From SQL Server Reporting'!$O:$O,"&lt;&gt;COND"))
+SUM(COUNTIFS('Data From SQL Server Reporting'!$A:$A,'Applications Dashboard'!A47,'Data From SQL Server Reporting'!$E:$E,2,'Data From SQL Server Reporting'!$K:$K,{"ACPT","COND"},'Data From SQL Server Reporting'!$O:$O,"&lt;&gt;ACPT",'Data From SQL Server Reporting'!$O:$O,"&lt;&gt;COND"))</f>
        <v>0</v>
      </c>
      <c r="F47" s="17" cm="1">
        <f t="array" ref="F47">SUM(COUNTIFS('Data From SQL Server Reporting'!$A:$A,'Applications Dashboard'!A47,'Data From SQL Server Reporting'!$E:$E,1,'Data From SQL Server Reporting'!$L:$L,{"CNOF","FLOF"},'Data From SQL Server Reporting'!$N:$N,"CNOF"))
+SUM(COUNTIFS('Data From SQL Server Reporting'!$A:$A,'Applications Dashboard'!A47,'Data From SQL Server Reporting'!$E:$E,1,'Data From SQL Server Reporting'!$L:$L,{"CNOF","FLOF"},'Data From SQL Server Reporting'!$N:$N,"FLOF"))
+SUM(COUNTIFS('Data From SQL Server Reporting'!$A:$A,'Applications Dashboard'!A47,'Data From SQL Server Reporting'!$E:$E,2,'Data From SQL Server Reporting'!$L:$L,{"CNOF","FLOF"},'Data From SQL Server Reporting'!$N:$N,"CNOF"))
+SUM(COUNTIFS('Data From SQL Server Reporting'!$A:$A,'Applications Dashboard'!A47,'Data From SQL Server Reporting'!$E:$E,2,'Data From SQL Server Reporting'!$L:$L,{"CNOF","FLOF"},'Data From SQL Server Reporting'!$N:$N,"FLOF"))</f>
        <v>0</v>
      </c>
      <c r="G47" s="18" cm="1">
        <f t="array" ref="G47">SUM(COUNTIFS('Data From SQL Server Reporting'!$A:$A,'Applications Dashboard'!A47,'Data From SQL Server Reporting'!$E:$E,1,'Data From SQL Server Reporting'!$S:$S,{"CDMT","RQMT"},'Data From SQL Server Reporting'!$O:$O,"&lt;&gt;CDMT",'Data From SQL Server Reporting'!$O:$O,"&lt;&gt;RQMT"))
+SUM(COUNTIFS('Data From SQL Server Reporting'!$A:$A,'Applications Dashboard'!A47,'Data From SQL Server Reporting'!$E:$E,2,'Data From SQL Server Reporting'!$S:$S,{"CDMT","RQMT"},'Data From SQL Server Reporting'!$O:$O,"&lt;&gt;CDMT",'Data From SQL Server Reporting'!$O:$O,"&lt;&gt;RQMT"))</f>
        <v>0</v>
      </c>
      <c r="H47" s="16"/>
      <c r="I47" s="17" cm="1">
        <f t="array" ref="I47">SUM(COUNTIFS('Data From SQL Server Reporting'!$A:$A,'Applications Dashboard'!A47,'Data From SQL Server Reporting'!$F:$F,"Domestic",'Data From SQL Server Reporting'!$E:$E,{1,2},'Data From SQL Server Reporting'!$O:$O,""))</f>
        <v>0</v>
      </c>
      <c r="J47" s="17" cm="1">
        <f t="array" ref="J47">SUM(COUNTIFS('Data From SQL Server Reporting'!$A:$A,'Applications Dashboard'!A47,'Data From SQL Server Reporting'!$F:$F,"Domestic",'Data From SQL Server Reporting'!$E:$E,1,'Data From SQL Server Reporting'!$K:$K,{"ACPT","COND"},'Data From SQL Server Reporting'!$O:$O,"&lt;&gt;ACPT",'Data From SQL Server Reporting'!$O:$O,"&lt;&gt;COND"))
+SUM(COUNTIFS('Data From SQL Server Reporting'!$A:$A,'Applications Dashboard'!A47,'Data From SQL Server Reporting'!$F:$F,"Domestic",'Data From SQL Server Reporting'!$E:$E,2,'Data From SQL Server Reporting'!$K:$K,{"ACPT","COND"},'Data From SQL Server Reporting'!$O:$O,"&lt;&gt;ACPT",'Data From SQL Server Reporting'!$O:$O,"&lt;&gt;COND"))</f>
        <v>0</v>
      </c>
      <c r="K47" s="17" cm="1">
        <f t="array" ref="K47">SUM(COUNTIFS('Data From SQL Server Reporting'!$A:$A,'Applications Dashboard'!A47,'Data From SQL Server Reporting'!$F:$F,"Domestic",'Data From SQL Server Reporting'!$E:$E,1,'Data From SQL Server Reporting'!$L:$L,{"CNOF","FLOF"},'Data From SQL Server Reporting'!$N:$N,"CNOF"))
+SUM(COUNTIFS('Data From SQL Server Reporting'!$A:$A,'Applications Dashboard'!A47,'Data From SQL Server Reporting'!$F:$F,"Domestic",'Data From SQL Server Reporting'!$E:$E,1,'Data From SQL Server Reporting'!$L:$L,{"CNOF","FLOF"},'Data From SQL Server Reporting'!$N:$N,"FLOF"))
+SUM(COUNTIFS('Data From SQL Server Reporting'!$A:$A,'Applications Dashboard'!A47,'Data From SQL Server Reporting'!$F:$F,"Domestic",'Data From SQL Server Reporting'!$E:$E,2,'Data From SQL Server Reporting'!$L:$L,{"CNOF","FLOF"},'Data From SQL Server Reporting'!$N:$N,"CNOF"))
+SUM(COUNTIFS('Data From SQL Server Reporting'!$A:$A,'Applications Dashboard'!A47,'Data From SQL Server Reporting'!$F:$F,"Domestic",'Data From SQL Server Reporting'!$E:$E,2,'Data From SQL Server Reporting'!$L:$L,{"CNOF","FLOF"},'Data From SQL Server Reporting'!$N:$N,"FLOF"))</f>
        <v>0</v>
      </c>
      <c r="L47" s="18" cm="1">
        <f t="array" ref="L47">SUM(COUNTIFS('Data From SQL Server Reporting'!$A:$A,'Applications Dashboard'!A47,'Data From SQL Server Reporting'!$F:$F,"Domestic",'Data From SQL Server Reporting'!$E:$E,1,'Data From SQL Server Reporting'!$S:$S,{"CDMT","RQMT"},'Data From SQL Server Reporting'!$O:$O,"&lt;&gt;CDMT",'Data From SQL Server Reporting'!$O:$O,"&lt;&gt;RQMT"))
+SUM(COUNTIFS('Data From SQL Server Reporting'!$A:$A,'Applications Dashboard'!A47,'Data From SQL Server Reporting'!$F:$F,"Domestic",'Data From SQL Server Reporting'!$E:$E,2,'Data From SQL Server Reporting'!$S:$S,{"CDMT","RQMT"},'Data From SQL Server Reporting'!$O:$O,"&lt;&gt;CDMT",'Data From SQL Server Reporting'!$O:$O,"&lt;&gt;RQMT"))</f>
        <v>0</v>
      </c>
      <c r="M47" s="16"/>
      <c r="N47" s="17" cm="1">
        <f t="array" ref="N47">SUM(COUNTIFS('Data From SQL Server Reporting'!$A:$A,'Applications Dashboard'!A47,'Data From SQL Server Reporting'!$F:$F,"International",'Data From SQL Server Reporting'!$E:$E,{1,2},'Data From SQL Server Reporting'!$O:$O,""))</f>
        <v>0</v>
      </c>
      <c r="O47" s="17" cm="1">
        <f t="array" ref="O47">SUM(COUNTIFS('Data From SQL Server Reporting'!$A:$A,'Applications Dashboard'!A47,'Data From SQL Server Reporting'!$F:$F,"International",'Data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Reporting'!$E:$E,2,'Data From SQL Server Reporting'!$K:$K,{"ACPT","COND"},'Data From SQL Server Reporting'!$O:$O,"&lt;&gt;ACPT",'Data From SQL Server Reporting'!$O:$O,"&lt;&gt;COND"))</f>
        <v>0</v>
      </c>
      <c r="P47" s="17" cm="1">
        <f t="array" ref="P47">SUM(COUNTIFS('Data From SQL Server Reporting'!$A:$A,'Applications Dashboard'!A47,'Data From SQL Server Reporting'!$F:$F,"International",'Data From SQL Server Reporting'!$E:$E,1,'Data From SQL Server Reporting'!$L:$L,{"CNOF","FLOF"},'Data From SQL Server Reporting'!$N:$N,"CNOF"))
+SUM(COUNTIFS('Data From SQL Server Reporting'!$A:$A,'Applications Dashboard'!A47,'Data From SQL Server Reporting'!$F:$F,"International",'Data From SQL Server Reporting'!$E:$E,1,'Data From SQL Server Reporting'!$L:$L,{"CNOF","FLOF"},'Data From SQL Server Reporting'!$N:$N,"FLOF"))
+SUM(COUNTIFS('Data From SQL Server Reporting'!$A:$A,'Applications Dashboard'!A47,'Data From SQL Server Reporting'!$F:$F,"International",'Data From SQL Server Reporting'!$E:$E,2,'Data From SQL Server Reporting'!$L:$L,{"CNOF","FLOF"},'Data From SQL Server Reporting'!$N:$N,"CNOF"))
+SUM(COUNTIFS('Data From SQL Server Reporting'!$A:$A,'Applications Dashboard'!A47,'Data From SQL Server Reporting'!$F:$F,"International",'Data From SQL Server Reporting'!$E:$E,2,'Data From SQL Server Reporting'!$L:$L,{"CNOF","FLOF"},'Data From SQL Server Reporting'!$N:$N,"FLOF"))</f>
        <v>0</v>
      </c>
      <c r="Q47" s="18" cm="1">
        <f t="array" ref="Q47">SUM(COUNTIFS('Data From SQL Server Reporting'!$A:$A,'Applications Dashboard'!A47,'Data From SQL Server Reporting'!$F:$F,"International",'Data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Reporting'!$E:$E,2,'Data From SQL Server Reporting'!$S:$S,{"CDMT","RQMT"},'Data From SQL Server Reporting'!$O:$O,"&lt;&gt;CDMT",'Data From SQL Server Reporting'!$O:$O,"&lt;&gt;RQMT"))</f>
        <v>0</v>
      </c>
      <c r="R47" s="16"/>
      <c r="S47" s="17" cm="1">
        <f t="array" ref="S47">SUM(COUNTIFS('Data From SQL Server Reporting'!$A:$A,'Applications Dashboard'!A47,'Data From SQL Server Reporting'!$F:$F,"International",'Data From SQL Server Reporting'!$X:$X,"India",'Data From SQL Server Reporting'!$E:$E,{1,2},'Data From SQL Server Reporting'!$O:$O,""))</f>
        <v>0</v>
      </c>
      <c r="T47" s="17" cm="1">
        <f t="array" ref="T47">SUM(COUNTIFS('Data From SQL Server Reporting'!$A:$A,'Applications Dashboard'!A47,'Data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Reporting'!$X:$X,"India",'Data From SQL Server Reporting'!$E:$E,2,'Data From SQL Server Reporting'!$K:$K,{"ACPT","COND"},'Data From SQL Server Reporting'!$O:$O,"&lt;&gt;ACPT",'Data From SQL Server Reporting'!$O:$O,"&lt;&gt;COND"))</f>
        <v>0</v>
      </c>
      <c r="U47" s="17" cm="1">
        <f t="array" ref="U47">SUM(COUNTIFS('Data From SQL Server Reporting'!$A:$A,'Applications Dashboard'!A47,'Data From SQL Server Reporting'!$F:$F,"International",'Data From SQL Server Reporting'!$X:$X,"India",'Data From SQL Server Reporting'!$E:$E,1,'Data From SQL Server Reporting'!$L:$L,{"CNOF","FLOF"},'Data From SQL Server Reporting'!$N:$N,"CNOF"))
+SUM(COUNTIFS('Data From SQL Server Reporting'!$A:$A,'Applications Dashboard'!A47,'Data From SQL Server Reporting'!$F:$F,"International",'Data From SQL Server Reporting'!$X:$X,"India",'Data From SQL Server Reporting'!$E:$E,1,'Data From SQL Server Reporting'!$L:$L,{"CNOF","FLOF"},'Data From SQL Server Reporting'!$N:$N,"FLOF"))
+SUM(COUNTIFS('Data From SQL Server Reporting'!$A:$A,'Applications Dashboard'!A47,'Data From SQL Server Reporting'!$F:$F,"International",'Data From SQL Server Reporting'!$X:$X,"India",'Data From SQL Server Reporting'!$E:$E,2,'Data From SQL Server Reporting'!$L:$L,{"CNOF","FLOF"},'Data From SQL Server Reporting'!$N:$N,"CNOF"))
+SUM(COUNTIFS('Data From SQL Server Reporting'!$A:$A,'Applications Dashboard'!A47,'Data From SQL Server Reporting'!$F:$F,"International",'Data From SQL Server Reporting'!$X:$X,"India",'Data From SQL Server Reporting'!$E:$E,2,'Data From SQL Server Reporting'!$L:$L,{"CNOF","FLOF"},'Data From SQL Server Reporting'!$N:$N,"FLOF"))</f>
        <v>0</v>
      </c>
      <c r="V47" s="18" cm="1">
        <f t="array" ref="V47">SUM(COUNTIFS('Data From SQL Server Reporting'!$A:$A,'Applications Dashboard'!A47,'Data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Reporting'!$X:$X,"India",'Data From SQL Server Reporting'!$E:$E,2,'Data From SQL Server Reporting'!$S:$S,{"CDMT","RQMT"},'Data From SQL Server Reporting'!$O:$O,"&lt;&gt;CDMT",'Data From SQL Server Reporting'!$O:$O,"&lt;&gt;RQMT"))</f>
        <v>0</v>
      </c>
      <c r="W47" s="16"/>
      <c r="X47" s="17" cm="1">
        <f t="array" ref="X47">SUM(COUNTIFS('Data From SQL Server Reporting'!$A:$A,'Applications Dashboard'!A47,'Data From SQL Server Reporting'!$F:$F,"International",'Data From SQL Server Reporting'!$X:$X,"Nigeria",'Data From SQL Server Reporting'!$E:$E,{1,2},'Data From SQL Server Reporting'!$O:$O,""))</f>
        <v>0</v>
      </c>
      <c r="Y47" s="17" cm="1">
        <f t="array" ref="Y47">SUM(COUNTIFS('Data From SQL Server Reporting'!$A:$A,'Applications Dashboard'!A47,'Data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Reporting'!$X:$X,"Nigeria",'Data From SQL Server Reporting'!$E:$E,2,'Data From SQL Server Reporting'!$K:$K,{"ACPT","COND"},'Data From SQL Server Reporting'!$O:$O,"&lt;&gt;ACPT",'Data From SQL Server Reporting'!$O:$O,"&lt;&gt;COND"))</f>
        <v>0</v>
      </c>
      <c r="Z47" s="17" cm="1">
        <f t="array" ref="Z47">SUM(COUNTIFS('Data From SQL Server Reporting'!$A:$A,'Applications Dashboard'!A47,'Data From SQL Server Reporting'!$F:$F,"International",'Data From SQL Server Reporting'!$X:$X,"Nigeria",'Data From SQL Server Reporting'!$E:$E,1,'Data From SQL Server Reporting'!$L:$L,{"CNOF","FLOF"},'Data From SQL Server Reporting'!$N:$N,"CNOF"))
+SUM(COUNTIFS('Data From SQL Server Reporting'!$A:$A,'Applications Dashboard'!A47,'Data From SQL Server Reporting'!$F:$F,"International",'Data From SQL Server Reporting'!$X:$X,"Nigeria",'Data From SQL Server Reporting'!$E:$E,1,'Data From SQL Server Reporting'!$L:$L,{"CNOF","FLOF"},'Data From SQL Server Reporting'!$N:$N,"FLOF"))
+SUM(COUNTIFS('Data From SQL Server Reporting'!$A:$A,'Applications Dashboard'!A47,'Data From SQL Server Reporting'!$F:$F,"International",'Data From SQL Server Reporting'!$X:$X,"Nigeria",'Data From SQL Server Reporting'!$E:$E,2,'Data From SQL Server Reporting'!$L:$L,{"CNOF","FLOF"},'Data From SQL Server Reporting'!$N:$N,"CNOF"))
+SUM(COUNTIFS('Data From SQL Server Reporting'!$A:$A,'Applications Dashboard'!A47,'Data From SQL Server Reporting'!$F:$F,"International",'Data From SQL Server Reporting'!$X:$X,"Nigeria",'Data From SQL Server Reporting'!$E:$E,2,'Data From SQL Server Reporting'!$L:$L,{"CNOF","FLOF"},'Data From SQL Server Reporting'!$N:$N,"FLOF"))</f>
        <v>0</v>
      </c>
      <c r="AA47" s="18" cm="1">
        <f t="array" ref="AA47">SUM(COUNTIFS('Data From SQL Server Reporting'!$A:$A,'Applications Dashboard'!A47,'Data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Reporting'!$X:$X,"Nigeria",'Data From SQL Server Reporting'!$E:$E,2,'Data From SQL Server Reporting'!$S:$S,{"CDMT","RQMT"},'Data From SQL Server Reporting'!$O:$O,"&lt;&gt;CDMT",'Data From SQL Server Reporting'!$O:$O,"&lt;&gt;RQMT"))</f>
        <v>0</v>
      </c>
      <c r="AB47" s="16"/>
      <c r="AC47" s="17" cm="1">
        <f t="array" ref="AC47">SUM(COUNTIFS('Data From SQL Server Reporting'!$A:$A,'Applications Dashboard'!A47,'Data From SQL Server Reporting'!$F:$F,"International",'Data From SQL Server Reporting'!$X:$X,"Philippines",'Data From SQL Server Reporting'!$E:$E,{1,2},'Data From SQL Server Reporting'!$O:$O,""))</f>
        <v>0</v>
      </c>
      <c r="AD47" s="17" cm="1">
        <f t="array" ref="AD47">SUM(COUNTIFS('Data From SQL Server Reporting'!$A:$A,'Applications Dashboard'!A47,'Data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Dashboard'!A47,'Data From SQL Server Reporting'!$F:$F,"International",'Data From SQL Server Reporting'!$X:$X,"Philippines",'Data From SQL Server Reporting'!$E:$E,2,'Data From SQL Server Reporting'!$K:$K,{"ACPT","COND"},'Data From SQL Server Reporting'!$O:$O,"&lt;&gt;ACPT",'Data From SQL Server Reporting'!$O:$O,"&lt;&gt;COND"))</f>
        <v>0</v>
      </c>
      <c r="AE47" s="27" cm="1">
        <f t="array" ref="AE47">SUM(COUNTIFS('Data From SQL Server Reporting'!$A:$A,'Applications Dashboard'!A47,'Data From SQL Server Reporting'!$F:$F,"International",'Data From SQL Server Reporting'!$X:$X,"Philippines",'Data From SQL Server Reporting'!$E:$E,1,'Data From SQL Server Reporting'!$L:$L,{"CNOF","FLOF"},'Data From SQL Server Reporting'!$N:$N,"CNOF"))
+SUM(COUNTIFS('Data From SQL Server Reporting'!$A:$A,'Applications Dashboard'!A47,'Data From SQL Server Reporting'!$F:$F,"International",'Data From SQL Server Reporting'!$X:$X,"Philippines",'Data From SQL Server Reporting'!$E:$E,1,'Data From SQL Server Reporting'!$L:$L,{"CNOF","FLOF"},'Data From SQL Server Reporting'!$N:$N,"FLOF"))
+SUM(COUNTIFS('Data From SQL Server Reporting'!$A:$A,'Applications Dashboard'!A47,'Data From SQL Server Reporting'!$F:$F,"International",'Data From SQL Server Reporting'!$X:$X,"Philippines",'Data From SQL Server Reporting'!$E:$E,2,'Data From SQL Server Reporting'!$L:$L,{"CNOF","FLOF"},'Data From SQL Server Reporting'!$N:$N,"CNOF"))
+SUM(COUNTIFS('Data From SQL Server Reporting'!$A:$A,'Applications Dashboard'!A47,'Data From SQL Server Reporting'!$F:$F,"International",'Data From SQL Server Reporting'!$X:$X,"Philippines",'Data From SQL Server Reporting'!$E:$E,2,'Data From SQL Server Reporting'!$L:$L,{"CNOF","FLOF"},'Data From SQL Server Reporting'!$N:$N,"FLOF"))</f>
        <v>0</v>
      </c>
      <c r="AF47" s="18" cm="1">
        <f t="array" ref="AF47">SUM(COUNTIFS('Data From SQL Server Reporting'!$A:$A,'Applications Dashboard'!A47,'Data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Dashboard'!A47,'Data From SQL Server Reporting'!$F:$F,"International",'Data From SQL Server Reporting'!$X:$X,"Philippines",'Data From SQL Server Reporting'!$E:$E,2,'Data From SQL Server Reporting'!$S:$S,{"CDMT","RQMT"},'Data From SQL Server Reporting'!$O:$O,"&lt;&gt;CDMT",'Data From SQL Server Reporting'!$O:$O,"&lt;&gt;RQMT"))</f>
        <v>0</v>
      </c>
    </row>
    <row r="48" spans="1:32" x14ac:dyDescent="0.25">
      <c r="A48" s="14" t="s">
        <v>77</v>
      </c>
      <c r="B48" s="15" t="s">
        <v>78</v>
      </c>
      <c r="C48" s="16"/>
      <c r="D48" s="17" cm="1">
        <f t="array" ref="D48">SUM(COUNTIFS('Data From SQL Server Reporting'!$A:$A,'Applications Dashboard'!A48,'Data From SQL Server Reporting'!$E:$E,{1,2},'Data From SQL Server Reporting'!$O:$O,""))</f>
        <v>0</v>
      </c>
      <c r="E48" s="17" cm="1">
        <f t="array" ref="E48">SUM(COUNTIFS('Data From SQL Server Reporting'!$A:$A,'Applications Dashboard'!A48,'Data From SQL Server Reporting'!$E:$E,1,'Data From SQL Server Reporting'!$K:$K,{"ACPT","COND"},'Data From SQL Server Reporting'!$O:$O,"&lt;&gt;ACPT",'Data From SQL Server Reporting'!$O:$O,"&lt;&gt;COND"))
+SUM(COUNTIFS('Data From SQL Server Reporting'!$A:$A,'Applications Dashboard'!A48,'Data From SQL Server Reporting'!$E:$E,2,'Data From SQL Server Reporting'!$K:$K,{"ACPT","COND"},'Data From SQL Server Reporting'!$O:$O,"&lt;&gt;ACPT",'Data From SQL Server Reporting'!$O:$O,"&lt;&gt;COND"))</f>
        <v>0</v>
      </c>
      <c r="F48" s="17" cm="1">
        <f t="array" ref="F48">SUM(COUNTIFS('Data From SQL Server Reporting'!$A:$A,'Applications Dashboard'!A48,'Data From SQL Server Reporting'!$E:$E,1,'Data From SQL Server Reporting'!$L:$L,{"CNOF","FLOF"},'Data From SQL Server Reporting'!$N:$N,"CNOF"))
+SUM(COUNTIFS('Data From SQL Server Reporting'!$A:$A,'Applications Dashboard'!A48,'Data From SQL Server Reporting'!$E:$E,1,'Data From SQL Server Reporting'!$L:$L,{"CNOF","FLOF"},'Data From SQL Server Reporting'!$N:$N,"FLOF"))
+SUM(COUNTIFS('Data From SQL Server Reporting'!$A:$A,'Applications Dashboard'!A48,'Data From SQL Server Reporting'!$E:$E,2,'Data From SQL Server Reporting'!$L:$L,{"CNOF","FLOF"},'Data From SQL Server Reporting'!$N:$N,"CNOF"))
+SUM(COUNTIFS('Data From SQL Server Reporting'!$A:$A,'Applications Dashboard'!A48,'Data From SQL Server Reporting'!$E:$E,2,'Data From SQL Server Reporting'!$L:$L,{"CNOF","FLOF"},'Data From SQL Server Reporting'!$N:$N,"FLOF"))</f>
        <v>0</v>
      </c>
      <c r="G48" s="18" cm="1">
        <f t="array" ref="G48">SUM(COUNTIFS('Data From SQL Server Reporting'!$A:$A,'Applications Dashboard'!A48,'Data From SQL Server Reporting'!$E:$E,1,'Data From SQL Server Reporting'!$S:$S,{"CDMT","RQMT"},'Data From SQL Server Reporting'!$O:$O,"&lt;&gt;CDMT",'Data From SQL Server Reporting'!$O:$O,"&lt;&gt;RQMT"))
+SUM(COUNTIFS('Data From SQL Server Reporting'!$A:$A,'Applications Dashboard'!A48,'Data From SQL Server Reporting'!$E:$E,2,'Data From SQL Server Reporting'!$S:$S,{"CDMT","RQMT"},'Data From SQL Server Reporting'!$O:$O,"&lt;&gt;CDMT",'Data From SQL Server Reporting'!$O:$O,"&lt;&gt;RQMT"))</f>
        <v>0</v>
      </c>
      <c r="H48" s="16"/>
      <c r="I48" s="17" cm="1">
        <f t="array" ref="I48">SUM(COUNTIFS('Data From SQL Server Reporting'!$A:$A,'Applications Dashboard'!A48,'Data From SQL Server Reporting'!$F:$F,"Domestic",'Data From SQL Server Reporting'!$E:$E,{1,2},'Data From SQL Server Reporting'!$O:$O,""))</f>
        <v>0</v>
      </c>
      <c r="J48" s="17" cm="1">
        <f t="array" ref="J48">SUM(COUNTIFS('Data From SQL Server Reporting'!$A:$A,'Applications Dashboard'!A48,'Data From SQL Server Reporting'!$F:$F,"Domestic",'Data From SQL Server Reporting'!$E:$E,1,'Data From SQL Server Reporting'!$K:$K,{"ACPT","COND"},'Data From SQL Server Reporting'!$O:$O,"&lt;&gt;ACPT",'Data From SQL Server Reporting'!$O:$O,"&lt;&gt;COND"))
+SUM(COUNTIFS('Data From SQL Server Reporting'!$A:$A,'Applications Dashboard'!A48,'Data From SQL Server Reporting'!$F:$F,"Domestic",'Data From SQL Server Reporting'!$E:$E,2,'Data From SQL Server Reporting'!$K:$K,{"ACPT","COND"},'Data From SQL Server Reporting'!$O:$O,"&lt;&gt;ACPT",'Data From SQL Server Reporting'!$O:$O,"&lt;&gt;COND"))</f>
        <v>0</v>
      </c>
      <c r="K48" s="17" cm="1">
        <f t="array" ref="K48">SUM(COUNTIFS('Data From SQL Server Reporting'!$A:$A,'Applications Dashboard'!A48,'Data From SQL Server Reporting'!$F:$F,"Domestic",'Data From SQL Server Reporting'!$E:$E,1,'Data From SQL Server Reporting'!$L:$L,{"CNOF","FLOF"},'Data From SQL Server Reporting'!$N:$N,"CNOF"))
+SUM(COUNTIFS('Data From SQL Server Reporting'!$A:$A,'Applications Dashboard'!A48,'Data From SQL Server Reporting'!$F:$F,"Domestic",'Data From SQL Server Reporting'!$E:$E,1,'Data From SQL Server Reporting'!$L:$L,{"CNOF","FLOF"},'Data From SQL Server Reporting'!$N:$N,"FLOF"))
+SUM(COUNTIFS('Data From SQL Server Reporting'!$A:$A,'Applications Dashboard'!A48,'Data From SQL Server Reporting'!$F:$F,"Domestic",'Data From SQL Server Reporting'!$E:$E,2,'Data From SQL Server Reporting'!$L:$L,{"CNOF","FLOF"},'Data From SQL Server Reporting'!$N:$N,"CNOF"))
+SUM(COUNTIFS('Data From SQL Server Reporting'!$A:$A,'Applications Dashboard'!A48,'Data From SQL Server Reporting'!$F:$F,"Domestic",'Data From SQL Server Reporting'!$E:$E,2,'Data From SQL Server Reporting'!$L:$L,{"CNOF","FLOF"},'Data From SQL Server Reporting'!$N:$N,"FLOF"))</f>
        <v>0</v>
      </c>
      <c r="L48" s="18" cm="1">
        <f t="array" ref="L48">SUM(COUNTIFS('Data From SQL Server Reporting'!$A:$A,'Applications Dashboard'!A48,'Data From SQL Server Reporting'!$F:$F,"Domestic",'Data From SQL Server Reporting'!$E:$E,1,'Data From SQL Server Reporting'!$S:$S,{"CDMT","RQMT"},'Data From SQL Server Reporting'!$O:$O,"&lt;&gt;CDMT",'Data From SQL Server Reporting'!$O:$O,"&lt;&gt;RQMT"))
+SUM(COUNTIFS('Data From SQL Server Reporting'!$A:$A,'Applications Dashboard'!A48,'Data From SQL Server Reporting'!$F:$F,"Domestic",'Data From SQL Server Reporting'!$E:$E,2,'Data From SQL Server Reporting'!$S:$S,{"CDMT","RQMT"},'Data From SQL Server Reporting'!$O:$O,"&lt;&gt;CDMT",'Data From SQL Server Reporting'!$O:$O,"&lt;&gt;RQMT"))</f>
        <v>0</v>
      </c>
      <c r="M48" s="16"/>
      <c r="N48" s="17" cm="1">
        <f t="array" ref="N48">SUM(COUNTIFS('Data From SQL Server Reporting'!$A:$A,'Applications Dashboard'!A48,'Data From SQL Server Reporting'!$F:$F,"International",'Data From SQL Server Reporting'!$E:$E,{1,2},'Data From SQL Server Reporting'!$O:$O,""))</f>
        <v>0</v>
      </c>
      <c r="O48" s="17" cm="1">
        <f t="array" ref="O48">SUM(COUNTIFS('Data From SQL Server Reporting'!$A:$A,'Applications Dashboard'!A48,'Data From SQL Server Reporting'!$F:$F,"International",'Data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Reporting'!$E:$E,2,'Data From SQL Server Reporting'!$K:$K,{"ACPT","COND"},'Data From SQL Server Reporting'!$O:$O,"&lt;&gt;ACPT",'Data From SQL Server Reporting'!$O:$O,"&lt;&gt;COND"))</f>
        <v>0</v>
      </c>
      <c r="P48" s="17" cm="1">
        <f t="array" ref="P48">SUM(COUNTIFS('Data From SQL Server Reporting'!$A:$A,'Applications Dashboard'!A48,'Data From SQL Server Reporting'!$F:$F,"International",'Data From SQL Server Reporting'!$E:$E,1,'Data From SQL Server Reporting'!$L:$L,{"CNOF","FLOF"},'Data From SQL Server Reporting'!$N:$N,"CNOF"))
+SUM(COUNTIFS('Data From SQL Server Reporting'!$A:$A,'Applications Dashboard'!A48,'Data From SQL Server Reporting'!$F:$F,"International",'Data From SQL Server Reporting'!$E:$E,1,'Data From SQL Server Reporting'!$L:$L,{"CNOF","FLOF"},'Data From SQL Server Reporting'!$N:$N,"FLOF"))
+SUM(COUNTIFS('Data From SQL Server Reporting'!$A:$A,'Applications Dashboard'!A48,'Data From SQL Server Reporting'!$F:$F,"International",'Data From SQL Server Reporting'!$E:$E,2,'Data From SQL Server Reporting'!$L:$L,{"CNOF","FLOF"},'Data From SQL Server Reporting'!$N:$N,"CNOF"))
+SUM(COUNTIFS('Data From SQL Server Reporting'!$A:$A,'Applications Dashboard'!A48,'Data From SQL Server Reporting'!$F:$F,"International",'Data From SQL Server Reporting'!$E:$E,2,'Data From SQL Server Reporting'!$L:$L,{"CNOF","FLOF"},'Data From SQL Server Reporting'!$N:$N,"FLOF"))</f>
        <v>0</v>
      </c>
      <c r="Q48" s="18" cm="1">
        <f t="array" ref="Q48">SUM(COUNTIFS('Data From SQL Server Reporting'!$A:$A,'Applications Dashboard'!A48,'Data From SQL Server Reporting'!$F:$F,"International",'Data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Reporting'!$E:$E,2,'Data From SQL Server Reporting'!$S:$S,{"CDMT","RQMT"},'Data From SQL Server Reporting'!$O:$O,"&lt;&gt;CDMT",'Data From SQL Server Reporting'!$O:$O,"&lt;&gt;RQMT"))</f>
        <v>0</v>
      </c>
      <c r="R48" s="16"/>
      <c r="S48" s="17" cm="1">
        <f t="array" ref="S48">SUM(COUNTIFS('Data From SQL Server Reporting'!$A:$A,'Applications Dashboard'!A48,'Data From SQL Server Reporting'!$F:$F,"International",'Data From SQL Server Reporting'!$X:$X,"India",'Data From SQL Server Reporting'!$E:$E,{1,2},'Data From SQL Server Reporting'!$O:$O,""))</f>
        <v>0</v>
      </c>
      <c r="T48" s="17" cm="1">
        <f t="array" ref="T48">SUM(COUNTIFS('Data From SQL Server Reporting'!$A:$A,'Applications Dashboard'!A48,'Data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Reporting'!$X:$X,"India",'Data From SQL Server Reporting'!$E:$E,2,'Data From SQL Server Reporting'!$K:$K,{"ACPT","COND"},'Data From SQL Server Reporting'!$O:$O,"&lt;&gt;ACPT",'Data From SQL Server Reporting'!$O:$O,"&lt;&gt;COND"))</f>
        <v>0</v>
      </c>
      <c r="U48" s="17" cm="1">
        <f t="array" ref="U48">SUM(COUNTIFS('Data From SQL Server Reporting'!$A:$A,'Applications Dashboard'!A48,'Data From SQL Server Reporting'!$F:$F,"International",'Data From SQL Server Reporting'!$X:$X,"India",'Data From SQL Server Reporting'!$E:$E,1,'Data From SQL Server Reporting'!$L:$L,{"CNOF","FLOF"},'Data From SQL Server Reporting'!$N:$N,"CNOF"))
+SUM(COUNTIFS('Data From SQL Server Reporting'!$A:$A,'Applications Dashboard'!A48,'Data From SQL Server Reporting'!$F:$F,"International",'Data From SQL Server Reporting'!$X:$X,"India",'Data From SQL Server Reporting'!$E:$E,1,'Data From SQL Server Reporting'!$L:$L,{"CNOF","FLOF"},'Data From SQL Server Reporting'!$N:$N,"FLOF"))
+SUM(COUNTIFS('Data From SQL Server Reporting'!$A:$A,'Applications Dashboard'!A48,'Data From SQL Server Reporting'!$F:$F,"International",'Data From SQL Server Reporting'!$X:$X,"India",'Data From SQL Server Reporting'!$E:$E,2,'Data From SQL Server Reporting'!$L:$L,{"CNOF","FLOF"},'Data From SQL Server Reporting'!$N:$N,"CNOF"))
+SUM(COUNTIFS('Data From SQL Server Reporting'!$A:$A,'Applications Dashboard'!A48,'Data From SQL Server Reporting'!$F:$F,"International",'Data From SQL Server Reporting'!$X:$X,"India",'Data From SQL Server Reporting'!$E:$E,2,'Data From SQL Server Reporting'!$L:$L,{"CNOF","FLOF"},'Data From SQL Server Reporting'!$N:$N,"FLOF"))</f>
        <v>0</v>
      </c>
      <c r="V48" s="18" cm="1">
        <f t="array" ref="V48">SUM(COUNTIFS('Data From SQL Server Reporting'!$A:$A,'Applications Dashboard'!A48,'Data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Reporting'!$X:$X,"India",'Data From SQL Server Reporting'!$E:$E,2,'Data From SQL Server Reporting'!$S:$S,{"CDMT","RQMT"},'Data From SQL Server Reporting'!$O:$O,"&lt;&gt;CDMT",'Data From SQL Server Reporting'!$O:$O,"&lt;&gt;RQMT"))</f>
        <v>0</v>
      </c>
      <c r="W48" s="16"/>
      <c r="X48" s="17" cm="1">
        <f t="array" ref="X48">SUM(COUNTIFS('Data From SQL Server Reporting'!$A:$A,'Applications Dashboard'!A48,'Data From SQL Server Reporting'!$F:$F,"International",'Data From SQL Server Reporting'!$X:$X,"Nigeria",'Data From SQL Server Reporting'!$E:$E,{1,2},'Data From SQL Server Reporting'!$O:$O,""))</f>
        <v>0</v>
      </c>
      <c r="Y48" s="17" cm="1">
        <f t="array" ref="Y48">SUM(COUNTIFS('Data From SQL Server Reporting'!$A:$A,'Applications Dashboard'!A48,'Data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Reporting'!$X:$X,"Nigeria",'Data From SQL Server Reporting'!$E:$E,2,'Data From SQL Server Reporting'!$K:$K,{"ACPT","COND"},'Data From SQL Server Reporting'!$O:$O,"&lt;&gt;ACPT",'Data From SQL Server Reporting'!$O:$O,"&lt;&gt;COND"))</f>
        <v>0</v>
      </c>
      <c r="Z48" s="17" cm="1">
        <f t="array" ref="Z48">SUM(COUNTIFS('Data From SQL Server Reporting'!$A:$A,'Applications Dashboard'!A48,'Data From SQL Server Reporting'!$F:$F,"International",'Data From SQL Server Reporting'!$X:$X,"Nigeria",'Data From SQL Server Reporting'!$E:$E,1,'Data From SQL Server Reporting'!$L:$L,{"CNOF","FLOF"},'Data From SQL Server Reporting'!$N:$N,"CNOF"))
+SUM(COUNTIFS('Data From SQL Server Reporting'!$A:$A,'Applications Dashboard'!A48,'Data From SQL Server Reporting'!$F:$F,"International",'Data From SQL Server Reporting'!$X:$X,"Nigeria",'Data From SQL Server Reporting'!$E:$E,1,'Data From SQL Server Reporting'!$L:$L,{"CNOF","FLOF"},'Data From SQL Server Reporting'!$N:$N,"FLOF"))
+SUM(COUNTIFS('Data From SQL Server Reporting'!$A:$A,'Applications Dashboard'!A48,'Data From SQL Server Reporting'!$F:$F,"International",'Data From SQL Server Reporting'!$X:$X,"Nigeria",'Data From SQL Server Reporting'!$E:$E,2,'Data From SQL Server Reporting'!$L:$L,{"CNOF","FLOF"},'Data From SQL Server Reporting'!$N:$N,"CNOF"))
+SUM(COUNTIFS('Data From SQL Server Reporting'!$A:$A,'Applications Dashboard'!A48,'Data From SQL Server Reporting'!$F:$F,"International",'Data From SQL Server Reporting'!$X:$X,"Nigeria",'Data From SQL Server Reporting'!$E:$E,2,'Data From SQL Server Reporting'!$L:$L,{"CNOF","FLOF"},'Data From SQL Server Reporting'!$N:$N,"FLOF"))</f>
        <v>0</v>
      </c>
      <c r="AA48" s="18" cm="1">
        <f t="array" ref="AA48">SUM(COUNTIFS('Data From SQL Server Reporting'!$A:$A,'Applications Dashboard'!A48,'Data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Reporting'!$X:$X,"Nigeria",'Data From SQL Server Reporting'!$E:$E,2,'Data From SQL Server Reporting'!$S:$S,{"CDMT","RQMT"},'Data From SQL Server Reporting'!$O:$O,"&lt;&gt;CDMT",'Data From SQL Server Reporting'!$O:$O,"&lt;&gt;RQMT"))</f>
        <v>0</v>
      </c>
      <c r="AB48" s="16"/>
      <c r="AC48" s="17" cm="1">
        <f t="array" ref="AC48">SUM(COUNTIFS('Data From SQL Server Reporting'!$A:$A,'Applications Dashboard'!A48,'Data From SQL Server Reporting'!$F:$F,"International",'Data From SQL Server Reporting'!$X:$X,"Philippines",'Data From SQL Server Reporting'!$E:$E,{1,2},'Data From SQL Server Reporting'!$O:$O,""))</f>
        <v>0</v>
      </c>
      <c r="AD48" s="17" cm="1">
        <f t="array" ref="AD48">SUM(COUNTIFS('Data From SQL Server Reporting'!$A:$A,'Applications Dashboard'!A48,'Data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Dashboard'!A48,'Data From SQL Server Reporting'!$F:$F,"International",'Data From SQL Server Reporting'!$X:$X,"Philippines",'Data From SQL Server Reporting'!$E:$E,2,'Data From SQL Server Reporting'!$K:$K,{"ACPT","COND"},'Data From SQL Server Reporting'!$O:$O,"&lt;&gt;ACPT",'Data From SQL Server Reporting'!$O:$O,"&lt;&gt;COND"))</f>
        <v>0</v>
      </c>
      <c r="AE48" s="27" cm="1">
        <f t="array" ref="AE48">SUM(COUNTIFS('Data From SQL Server Reporting'!$A:$A,'Applications Dashboard'!A48,'Data From SQL Server Reporting'!$F:$F,"International",'Data From SQL Server Reporting'!$X:$X,"Philippines",'Data From SQL Server Reporting'!$E:$E,1,'Data From SQL Server Reporting'!$L:$L,{"CNOF","FLOF"},'Data From SQL Server Reporting'!$N:$N,"CNOF"))
+SUM(COUNTIFS('Data From SQL Server Reporting'!$A:$A,'Applications Dashboard'!A48,'Data From SQL Server Reporting'!$F:$F,"International",'Data From SQL Server Reporting'!$X:$X,"Philippines",'Data From SQL Server Reporting'!$E:$E,1,'Data From SQL Server Reporting'!$L:$L,{"CNOF","FLOF"},'Data From SQL Server Reporting'!$N:$N,"FLOF"))
+SUM(COUNTIFS('Data From SQL Server Reporting'!$A:$A,'Applications Dashboard'!A48,'Data From SQL Server Reporting'!$F:$F,"International",'Data From SQL Server Reporting'!$X:$X,"Philippines",'Data From SQL Server Reporting'!$E:$E,2,'Data From SQL Server Reporting'!$L:$L,{"CNOF","FLOF"},'Data From SQL Server Reporting'!$N:$N,"CNOF"))
+SUM(COUNTIFS('Data From SQL Server Reporting'!$A:$A,'Applications Dashboard'!A48,'Data From SQL Server Reporting'!$F:$F,"International",'Data From SQL Server Reporting'!$X:$X,"Philippines",'Data From SQL Server Reporting'!$E:$E,2,'Data From SQL Server Reporting'!$L:$L,{"CNOF","FLOF"},'Data From SQL Server Reporting'!$N:$N,"FLOF"))</f>
        <v>0</v>
      </c>
      <c r="AF48" s="18" cm="1">
        <f t="array" ref="AF48">SUM(COUNTIFS('Data From SQL Server Reporting'!$A:$A,'Applications Dashboard'!A48,'Data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Dashboard'!A48,'Data From SQL Server Reporting'!$F:$F,"International",'Data From SQL Server Reporting'!$X:$X,"Philippines",'Data From SQL Server Reporting'!$E:$E,2,'Data From SQL Server Reporting'!$S:$S,{"CDMT","RQMT"},'Data From SQL Server Reporting'!$O:$O,"&lt;&gt;CDMT",'Data From SQL Server Reporting'!$O:$O,"&lt;&gt;RQMT"))</f>
        <v>0</v>
      </c>
    </row>
    <row r="49" spans="1:32" x14ac:dyDescent="0.25">
      <c r="A49" s="14" t="s">
        <v>79</v>
      </c>
      <c r="B49" s="15" t="s">
        <v>80</v>
      </c>
      <c r="C49" s="16"/>
      <c r="D49" s="17" cm="1">
        <f t="array" ref="D49">SUM(COUNTIFS('Data From SQL Server Reporting'!$A:$A,'Applications Dashboard'!A49,'Data From SQL Server Reporting'!$E:$E,{1,2},'Data From SQL Server Reporting'!$O:$O,""))</f>
        <v>0</v>
      </c>
      <c r="E49" s="17" cm="1">
        <f t="array" ref="E49">SUM(COUNTIFS('Data From SQL Server Reporting'!$A:$A,'Applications Dashboard'!A49,'Data From SQL Server Reporting'!$E:$E,1,'Data From SQL Server Reporting'!$K:$K,{"ACPT","COND"},'Data From SQL Server Reporting'!$O:$O,"&lt;&gt;ACPT",'Data From SQL Server Reporting'!$O:$O,"&lt;&gt;COND"))
+SUM(COUNTIFS('Data From SQL Server Reporting'!$A:$A,'Applications Dashboard'!A49,'Data From SQL Server Reporting'!$E:$E,2,'Data From SQL Server Reporting'!$K:$K,{"ACPT","COND"},'Data From SQL Server Reporting'!$O:$O,"&lt;&gt;ACPT",'Data From SQL Server Reporting'!$O:$O,"&lt;&gt;COND"))</f>
        <v>0</v>
      </c>
      <c r="F49" s="17" cm="1">
        <f t="array" ref="F49">SUM(COUNTIFS('Data From SQL Server Reporting'!$A:$A,'Applications Dashboard'!A49,'Data From SQL Server Reporting'!$E:$E,1,'Data From SQL Server Reporting'!$L:$L,{"CNOF","FLOF"},'Data From SQL Server Reporting'!$N:$N,"CNOF"))
+SUM(COUNTIFS('Data From SQL Server Reporting'!$A:$A,'Applications Dashboard'!A49,'Data From SQL Server Reporting'!$E:$E,1,'Data From SQL Server Reporting'!$L:$L,{"CNOF","FLOF"},'Data From SQL Server Reporting'!$N:$N,"FLOF"))
+SUM(COUNTIFS('Data From SQL Server Reporting'!$A:$A,'Applications Dashboard'!A49,'Data From SQL Server Reporting'!$E:$E,2,'Data From SQL Server Reporting'!$L:$L,{"CNOF","FLOF"},'Data From SQL Server Reporting'!$N:$N,"CNOF"))
+SUM(COUNTIFS('Data From SQL Server Reporting'!$A:$A,'Applications Dashboard'!A49,'Data From SQL Server Reporting'!$E:$E,2,'Data From SQL Server Reporting'!$L:$L,{"CNOF","FLOF"},'Data From SQL Server Reporting'!$N:$N,"FLOF"))</f>
        <v>0</v>
      </c>
      <c r="G49" s="18" cm="1">
        <f t="array" ref="G49">SUM(COUNTIFS('Data From SQL Server Reporting'!$A:$A,'Applications Dashboard'!A49,'Data From SQL Server Reporting'!$E:$E,1,'Data From SQL Server Reporting'!$S:$S,{"CDMT","RQMT"},'Data From SQL Server Reporting'!$O:$O,"&lt;&gt;CDMT",'Data From SQL Server Reporting'!$O:$O,"&lt;&gt;RQMT"))
+SUM(COUNTIFS('Data From SQL Server Reporting'!$A:$A,'Applications Dashboard'!A49,'Data From SQL Server Reporting'!$E:$E,2,'Data From SQL Server Reporting'!$S:$S,{"CDMT","RQMT"},'Data From SQL Server Reporting'!$O:$O,"&lt;&gt;CDMT",'Data From SQL Server Reporting'!$O:$O,"&lt;&gt;RQMT"))</f>
        <v>0</v>
      </c>
      <c r="H49" s="16"/>
      <c r="I49" s="17" cm="1">
        <f t="array" ref="I49">SUM(COUNTIFS('Data From SQL Server Reporting'!$A:$A,'Applications Dashboard'!A49,'Data From SQL Server Reporting'!$F:$F,"Domestic",'Data From SQL Server Reporting'!$E:$E,{1,2},'Data From SQL Server Reporting'!$O:$O,""))</f>
        <v>0</v>
      </c>
      <c r="J49" s="17" cm="1">
        <f t="array" ref="J49">SUM(COUNTIFS('Data From SQL Server Reporting'!$A:$A,'Applications Dashboard'!A49,'Data From SQL Server Reporting'!$F:$F,"Domestic",'Data From SQL Server Reporting'!$E:$E,1,'Data From SQL Server Reporting'!$K:$K,{"ACPT","COND"},'Data From SQL Server Reporting'!$O:$O,"&lt;&gt;ACPT",'Data From SQL Server Reporting'!$O:$O,"&lt;&gt;COND"))
+SUM(COUNTIFS('Data From SQL Server Reporting'!$A:$A,'Applications Dashboard'!A49,'Data From SQL Server Reporting'!$F:$F,"Domestic",'Data From SQL Server Reporting'!$E:$E,2,'Data From SQL Server Reporting'!$K:$K,{"ACPT","COND"},'Data From SQL Server Reporting'!$O:$O,"&lt;&gt;ACPT",'Data From SQL Server Reporting'!$O:$O,"&lt;&gt;COND"))</f>
        <v>0</v>
      </c>
      <c r="K49" s="17" cm="1">
        <f t="array" ref="K49">SUM(COUNTIFS('Data From SQL Server Reporting'!$A:$A,'Applications Dashboard'!A49,'Data From SQL Server Reporting'!$F:$F,"Domestic",'Data From SQL Server Reporting'!$E:$E,1,'Data From SQL Server Reporting'!$L:$L,{"CNOF","FLOF"},'Data From SQL Server Reporting'!$N:$N,"CNOF"))
+SUM(COUNTIFS('Data From SQL Server Reporting'!$A:$A,'Applications Dashboard'!A49,'Data From SQL Server Reporting'!$F:$F,"Domestic",'Data From SQL Server Reporting'!$E:$E,1,'Data From SQL Server Reporting'!$L:$L,{"CNOF","FLOF"},'Data From SQL Server Reporting'!$N:$N,"FLOF"))
+SUM(COUNTIFS('Data From SQL Server Reporting'!$A:$A,'Applications Dashboard'!A49,'Data From SQL Server Reporting'!$F:$F,"Domestic",'Data From SQL Server Reporting'!$E:$E,2,'Data From SQL Server Reporting'!$L:$L,{"CNOF","FLOF"},'Data From SQL Server Reporting'!$N:$N,"CNOF"))
+SUM(COUNTIFS('Data From SQL Server Reporting'!$A:$A,'Applications Dashboard'!A49,'Data From SQL Server Reporting'!$F:$F,"Domestic",'Data From SQL Server Reporting'!$E:$E,2,'Data From SQL Server Reporting'!$L:$L,{"CNOF","FLOF"},'Data From SQL Server Reporting'!$N:$N,"FLOF"))</f>
        <v>0</v>
      </c>
      <c r="L49" s="18" cm="1">
        <f t="array" ref="L49">SUM(COUNTIFS('Data From SQL Server Reporting'!$A:$A,'Applications Dashboard'!A49,'Data From SQL Server Reporting'!$F:$F,"Domestic",'Data From SQL Server Reporting'!$E:$E,1,'Data From SQL Server Reporting'!$S:$S,{"CDMT","RQMT"},'Data From SQL Server Reporting'!$O:$O,"&lt;&gt;CDMT",'Data From SQL Server Reporting'!$O:$O,"&lt;&gt;RQMT"))
+SUM(COUNTIFS('Data From SQL Server Reporting'!$A:$A,'Applications Dashboard'!A49,'Data From SQL Server Reporting'!$F:$F,"Domestic",'Data From SQL Server Reporting'!$E:$E,2,'Data From SQL Server Reporting'!$S:$S,{"CDMT","RQMT"},'Data From SQL Server Reporting'!$O:$O,"&lt;&gt;CDMT",'Data From SQL Server Reporting'!$O:$O,"&lt;&gt;RQMT"))</f>
        <v>0</v>
      </c>
      <c r="M49" s="16"/>
      <c r="N49" s="17" cm="1">
        <f t="array" ref="N49">SUM(COUNTIFS('Data From SQL Server Reporting'!$A:$A,'Applications Dashboard'!A49,'Data From SQL Server Reporting'!$F:$F,"International",'Data From SQL Server Reporting'!$E:$E,{1,2},'Data From SQL Server Reporting'!$O:$O,""))</f>
        <v>0</v>
      </c>
      <c r="O49" s="17" cm="1">
        <f t="array" ref="O49">SUM(COUNTIFS('Data From SQL Server Reporting'!$A:$A,'Applications Dashboard'!A49,'Data From SQL Server Reporting'!$F:$F,"International",'Data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Reporting'!$E:$E,2,'Data From SQL Server Reporting'!$K:$K,{"ACPT","COND"},'Data From SQL Server Reporting'!$O:$O,"&lt;&gt;ACPT",'Data From SQL Server Reporting'!$O:$O,"&lt;&gt;COND"))</f>
        <v>0</v>
      </c>
      <c r="P49" s="17" cm="1">
        <f t="array" ref="P49">SUM(COUNTIFS('Data From SQL Server Reporting'!$A:$A,'Applications Dashboard'!A49,'Data From SQL Server Reporting'!$F:$F,"International",'Data From SQL Server Reporting'!$E:$E,1,'Data From SQL Server Reporting'!$L:$L,{"CNOF","FLOF"},'Data From SQL Server Reporting'!$N:$N,"CNOF"))
+SUM(COUNTIFS('Data From SQL Server Reporting'!$A:$A,'Applications Dashboard'!A49,'Data From SQL Server Reporting'!$F:$F,"International",'Data From SQL Server Reporting'!$E:$E,1,'Data From SQL Server Reporting'!$L:$L,{"CNOF","FLOF"},'Data From SQL Server Reporting'!$N:$N,"FLOF"))
+SUM(COUNTIFS('Data From SQL Server Reporting'!$A:$A,'Applications Dashboard'!A49,'Data From SQL Server Reporting'!$F:$F,"International",'Data From SQL Server Reporting'!$E:$E,2,'Data From SQL Server Reporting'!$L:$L,{"CNOF","FLOF"},'Data From SQL Server Reporting'!$N:$N,"CNOF"))
+SUM(COUNTIFS('Data From SQL Server Reporting'!$A:$A,'Applications Dashboard'!A49,'Data From SQL Server Reporting'!$F:$F,"International",'Data From SQL Server Reporting'!$E:$E,2,'Data From SQL Server Reporting'!$L:$L,{"CNOF","FLOF"},'Data From SQL Server Reporting'!$N:$N,"FLOF"))</f>
        <v>0</v>
      </c>
      <c r="Q49" s="18" cm="1">
        <f t="array" ref="Q49">SUM(COUNTIFS('Data From SQL Server Reporting'!$A:$A,'Applications Dashboard'!A49,'Data From SQL Server Reporting'!$F:$F,"International",'Data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Reporting'!$E:$E,2,'Data From SQL Server Reporting'!$S:$S,{"CDMT","RQMT"},'Data From SQL Server Reporting'!$O:$O,"&lt;&gt;CDMT",'Data From SQL Server Reporting'!$O:$O,"&lt;&gt;RQMT"))</f>
        <v>0</v>
      </c>
      <c r="R49" s="16"/>
      <c r="S49" s="17" cm="1">
        <f t="array" ref="S49">SUM(COUNTIFS('Data From SQL Server Reporting'!$A:$A,'Applications Dashboard'!A49,'Data From SQL Server Reporting'!$F:$F,"International",'Data From SQL Server Reporting'!$X:$X,"India",'Data From SQL Server Reporting'!$E:$E,{1,2},'Data From SQL Server Reporting'!$O:$O,""))</f>
        <v>0</v>
      </c>
      <c r="T49" s="17" cm="1">
        <f t="array" ref="T49">SUM(COUNTIFS('Data From SQL Server Reporting'!$A:$A,'Applications Dashboard'!A49,'Data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Reporting'!$X:$X,"India",'Data From SQL Server Reporting'!$E:$E,2,'Data From SQL Server Reporting'!$K:$K,{"ACPT","COND"},'Data From SQL Server Reporting'!$O:$O,"&lt;&gt;ACPT",'Data From SQL Server Reporting'!$O:$O,"&lt;&gt;COND"))</f>
        <v>0</v>
      </c>
      <c r="U49" s="17" cm="1">
        <f t="array" ref="U49">SUM(COUNTIFS('Data From SQL Server Reporting'!$A:$A,'Applications Dashboard'!A49,'Data From SQL Server Reporting'!$F:$F,"International",'Data From SQL Server Reporting'!$X:$X,"India",'Data From SQL Server Reporting'!$E:$E,1,'Data From SQL Server Reporting'!$L:$L,{"CNOF","FLOF"},'Data From SQL Server Reporting'!$N:$N,"CNOF"))
+SUM(COUNTIFS('Data From SQL Server Reporting'!$A:$A,'Applications Dashboard'!A49,'Data From SQL Server Reporting'!$F:$F,"International",'Data From SQL Server Reporting'!$X:$X,"India",'Data From SQL Server Reporting'!$E:$E,1,'Data From SQL Server Reporting'!$L:$L,{"CNOF","FLOF"},'Data From SQL Server Reporting'!$N:$N,"FLOF"))
+SUM(COUNTIFS('Data From SQL Server Reporting'!$A:$A,'Applications Dashboard'!A49,'Data From SQL Server Reporting'!$F:$F,"International",'Data From SQL Server Reporting'!$X:$X,"India",'Data From SQL Server Reporting'!$E:$E,2,'Data From SQL Server Reporting'!$L:$L,{"CNOF","FLOF"},'Data From SQL Server Reporting'!$N:$N,"CNOF"))
+SUM(COUNTIFS('Data From SQL Server Reporting'!$A:$A,'Applications Dashboard'!A49,'Data From SQL Server Reporting'!$F:$F,"International",'Data From SQL Server Reporting'!$X:$X,"India",'Data From SQL Server Reporting'!$E:$E,2,'Data From SQL Server Reporting'!$L:$L,{"CNOF","FLOF"},'Data From SQL Server Reporting'!$N:$N,"FLOF"))</f>
        <v>0</v>
      </c>
      <c r="V49" s="18" cm="1">
        <f t="array" ref="V49">SUM(COUNTIFS('Data From SQL Server Reporting'!$A:$A,'Applications Dashboard'!A49,'Data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Reporting'!$X:$X,"India",'Data From SQL Server Reporting'!$E:$E,2,'Data From SQL Server Reporting'!$S:$S,{"CDMT","RQMT"},'Data From SQL Server Reporting'!$O:$O,"&lt;&gt;CDMT",'Data From SQL Server Reporting'!$O:$O,"&lt;&gt;RQMT"))</f>
        <v>0</v>
      </c>
      <c r="W49" s="16"/>
      <c r="X49" s="17" cm="1">
        <f t="array" ref="X49">SUM(COUNTIFS('Data From SQL Server Reporting'!$A:$A,'Applications Dashboard'!A49,'Data From SQL Server Reporting'!$F:$F,"International",'Data From SQL Server Reporting'!$X:$X,"Nigeria",'Data From SQL Server Reporting'!$E:$E,{1,2},'Data From SQL Server Reporting'!$O:$O,""))</f>
        <v>0</v>
      </c>
      <c r="Y49" s="17" cm="1">
        <f t="array" ref="Y49">SUM(COUNTIFS('Data From SQL Server Reporting'!$A:$A,'Applications Dashboard'!A49,'Data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Reporting'!$X:$X,"Nigeria",'Data From SQL Server Reporting'!$E:$E,2,'Data From SQL Server Reporting'!$K:$K,{"ACPT","COND"},'Data From SQL Server Reporting'!$O:$O,"&lt;&gt;ACPT",'Data From SQL Server Reporting'!$O:$O,"&lt;&gt;COND"))</f>
        <v>0</v>
      </c>
      <c r="Z49" s="17" cm="1">
        <f t="array" ref="Z49">SUM(COUNTIFS('Data From SQL Server Reporting'!$A:$A,'Applications Dashboard'!A49,'Data From SQL Server Reporting'!$F:$F,"International",'Data From SQL Server Reporting'!$X:$X,"Nigeria",'Data From SQL Server Reporting'!$E:$E,1,'Data From SQL Server Reporting'!$L:$L,{"CNOF","FLOF"},'Data From SQL Server Reporting'!$N:$N,"CNOF"))
+SUM(COUNTIFS('Data From SQL Server Reporting'!$A:$A,'Applications Dashboard'!A49,'Data From SQL Server Reporting'!$F:$F,"International",'Data From SQL Server Reporting'!$X:$X,"Nigeria",'Data From SQL Server Reporting'!$E:$E,1,'Data From SQL Server Reporting'!$L:$L,{"CNOF","FLOF"},'Data From SQL Server Reporting'!$N:$N,"FLOF"))
+SUM(COUNTIFS('Data From SQL Server Reporting'!$A:$A,'Applications Dashboard'!A49,'Data From SQL Server Reporting'!$F:$F,"International",'Data From SQL Server Reporting'!$X:$X,"Nigeria",'Data From SQL Server Reporting'!$E:$E,2,'Data From SQL Server Reporting'!$L:$L,{"CNOF","FLOF"},'Data From SQL Server Reporting'!$N:$N,"CNOF"))
+SUM(COUNTIFS('Data From SQL Server Reporting'!$A:$A,'Applications Dashboard'!A49,'Data From SQL Server Reporting'!$F:$F,"International",'Data From SQL Server Reporting'!$X:$X,"Nigeria",'Data From SQL Server Reporting'!$E:$E,2,'Data From SQL Server Reporting'!$L:$L,{"CNOF","FLOF"},'Data From SQL Server Reporting'!$N:$N,"FLOF"))</f>
        <v>0</v>
      </c>
      <c r="AA49" s="18" cm="1">
        <f t="array" ref="AA49">SUM(COUNTIFS('Data From SQL Server Reporting'!$A:$A,'Applications Dashboard'!A49,'Data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Reporting'!$X:$X,"Nigeria",'Data From SQL Server Reporting'!$E:$E,2,'Data From SQL Server Reporting'!$S:$S,{"CDMT","RQMT"},'Data From SQL Server Reporting'!$O:$O,"&lt;&gt;CDMT",'Data From SQL Server Reporting'!$O:$O,"&lt;&gt;RQMT"))</f>
        <v>0</v>
      </c>
      <c r="AB49" s="16"/>
      <c r="AC49" s="17" cm="1">
        <f t="array" ref="AC49">SUM(COUNTIFS('Data From SQL Server Reporting'!$A:$A,'Applications Dashboard'!A49,'Data From SQL Server Reporting'!$F:$F,"International",'Data From SQL Server Reporting'!$X:$X,"Philippines",'Data From SQL Server Reporting'!$E:$E,{1,2},'Data From SQL Server Reporting'!$O:$O,""))</f>
        <v>0</v>
      </c>
      <c r="AD49" s="17" cm="1">
        <f t="array" ref="AD49">SUM(COUNTIFS('Data From SQL Server Reporting'!$A:$A,'Applications Dashboard'!A49,'Data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Dashboard'!A49,'Data From SQL Server Reporting'!$F:$F,"International",'Data From SQL Server Reporting'!$X:$X,"Philippines",'Data From SQL Server Reporting'!$E:$E,2,'Data From SQL Server Reporting'!$K:$K,{"ACPT","COND"},'Data From SQL Server Reporting'!$O:$O,"&lt;&gt;ACPT",'Data From SQL Server Reporting'!$O:$O,"&lt;&gt;COND"))</f>
        <v>0</v>
      </c>
      <c r="AE49" s="27" cm="1">
        <f t="array" ref="AE49">SUM(COUNTIFS('Data From SQL Server Reporting'!$A:$A,'Applications Dashboard'!A49,'Data From SQL Server Reporting'!$F:$F,"International",'Data From SQL Server Reporting'!$X:$X,"Philippines",'Data From SQL Server Reporting'!$E:$E,1,'Data From SQL Server Reporting'!$L:$L,{"CNOF","FLOF"},'Data From SQL Server Reporting'!$N:$N,"CNOF"))
+SUM(COUNTIFS('Data From SQL Server Reporting'!$A:$A,'Applications Dashboard'!A49,'Data From SQL Server Reporting'!$F:$F,"International",'Data From SQL Server Reporting'!$X:$X,"Philippines",'Data From SQL Server Reporting'!$E:$E,1,'Data From SQL Server Reporting'!$L:$L,{"CNOF","FLOF"},'Data From SQL Server Reporting'!$N:$N,"FLOF"))
+SUM(COUNTIFS('Data From SQL Server Reporting'!$A:$A,'Applications Dashboard'!A49,'Data From SQL Server Reporting'!$F:$F,"International",'Data From SQL Server Reporting'!$X:$X,"Philippines",'Data From SQL Server Reporting'!$E:$E,2,'Data From SQL Server Reporting'!$L:$L,{"CNOF","FLOF"},'Data From SQL Server Reporting'!$N:$N,"CNOF"))
+SUM(COUNTIFS('Data From SQL Server Reporting'!$A:$A,'Applications Dashboard'!A49,'Data From SQL Server Reporting'!$F:$F,"International",'Data From SQL Server Reporting'!$X:$X,"Philippines",'Data From SQL Server Reporting'!$E:$E,2,'Data From SQL Server Reporting'!$L:$L,{"CNOF","FLOF"},'Data From SQL Server Reporting'!$N:$N,"FLOF"))</f>
        <v>0</v>
      </c>
      <c r="AF49" s="18" cm="1">
        <f t="array" ref="AF49">SUM(COUNTIFS('Data From SQL Server Reporting'!$A:$A,'Applications Dashboard'!A49,'Data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Dashboard'!A49,'Data From SQL Server Reporting'!$F:$F,"International",'Data From SQL Server Reporting'!$X:$X,"Philippines",'Data From SQL Server Reporting'!$E:$E,2,'Data From SQL Server Reporting'!$S:$S,{"CDMT","RQMT"},'Data From SQL Server Reporting'!$O:$O,"&lt;&gt;CDMT",'Data From SQL Server Reporting'!$O:$O,"&lt;&gt;RQMT"))</f>
        <v>0</v>
      </c>
    </row>
    <row r="50" spans="1:32" x14ac:dyDescent="0.25">
      <c r="A50" s="14" t="s">
        <v>81</v>
      </c>
      <c r="B50" s="15" t="s">
        <v>82</v>
      </c>
      <c r="C50" s="16"/>
      <c r="D50" s="17" cm="1">
        <f t="array" ref="D50">SUM(COUNTIFS('Data From SQL Server Reporting'!$A:$A,'Applications Dashboard'!A50,'Data From SQL Server Reporting'!$E:$E,{1,2},'Data From SQL Server Reporting'!$O:$O,""))</f>
        <v>0</v>
      </c>
      <c r="E50" s="17" cm="1">
        <f t="array" ref="E50">SUM(COUNTIFS('Data From SQL Server Reporting'!$A:$A,'Applications Dashboard'!A50,'Data From SQL Server Reporting'!$E:$E,1,'Data From SQL Server Reporting'!$K:$K,{"ACPT","COND"},'Data From SQL Server Reporting'!$O:$O,"&lt;&gt;ACPT",'Data From SQL Server Reporting'!$O:$O,"&lt;&gt;COND"))
+SUM(COUNTIFS('Data From SQL Server Reporting'!$A:$A,'Applications Dashboard'!A50,'Data From SQL Server Reporting'!$E:$E,2,'Data From SQL Server Reporting'!$K:$K,{"ACPT","COND"},'Data From SQL Server Reporting'!$O:$O,"&lt;&gt;ACPT",'Data From SQL Server Reporting'!$O:$O,"&lt;&gt;COND"))</f>
        <v>0</v>
      </c>
      <c r="F50" s="17" cm="1">
        <f t="array" ref="F50">SUM(COUNTIFS('Data From SQL Server Reporting'!$A:$A,'Applications Dashboard'!A50,'Data From SQL Server Reporting'!$E:$E,1,'Data From SQL Server Reporting'!$L:$L,{"CNOF","FLOF"},'Data From SQL Server Reporting'!$N:$N,"CNOF"))
+SUM(COUNTIFS('Data From SQL Server Reporting'!$A:$A,'Applications Dashboard'!A50,'Data From SQL Server Reporting'!$E:$E,1,'Data From SQL Server Reporting'!$L:$L,{"CNOF","FLOF"},'Data From SQL Server Reporting'!$N:$N,"FLOF"))
+SUM(COUNTIFS('Data From SQL Server Reporting'!$A:$A,'Applications Dashboard'!A50,'Data From SQL Server Reporting'!$E:$E,2,'Data From SQL Server Reporting'!$L:$L,{"CNOF","FLOF"},'Data From SQL Server Reporting'!$N:$N,"CNOF"))
+SUM(COUNTIFS('Data From SQL Server Reporting'!$A:$A,'Applications Dashboard'!A50,'Data From SQL Server Reporting'!$E:$E,2,'Data From SQL Server Reporting'!$L:$L,{"CNOF","FLOF"},'Data From SQL Server Reporting'!$N:$N,"FLOF"))</f>
        <v>0</v>
      </c>
      <c r="G50" s="18" cm="1">
        <f t="array" ref="G50">SUM(COUNTIFS('Data From SQL Server Reporting'!$A:$A,'Applications Dashboard'!A50,'Data From SQL Server Reporting'!$E:$E,1,'Data From SQL Server Reporting'!$S:$S,{"CDMT","RQMT"},'Data From SQL Server Reporting'!$O:$O,"&lt;&gt;CDMT",'Data From SQL Server Reporting'!$O:$O,"&lt;&gt;RQMT"))
+SUM(COUNTIFS('Data From SQL Server Reporting'!$A:$A,'Applications Dashboard'!A50,'Data From SQL Server Reporting'!$E:$E,2,'Data From SQL Server Reporting'!$S:$S,{"CDMT","RQMT"},'Data From SQL Server Reporting'!$O:$O,"&lt;&gt;CDMT",'Data From SQL Server Reporting'!$O:$O,"&lt;&gt;RQMT"))</f>
        <v>0</v>
      </c>
      <c r="H50" s="16"/>
      <c r="I50" s="17" cm="1">
        <f t="array" ref="I50">SUM(COUNTIFS('Data From SQL Server Reporting'!$A:$A,'Applications Dashboard'!A50,'Data From SQL Server Reporting'!$F:$F,"Domestic",'Data From SQL Server Reporting'!$E:$E,{1,2},'Data From SQL Server Reporting'!$O:$O,""))</f>
        <v>0</v>
      </c>
      <c r="J50" s="17" cm="1">
        <f t="array" ref="J50">SUM(COUNTIFS('Data From SQL Server Reporting'!$A:$A,'Applications Dashboard'!A50,'Data From SQL Server Reporting'!$F:$F,"Domestic",'Data From SQL Server Reporting'!$E:$E,1,'Data From SQL Server Reporting'!$K:$K,{"ACPT","COND"},'Data From SQL Server Reporting'!$O:$O,"&lt;&gt;ACPT",'Data From SQL Server Reporting'!$O:$O,"&lt;&gt;COND"))
+SUM(COUNTIFS('Data From SQL Server Reporting'!$A:$A,'Applications Dashboard'!A50,'Data From SQL Server Reporting'!$F:$F,"Domestic",'Data From SQL Server Reporting'!$E:$E,2,'Data From SQL Server Reporting'!$K:$K,{"ACPT","COND"},'Data From SQL Server Reporting'!$O:$O,"&lt;&gt;ACPT",'Data From SQL Server Reporting'!$O:$O,"&lt;&gt;COND"))</f>
        <v>0</v>
      </c>
      <c r="K50" s="17" cm="1">
        <f t="array" ref="K50">SUM(COUNTIFS('Data From SQL Server Reporting'!$A:$A,'Applications Dashboard'!A50,'Data From SQL Server Reporting'!$F:$F,"Domestic",'Data From SQL Server Reporting'!$E:$E,1,'Data From SQL Server Reporting'!$L:$L,{"CNOF","FLOF"},'Data From SQL Server Reporting'!$N:$N,"CNOF"))
+SUM(COUNTIFS('Data From SQL Server Reporting'!$A:$A,'Applications Dashboard'!A50,'Data From SQL Server Reporting'!$F:$F,"Domestic",'Data From SQL Server Reporting'!$E:$E,1,'Data From SQL Server Reporting'!$L:$L,{"CNOF","FLOF"},'Data From SQL Server Reporting'!$N:$N,"FLOF"))
+SUM(COUNTIFS('Data From SQL Server Reporting'!$A:$A,'Applications Dashboard'!A50,'Data From SQL Server Reporting'!$F:$F,"Domestic",'Data From SQL Server Reporting'!$E:$E,2,'Data From SQL Server Reporting'!$L:$L,{"CNOF","FLOF"},'Data From SQL Server Reporting'!$N:$N,"CNOF"))
+SUM(COUNTIFS('Data From SQL Server Reporting'!$A:$A,'Applications Dashboard'!A50,'Data From SQL Server Reporting'!$F:$F,"Domestic",'Data From SQL Server Reporting'!$E:$E,2,'Data From SQL Server Reporting'!$L:$L,{"CNOF","FLOF"},'Data From SQL Server Reporting'!$N:$N,"FLOF"))</f>
        <v>0</v>
      </c>
      <c r="L50" s="18" cm="1">
        <f t="array" ref="L50">SUM(COUNTIFS('Data From SQL Server Reporting'!$A:$A,'Applications Dashboard'!A50,'Data From SQL Server Reporting'!$F:$F,"Domestic",'Data From SQL Server Reporting'!$E:$E,1,'Data From SQL Server Reporting'!$S:$S,{"CDMT","RQMT"},'Data From SQL Server Reporting'!$O:$O,"&lt;&gt;CDMT",'Data From SQL Server Reporting'!$O:$O,"&lt;&gt;RQMT"))
+SUM(COUNTIFS('Data From SQL Server Reporting'!$A:$A,'Applications Dashboard'!A50,'Data From SQL Server Reporting'!$F:$F,"Domestic",'Data From SQL Server Reporting'!$E:$E,2,'Data From SQL Server Reporting'!$S:$S,{"CDMT","RQMT"},'Data From SQL Server Reporting'!$O:$O,"&lt;&gt;CDMT",'Data From SQL Server Reporting'!$O:$O,"&lt;&gt;RQMT"))</f>
        <v>0</v>
      </c>
      <c r="M50" s="16"/>
      <c r="N50" s="17" cm="1">
        <f t="array" ref="N50">SUM(COUNTIFS('Data From SQL Server Reporting'!$A:$A,'Applications Dashboard'!A50,'Data From SQL Server Reporting'!$F:$F,"International",'Data From SQL Server Reporting'!$E:$E,{1,2},'Data From SQL Server Reporting'!$O:$O,""))</f>
        <v>0</v>
      </c>
      <c r="O50" s="17" cm="1">
        <f t="array" ref="O50">SUM(COUNTIFS('Data From SQL Server Reporting'!$A:$A,'Applications Dashboard'!A50,'Data From SQL Server Reporting'!$F:$F,"International",'Data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Reporting'!$E:$E,2,'Data From SQL Server Reporting'!$K:$K,{"ACPT","COND"},'Data From SQL Server Reporting'!$O:$O,"&lt;&gt;ACPT",'Data From SQL Server Reporting'!$O:$O,"&lt;&gt;COND"))</f>
        <v>0</v>
      </c>
      <c r="P50" s="17" cm="1">
        <f t="array" ref="P50">SUM(COUNTIFS('Data From SQL Server Reporting'!$A:$A,'Applications Dashboard'!A50,'Data From SQL Server Reporting'!$F:$F,"International",'Data From SQL Server Reporting'!$E:$E,1,'Data From SQL Server Reporting'!$L:$L,{"CNOF","FLOF"},'Data From SQL Server Reporting'!$N:$N,"CNOF"))
+SUM(COUNTIFS('Data From SQL Server Reporting'!$A:$A,'Applications Dashboard'!A50,'Data From SQL Server Reporting'!$F:$F,"International",'Data From SQL Server Reporting'!$E:$E,1,'Data From SQL Server Reporting'!$L:$L,{"CNOF","FLOF"},'Data From SQL Server Reporting'!$N:$N,"FLOF"))
+SUM(COUNTIFS('Data From SQL Server Reporting'!$A:$A,'Applications Dashboard'!A50,'Data From SQL Server Reporting'!$F:$F,"International",'Data From SQL Server Reporting'!$E:$E,2,'Data From SQL Server Reporting'!$L:$L,{"CNOF","FLOF"},'Data From SQL Server Reporting'!$N:$N,"CNOF"))
+SUM(COUNTIFS('Data From SQL Server Reporting'!$A:$A,'Applications Dashboard'!A50,'Data From SQL Server Reporting'!$F:$F,"International",'Data From SQL Server Reporting'!$E:$E,2,'Data From SQL Server Reporting'!$L:$L,{"CNOF","FLOF"},'Data From SQL Server Reporting'!$N:$N,"FLOF"))</f>
        <v>0</v>
      </c>
      <c r="Q50" s="18" cm="1">
        <f t="array" ref="Q50">SUM(COUNTIFS('Data From SQL Server Reporting'!$A:$A,'Applications Dashboard'!A50,'Data From SQL Server Reporting'!$F:$F,"International",'Data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Reporting'!$E:$E,2,'Data From SQL Server Reporting'!$S:$S,{"CDMT","RQMT"},'Data From SQL Server Reporting'!$O:$O,"&lt;&gt;CDMT",'Data From SQL Server Reporting'!$O:$O,"&lt;&gt;RQMT"))</f>
        <v>0</v>
      </c>
      <c r="R50" s="16"/>
      <c r="S50" s="17" cm="1">
        <f t="array" ref="S50">SUM(COUNTIFS('Data From SQL Server Reporting'!$A:$A,'Applications Dashboard'!A50,'Data From SQL Server Reporting'!$F:$F,"International",'Data From SQL Server Reporting'!$X:$X,"India",'Data From SQL Server Reporting'!$E:$E,{1,2},'Data From SQL Server Reporting'!$O:$O,""))</f>
        <v>0</v>
      </c>
      <c r="T50" s="17" cm="1">
        <f t="array" ref="T50">SUM(COUNTIFS('Data From SQL Server Reporting'!$A:$A,'Applications Dashboard'!A50,'Data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Reporting'!$X:$X,"India",'Data From SQL Server Reporting'!$E:$E,2,'Data From SQL Server Reporting'!$K:$K,{"ACPT","COND"},'Data From SQL Server Reporting'!$O:$O,"&lt;&gt;ACPT",'Data From SQL Server Reporting'!$O:$O,"&lt;&gt;COND"))</f>
        <v>0</v>
      </c>
      <c r="U50" s="17" cm="1">
        <f t="array" ref="U50">SUM(COUNTIFS('Data From SQL Server Reporting'!$A:$A,'Applications Dashboard'!A50,'Data From SQL Server Reporting'!$F:$F,"International",'Data From SQL Server Reporting'!$X:$X,"India",'Data From SQL Server Reporting'!$E:$E,1,'Data From SQL Server Reporting'!$L:$L,{"CNOF","FLOF"},'Data From SQL Server Reporting'!$N:$N,"CNOF"))
+SUM(COUNTIFS('Data From SQL Server Reporting'!$A:$A,'Applications Dashboard'!A50,'Data From SQL Server Reporting'!$F:$F,"International",'Data From SQL Server Reporting'!$X:$X,"India",'Data From SQL Server Reporting'!$E:$E,1,'Data From SQL Server Reporting'!$L:$L,{"CNOF","FLOF"},'Data From SQL Server Reporting'!$N:$N,"FLOF"))
+SUM(COUNTIFS('Data From SQL Server Reporting'!$A:$A,'Applications Dashboard'!A50,'Data From SQL Server Reporting'!$F:$F,"International",'Data From SQL Server Reporting'!$X:$X,"India",'Data From SQL Server Reporting'!$E:$E,2,'Data From SQL Server Reporting'!$L:$L,{"CNOF","FLOF"},'Data From SQL Server Reporting'!$N:$N,"CNOF"))
+SUM(COUNTIFS('Data From SQL Server Reporting'!$A:$A,'Applications Dashboard'!A50,'Data From SQL Server Reporting'!$F:$F,"International",'Data From SQL Server Reporting'!$X:$X,"India",'Data From SQL Server Reporting'!$E:$E,2,'Data From SQL Server Reporting'!$L:$L,{"CNOF","FLOF"},'Data From SQL Server Reporting'!$N:$N,"FLOF"))</f>
        <v>0</v>
      </c>
      <c r="V50" s="18" cm="1">
        <f t="array" ref="V50">SUM(COUNTIFS('Data From SQL Server Reporting'!$A:$A,'Applications Dashboard'!A50,'Data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Reporting'!$X:$X,"India",'Data From SQL Server Reporting'!$E:$E,2,'Data From SQL Server Reporting'!$S:$S,{"CDMT","RQMT"},'Data From SQL Server Reporting'!$O:$O,"&lt;&gt;CDMT",'Data From SQL Server Reporting'!$O:$O,"&lt;&gt;RQMT"))</f>
        <v>0</v>
      </c>
      <c r="W50" s="16"/>
      <c r="X50" s="17" cm="1">
        <f t="array" ref="X50">SUM(COUNTIFS('Data From SQL Server Reporting'!$A:$A,'Applications Dashboard'!A50,'Data From SQL Server Reporting'!$F:$F,"International",'Data From SQL Server Reporting'!$X:$X,"Nigeria",'Data From SQL Server Reporting'!$E:$E,{1,2},'Data From SQL Server Reporting'!$O:$O,""))</f>
        <v>0</v>
      </c>
      <c r="Y50" s="17" cm="1">
        <f t="array" ref="Y50">SUM(COUNTIFS('Data From SQL Server Reporting'!$A:$A,'Applications Dashboard'!A50,'Data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Reporting'!$X:$X,"Nigeria",'Data From SQL Server Reporting'!$E:$E,2,'Data From SQL Server Reporting'!$K:$K,{"ACPT","COND"},'Data From SQL Server Reporting'!$O:$O,"&lt;&gt;ACPT",'Data From SQL Server Reporting'!$O:$O,"&lt;&gt;COND"))</f>
        <v>0</v>
      </c>
      <c r="Z50" s="17" cm="1">
        <f t="array" ref="Z50">SUM(COUNTIFS('Data From SQL Server Reporting'!$A:$A,'Applications Dashboard'!A50,'Data From SQL Server Reporting'!$F:$F,"International",'Data From SQL Server Reporting'!$X:$X,"Nigeria",'Data From SQL Server Reporting'!$E:$E,1,'Data From SQL Server Reporting'!$L:$L,{"CNOF","FLOF"},'Data From SQL Server Reporting'!$N:$N,"CNOF"))
+SUM(COUNTIFS('Data From SQL Server Reporting'!$A:$A,'Applications Dashboard'!A50,'Data From SQL Server Reporting'!$F:$F,"International",'Data From SQL Server Reporting'!$X:$X,"Nigeria",'Data From SQL Server Reporting'!$E:$E,1,'Data From SQL Server Reporting'!$L:$L,{"CNOF","FLOF"},'Data From SQL Server Reporting'!$N:$N,"FLOF"))
+SUM(COUNTIFS('Data From SQL Server Reporting'!$A:$A,'Applications Dashboard'!A50,'Data From SQL Server Reporting'!$F:$F,"International",'Data From SQL Server Reporting'!$X:$X,"Nigeria",'Data From SQL Server Reporting'!$E:$E,2,'Data From SQL Server Reporting'!$L:$L,{"CNOF","FLOF"},'Data From SQL Server Reporting'!$N:$N,"CNOF"))
+SUM(COUNTIFS('Data From SQL Server Reporting'!$A:$A,'Applications Dashboard'!A50,'Data From SQL Server Reporting'!$F:$F,"International",'Data From SQL Server Reporting'!$X:$X,"Nigeria",'Data From SQL Server Reporting'!$E:$E,2,'Data From SQL Server Reporting'!$L:$L,{"CNOF","FLOF"},'Data From SQL Server Reporting'!$N:$N,"FLOF"))</f>
        <v>0</v>
      </c>
      <c r="AA50" s="18" cm="1">
        <f t="array" ref="AA50">SUM(COUNTIFS('Data From SQL Server Reporting'!$A:$A,'Applications Dashboard'!A50,'Data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Reporting'!$X:$X,"Nigeria",'Data From SQL Server Reporting'!$E:$E,2,'Data From SQL Server Reporting'!$S:$S,{"CDMT","RQMT"},'Data From SQL Server Reporting'!$O:$O,"&lt;&gt;CDMT",'Data From SQL Server Reporting'!$O:$O,"&lt;&gt;RQMT"))</f>
        <v>0</v>
      </c>
      <c r="AB50" s="16"/>
      <c r="AC50" s="17" cm="1">
        <f t="array" ref="AC50">SUM(COUNTIFS('Data From SQL Server Reporting'!$A:$A,'Applications Dashboard'!A50,'Data From SQL Server Reporting'!$F:$F,"International",'Data From SQL Server Reporting'!$X:$X,"Philippines",'Data From SQL Server Reporting'!$E:$E,{1,2},'Data From SQL Server Reporting'!$O:$O,""))</f>
        <v>0</v>
      </c>
      <c r="AD50" s="17" cm="1">
        <f t="array" ref="AD50">SUM(COUNTIFS('Data From SQL Server Reporting'!$A:$A,'Applications Dashboard'!A50,'Data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Dashboard'!A50,'Data From SQL Server Reporting'!$F:$F,"International",'Data From SQL Server Reporting'!$X:$X,"Philippines",'Data From SQL Server Reporting'!$E:$E,2,'Data From SQL Server Reporting'!$K:$K,{"ACPT","COND"},'Data From SQL Server Reporting'!$O:$O,"&lt;&gt;ACPT",'Data From SQL Server Reporting'!$O:$O,"&lt;&gt;COND"))</f>
        <v>0</v>
      </c>
      <c r="AE50" s="27" cm="1">
        <f t="array" ref="AE50">SUM(COUNTIFS('Data From SQL Server Reporting'!$A:$A,'Applications Dashboard'!A50,'Data From SQL Server Reporting'!$F:$F,"International",'Data From SQL Server Reporting'!$X:$X,"Philippines",'Data From SQL Server Reporting'!$E:$E,1,'Data From SQL Server Reporting'!$L:$L,{"CNOF","FLOF"},'Data From SQL Server Reporting'!$N:$N,"CNOF"))
+SUM(COUNTIFS('Data From SQL Server Reporting'!$A:$A,'Applications Dashboard'!A50,'Data From SQL Server Reporting'!$F:$F,"International",'Data From SQL Server Reporting'!$X:$X,"Philippines",'Data From SQL Server Reporting'!$E:$E,1,'Data From SQL Server Reporting'!$L:$L,{"CNOF","FLOF"},'Data From SQL Server Reporting'!$N:$N,"FLOF"))
+SUM(COUNTIFS('Data From SQL Server Reporting'!$A:$A,'Applications Dashboard'!A50,'Data From SQL Server Reporting'!$F:$F,"International",'Data From SQL Server Reporting'!$X:$X,"Philippines",'Data From SQL Server Reporting'!$E:$E,2,'Data From SQL Server Reporting'!$L:$L,{"CNOF","FLOF"},'Data From SQL Server Reporting'!$N:$N,"CNOF"))
+SUM(COUNTIFS('Data From SQL Server Reporting'!$A:$A,'Applications Dashboard'!A50,'Data From SQL Server Reporting'!$F:$F,"International",'Data From SQL Server Reporting'!$X:$X,"Philippines",'Data From SQL Server Reporting'!$E:$E,2,'Data From SQL Server Reporting'!$L:$L,{"CNOF","FLOF"},'Data From SQL Server Reporting'!$N:$N,"FLOF"))</f>
        <v>0</v>
      </c>
      <c r="AF50" s="18" cm="1">
        <f t="array" ref="AF50">SUM(COUNTIFS('Data From SQL Server Reporting'!$A:$A,'Applications Dashboard'!A50,'Data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Dashboard'!A50,'Data From SQL Server Reporting'!$F:$F,"International",'Data From SQL Server Reporting'!$X:$X,"Philippines",'Data From SQL Server Reporting'!$E:$E,2,'Data From SQL Server Reporting'!$S:$S,{"CDMT","RQMT"},'Data From SQL Server Reporting'!$O:$O,"&lt;&gt;CDMT",'Data From SQL Server Reporting'!$O:$O,"&lt;&gt;RQMT"))</f>
        <v>0</v>
      </c>
    </row>
    <row r="51" spans="1:32" x14ac:dyDescent="0.25">
      <c r="A51" s="14" t="s">
        <v>83</v>
      </c>
      <c r="B51" s="15" t="s">
        <v>84</v>
      </c>
      <c r="C51" s="16"/>
      <c r="D51" s="17" cm="1">
        <f t="array" ref="D51">SUM(COUNTIFS('Data From SQL Server Reporting'!$A:$A,'Applications Dashboard'!A51,'Data From SQL Server Reporting'!$E:$E,{1,2},'Data From SQL Server Reporting'!$O:$O,""))</f>
        <v>0</v>
      </c>
      <c r="E51" s="17" cm="1">
        <f t="array" ref="E51">SUM(COUNTIFS('Data From SQL Server Reporting'!$A:$A,'Applications Dashboard'!A51,'Data From SQL Server Reporting'!$E:$E,1,'Data From SQL Server Reporting'!$K:$K,{"ACPT","COND"},'Data From SQL Server Reporting'!$O:$O,"&lt;&gt;ACPT",'Data From SQL Server Reporting'!$O:$O,"&lt;&gt;COND"))
+SUM(COUNTIFS('Data From SQL Server Reporting'!$A:$A,'Applications Dashboard'!A51,'Data From SQL Server Reporting'!$E:$E,2,'Data From SQL Server Reporting'!$K:$K,{"ACPT","COND"},'Data From SQL Server Reporting'!$O:$O,"&lt;&gt;ACPT",'Data From SQL Server Reporting'!$O:$O,"&lt;&gt;COND"))</f>
        <v>0</v>
      </c>
      <c r="F51" s="17" cm="1">
        <f t="array" ref="F51">SUM(COUNTIFS('Data From SQL Server Reporting'!$A:$A,'Applications Dashboard'!A51,'Data From SQL Server Reporting'!$E:$E,1,'Data From SQL Server Reporting'!$L:$L,{"CNOF","FLOF"},'Data From SQL Server Reporting'!$N:$N,"CNOF"))
+SUM(COUNTIFS('Data From SQL Server Reporting'!$A:$A,'Applications Dashboard'!A51,'Data From SQL Server Reporting'!$E:$E,1,'Data From SQL Server Reporting'!$L:$L,{"CNOF","FLOF"},'Data From SQL Server Reporting'!$N:$N,"FLOF"))
+SUM(COUNTIFS('Data From SQL Server Reporting'!$A:$A,'Applications Dashboard'!A51,'Data From SQL Server Reporting'!$E:$E,2,'Data From SQL Server Reporting'!$L:$L,{"CNOF","FLOF"},'Data From SQL Server Reporting'!$N:$N,"CNOF"))
+SUM(COUNTIFS('Data From SQL Server Reporting'!$A:$A,'Applications Dashboard'!A51,'Data From SQL Server Reporting'!$E:$E,2,'Data From SQL Server Reporting'!$L:$L,{"CNOF","FLOF"},'Data From SQL Server Reporting'!$N:$N,"FLOF"))</f>
        <v>0</v>
      </c>
      <c r="G51" s="18" cm="1">
        <f t="array" ref="G51">SUM(COUNTIFS('Data From SQL Server Reporting'!$A:$A,'Applications Dashboard'!A51,'Data From SQL Server Reporting'!$E:$E,1,'Data From SQL Server Reporting'!$S:$S,{"CDMT","RQMT"},'Data From SQL Server Reporting'!$O:$O,"&lt;&gt;CDMT",'Data From SQL Server Reporting'!$O:$O,"&lt;&gt;RQMT"))
+SUM(COUNTIFS('Data From SQL Server Reporting'!$A:$A,'Applications Dashboard'!A51,'Data From SQL Server Reporting'!$E:$E,2,'Data From SQL Server Reporting'!$S:$S,{"CDMT","RQMT"},'Data From SQL Server Reporting'!$O:$O,"&lt;&gt;CDMT",'Data From SQL Server Reporting'!$O:$O,"&lt;&gt;RQMT"))</f>
        <v>0</v>
      </c>
      <c r="H51" s="16"/>
      <c r="I51" s="17" cm="1">
        <f t="array" ref="I51">SUM(COUNTIFS('Data From SQL Server Reporting'!$A:$A,'Applications Dashboard'!A51,'Data From SQL Server Reporting'!$F:$F,"Domestic",'Data From SQL Server Reporting'!$E:$E,{1,2},'Data From SQL Server Reporting'!$O:$O,""))</f>
        <v>0</v>
      </c>
      <c r="J51" s="17" cm="1">
        <f t="array" ref="J51">SUM(COUNTIFS('Data From SQL Server Reporting'!$A:$A,'Applications Dashboard'!A51,'Data From SQL Server Reporting'!$F:$F,"Domestic",'Data From SQL Server Reporting'!$E:$E,1,'Data From SQL Server Reporting'!$K:$K,{"ACPT","COND"},'Data From SQL Server Reporting'!$O:$O,"&lt;&gt;ACPT",'Data From SQL Server Reporting'!$O:$O,"&lt;&gt;COND"))
+SUM(COUNTIFS('Data From SQL Server Reporting'!$A:$A,'Applications Dashboard'!A51,'Data From SQL Server Reporting'!$F:$F,"Domestic",'Data From SQL Server Reporting'!$E:$E,2,'Data From SQL Server Reporting'!$K:$K,{"ACPT","COND"},'Data From SQL Server Reporting'!$O:$O,"&lt;&gt;ACPT",'Data From SQL Server Reporting'!$O:$O,"&lt;&gt;COND"))</f>
        <v>0</v>
      </c>
      <c r="K51" s="17" cm="1">
        <f t="array" ref="K51">SUM(COUNTIFS('Data From SQL Server Reporting'!$A:$A,'Applications Dashboard'!A51,'Data From SQL Server Reporting'!$F:$F,"Domestic",'Data From SQL Server Reporting'!$E:$E,1,'Data From SQL Server Reporting'!$L:$L,{"CNOF","FLOF"},'Data From SQL Server Reporting'!$N:$N,"CNOF"))
+SUM(COUNTIFS('Data From SQL Server Reporting'!$A:$A,'Applications Dashboard'!A51,'Data From SQL Server Reporting'!$F:$F,"Domestic",'Data From SQL Server Reporting'!$E:$E,1,'Data From SQL Server Reporting'!$L:$L,{"CNOF","FLOF"},'Data From SQL Server Reporting'!$N:$N,"FLOF"))
+SUM(COUNTIFS('Data From SQL Server Reporting'!$A:$A,'Applications Dashboard'!A51,'Data From SQL Server Reporting'!$F:$F,"Domestic",'Data From SQL Server Reporting'!$E:$E,2,'Data From SQL Server Reporting'!$L:$L,{"CNOF","FLOF"},'Data From SQL Server Reporting'!$N:$N,"CNOF"))
+SUM(COUNTIFS('Data From SQL Server Reporting'!$A:$A,'Applications Dashboard'!A51,'Data From SQL Server Reporting'!$F:$F,"Domestic",'Data From SQL Server Reporting'!$E:$E,2,'Data From SQL Server Reporting'!$L:$L,{"CNOF","FLOF"},'Data From SQL Server Reporting'!$N:$N,"FLOF"))</f>
        <v>0</v>
      </c>
      <c r="L51" s="18" cm="1">
        <f t="array" ref="L51">SUM(COUNTIFS('Data From SQL Server Reporting'!$A:$A,'Applications Dashboard'!A51,'Data From SQL Server Reporting'!$F:$F,"Domestic",'Data From SQL Server Reporting'!$E:$E,1,'Data From SQL Server Reporting'!$S:$S,{"CDMT","RQMT"},'Data From SQL Server Reporting'!$O:$O,"&lt;&gt;CDMT",'Data From SQL Server Reporting'!$O:$O,"&lt;&gt;RQMT"))
+SUM(COUNTIFS('Data From SQL Server Reporting'!$A:$A,'Applications Dashboard'!A51,'Data From SQL Server Reporting'!$F:$F,"Domestic",'Data From SQL Server Reporting'!$E:$E,2,'Data From SQL Server Reporting'!$S:$S,{"CDMT","RQMT"},'Data From SQL Server Reporting'!$O:$O,"&lt;&gt;CDMT",'Data From SQL Server Reporting'!$O:$O,"&lt;&gt;RQMT"))</f>
        <v>0</v>
      </c>
      <c r="M51" s="16"/>
      <c r="N51" s="17" cm="1">
        <f t="array" ref="N51">SUM(COUNTIFS('Data From SQL Server Reporting'!$A:$A,'Applications Dashboard'!A51,'Data From SQL Server Reporting'!$F:$F,"International",'Data From SQL Server Reporting'!$E:$E,{1,2},'Data From SQL Server Reporting'!$O:$O,""))</f>
        <v>0</v>
      </c>
      <c r="O51" s="17" cm="1">
        <f t="array" ref="O51">SUM(COUNTIFS('Data From SQL Server Reporting'!$A:$A,'Applications Dashboard'!A51,'Data From SQL Server Reporting'!$F:$F,"International",'Data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Reporting'!$E:$E,2,'Data From SQL Server Reporting'!$K:$K,{"ACPT","COND"},'Data From SQL Server Reporting'!$O:$O,"&lt;&gt;ACPT",'Data From SQL Server Reporting'!$O:$O,"&lt;&gt;COND"))</f>
        <v>0</v>
      </c>
      <c r="P51" s="17" cm="1">
        <f t="array" ref="P51">SUM(COUNTIFS('Data From SQL Server Reporting'!$A:$A,'Applications Dashboard'!A51,'Data From SQL Server Reporting'!$F:$F,"International",'Data From SQL Server Reporting'!$E:$E,1,'Data From SQL Server Reporting'!$L:$L,{"CNOF","FLOF"},'Data From SQL Server Reporting'!$N:$N,"CNOF"))
+SUM(COUNTIFS('Data From SQL Server Reporting'!$A:$A,'Applications Dashboard'!A51,'Data From SQL Server Reporting'!$F:$F,"International",'Data From SQL Server Reporting'!$E:$E,1,'Data From SQL Server Reporting'!$L:$L,{"CNOF","FLOF"},'Data From SQL Server Reporting'!$N:$N,"FLOF"))
+SUM(COUNTIFS('Data From SQL Server Reporting'!$A:$A,'Applications Dashboard'!A51,'Data From SQL Server Reporting'!$F:$F,"International",'Data From SQL Server Reporting'!$E:$E,2,'Data From SQL Server Reporting'!$L:$L,{"CNOF","FLOF"},'Data From SQL Server Reporting'!$N:$N,"CNOF"))
+SUM(COUNTIFS('Data From SQL Server Reporting'!$A:$A,'Applications Dashboard'!A51,'Data From SQL Server Reporting'!$F:$F,"International",'Data From SQL Server Reporting'!$E:$E,2,'Data From SQL Server Reporting'!$L:$L,{"CNOF","FLOF"},'Data From SQL Server Reporting'!$N:$N,"FLOF"))</f>
        <v>0</v>
      </c>
      <c r="Q51" s="18" cm="1">
        <f t="array" ref="Q51">SUM(COUNTIFS('Data From SQL Server Reporting'!$A:$A,'Applications Dashboard'!A51,'Data From SQL Server Reporting'!$F:$F,"International",'Data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Reporting'!$E:$E,2,'Data From SQL Server Reporting'!$S:$S,{"CDMT","RQMT"},'Data From SQL Server Reporting'!$O:$O,"&lt;&gt;CDMT",'Data From SQL Server Reporting'!$O:$O,"&lt;&gt;RQMT"))</f>
        <v>0</v>
      </c>
      <c r="R51" s="16"/>
      <c r="S51" s="17" cm="1">
        <f t="array" ref="S51">SUM(COUNTIFS('Data From SQL Server Reporting'!$A:$A,'Applications Dashboard'!A51,'Data From SQL Server Reporting'!$F:$F,"International",'Data From SQL Server Reporting'!$X:$X,"India",'Data From SQL Server Reporting'!$E:$E,{1,2},'Data From SQL Server Reporting'!$O:$O,""))</f>
        <v>0</v>
      </c>
      <c r="T51" s="17" cm="1">
        <f t="array" ref="T51">SUM(COUNTIFS('Data From SQL Server Reporting'!$A:$A,'Applications Dashboard'!A51,'Data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Reporting'!$X:$X,"India",'Data From SQL Server Reporting'!$E:$E,2,'Data From SQL Server Reporting'!$K:$K,{"ACPT","COND"},'Data From SQL Server Reporting'!$O:$O,"&lt;&gt;ACPT",'Data From SQL Server Reporting'!$O:$O,"&lt;&gt;COND"))</f>
        <v>0</v>
      </c>
      <c r="U51" s="17" cm="1">
        <f t="array" ref="U51">SUM(COUNTIFS('Data From SQL Server Reporting'!$A:$A,'Applications Dashboard'!A51,'Data From SQL Server Reporting'!$F:$F,"International",'Data From SQL Server Reporting'!$X:$X,"India",'Data From SQL Server Reporting'!$E:$E,1,'Data From SQL Server Reporting'!$L:$L,{"CNOF","FLOF"},'Data From SQL Server Reporting'!$N:$N,"CNOF"))
+SUM(COUNTIFS('Data From SQL Server Reporting'!$A:$A,'Applications Dashboard'!A51,'Data From SQL Server Reporting'!$F:$F,"International",'Data From SQL Server Reporting'!$X:$X,"India",'Data From SQL Server Reporting'!$E:$E,1,'Data From SQL Server Reporting'!$L:$L,{"CNOF","FLOF"},'Data From SQL Server Reporting'!$N:$N,"FLOF"))
+SUM(COUNTIFS('Data From SQL Server Reporting'!$A:$A,'Applications Dashboard'!A51,'Data From SQL Server Reporting'!$F:$F,"International",'Data From SQL Server Reporting'!$X:$X,"India",'Data From SQL Server Reporting'!$E:$E,2,'Data From SQL Server Reporting'!$L:$L,{"CNOF","FLOF"},'Data From SQL Server Reporting'!$N:$N,"CNOF"))
+SUM(COUNTIFS('Data From SQL Server Reporting'!$A:$A,'Applications Dashboard'!A51,'Data From SQL Server Reporting'!$F:$F,"International",'Data From SQL Server Reporting'!$X:$X,"India",'Data From SQL Server Reporting'!$E:$E,2,'Data From SQL Server Reporting'!$L:$L,{"CNOF","FLOF"},'Data From SQL Server Reporting'!$N:$N,"FLOF"))</f>
        <v>0</v>
      </c>
      <c r="V51" s="18" cm="1">
        <f t="array" ref="V51">SUM(COUNTIFS('Data From SQL Server Reporting'!$A:$A,'Applications Dashboard'!A51,'Data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Reporting'!$X:$X,"India",'Data From SQL Server Reporting'!$E:$E,2,'Data From SQL Server Reporting'!$S:$S,{"CDMT","RQMT"},'Data From SQL Server Reporting'!$O:$O,"&lt;&gt;CDMT",'Data From SQL Server Reporting'!$O:$O,"&lt;&gt;RQMT"))</f>
        <v>0</v>
      </c>
      <c r="W51" s="16"/>
      <c r="X51" s="17" cm="1">
        <f t="array" ref="X51">SUM(COUNTIFS('Data From SQL Server Reporting'!$A:$A,'Applications Dashboard'!A51,'Data From SQL Server Reporting'!$F:$F,"International",'Data From SQL Server Reporting'!$X:$X,"Nigeria",'Data From SQL Server Reporting'!$E:$E,{1,2},'Data From SQL Server Reporting'!$O:$O,""))</f>
        <v>0</v>
      </c>
      <c r="Y51" s="17" cm="1">
        <f t="array" ref="Y51">SUM(COUNTIFS('Data From SQL Server Reporting'!$A:$A,'Applications Dashboard'!A51,'Data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Reporting'!$X:$X,"Nigeria",'Data From SQL Server Reporting'!$E:$E,2,'Data From SQL Server Reporting'!$K:$K,{"ACPT","COND"},'Data From SQL Server Reporting'!$O:$O,"&lt;&gt;ACPT",'Data From SQL Server Reporting'!$O:$O,"&lt;&gt;COND"))</f>
        <v>0</v>
      </c>
      <c r="Z51" s="17" cm="1">
        <f t="array" ref="Z51">SUM(COUNTIFS('Data From SQL Server Reporting'!$A:$A,'Applications Dashboard'!A51,'Data From SQL Server Reporting'!$F:$F,"International",'Data From SQL Server Reporting'!$X:$X,"Nigeria",'Data From SQL Server Reporting'!$E:$E,1,'Data From SQL Server Reporting'!$L:$L,{"CNOF","FLOF"},'Data From SQL Server Reporting'!$N:$N,"CNOF"))
+SUM(COUNTIFS('Data From SQL Server Reporting'!$A:$A,'Applications Dashboard'!A51,'Data From SQL Server Reporting'!$F:$F,"International",'Data From SQL Server Reporting'!$X:$X,"Nigeria",'Data From SQL Server Reporting'!$E:$E,1,'Data From SQL Server Reporting'!$L:$L,{"CNOF","FLOF"},'Data From SQL Server Reporting'!$N:$N,"FLOF"))
+SUM(COUNTIFS('Data From SQL Server Reporting'!$A:$A,'Applications Dashboard'!A51,'Data From SQL Server Reporting'!$F:$F,"International",'Data From SQL Server Reporting'!$X:$X,"Nigeria",'Data From SQL Server Reporting'!$E:$E,2,'Data From SQL Server Reporting'!$L:$L,{"CNOF","FLOF"},'Data From SQL Server Reporting'!$N:$N,"CNOF"))
+SUM(COUNTIFS('Data From SQL Server Reporting'!$A:$A,'Applications Dashboard'!A51,'Data From SQL Server Reporting'!$F:$F,"International",'Data From SQL Server Reporting'!$X:$X,"Nigeria",'Data From SQL Server Reporting'!$E:$E,2,'Data From SQL Server Reporting'!$L:$L,{"CNOF","FLOF"},'Data From SQL Server Reporting'!$N:$N,"FLOF"))</f>
        <v>0</v>
      </c>
      <c r="AA51" s="18" cm="1">
        <f t="array" ref="AA51">SUM(COUNTIFS('Data From SQL Server Reporting'!$A:$A,'Applications Dashboard'!A51,'Data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Reporting'!$X:$X,"Nigeria",'Data From SQL Server Reporting'!$E:$E,2,'Data From SQL Server Reporting'!$S:$S,{"CDMT","RQMT"},'Data From SQL Server Reporting'!$O:$O,"&lt;&gt;CDMT",'Data From SQL Server Reporting'!$O:$O,"&lt;&gt;RQMT"))</f>
        <v>0</v>
      </c>
      <c r="AB51" s="16"/>
      <c r="AC51" s="17" cm="1">
        <f t="array" ref="AC51">SUM(COUNTIFS('Data From SQL Server Reporting'!$A:$A,'Applications Dashboard'!A51,'Data From SQL Server Reporting'!$F:$F,"International",'Data From SQL Server Reporting'!$X:$X,"Philippines",'Data From SQL Server Reporting'!$E:$E,{1,2},'Data From SQL Server Reporting'!$O:$O,""))</f>
        <v>0</v>
      </c>
      <c r="AD51" s="17" cm="1">
        <f t="array" ref="AD51">SUM(COUNTIFS('Data From SQL Server Reporting'!$A:$A,'Applications Dashboard'!A51,'Data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Dashboard'!A51,'Data From SQL Server Reporting'!$F:$F,"International",'Data From SQL Server Reporting'!$X:$X,"Philippines",'Data From SQL Server Reporting'!$E:$E,2,'Data From SQL Server Reporting'!$K:$K,{"ACPT","COND"},'Data From SQL Server Reporting'!$O:$O,"&lt;&gt;ACPT",'Data From SQL Server Reporting'!$O:$O,"&lt;&gt;COND"))</f>
        <v>0</v>
      </c>
      <c r="AE51" s="27" cm="1">
        <f t="array" ref="AE51">SUM(COUNTIFS('Data From SQL Server Reporting'!$A:$A,'Applications Dashboard'!A51,'Data From SQL Server Reporting'!$F:$F,"International",'Data From SQL Server Reporting'!$X:$X,"Philippines",'Data From SQL Server Reporting'!$E:$E,1,'Data From SQL Server Reporting'!$L:$L,{"CNOF","FLOF"},'Data From SQL Server Reporting'!$N:$N,"CNOF"))
+SUM(COUNTIFS('Data From SQL Server Reporting'!$A:$A,'Applications Dashboard'!A51,'Data From SQL Server Reporting'!$F:$F,"International",'Data From SQL Server Reporting'!$X:$X,"Philippines",'Data From SQL Server Reporting'!$E:$E,1,'Data From SQL Server Reporting'!$L:$L,{"CNOF","FLOF"},'Data From SQL Server Reporting'!$N:$N,"FLOF"))
+SUM(COUNTIFS('Data From SQL Server Reporting'!$A:$A,'Applications Dashboard'!A51,'Data From SQL Server Reporting'!$F:$F,"International",'Data From SQL Server Reporting'!$X:$X,"Philippines",'Data From SQL Server Reporting'!$E:$E,2,'Data From SQL Server Reporting'!$L:$L,{"CNOF","FLOF"},'Data From SQL Server Reporting'!$N:$N,"CNOF"))
+SUM(COUNTIFS('Data From SQL Server Reporting'!$A:$A,'Applications Dashboard'!A51,'Data From SQL Server Reporting'!$F:$F,"International",'Data From SQL Server Reporting'!$X:$X,"Philippines",'Data From SQL Server Reporting'!$E:$E,2,'Data From SQL Server Reporting'!$L:$L,{"CNOF","FLOF"},'Data From SQL Server Reporting'!$N:$N,"FLOF"))</f>
        <v>0</v>
      </c>
      <c r="AF51" s="18" cm="1">
        <f t="array" ref="AF51">SUM(COUNTIFS('Data From SQL Server Reporting'!$A:$A,'Applications Dashboard'!A51,'Data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Dashboard'!A51,'Data From SQL Server Reporting'!$F:$F,"International",'Data From SQL Server Reporting'!$X:$X,"Philippines",'Data From SQL Server Reporting'!$E:$E,2,'Data From SQL Server Reporting'!$S:$S,{"CDMT","RQMT"},'Data From SQL Server Reporting'!$O:$O,"&lt;&gt;CDMT",'Data From SQL Server Reporting'!$O:$O,"&lt;&gt;RQMT"))</f>
        <v>0</v>
      </c>
    </row>
    <row r="52" spans="1:32" x14ac:dyDescent="0.25">
      <c r="A52" s="14" t="s">
        <v>85</v>
      </c>
      <c r="B52" s="15" t="s">
        <v>86</v>
      </c>
      <c r="C52" s="16"/>
      <c r="D52" s="17" cm="1">
        <f t="array" ref="D52">SUM(COUNTIFS('Data From SQL Server Reporting'!$A:$A,'Applications Dashboard'!A52,'Data From SQL Server Reporting'!$E:$E,{1,2},'Data From SQL Server Reporting'!$O:$O,""))</f>
        <v>0</v>
      </c>
      <c r="E52" s="17" cm="1">
        <f t="array" ref="E52">SUM(COUNTIFS('Data From SQL Server Reporting'!$A:$A,'Applications Dashboard'!A52,'Data From SQL Server Reporting'!$E:$E,1,'Data From SQL Server Reporting'!$K:$K,{"ACPT","COND"},'Data From SQL Server Reporting'!$O:$O,"&lt;&gt;ACPT",'Data From SQL Server Reporting'!$O:$O,"&lt;&gt;COND"))
+SUM(COUNTIFS('Data From SQL Server Reporting'!$A:$A,'Applications Dashboard'!A52,'Data From SQL Server Reporting'!$E:$E,2,'Data From SQL Server Reporting'!$K:$K,{"ACPT","COND"},'Data From SQL Server Reporting'!$O:$O,"&lt;&gt;ACPT",'Data From SQL Server Reporting'!$O:$O,"&lt;&gt;COND"))</f>
        <v>0</v>
      </c>
      <c r="F52" s="17" cm="1">
        <f t="array" ref="F52">SUM(COUNTIFS('Data From SQL Server Reporting'!$A:$A,'Applications Dashboard'!A52,'Data From SQL Server Reporting'!$E:$E,1,'Data From SQL Server Reporting'!$L:$L,{"CNOF","FLOF"},'Data From SQL Server Reporting'!$N:$N,"CNOF"))
+SUM(COUNTIFS('Data From SQL Server Reporting'!$A:$A,'Applications Dashboard'!A52,'Data From SQL Server Reporting'!$E:$E,1,'Data From SQL Server Reporting'!$L:$L,{"CNOF","FLOF"},'Data From SQL Server Reporting'!$N:$N,"FLOF"))
+SUM(COUNTIFS('Data From SQL Server Reporting'!$A:$A,'Applications Dashboard'!A52,'Data From SQL Server Reporting'!$E:$E,2,'Data From SQL Server Reporting'!$L:$L,{"CNOF","FLOF"},'Data From SQL Server Reporting'!$N:$N,"CNOF"))
+SUM(COUNTIFS('Data From SQL Server Reporting'!$A:$A,'Applications Dashboard'!A52,'Data From SQL Server Reporting'!$E:$E,2,'Data From SQL Server Reporting'!$L:$L,{"CNOF","FLOF"},'Data From SQL Server Reporting'!$N:$N,"FLOF"))</f>
        <v>0</v>
      </c>
      <c r="G52" s="18" cm="1">
        <f t="array" ref="G52">SUM(COUNTIFS('Data From SQL Server Reporting'!$A:$A,'Applications Dashboard'!A52,'Data From SQL Server Reporting'!$E:$E,1,'Data From SQL Server Reporting'!$S:$S,{"CDMT","RQMT"},'Data From SQL Server Reporting'!$O:$O,"&lt;&gt;CDMT",'Data From SQL Server Reporting'!$O:$O,"&lt;&gt;RQMT"))
+SUM(COUNTIFS('Data From SQL Server Reporting'!$A:$A,'Applications Dashboard'!A52,'Data From SQL Server Reporting'!$E:$E,2,'Data From SQL Server Reporting'!$S:$S,{"CDMT","RQMT"},'Data From SQL Server Reporting'!$O:$O,"&lt;&gt;CDMT",'Data From SQL Server Reporting'!$O:$O,"&lt;&gt;RQMT"))</f>
        <v>0</v>
      </c>
      <c r="H52" s="16"/>
      <c r="I52" s="17" cm="1">
        <f t="array" ref="I52">SUM(COUNTIFS('Data From SQL Server Reporting'!$A:$A,'Applications Dashboard'!A52,'Data From SQL Server Reporting'!$F:$F,"Domestic",'Data From SQL Server Reporting'!$E:$E,{1,2},'Data From SQL Server Reporting'!$O:$O,""))</f>
        <v>0</v>
      </c>
      <c r="J52" s="17" cm="1">
        <f t="array" ref="J52">SUM(COUNTIFS('Data From SQL Server Reporting'!$A:$A,'Applications Dashboard'!A52,'Data From SQL Server Reporting'!$F:$F,"Domestic",'Data From SQL Server Reporting'!$E:$E,1,'Data From SQL Server Reporting'!$K:$K,{"ACPT","COND"},'Data From SQL Server Reporting'!$O:$O,"&lt;&gt;ACPT",'Data From SQL Server Reporting'!$O:$O,"&lt;&gt;COND"))
+SUM(COUNTIFS('Data From SQL Server Reporting'!$A:$A,'Applications Dashboard'!A52,'Data From SQL Server Reporting'!$F:$F,"Domestic",'Data From SQL Server Reporting'!$E:$E,2,'Data From SQL Server Reporting'!$K:$K,{"ACPT","COND"},'Data From SQL Server Reporting'!$O:$O,"&lt;&gt;ACPT",'Data From SQL Server Reporting'!$O:$O,"&lt;&gt;COND"))</f>
        <v>0</v>
      </c>
      <c r="K52" s="17" cm="1">
        <f t="array" ref="K52">SUM(COUNTIFS('Data From SQL Server Reporting'!$A:$A,'Applications Dashboard'!A52,'Data From SQL Server Reporting'!$F:$F,"Domestic",'Data From SQL Server Reporting'!$E:$E,1,'Data From SQL Server Reporting'!$L:$L,{"CNOF","FLOF"},'Data From SQL Server Reporting'!$N:$N,"CNOF"))
+SUM(COUNTIFS('Data From SQL Server Reporting'!$A:$A,'Applications Dashboard'!A52,'Data From SQL Server Reporting'!$F:$F,"Domestic",'Data From SQL Server Reporting'!$E:$E,1,'Data From SQL Server Reporting'!$L:$L,{"CNOF","FLOF"},'Data From SQL Server Reporting'!$N:$N,"FLOF"))
+SUM(COUNTIFS('Data From SQL Server Reporting'!$A:$A,'Applications Dashboard'!A52,'Data From SQL Server Reporting'!$F:$F,"Domestic",'Data From SQL Server Reporting'!$E:$E,2,'Data From SQL Server Reporting'!$L:$L,{"CNOF","FLOF"},'Data From SQL Server Reporting'!$N:$N,"CNOF"))
+SUM(COUNTIFS('Data From SQL Server Reporting'!$A:$A,'Applications Dashboard'!A52,'Data From SQL Server Reporting'!$F:$F,"Domestic",'Data From SQL Server Reporting'!$E:$E,2,'Data From SQL Server Reporting'!$L:$L,{"CNOF","FLOF"},'Data From SQL Server Reporting'!$N:$N,"FLOF"))</f>
        <v>0</v>
      </c>
      <c r="L52" s="18" cm="1">
        <f t="array" ref="L52">SUM(COUNTIFS('Data From SQL Server Reporting'!$A:$A,'Applications Dashboard'!A52,'Data From SQL Server Reporting'!$F:$F,"Domestic",'Data From SQL Server Reporting'!$E:$E,1,'Data From SQL Server Reporting'!$S:$S,{"CDMT","RQMT"},'Data From SQL Server Reporting'!$O:$O,"&lt;&gt;CDMT",'Data From SQL Server Reporting'!$O:$O,"&lt;&gt;RQMT"))
+SUM(COUNTIFS('Data From SQL Server Reporting'!$A:$A,'Applications Dashboard'!A52,'Data From SQL Server Reporting'!$F:$F,"Domestic",'Data From SQL Server Reporting'!$E:$E,2,'Data From SQL Server Reporting'!$S:$S,{"CDMT","RQMT"},'Data From SQL Server Reporting'!$O:$O,"&lt;&gt;CDMT",'Data From SQL Server Reporting'!$O:$O,"&lt;&gt;RQMT"))</f>
        <v>0</v>
      </c>
      <c r="M52" s="16"/>
      <c r="N52" s="17" cm="1">
        <f t="array" ref="N52">SUM(COUNTIFS('Data From SQL Server Reporting'!$A:$A,'Applications Dashboard'!A52,'Data From SQL Server Reporting'!$F:$F,"International",'Data From SQL Server Reporting'!$E:$E,{1,2},'Data From SQL Server Reporting'!$O:$O,""))</f>
        <v>0</v>
      </c>
      <c r="O52" s="17" cm="1">
        <f t="array" ref="O52">SUM(COUNTIFS('Data From SQL Server Reporting'!$A:$A,'Applications Dashboard'!A52,'Data From SQL Server Reporting'!$F:$F,"International",'Data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Reporting'!$E:$E,2,'Data From SQL Server Reporting'!$K:$K,{"ACPT","COND"},'Data From SQL Server Reporting'!$O:$O,"&lt;&gt;ACPT",'Data From SQL Server Reporting'!$O:$O,"&lt;&gt;COND"))</f>
        <v>0</v>
      </c>
      <c r="P52" s="17" cm="1">
        <f t="array" ref="P52">SUM(COUNTIFS('Data From SQL Server Reporting'!$A:$A,'Applications Dashboard'!A52,'Data From SQL Server Reporting'!$F:$F,"International",'Data From SQL Server Reporting'!$E:$E,1,'Data From SQL Server Reporting'!$L:$L,{"CNOF","FLOF"},'Data From SQL Server Reporting'!$N:$N,"CNOF"))
+SUM(COUNTIFS('Data From SQL Server Reporting'!$A:$A,'Applications Dashboard'!A52,'Data From SQL Server Reporting'!$F:$F,"International",'Data From SQL Server Reporting'!$E:$E,1,'Data From SQL Server Reporting'!$L:$L,{"CNOF","FLOF"},'Data From SQL Server Reporting'!$N:$N,"FLOF"))
+SUM(COUNTIFS('Data From SQL Server Reporting'!$A:$A,'Applications Dashboard'!A52,'Data From SQL Server Reporting'!$F:$F,"International",'Data From SQL Server Reporting'!$E:$E,2,'Data From SQL Server Reporting'!$L:$L,{"CNOF","FLOF"},'Data From SQL Server Reporting'!$N:$N,"CNOF"))
+SUM(COUNTIFS('Data From SQL Server Reporting'!$A:$A,'Applications Dashboard'!A52,'Data From SQL Server Reporting'!$F:$F,"International",'Data From SQL Server Reporting'!$E:$E,2,'Data From SQL Server Reporting'!$L:$L,{"CNOF","FLOF"},'Data From SQL Server Reporting'!$N:$N,"FLOF"))</f>
        <v>0</v>
      </c>
      <c r="Q52" s="18" cm="1">
        <f t="array" ref="Q52">SUM(COUNTIFS('Data From SQL Server Reporting'!$A:$A,'Applications Dashboard'!A52,'Data From SQL Server Reporting'!$F:$F,"International",'Data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Reporting'!$E:$E,2,'Data From SQL Server Reporting'!$S:$S,{"CDMT","RQMT"},'Data From SQL Server Reporting'!$O:$O,"&lt;&gt;CDMT",'Data From SQL Server Reporting'!$O:$O,"&lt;&gt;RQMT"))</f>
        <v>0</v>
      </c>
      <c r="R52" s="16"/>
      <c r="S52" s="17" cm="1">
        <f t="array" ref="S52">SUM(COUNTIFS('Data From SQL Server Reporting'!$A:$A,'Applications Dashboard'!A52,'Data From SQL Server Reporting'!$F:$F,"International",'Data From SQL Server Reporting'!$X:$X,"India",'Data From SQL Server Reporting'!$E:$E,{1,2},'Data From SQL Server Reporting'!$O:$O,""))</f>
        <v>0</v>
      </c>
      <c r="T52" s="17" cm="1">
        <f t="array" ref="T52">SUM(COUNTIFS('Data From SQL Server Reporting'!$A:$A,'Applications Dashboard'!A52,'Data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Reporting'!$X:$X,"India",'Data From SQL Server Reporting'!$E:$E,2,'Data From SQL Server Reporting'!$K:$K,{"ACPT","COND"},'Data From SQL Server Reporting'!$O:$O,"&lt;&gt;ACPT",'Data From SQL Server Reporting'!$O:$O,"&lt;&gt;COND"))</f>
        <v>0</v>
      </c>
      <c r="U52" s="17" cm="1">
        <f t="array" ref="U52">SUM(COUNTIFS('Data From SQL Server Reporting'!$A:$A,'Applications Dashboard'!A52,'Data From SQL Server Reporting'!$F:$F,"International",'Data From SQL Server Reporting'!$X:$X,"India",'Data From SQL Server Reporting'!$E:$E,1,'Data From SQL Server Reporting'!$L:$L,{"CNOF","FLOF"},'Data From SQL Server Reporting'!$N:$N,"CNOF"))
+SUM(COUNTIFS('Data From SQL Server Reporting'!$A:$A,'Applications Dashboard'!A52,'Data From SQL Server Reporting'!$F:$F,"International",'Data From SQL Server Reporting'!$X:$X,"India",'Data From SQL Server Reporting'!$E:$E,1,'Data From SQL Server Reporting'!$L:$L,{"CNOF","FLOF"},'Data From SQL Server Reporting'!$N:$N,"FLOF"))
+SUM(COUNTIFS('Data From SQL Server Reporting'!$A:$A,'Applications Dashboard'!A52,'Data From SQL Server Reporting'!$F:$F,"International",'Data From SQL Server Reporting'!$X:$X,"India",'Data From SQL Server Reporting'!$E:$E,2,'Data From SQL Server Reporting'!$L:$L,{"CNOF","FLOF"},'Data From SQL Server Reporting'!$N:$N,"CNOF"))
+SUM(COUNTIFS('Data From SQL Server Reporting'!$A:$A,'Applications Dashboard'!A52,'Data From SQL Server Reporting'!$F:$F,"International",'Data From SQL Server Reporting'!$X:$X,"India",'Data From SQL Server Reporting'!$E:$E,2,'Data From SQL Server Reporting'!$L:$L,{"CNOF","FLOF"},'Data From SQL Server Reporting'!$N:$N,"FLOF"))</f>
        <v>0</v>
      </c>
      <c r="V52" s="18" cm="1">
        <f t="array" ref="V52">SUM(COUNTIFS('Data From SQL Server Reporting'!$A:$A,'Applications Dashboard'!A52,'Data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Reporting'!$X:$X,"India",'Data From SQL Server Reporting'!$E:$E,2,'Data From SQL Server Reporting'!$S:$S,{"CDMT","RQMT"},'Data From SQL Server Reporting'!$O:$O,"&lt;&gt;CDMT",'Data From SQL Server Reporting'!$O:$O,"&lt;&gt;RQMT"))</f>
        <v>0</v>
      </c>
      <c r="W52" s="16"/>
      <c r="X52" s="17" cm="1">
        <f t="array" ref="X52">SUM(COUNTIFS('Data From SQL Server Reporting'!$A:$A,'Applications Dashboard'!A52,'Data From SQL Server Reporting'!$F:$F,"International",'Data From SQL Server Reporting'!$X:$X,"Nigeria",'Data From SQL Server Reporting'!$E:$E,{1,2},'Data From SQL Server Reporting'!$O:$O,""))</f>
        <v>0</v>
      </c>
      <c r="Y52" s="17" cm="1">
        <f t="array" ref="Y52">SUM(COUNTIFS('Data From SQL Server Reporting'!$A:$A,'Applications Dashboard'!A52,'Data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Reporting'!$X:$X,"Nigeria",'Data From SQL Server Reporting'!$E:$E,2,'Data From SQL Server Reporting'!$K:$K,{"ACPT","COND"},'Data From SQL Server Reporting'!$O:$O,"&lt;&gt;ACPT",'Data From SQL Server Reporting'!$O:$O,"&lt;&gt;COND"))</f>
        <v>0</v>
      </c>
      <c r="Z52" s="17" cm="1">
        <f t="array" ref="Z52">SUM(COUNTIFS('Data From SQL Server Reporting'!$A:$A,'Applications Dashboard'!A52,'Data From SQL Server Reporting'!$F:$F,"International",'Data From SQL Server Reporting'!$X:$X,"Nigeria",'Data From SQL Server Reporting'!$E:$E,1,'Data From SQL Server Reporting'!$L:$L,{"CNOF","FLOF"},'Data From SQL Server Reporting'!$N:$N,"CNOF"))
+SUM(COUNTIFS('Data From SQL Server Reporting'!$A:$A,'Applications Dashboard'!A52,'Data From SQL Server Reporting'!$F:$F,"International",'Data From SQL Server Reporting'!$X:$X,"Nigeria",'Data From SQL Server Reporting'!$E:$E,1,'Data From SQL Server Reporting'!$L:$L,{"CNOF","FLOF"},'Data From SQL Server Reporting'!$N:$N,"FLOF"))
+SUM(COUNTIFS('Data From SQL Server Reporting'!$A:$A,'Applications Dashboard'!A52,'Data From SQL Server Reporting'!$F:$F,"International",'Data From SQL Server Reporting'!$X:$X,"Nigeria",'Data From SQL Server Reporting'!$E:$E,2,'Data From SQL Server Reporting'!$L:$L,{"CNOF","FLOF"},'Data From SQL Server Reporting'!$N:$N,"CNOF"))
+SUM(COUNTIFS('Data From SQL Server Reporting'!$A:$A,'Applications Dashboard'!A52,'Data From SQL Server Reporting'!$F:$F,"International",'Data From SQL Server Reporting'!$X:$X,"Nigeria",'Data From SQL Server Reporting'!$E:$E,2,'Data From SQL Server Reporting'!$L:$L,{"CNOF","FLOF"},'Data From SQL Server Reporting'!$N:$N,"FLOF"))</f>
        <v>0</v>
      </c>
      <c r="AA52" s="18" cm="1">
        <f t="array" ref="AA52">SUM(COUNTIFS('Data From SQL Server Reporting'!$A:$A,'Applications Dashboard'!A52,'Data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Reporting'!$X:$X,"Nigeria",'Data From SQL Server Reporting'!$E:$E,2,'Data From SQL Server Reporting'!$S:$S,{"CDMT","RQMT"},'Data From SQL Server Reporting'!$O:$O,"&lt;&gt;CDMT",'Data From SQL Server Reporting'!$O:$O,"&lt;&gt;RQMT"))</f>
        <v>0</v>
      </c>
      <c r="AB52" s="16"/>
      <c r="AC52" s="17" cm="1">
        <f t="array" ref="AC52">SUM(COUNTIFS('Data From SQL Server Reporting'!$A:$A,'Applications Dashboard'!A52,'Data From SQL Server Reporting'!$F:$F,"International",'Data From SQL Server Reporting'!$X:$X,"Philippines",'Data From SQL Server Reporting'!$E:$E,{1,2},'Data From SQL Server Reporting'!$O:$O,""))</f>
        <v>0</v>
      </c>
      <c r="AD52" s="17" cm="1">
        <f t="array" ref="AD52">SUM(COUNTIFS('Data From SQL Server Reporting'!$A:$A,'Applications Dashboard'!A52,'Data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Dashboard'!A52,'Data From SQL Server Reporting'!$F:$F,"International",'Data From SQL Server Reporting'!$X:$X,"Philippines",'Data From SQL Server Reporting'!$E:$E,2,'Data From SQL Server Reporting'!$K:$K,{"ACPT","COND"},'Data From SQL Server Reporting'!$O:$O,"&lt;&gt;ACPT",'Data From SQL Server Reporting'!$O:$O,"&lt;&gt;COND"))</f>
        <v>0</v>
      </c>
      <c r="AE52" s="27" cm="1">
        <f t="array" ref="AE52">SUM(COUNTIFS('Data From SQL Server Reporting'!$A:$A,'Applications Dashboard'!A52,'Data From SQL Server Reporting'!$F:$F,"International",'Data From SQL Server Reporting'!$X:$X,"Philippines",'Data From SQL Server Reporting'!$E:$E,1,'Data From SQL Server Reporting'!$L:$L,{"CNOF","FLOF"},'Data From SQL Server Reporting'!$N:$N,"CNOF"))
+SUM(COUNTIFS('Data From SQL Server Reporting'!$A:$A,'Applications Dashboard'!A52,'Data From SQL Server Reporting'!$F:$F,"International",'Data From SQL Server Reporting'!$X:$X,"Philippines",'Data From SQL Server Reporting'!$E:$E,1,'Data From SQL Server Reporting'!$L:$L,{"CNOF","FLOF"},'Data From SQL Server Reporting'!$N:$N,"FLOF"))
+SUM(COUNTIFS('Data From SQL Server Reporting'!$A:$A,'Applications Dashboard'!A52,'Data From SQL Server Reporting'!$F:$F,"International",'Data From SQL Server Reporting'!$X:$X,"Philippines",'Data From SQL Server Reporting'!$E:$E,2,'Data From SQL Server Reporting'!$L:$L,{"CNOF","FLOF"},'Data From SQL Server Reporting'!$N:$N,"CNOF"))
+SUM(COUNTIFS('Data From SQL Server Reporting'!$A:$A,'Applications Dashboard'!A52,'Data From SQL Server Reporting'!$F:$F,"International",'Data From SQL Server Reporting'!$X:$X,"Philippines",'Data From SQL Server Reporting'!$E:$E,2,'Data From SQL Server Reporting'!$L:$L,{"CNOF","FLOF"},'Data From SQL Server Reporting'!$N:$N,"FLOF"))</f>
        <v>0</v>
      </c>
      <c r="AF52" s="18" cm="1">
        <f t="array" ref="AF52">SUM(COUNTIFS('Data From SQL Server Reporting'!$A:$A,'Applications Dashboard'!A52,'Data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Dashboard'!A52,'Data From SQL Server Reporting'!$F:$F,"International",'Data From SQL Server Reporting'!$X:$X,"Philippines",'Data From SQL Server Reporting'!$E:$E,2,'Data From SQL Server Reporting'!$S:$S,{"CDMT","RQMT"},'Data From SQL Server Reporting'!$O:$O,"&lt;&gt;CDMT",'Data From SQL Server Reporting'!$O:$O,"&lt;&gt;RQMT"))</f>
        <v>0</v>
      </c>
    </row>
    <row r="53" spans="1:32" x14ac:dyDescent="0.25">
      <c r="A53" s="14" t="s">
        <v>87</v>
      </c>
      <c r="B53" s="15" t="s">
        <v>88</v>
      </c>
      <c r="C53" s="16"/>
      <c r="D53" s="17" cm="1">
        <f t="array" ref="D53">SUM(COUNTIFS('Data From SQL Server Reporting'!$A:$A,'Applications Dashboard'!A53,'Data From SQL Server Reporting'!$E:$E,{1,2},'Data From SQL Server Reporting'!$O:$O,""))</f>
        <v>0</v>
      </c>
      <c r="E53" s="17" cm="1">
        <f t="array" ref="E53">SUM(COUNTIFS('Data From SQL Server Reporting'!$A:$A,'Applications Dashboard'!A53,'Data From SQL Server Reporting'!$E:$E,1,'Data From SQL Server Reporting'!$K:$K,{"ACPT","COND"},'Data From SQL Server Reporting'!$O:$O,"&lt;&gt;ACPT",'Data From SQL Server Reporting'!$O:$O,"&lt;&gt;COND"))
+SUM(COUNTIFS('Data From SQL Server Reporting'!$A:$A,'Applications Dashboard'!A53,'Data From SQL Server Reporting'!$E:$E,2,'Data From SQL Server Reporting'!$K:$K,{"ACPT","COND"},'Data From SQL Server Reporting'!$O:$O,"&lt;&gt;ACPT",'Data From SQL Server Reporting'!$O:$O,"&lt;&gt;COND"))</f>
        <v>0</v>
      </c>
      <c r="F53" s="17" cm="1">
        <f t="array" ref="F53">SUM(COUNTIFS('Data From SQL Server Reporting'!$A:$A,'Applications Dashboard'!A53,'Data From SQL Server Reporting'!$E:$E,1,'Data From SQL Server Reporting'!$L:$L,{"CNOF","FLOF"},'Data From SQL Server Reporting'!$N:$N,"CNOF"))
+SUM(COUNTIFS('Data From SQL Server Reporting'!$A:$A,'Applications Dashboard'!A53,'Data From SQL Server Reporting'!$E:$E,1,'Data From SQL Server Reporting'!$L:$L,{"CNOF","FLOF"},'Data From SQL Server Reporting'!$N:$N,"FLOF"))
+SUM(COUNTIFS('Data From SQL Server Reporting'!$A:$A,'Applications Dashboard'!A53,'Data From SQL Server Reporting'!$E:$E,2,'Data From SQL Server Reporting'!$L:$L,{"CNOF","FLOF"},'Data From SQL Server Reporting'!$N:$N,"CNOF"))
+SUM(COUNTIFS('Data From SQL Server Reporting'!$A:$A,'Applications Dashboard'!A53,'Data From SQL Server Reporting'!$E:$E,2,'Data From SQL Server Reporting'!$L:$L,{"CNOF","FLOF"},'Data From SQL Server Reporting'!$N:$N,"FLOF"))</f>
        <v>0</v>
      </c>
      <c r="G53" s="18" cm="1">
        <f t="array" ref="G53">SUM(COUNTIFS('Data From SQL Server Reporting'!$A:$A,'Applications Dashboard'!A53,'Data From SQL Server Reporting'!$E:$E,1,'Data From SQL Server Reporting'!$S:$S,{"CDMT","RQMT"},'Data From SQL Server Reporting'!$O:$O,"&lt;&gt;CDMT",'Data From SQL Server Reporting'!$O:$O,"&lt;&gt;RQMT"))
+SUM(COUNTIFS('Data From SQL Server Reporting'!$A:$A,'Applications Dashboard'!A53,'Data From SQL Server Reporting'!$E:$E,2,'Data From SQL Server Reporting'!$S:$S,{"CDMT","RQMT"},'Data From SQL Server Reporting'!$O:$O,"&lt;&gt;CDMT",'Data From SQL Server Reporting'!$O:$O,"&lt;&gt;RQMT"))</f>
        <v>0</v>
      </c>
      <c r="H53" s="16"/>
      <c r="I53" s="17" cm="1">
        <f t="array" ref="I53">SUM(COUNTIFS('Data From SQL Server Reporting'!$A:$A,'Applications Dashboard'!A53,'Data From SQL Server Reporting'!$F:$F,"Domestic",'Data From SQL Server Reporting'!$E:$E,{1,2},'Data From SQL Server Reporting'!$O:$O,""))</f>
        <v>0</v>
      </c>
      <c r="J53" s="17" cm="1">
        <f t="array" ref="J53">SUM(COUNTIFS('Data From SQL Server Reporting'!$A:$A,'Applications Dashboard'!A53,'Data From SQL Server Reporting'!$F:$F,"Domestic",'Data From SQL Server Reporting'!$E:$E,1,'Data From SQL Server Reporting'!$K:$K,{"ACPT","COND"},'Data From SQL Server Reporting'!$O:$O,"&lt;&gt;ACPT",'Data From SQL Server Reporting'!$O:$O,"&lt;&gt;COND"))
+SUM(COUNTIFS('Data From SQL Server Reporting'!$A:$A,'Applications Dashboard'!A53,'Data From SQL Server Reporting'!$F:$F,"Domestic",'Data From SQL Server Reporting'!$E:$E,2,'Data From SQL Server Reporting'!$K:$K,{"ACPT","COND"},'Data From SQL Server Reporting'!$O:$O,"&lt;&gt;ACPT",'Data From SQL Server Reporting'!$O:$O,"&lt;&gt;COND"))</f>
        <v>0</v>
      </c>
      <c r="K53" s="17" cm="1">
        <f t="array" ref="K53">SUM(COUNTIFS('Data From SQL Server Reporting'!$A:$A,'Applications Dashboard'!A53,'Data From SQL Server Reporting'!$F:$F,"Domestic",'Data From SQL Server Reporting'!$E:$E,1,'Data From SQL Server Reporting'!$L:$L,{"CNOF","FLOF"},'Data From SQL Server Reporting'!$N:$N,"CNOF"))
+SUM(COUNTIFS('Data From SQL Server Reporting'!$A:$A,'Applications Dashboard'!A53,'Data From SQL Server Reporting'!$F:$F,"Domestic",'Data From SQL Server Reporting'!$E:$E,1,'Data From SQL Server Reporting'!$L:$L,{"CNOF","FLOF"},'Data From SQL Server Reporting'!$N:$N,"FLOF"))
+SUM(COUNTIFS('Data From SQL Server Reporting'!$A:$A,'Applications Dashboard'!A53,'Data From SQL Server Reporting'!$F:$F,"Domestic",'Data From SQL Server Reporting'!$E:$E,2,'Data From SQL Server Reporting'!$L:$L,{"CNOF","FLOF"},'Data From SQL Server Reporting'!$N:$N,"CNOF"))
+SUM(COUNTIFS('Data From SQL Server Reporting'!$A:$A,'Applications Dashboard'!A53,'Data From SQL Server Reporting'!$F:$F,"Domestic",'Data From SQL Server Reporting'!$E:$E,2,'Data From SQL Server Reporting'!$L:$L,{"CNOF","FLOF"},'Data From SQL Server Reporting'!$N:$N,"FLOF"))</f>
        <v>0</v>
      </c>
      <c r="L53" s="18" cm="1">
        <f t="array" ref="L53">SUM(COUNTIFS('Data From SQL Server Reporting'!$A:$A,'Applications Dashboard'!A53,'Data From SQL Server Reporting'!$F:$F,"Domestic",'Data From SQL Server Reporting'!$E:$E,1,'Data From SQL Server Reporting'!$S:$S,{"CDMT","RQMT"},'Data From SQL Server Reporting'!$O:$O,"&lt;&gt;CDMT",'Data From SQL Server Reporting'!$O:$O,"&lt;&gt;RQMT"))
+SUM(COUNTIFS('Data From SQL Server Reporting'!$A:$A,'Applications Dashboard'!A53,'Data From SQL Server Reporting'!$F:$F,"Domestic",'Data From SQL Server Reporting'!$E:$E,2,'Data From SQL Server Reporting'!$S:$S,{"CDMT","RQMT"},'Data From SQL Server Reporting'!$O:$O,"&lt;&gt;CDMT",'Data From SQL Server Reporting'!$O:$O,"&lt;&gt;RQMT"))</f>
        <v>0</v>
      </c>
      <c r="M53" s="16"/>
      <c r="N53" s="17" cm="1">
        <f t="array" ref="N53">SUM(COUNTIFS('Data From SQL Server Reporting'!$A:$A,'Applications Dashboard'!A53,'Data From SQL Server Reporting'!$F:$F,"International",'Data From SQL Server Reporting'!$E:$E,{1,2},'Data From SQL Server Reporting'!$O:$O,""))</f>
        <v>0</v>
      </c>
      <c r="O53" s="17" cm="1">
        <f t="array" ref="O53">SUM(COUNTIFS('Data From SQL Server Reporting'!$A:$A,'Applications Dashboard'!A53,'Data From SQL Server Reporting'!$F:$F,"International",'Data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Reporting'!$E:$E,2,'Data From SQL Server Reporting'!$K:$K,{"ACPT","COND"},'Data From SQL Server Reporting'!$O:$O,"&lt;&gt;ACPT",'Data From SQL Server Reporting'!$O:$O,"&lt;&gt;COND"))</f>
        <v>0</v>
      </c>
      <c r="P53" s="17" cm="1">
        <f t="array" ref="P53">SUM(COUNTIFS('Data From SQL Server Reporting'!$A:$A,'Applications Dashboard'!A53,'Data From SQL Server Reporting'!$F:$F,"International",'Data From SQL Server Reporting'!$E:$E,1,'Data From SQL Server Reporting'!$L:$L,{"CNOF","FLOF"},'Data From SQL Server Reporting'!$N:$N,"CNOF"))
+SUM(COUNTIFS('Data From SQL Server Reporting'!$A:$A,'Applications Dashboard'!A53,'Data From SQL Server Reporting'!$F:$F,"International",'Data From SQL Server Reporting'!$E:$E,1,'Data From SQL Server Reporting'!$L:$L,{"CNOF","FLOF"},'Data From SQL Server Reporting'!$N:$N,"FLOF"))
+SUM(COUNTIFS('Data From SQL Server Reporting'!$A:$A,'Applications Dashboard'!A53,'Data From SQL Server Reporting'!$F:$F,"International",'Data From SQL Server Reporting'!$E:$E,2,'Data From SQL Server Reporting'!$L:$L,{"CNOF","FLOF"},'Data From SQL Server Reporting'!$N:$N,"CNOF"))
+SUM(COUNTIFS('Data From SQL Server Reporting'!$A:$A,'Applications Dashboard'!A53,'Data From SQL Server Reporting'!$F:$F,"International",'Data From SQL Server Reporting'!$E:$E,2,'Data From SQL Server Reporting'!$L:$L,{"CNOF","FLOF"},'Data From SQL Server Reporting'!$N:$N,"FLOF"))</f>
        <v>0</v>
      </c>
      <c r="Q53" s="18" cm="1">
        <f t="array" ref="Q53">SUM(COUNTIFS('Data From SQL Server Reporting'!$A:$A,'Applications Dashboard'!A53,'Data From SQL Server Reporting'!$F:$F,"International",'Data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Reporting'!$E:$E,2,'Data From SQL Server Reporting'!$S:$S,{"CDMT","RQMT"},'Data From SQL Server Reporting'!$O:$O,"&lt;&gt;CDMT",'Data From SQL Server Reporting'!$O:$O,"&lt;&gt;RQMT"))</f>
        <v>0</v>
      </c>
      <c r="R53" s="16"/>
      <c r="S53" s="17" cm="1">
        <f t="array" ref="S53">SUM(COUNTIFS('Data From SQL Server Reporting'!$A:$A,'Applications Dashboard'!A53,'Data From SQL Server Reporting'!$F:$F,"International",'Data From SQL Server Reporting'!$X:$X,"India",'Data From SQL Server Reporting'!$E:$E,{1,2},'Data From SQL Server Reporting'!$O:$O,""))</f>
        <v>0</v>
      </c>
      <c r="T53" s="17" cm="1">
        <f t="array" ref="T53">SUM(COUNTIFS('Data From SQL Server Reporting'!$A:$A,'Applications Dashboard'!A53,'Data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Reporting'!$X:$X,"India",'Data From SQL Server Reporting'!$E:$E,2,'Data From SQL Server Reporting'!$K:$K,{"ACPT","COND"},'Data From SQL Server Reporting'!$O:$O,"&lt;&gt;ACPT",'Data From SQL Server Reporting'!$O:$O,"&lt;&gt;COND"))</f>
        <v>0</v>
      </c>
      <c r="U53" s="17" cm="1">
        <f t="array" ref="U53">SUM(COUNTIFS('Data From SQL Server Reporting'!$A:$A,'Applications Dashboard'!A53,'Data From SQL Server Reporting'!$F:$F,"International",'Data From SQL Server Reporting'!$X:$X,"India",'Data From SQL Server Reporting'!$E:$E,1,'Data From SQL Server Reporting'!$L:$L,{"CNOF","FLOF"},'Data From SQL Server Reporting'!$N:$N,"CNOF"))
+SUM(COUNTIFS('Data From SQL Server Reporting'!$A:$A,'Applications Dashboard'!A53,'Data From SQL Server Reporting'!$F:$F,"International",'Data From SQL Server Reporting'!$X:$X,"India",'Data From SQL Server Reporting'!$E:$E,1,'Data From SQL Server Reporting'!$L:$L,{"CNOF","FLOF"},'Data From SQL Server Reporting'!$N:$N,"FLOF"))
+SUM(COUNTIFS('Data From SQL Server Reporting'!$A:$A,'Applications Dashboard'!A53,'Data From SQL Server Reporting'!$F:$F,"International",'Data From SQL Server Reporting'!$X:$X,"India",'Data From SQL Server Reporting'!$E:$E,2,'Data From SQL Server Reporting'!$L:$L,{"CNOF","FLOF"},'Data From SQL Server Reporting'!$N:$N,"CNOF"))
+SUM(COUNTIFS('Data From SQL Server Reporting'!$A:$A,'Applications Dashboard'!A53,'Data From SQL Server Reporting'!$F:$F,"International",'Data From SQL Server Reporting'!$X:$X,"India",'Data From SQL Server Reporting'!$E:$E,2,'Data From SQL Server Reporting'!$L:$L,{"CNOF","FLOF"},'Data From SQL Server Reporting'!$N:$N,"FLOF"))</f>
        <v>0</v>
      </c>
      <c r="V53" s="18" cm="1">
        <f t="array" ref="V53">SUM(COUNTIFS('Data From SQL Server Reporting'!$A:$A,'Applications Dashboard'!A53,'Data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Reporting'!$X:$X,"India",'Data From SQL Server Reporting'!$E:$E,2,'Data From SQL Server Reporting'!$S:$S,{"CDMT","RQMT"},'Data From SQL Server Reporting'!$O:$O,"&lt;&gt;CDMT",'Data From SQL Server Reporting'!$O:$O,"&lt;&gt;RQMT"))</f>
        <v>0</v>
      </c>
      <c r="W53" s="16"/>
      <c r="X53" s="17" cm="1">
        <f t="array" ref="X53">SUM(COUNTIFS('Data From SQL Server Reporting'!$A:$A,'Applications Dashboard'!A53,'Data From SQL Server Reporting'!$F:$F,"International",'Data From SQL Server Reporting'!$X:$X,"Nigeria",'Data From SQL Server Reporting'!$E:$E,{1,2},'Data From SQL Server Reporting'!$O:$O,""))</f>
        <v>0</v>
      </c>
      <c r="Y53" s="17" cm="1">
        <f t="array" ref="Y53">SUM(COUNTIFS('Data From SQL Server Reporting'!$A:$A,'Applications Dashboard'!A53,'Data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Reporting'!$X:$X,"Nigeria",'Data From SQL Server Reporting'!$E:$E,2,'Data From SQL Server Reporting'!$K:$K,{"ACPT","COND"},'Data From SQL Server Reporting'!$O:$O,"&lt;&gt;ACPT",'Data From SQL Server Reporting'!$O:$O,"&lt;&gt;COND"))</f>
        <v>0</v>
      </c>
      <c r="Z53" s="17" cm="1">
        <f t="array" ref="Z53">SUM(COUNTIFS('Data From SQL Server Reporting'!$A:$A,'Applications Dashboard'!A53,'Data From SQL Server Reporting'!$F:$F,"International",'Data From SQL Server Reporting'!$X:$X,"Nigeria",'Data From SQL Server Reporting'!$E:$E,1,'Data From SQL Server Reporting'!$L:$L,{"CNOF","FLOF"},'Data From SQL Server Reporting'!$N:$N,"CNOF"))
+SUM(COUNTIFS('Data From SQL Server Reporting'!$A:$A,'Applications Dashboard'!A53,'Data From SQL Server Reporting'!$F:$F,"International",'Data From SQL Server Reporting'!$X:$X,"Nigeria",'Data From SQL Server Reporting'!$E:$E,1,'Data From SQL Server Reporting'!$L:$L,{"CNOF","FLOF"},'Data From SQL Server Reporting'!$N:$N,"FLOF"))
+SUM(COUNTIFS('Data From SQL Server Reporting'!$A:$A,'Applications Dashboard'!A53,'Data From SQL Server Reporting'!$F:$F,"International",'Data From SQL Server Reporting'!$X:$X,"Nigeria",'Data From SQL Server Reporting'!$E:$E,2,'Data From SQL Server Reporting'!$L:$L,{"CNOF","FLOF"},'Data From SQL Server Reporting'!$N:$N,"CNOF"))
+SUM(COUNTIFS('Data From SQL Server Reporting'!$A:$A,'Applications Dashboard'!A53,'Data From SQL Server Reporting'!$F:$F,"International",'Data From SQL Server Reporting'!$X:$X,"Nigeria",'Data From SQL Server Reporting'!$E:$E,2,'Data From SQL Server Reporting'!$L:$L,{"CNOF","FLOF"},'Data From SQL Server Reporting'!$N:$N,"FLOF"))</f>
        <v>0</v>
      </c>
      <c r="AA53" s="18" cm="1">
        <f t="array" ref="AA53">SUM(COUNTIFS('Data From SQL Server Reporting'!$A:$A,'Applications Dashboard'!A53,'Data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Reporting'!$X:$X,"Nigeria",'Data From SQL Server Reporting'!$E:$E,2,'Data From SQL Server Reporting'!$S:$S,{"CDMT","RQMT"},'Data From SQL Server Reporting'!$O:$O,"&lt;&gt;CDMT",'Data From SQL Server Reporting'!$O:$O,"&lt;&gt;RQMT"))</f>
        <v>0</v>
      </c>
      <c r="AB53" s="16"/>
      <c r="AC53" s="17" cm="1">
        <f t="array" ref="AC53">SUM(COUNTIFS('Data From SQL Server Reporting'!$A:$A,'Applications Dashboard'!A53,'Data From SQL Server Reporting'!$F:$F,"International",'Data From SQL Server Reporting'!$X:$X,"Philippines",'Data From SQL Server Reporting'!$E:$E,{1,2},'Data From SQL Server Reporting'!$O:$O,""))</f>
        <v>0</v>
      </c>
      <c r="AD53" s="17" cm="1">
        <f t="array" ref="AD53">SUM(COUNTIFS('Data From SQL Server Reporting'!$A:$A,'Applications Dashboard'!A53,'Data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Dashboard'!A53,'Data From SQL Server Reporting'!$F:$F,"International",'Data From SQL Server Reporting'!$X:$X,"Philippines",'Data From SQL Server Reporting'!$E:$E,2,'Data From SQL Server Reporting'!$K:$K,{"ACPT","COND"},'Data From SQL Server Reporting'!$O:$O,"&lt;&gt;ACPT",'Data From SQL Server Reporting'!$O:$O,"&lt;&gt;COND"))</f>
        <v>0</v>
      </c>
      <c r="AE53" s="27" cm="1">
        <f t="array" ref="AE53">SUM(COUNTIFS('Data From SQL Server Reporting'!$A:$A,'Applications Dashboard'!A53,'Data From SQL Server Reporting'!$F:$F,"International",'Data From SQL Server Reporting'!$X:$X,"Philippines",'Data From SQL Server Reporting'!$E:$E,1,'Data From SQL Server Reporting'!$L:$L,{"CNOF","FLOF"},'Data From SQL Server Reporting'!$N:$N,"CNOF"))
+SUM(COUNTIFS('Data From SQL Server Reporting'!$A:$A,'Applications Dashboard'!A53,'Data From SQL Server Reporting'!$F:$F,"International",'Data From SQL Server Reporting'!$X:$X,"Philippines",'Data From SQL Server Reporting'!$E:$E,1,'Data From SQL Server Reporting'!$L:$L,{"CNOF","FLOF"},'Data From SQL Server Reporting'!$N:$N,"FLOF"))
+SUM(COUNTIFS('Data From SQL Server Reporting'!$A:$A,'Applications Dashboard'!A53,'Data From SQL Server Reporting'!$F:$F,"International",'Data From SQL Server Reporting'!$X:$X,"Philippines",'Data From SQL Server Reporting'!$E:$E,2,'Data From SQL Server Reporting'!$L:$L,{"CNOF","FLOF"},'Data From SQL Server Reporting'!$N:$N,"CNOF"))
+SUM(COUNTIFS('Data From SQL Server Reporting'!$A:$A,'Applications Dashboard'!A53,'Data From SQL Server Reporting'!$F:$F,"International",'Data From SQL Server Reporting'!$X:$X,"Philippines",'Data From SQL Server Reporting'!$E:$E,2,'Data From SQL Server Reporting'!$L:$L,{"CNOF","FLOF"},'Data From SQL Server Reporting'!$N:$N,"FLOF"))</f>
        <v>0</v>
      </c>
      <c r="AF53" s="18" cm="1">
        <f t="array" ref="AF53">SUM(COUNTIFS('Data From SQL Server Reporting'!$A:$A,'Applications Dashboard'!A53,'Data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Dashboard'!A53,'Data From SQL Server Reporting'!$F:$F,"International",'Data From SQL Server Reporting'!$X:$X,"Philippines",'Data From SQL Server Reporting'!$E:$E,2,'Data From SQL Server Reporting'!$S:$S,{"CDMT","RQMT"},'Data From SQL Server Reporting'!$O:$O,"&lt;&gt;CDMT",'Data From SQL Server Reporting'!$O:$O,"&lt;&gt;RQMT"))</f>
        <v>0</v>
      </c>
    </row>
    <row r="54" spans="1:32" x14ac:dyDescent="0.25">
      <c r="A54" s="14" t="s">
        <v>89</v>
      </c>
      <c r="B54" s="15" t="s">
        <v>90</v>
      </c>
      <c r="C54" s="16"/>
      <c r="D54" s="17" cm="1">
        <f t="array" ref="D54">SUM(COUNTIFS('Data From SQL Server Reporting'!$A:$A,'Applications Dashboard'!A54,'Data From SQL Server Reporting'!$E:$E,{1,2},'Data From SQL Server Reporting'!$O:$O,""))</f>
        <v>0</v>
      </c>
      <c r="E54" s="17" cm="1">
        <f t="array" ref="E54">SUM(COUNTIFS('Data From SQL Server Reporting'!$A:$A,'Applications Dashboard'!A54,'Data From SQL Server Reporting'!$E:$E,1,'Data From SQL Server Reporting'!$K:$K,{"ACPT","COND"},'Data From SQL Server Reporting'!$O:$O,"&lt;&gt;ACPT",'Data From SQL Server Reporting'!$O:$O,"&lt;&gt;COND"))
+SUM(COUNTIFS('Data From SQL Server Reporting'!$A:$A,'Applications Dashboard'!A54,'Data From SQL Server Reporting'!$E:$E,2,'Data From SQL Server Reporting'!$K:$K,{"ACPT","COND"},'Data From SQL Server Reporting'!$O:$O,"&lt;&gt;ACPT",'Data From SQL Server Reporting'!$O:$O,"&lt;&gt;COND"))</f>
        <v>0</v>
      </c>
      <c r="F54" s="17" cm="1">
        <f t="array" ref="F54">SUM(COUNTIFS('Data From SQL Server Reporting'!$A:$A,'Applications Dashboard'!A54,'Data From SQL Server Reporting'!$E:$E,1,'Data From SQL Server Reporting'!$L:$L,{"CNOF","FLOF"},'Data From SQL Server Reporting'!$N:$N,"CNOF"))
+SUM(COUNTIFS('Data From SQL Server Reporting'!$A:$A,'Applications Dashboard'!A54,'Data From SQL Server Reporting'!$E:$E,1,'Data From SQL Server Reporting'!$L:$L,{"CNOF","FLOF"},'Data From SQL Server Reporting'!$N:$N,"FLOF"))
+SUM(COUNTIFS('Data From SQL Server Reporting'!$A:$A,'Applications Dashboard'!A54,'Data From SQL Server Reporting'!$E:$E,2,'Data From SQL Server Reporting'!$L:$L,{"CNOF","FLOF"},'Data From SQL Server Reporting'!$N:$N,"CNOF"))
+SUM(COUNTIFS('Data From SQL Server Reporting'!$A:$A,'Applications Dashboard'!A54,'Data From SQL Server Reporting'!$E:$E,2,'Data From SQL Server Reporting'!$L:$L,{"CNOF","FLOF"},'Data From SQL Server Reporting'!$N:$N,"FLOF"))</f>
        <v>0</v>
      </c>
      <c r="G54" s="18" cm="1">
        <f t="array" ref="G54">SUM(COUNTIFS('Data From SQL Server Reporting'!$A:$A,'Applications Dashboard'!A54,'Data From SQL Server Reporting'!$E:$E,1,'Data From SQL Server Reporting'!$S:$S,{"CDMT","RQMT"},'Data From SQL Server Reporting'!$O:$O,"&lt;&gt;CDMT",'Data From SQL Server Reporting'!$O:$O,"&lt;&gt;RQMT"))
+SUM(COUNTIFS('Data From SQL Server Reporting'!$A:$A,'Applications Dashboard'!A54,'Data From SQL Server Reporting'!$E:$E,2,'Data From SQL Server Reporting'!$S:$S,{"CDMT","RQMT"},'Data From SQL Server Reporting'!$O:$O,"&lt;&gt;CDMT",'Data From SQL Server Reporting'!$O:$O,"&lt;&gt;RQMT"))</f>
        <v>0</v>
      </c>
      <c r="H54" s="16"/>
      <c r="I54" s="17" cm="1">
        <f t="array" ref="I54">SUM(COUNTIFS('Data From SQL Server Reporting'!$A:$A,'Applications Dashboard'!A54,'Data From SQL Server Reporting'!$F:$F,"Domestic",'Data From SQL Server Reporting'!$E:$E,{1,2},'Data From SQL Server Reporting'!$O:$O,""))</f>
        <v>0</v>
      </c>
      <c r="J54" s="17" cm="1">
        <f t="array" ref="J54">SUM(COUNTIFS('Data From SQL Server Reporting'!$A:$A,'Applications Dashboard'!A54,'Data From SQL Server Reporting'!$F:$F,"Domestic",'Data From SQL Server Reporting'!$E:$E,1,'Data From SQL Server Reporting'!$K:$K,{"ACPT","COND"},'Data From SQL Server Reporting'!$O:$O,"&lt;&gt;ACPT",'Data From SQL Server Reporting'!$O:$O,"&lt;&gt;COND"))
+SUM(COUNTIFS('Data From SQL Server Reporting'!$A:$A,'Applications Dashboard'!A54,'Data From SQL Server Reporting'!$F:$F,"Domestic",'Data From SQL Server Reporting'!$E:$E,2,'Data From SQL Server Reporting'!$K:$K,{"ACPT","COND"},'Data From SQL Server Reporting'!$O:$O,"&lt;&gt;ACPT",'Data From SQL Server Reporting'!$O:$O,"&lt;&gt;COND"))</f>
        <v>0</v>
      </c>
      <c r="K54" s="17" cm="1">
        <f t="array" ref="K54">SUM(COUNTIFS('Data From SQL Server Reporting'!$A:$A,'Applications Dashboard'!A54,'Data From SQL Server Reporting'!$F:$F,"Domestic",'Data From SQL Server Reporting'!$E:$E,1,'Data From SQL Server Reporting'!$L:$L,{"CNOF","FLOF"},'Data From SQL Server Reporting'!$N:$N,"CNOF"))
+SUM(COUNTIFS('Data From SQL Server Reporting'!$A:$A,'Applications Dashboard'!A54,'Data From SQL Server Reporting'!$F:$F,"Domestic",'Data From SQL Server Reporting'!$E:$E,1,'Data From SQL Server Reporting'!$L:$L,{"CNOF","FLOF"},'Data From SQL Server Reporting'!$N:$N,"FLOF"))
+SUM(COUNTIFS('Data From SQL Server Reporting'!$A:$A,'Applications Dashboard'!A54,'Data From SQL Server Reporting'!$F:$F,"Domestic",'Data From SQL Server Reporting'!$E:$E,2,'Data From SQL Server Reporting'!$L:$L,{"CNOF","FLOF"},'Data From SQL Server Reporting'!$N:$N,"CNOF"))
+SUM(COUNTIFS('Data From SQL Server Reporting'!$A:$A,'Applications Dashboard'!A54,'Data From SQL Server Reporting'!$F:$F,"Domestic",'Data From SQL Server Reporting'!$E:$E,2,'Data From SQL Server Reporting'!$L:$L,{"CNOF","FLOF"},'Data From SQL Server Reporting'!$N:$N,"FLOF"))</f>
        <v>0</v>
      </c>
      <c r="L54" s="18" cm="1">
        <f t="array" ref="L54">SUM(COUNTIFS('Data From SQL Server Reporting'!$A:$A,'Applications Dashboard'!A54,'Data From SQL Server Reporting'!$F:$F,"Domestic",'Data From SQL Server Reporting'!$E:$E,1,'Data From SQL Server Reporting'!$S:$S,{"CDMT","RQMT"},'Data From SQL Server Reporting'!$O:$O,"&lt;&gt;CDMT",'Data From SQL Server Reporting'!$O:$O,"&lt;&gt;RQMT"))
+SUM(COUNTIFS('Data From SQL Server Reporting'!$A:$A,'Applications Dashboard'!A54,'Data From SQL Server Reporting'!$F:$F,"Domestic",'Data From SQL Server Reporting'!$E:$E,2,'Data From SQL Server Reporting'!$S:$S,{"CDMT","RQMT"},'Data From SQL Server Reporting'!$O:$O,"&lt;&gt;CDMT",'Data From SQL Server Reporting'!$O:$O,"&lt;&gt;RQMT"))</f>
        <v>0</v>
      </c>
      <c r="M54" s="16"/>
      <c r="N54" s="17" cm="1">
        <f t="array" ref="N54">SUM(COUNTIFS('Data From SQL Server Reporting'!$A:$A,'Applications Dashboard'!A54,'Data From SQL Server Reporting'!$F:$F,"International",'Data From SQL Server Reporting'!$E:$E,{1,2},'Data From SQL Server Reporting'!$O:$O,""))</f>
        <v>0</v>
      </c>
      <c r="O54" s="17" cm="1">
        <f t="array" ref="O54">SUM(COUNTIFS('Data From SQL Server Reporting'!$A:$A,'Applications Dashboard'!A54,'Data From SQL Server Reporting'!$F:$F,"International",'Data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Reporting'!$E:$E,2,'Data From SQL Server Reporting'!$K:$K,{"ACPT","COND"},'Data From SQL Server Reporting'!$O:$O,"&lt;&gt;ACPT",'Data From SQL Server Reporting'!$O:$O,"&lt;&gt;COND"))</f>
        <v>0</v>
      </c>
      <c r="P54" s="17" cm="1">
        <f t="array" ref="P54">SUM(COUNTIFS('Data From SQL Server Reporting'!$A:$A,'Applications Dashboard'!A54,'Data From SQL Server Reporting'!$F:$F,"International",'Data From SQL Server Reporting'!$E:$E,1,'Data From SQL Server Reporting'!$L:$L,{"CNOF","FLOF"},'Data From SQL Server Reporting'!$N:$N,"CNOF"))
+SUM(COUNTIFS('Data From SQL Server Reporting'!$A:$A,'Applications Dashboard'!A54,'Data From SQL Server Reporting'!$F:$F,"International",'Data From SQL Server Reporting'!$E:$E,1,'Data From SQL Server Reporting'!$L:$L,{"CNOF","FLOF"},'Data From SQL Server Reporting'!$N:$N,"FLOF"))
+SUM(COUNTIFS('Data From SQL Server Reporting'!$A:$A,'Applications Dashboard'!A54,'Data From SQL Server Reporting'!$F:$F,"International",'Data From SQL Server Reporting'!$E:$E,2,'Data From SQL Server Reporting'!$L:$L,{"CNOF","FLOF"},'Data From SQL Server Reporting'!$N:$N,"CNOF"))
+SUM(COUNTIFS('Data From SQL Server Reporting'!$A:$A,'Applications Dashboard'!A54,'Data From SQL Server Reporting'!$F:$F,"International",'Data From SQL Server Reporting'!$E:$E,2,'Data From SQL Server Reporting'!$L:$L,{"CNOF","FLOF"},'Data From SQL Server Reporting'!$N:$N,"FLOF"))</f>
        <v>0</v>
      </c>
      <c r="Q54" s="18" cm="1">
        <f t="array" ref="Q54">SUM(COUNTIFS('Data From SQL Server Reporting'!$A:$A,'Applications Dashboard'!A54,'Data From SQL Server Reporting'!$F:$F,"International",'Data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Reporting'!$E:$E,2,'Data From SQL Server Reporting'!$S:$S,{"CDMT","RQMT"},'Data From SQL Server Reporting'!$O:$O,"&lt;&gt;CDMT",'Data From SQL Server Reporting'!$O:$O,"&lt;&gt;RQMT"))</f>
        <v>0</v>
      </c>
      <c r="R54" s="16"/>
      <c r="S54" s="17" cm="1">
        <f t="array" ref="S54">SUM(COUNTIFS('Data From SQL Server Reporting'!$A:$A,'Applications Dashboard'!A54,'Data From SQL Server Reporting'!$F:$F,"International",'Data From SQL Server Reporting'!$X:$X,"India",'Data From SQL Server Reporting'!$E:$E,{1,2},'Data From SQL Server Reporting'!$O:$O,""))</f>
        <v>0</v>
      </c>
      <c r="T54" s="17" cm="1">
        <f t="array" ref="T54">SUM(COUNTIFS('Data From SQL Server Reporting'!$A:$A,'Applications Dashboard'!A54,'Data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Reporting'!$X:$X,"India",'Data From SQL Server Reporting'!$E:$E,2,'Data From SQL Server Reporting'!$K:$K,{"ACPT","COND"},'Data From SQL Server Reporting'!$O:$O,"&lt;&gt;ACPT",'Data From SQL Server Reporting'!$O:$O,"&lt;&gt;COND"))</f>
        <v>0</v>
      </c>
      <c r="U54" s="17" cm="1">
        <f t="array" ref="U54">SUM(COUNTIFS('Data From SQL Server Reporting'!$A:$A,'Applications Dashboard'!A54,'Data From SQL Server Reporting'!$F:$F,"International",'Data From SQL Server Reporting'!$X:$X,"India",'Data From SQL Server Reporting'!$E:$E,1,'Data From SQL Server Reporting'!$L:$L,{"CNOF","FLOF"},'Data From SQL Server Reporting'!$N:$N,"CNOF"))
+SUM(COUNTIFS('Data From SQL Server Reporting'!$A:$A,'Applications Dashboard'!A54,'Data From SQL Server Reporting'!$F:$F,"International",'Data From SQL Server Reporting'!$X:$X,"India",'Data From SQL Server Reporting'!$E:$E,1,'Data From SQL Server Reporting'!$L:$L,{"CNOF","FLOF"},'Data From SQL Server Reporting'!$N:$N,"FLOF"))
+SUM(COUNTIFS('Data From SQL Server Reporting'!$A:$A,'Applications Dashboard'!A54,'Data From SQL Server Reporting'!$F:$F,"International",'Data From SQL Server Reporting'!$X:$X,"India",'Data From SQL Server Reporting'!$E:$E,2,'Data From SQL Server Reporting'!$L:$L,{"CNOF","FLOF"},'Data From SQL Server Reporting'!$N:$N,"CNOF"))
+SUM(COUNTIFS('Data From SQL Server Reporting'!$A:$A,'Applications Dashboard'!A54,'Data From SQL Server Reporting'!$F:$F,"International",'Data From SQL Server Reporting'!$X:$X,"India",'Data From SQL Server Reporting'!$E:$E,2,'Data From SQL Server Reporting'!$L:$L,{"CNOF","FLOF"},'Data From SQL Server Reporting'!$N:$N,"FLOF"))</f>
        <v>0</v>
      </c>
      <c r="V54" s="18" cm="1">
        <f t="array" ref="V54">SUM(COUNTIFS('Data From SQL Server Reporting'!$A:$A,'Applications Dashboard'!A54,'Data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Reporting'!$X:$X,"India",'Data From SQL Server Reporting'!$E:$E,2,'Data From SQL Server Reporting'!$S:$S,{"CDMT","RQMT"},'Data From SQL Server Reporting'!$O:$O,"&lt;&gt;CDMT",'Data From SQL Server Reporting'!$O:$O,"&lt;&gt;RQMT"))</f>
        <v>0</v>
      </c>
      <c r="W54" s="16"/>
      <c r="X54" s="17" cm="1">
        <f t="array" ref="X54">SUM(COUNTIFS('Data From SQL Server Reporting'!$A:$A,'Applications Dashboard'!A54,'Data From SQL Server Reporting'!$F:$F,"International",'Data From SQL Server Reporting'!$X:$X,"Nigeria",'Data From SQL Server Reporting'!$E:$E,{1,2},'Data From SQL Server Reporting'!$O:$O,""))</f>
        <v>0</v>
      </c>
      <c r="Y54" s="17" cm="1">
        <f t="array" ref="Y54">SUM(COUNTIFS('Data From SQL Server Reporting'!$A:$A,'Applications Dashboard'!A54,'Data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Reporting'!$X:$X,"Nigeria",'Data From SQL Server Reporting'!$E:$E,2,'Data From SQL Server Reporting'!$K:$K,{"ACPT","COND"},'Data From SQL Server Reporting'!$O:$O,"&lt;&gt;ACPT",'Data From SQL Server Reporting'!$O:$O,"&lt;&gt;COND"))</f>
        <v>0</v>
      </c>
      <c r="Z54" s="17" cm="1">
        <f t="array" ref="Z54">SUM(COUNTIFS('Data From SQL Server Reporting'!$A:$A,'Applications Dashboard'!A54,'Data From SQL Server Reporting'!$F:$F,"International",'Data From SQL Server Reporting'!$X:$X,"Nigeria",'Data From SQL Server Reporting'!$E:$E,1,'Data From SQL Server Reporting'!$L:$L,{"CNOF","FLOF"},'Data From SQL Server Reporting'!$N:$N,"CNOF"))
+SUM(COUNTIFS('Data From SQL Server Reporting'!$A:$A,'Applications Dashboard'!A54,'Data From SQL Server Reporting'!$F:$F,"International",'Data From SQL Server Reporting'!$X:$X,"Nigeria",'Data From SQL Server Reporting'!$E:$E,1,'Data From SQL Server Reporting'!$L:$L,{"CNOF","FLOF"},'Data From SQL Server Reporting'!$N:$N,"FLOF"))
+SUM(COUNTIFS('Data From SQL Server Reporting'!$A:$A,'Applications Dashboard'!A54,'Data From SQL Server Reporting'!$F:$F,"International",'Data From SQL Server Reporting'!$X:$X,"Nigeria",'Data From SQL Server Reporting'!$E:$E,2,'Data From SQL Server Reporting'!$L:$L,{"CNOF","FLOF"},'Data From SQL Server Reporting'!$N:$N,"CNOF"))
+SUM(COUNTIFS('Data From SQL Server Reporting'!$A:$A,'Applications Dashboard'!A54,'Data From SQL Server Reporting'!$F:$F,"International",'Data From SQL Server Reporting'!$X:$X,"Nigeria",'Data From SQL Server Reporting'!$E:$E,2,'Data From SQL Server Reporting'!$L:$L,{"CNOF","FLOF"},'Data From SQL Server Reporting'!$N:$N,"FLOF"))</f>
        <v>0</v>
      </c>
      <c r="AA54" s="18" cm="1">
        <f t="array" ref="AA54">SUM(COUNTIFS('Data From SQL Server Reporting'!$A:$A,'Applications Dashboard'!A54,'Data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Reporting'!$X:$X,"Nigeria",'Data From SQL Server Reporting'!$E:$E,2,'Data From SQL Server Reporting'!$S:$S,{"CDMT","RQMT"},'Data From SQL Server Reporting'!$O:$O,"&lt;&gt;CDMT",'Data From SQL Server Reporting'!$O:$O,"&lt;&gt;RQMT"))</f>
        <v>0</v>
      </c>
      <c r="AB54" s="16"/>
      <c r="AC54" s="17" cm="1">
        <f t="array" ref="AC54">SUM(COUNTIFS('Data From SQL Server Reporting'!$A:$A,'Applications Dashboard'!A54,'Data From SQL Server Reporting'!$F:$F,"International",'Data From SQL Server Reporting'!$X:$X,"Philippines",'Data From SQL Server Reporting'!$E:$E,{1,2},'Data From SQL Server Reporting'!$O:$O,""))</f>
        <v>0</v>
      </c>
      <c r="AD54" s="17" cm="1">
        <f t="array" ref="AD54">SUM(COUNTIFS('Data From SQL Server Reporting'!$A:$A,'Applications Dashboard'!A54,'Data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Dashboard'!A54,'Data From SQL Server Reporting'!$F:$F,"International",'Data From SQL Server Reporting'!$X:$X,"Philippines",'Data From SQL Server Reporting'!$E:$E,2,'Data From SQL Server Reporting'!$K:$K,{"ACPT","COND"},'Data From SQL Server Reporting'!$O:$O,"&lt;&gt;ACPT",'Data From SQL Server Reporting'!$O:$O,"&lt;&gt;COND"))</f>
        <v>0</v>
      </c>
      <c r="AE54" s="27" cm="1">
        <f t="array" ref="AE54">SUM(COUNTIFS('Data From SQL Server Reporting'!$A:$A,'Applications Dashboard'!A54,'Data From SQL Server Reporting'!$F:$F,"International",'Data From SQL Server Reporting'!$X:$X,"Philippines",'Data From SQL Server Reporting'!$E:$E,1,'Data From SQL Server Reporting'!$L:$L,{"CNOF","FLOF"},'Data From SQL Server Reporting'!$N:$N,"CNOF"))
+SUM(COUNTIFS('Data From SQL Server Reporting'!$A:$A,'Applications Dashboard'!A54,'Data From SQL Server Reporting'!$F:$F,"International",'Data From SQL Server Reporting'!$X:$X,"Philippines",'Data From SQL Server Reporting'!$E:$E,1,'Data From SQL Server Reporting'!$L:$L,{"CNOF","FLOF"},'Data From SQL Server Reporting'!$N:$N,"FLOF"))
+SUM(COUNTIFS('Data From SQL Server Reporting'!$A:$A,'Applications Dashboard'!A54,'Data From SQL Server Reporting'!$F:$F,"International",'Data From SQL Server Reporting'!$X:$X,"Philippines",'Data From SQL Server Reporting'!$E:$E,2,'Data From SQL Server Reporting'!$L:$L,{"CNOF","FLOF"},'Data From SQL Server Reporting'!$N:$N,"CNOF"))
+SUM(COUNTIFS('Data From SQL Server Reporting'!$A:$A,'Applications Dashboard'!A54,'Data From SQL Server Reporting'!$F:$F,"International",'Data From SQL Server Reporting'!$X:$X,"Philippines",'Data From SQL Server Reporting'!$E:$E,2,'Data From SQL Server Reporting'!$L:$L,{"CNOF","FLOF"},'Data From SQL Server Reporting'!$N:$N,"FLOF"))</f>
        <v>0</v>
      </c>
      <c r="AF54" s="18" cm="1">
        <f t="array" ref="AF54">SUM(COUNTIFS('Data From SQL Server Reporting'!$A:$A,'Applications Dashboard'!A54,'Data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Dashboard'!A54,'Data From SQL Server Reporting'!$F:$F,"International",'Data From SQL Server Reporting'!$X:$X,"Philippines",'Data From SQL Server Reporting'!$E:$E,2,'Data From SQL Server Reporting'!$S:$S,{"CDMT","RQMT"},'Data From SQL Server Reporting'!$O:$O,"&lt;&gt;CDMT",'Data From SQL Server Reporting'!$O:$O,"&lt;&gt;RQMT"))</f>
        <v>0</v>
      </c>
    </row>
    <row r="55" spans="1:32" x14ac:dyDescent="0.25">
      <c r="A55" s="14" t="s">
        <v>91</v>
      </c>
      <c r="B55" s="15" t="s">
        <v>92</v>
      </c>
      <c r="C55" s="16"/>
      <c r="D55" s="17" cm="1">
        <f t="array" ref="D55">SUM(COUNTIFS('Data From SQL Server Reporting'!$A:$A,'Applications Dashboard'!A55,'Data From SQL Server Reporting'!$E:$E,{1,2},'Data From SQL Server Reporting'!$O:$O,""))</f>
        <v>0</v>
      </c>
      <c r="E55" s="17" cm="1">
        <f t="array" ref="E55">SUM(COUNTIFS('Data From SQL Server Reporting'!$A:$A,'Applications Dashboard'!A55,'Data From SQL Server Reporting'!$E:$E,1,'Data From SQL Server Reporting'!$K:$K,{"ACPT","COND"},'Data From SQL Server Reporting'!$O:$O,"&lt;&gt;ACPT",'Data From SQL Server Reporting'!$O:$O,"&lt;&gt;COND"))
+SUM(COUNTIFS('Data From SQL Server Reporting'!$A:$A,'Applications Dashboard'!A55,'Data From SQL Server Reporting'!$E:$E,2,'Data From SQL Server Reporting'!$K:$K,{"ACPT","COND"},'Data From SQL Server Reporting'!$O:$O,"&lt;&gt;ACPT",'Data From SQL Server Reporting'!$O:$O,"&lt;&gt;COND"))</f>
        <v>0</v>
      </c>
      <c r="F55" s="17" cm="1">
        <f t="array" ref="F55">SUM(COUNTIFS('Data From SQL Server Reporting'!$A:$A,'Applications Dashboard'!A55,'Data From SQL Server Reporting'!$E:$E,1,'Data From SQL Server Reporting'!$L:$L,{"CNOF","FLOF"},'Data From SQL Server Reporting'!$N:$N,"CNOF"))
+SUM(COUNTIFS('Data From SQL Server Reporting'!$A:$A,'Applications Dashboard'!A55,'Data From SQL Server Reporting'!$E:$E,1,'Data From SQL Server Reporting'!$L:$L,{"CNOF","FLOF"},'Data From SQL Server Reporting'!$N:$N,"FLOF"))
+SUM(COUNTIFS('Data From SQL Server Reporting'!$A:$A,'Applications Dashboard'!A55,'Data From SQL Server Reporting'!$E:$E,2,'Data From SQL Server Reporting'!$L:$L,{"CNOF","FLOF"},'Data From SQL Server Reporting'!$N:$N,"CNOF"))
+SUM(COUNTIFS('Data From SQL Server Reporting'!$A:$A,'Applications Dashboard'!A55,'Data From SQL Server Reporting'!$E:$E,2,'Data From SQL Server Reporting'!$L:$L,{"CNOF","FLOF"},'Data From SQL Server Reporting'!$N:$N,"FLOF"))</f>
        <v>0</v>
      </c>
      <c r="G55" s="18" cm="1">
        <f t="array" ref="G55">SUM(COUNTIFS('Data From SQL Server Reporting'!$A:$A,'Applications Dashboard'!A55,'Data From SQL Server Reporting'!$E:$E,1,'Data From SQL Server Reporting'!$S:$S,{"CDMT","RQMT"},'Data From SQL Server Reporting'!$O:$O,"&lt;&gt;CDMT",'Data From SQL Server Reporting'!$O:$O,"&lt;&gt;RQMT"))
+SUM(COUNTIFS('Data From SQL Server Reporting'!$A:$A,'Applications Dashboard'!A55,'Data From SQL Server Reporting'!$E:$E,2,'Data From SQL Server Reporting'!$S:$S,{"CDMT","RQMT"},'Data From SQL Server Reporting'!$O:$O,"&lt;&gt;CDMT",'Data From SQL Server Reporting'!$O:$O,"&lt;&gt;RQMT"))</f>
        <v>0</v>
      </c>
      <c r="H55" s="16"/>
      <c r="I55" s="17" cm="1">
        <f t="array" ref="I55">SUM(COUNTIFS('Data From SQL Server Reporting'!$A:$A,'Applications Dashboard'!A55,'Data From SQL Server Reporting'!$F:$F,"Domestic",'Data From SQL Server Reporting'!$E:$E,{1,2},'Data From SQL Server Reporting'!$O:$O,""))</f>
        <v>0</v>
      </c>
      <c r="J55" s="17" cm="1">
        <f t="array" ref="J55">SUM(COUNTIFS('Data From SQL Server Reporting'!$A:$A,'Applications Dashboard'!A55,'Data From SQL Server Reporting'!$F:$F,"Domestic",'Data From SQL Server Reporting'!$E:$E,1,'Data From SQL Server Reporting'!$K:$K,{"ACPT","COND"},'Data From SQL Server Reporting'!$O:$O,"&lt;&gt;ACPT",'Data From SQL Server Reporting'!$O:$O,"&lt;&gt;COND"))
+SUM(COUNTIFS('Data From SQL Server Reporting'!$A:$A,'Applications Dashboard'!A55,'Data From SQL Server Reporting'!$F:$F,"Domestic",'Data From SQL Server Reporting'!$E:$E,2,'Data From SQL Server Reporting'!$K:$K,{"ACPT","COND"},'Data From SQL Server Reporting'!$O:$O,"&lt;&gt;ACPT",'Data From SQL Server Reporting'!$O:$O,"&lt;&gt;COND"))</f>
        <v>0</v>
      </c>
      <c r="K55" s="17" cm="1">
        <f t="array" ref="K55">SUM(COUNTIFS('Data From SQL Server Reporting'!$A:$A,'Applications Dashboard'!A55,'Data From SQL Server Reporting'!$F:$F,"Domestic",'Data From SQL Server Reporting'!$E:$E,1,'Data From SQL Server Reporting'!$L:$L,{"CNOF","FLOF"},'Data From SQL Server Reporting'!$N:$N,"CNOF"))
+SUM(COUNTIFS('Data From SQL Server Reporting'!$A:$A,'Applications Dashboard'!A55,'Data From SQL Server Reporting'!$F:$F,"Domestic",'Data From SQL Server Reporting'!$E:$E,1,'Data From SQL Server Reporting'!$L:$L,{"CNOF","FLOF"},'Data From SQL Server Reporting'!$N:$N,"FLOF"))
+SUM(COUNTIFS('Data From SQL Server Reporting'!$A:$A,'Applications Dashboard'!A55,'Data From SQL Server Reporting'!$F:$F,"Domestic",'Data From SQL Server Reporting'!$E:$E,2,'Data From SQL Server Reporting'!$L:$L,{"CNOF","FLOF"},'Data From SQL Server Reporting'!$N:$N,"CNOF"))
+SUM(COUNTIFS('Data From SQL Server Reporting'!$A:$A,'Applications Dashboard'!A55,'Data From SQL Server Reporting'!$F:$F,"Domestic",'Data From SQL Server Reporting'!$E:$E,2,'Data From SQL Server Reporting'!$L:$L,{"CNOF","FLOF"},'Data From SQL Server Reporting'!$N:$N,"FLOF"))</f>
        <v>0</v>
      </c>
      <c r="L55" s="18" cm="1">
        <f t="array" ref="L55">SUM(COUNTIFS('Data From SQL Server Reporting'!$A:$A,'Applications Dashboard'!A55,'Data From SQL Server Reporting'!$F:$F,"Domestic",'Data From SQL Server Reporting'!$E:$E,1,'Data From SQL Server Reporting'!$S:$S,{"CDMT","RQMT"},'Data From SQL Server Reporting'!$O:$O,"&lt;&gt;CDMT",'Data From SQL Server Reporting'!$O:$O,"&lt;&gt;RQMT"))
+SUM(COUNTIFS('Data From SQL Server Reporting'!$A:$A,'Applications Dashboard'!A55,'Data From SQL Server Reporting'!$F:$F,"Domestic",'Data From SQL Server Reporting'!$E:$E,2,'Data From SQL Server Reporting'!$S:$S,{"CDMT","RQMT"},'Data From SQL Server Reporting'!$O:$O,"&lt;&gt;CDMT",'Data From SQL Server Reporting'!$O:$O,"&lt;&gt;RQMT"))</f>
        <v>0</v>
      </c>
      <c r="M55" s="16"/>
      <c r="N55" s="17" cm="1">
        <f t="array" ref="N55">SUM(COUNTIFS('Data From SQL Server Reporting'!$A:$A,'Applications Dashboard'!A55,'Data From SQL Server Reporting'!$F:$F,"International",'Data From SQL Server Reporting'!$E:$E,{1,2},'Data From SQL Server Reporting'!$O:$O,""))</f>
        <v>0</v>
      </c>
      <c r="O55" s="17" cm="1">
        <f t="array" ref="O55">SUM(COUNTIFS('Data From SQL Server Reporting'!$A:$A,'Applications Dashboard'!A55,'Data From SQL Server Reporting'!$F:$F,"International",'Data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Reporting'!$E:$E,2,'Data From SQL Server Reporting'!$K:$K,{"ACPT","COND"},'Data From SQL Server Reporting'!$O:$O,"&lt;&gt;ACPT",'Data From SQL Server Reporting'!$O:$O,"&lt;&gt;COND"))</f>
        <v>0</v>
      </c>
      <c r="P55" s="17" cm="1">
        <f t="array" ref="P55">SUM(COUNTIFS('Data From SQL Server Reporting'!$A:$A,'Applications Dashboard'!A55,'Data From SQL Server Reporting'!$F:$F,"International",'Data From SQL Server Reporting'!$E:$E,1,'Data From SQL Server Reporting'!$L:$L,{"CNOF","FLOF"},'Data From SQL Server Reporting'!$N:$N,"CNOF"))
+SUM(COUNTIFS('Data From SQL Server Reporting'!$A:$A,'Applications Dashboard'!A55,'Data From SQL Server Reporting'!$F:$F,"International",'Data From SQL Server Reporting'!$E:$E,1,'Data From SQL Server Reporting'!$L:$L,{"CNOF","FLOF"},'Data From SQL Server Reporting'!$N:$N,"FLOF"))
+SUM(COUNTIFS('Data From SQL Server Reporting'!$A:$A,'Applications Dashboard'!A55,'Data From SQL Server Reporting'!$F:$F,"International",'Data From SQL Server Reporting'!$E:$E,2,'Data From SQL Server Reporting'!$L:$L,{"CNOF","FLOF"},'Data From SQL Server Reporting'!$N:$N,"CNOF"))
+SUM(COUNTIFS('Data From SQL Server Reporting'!$A:$A,'Applications Dashboard'!A55,'Data From SQL Server Reporting'!$F:$F,"International",'Data From SQL Server Reporting'!$E:$E,2,'Data From SQL Server Reporting'!$L:$L,{"CNOF","FLOF"},'Data From SQL Server Reporting'!$N:$N,"FLOF"))</f>
        <v>0</v>
      </c>
      <c r="Q55" s="18" cm="1">
        <f t="array" ref="Q55">SUM(COUNTIFS('Data From SQL Server Reporting'!$A:$A,'Applications Dashboard'!A55,'Data From SQL Server Reporting'!$F:$F,"International",'Data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Reporting'!$E:$E,2,'Data From SQL Server Reporting'!$S:$S,{"CDMT","RQMT"},'Data From SQL Server Reporting'!$O:$O,"&lt;&gt;CDMT",'Data From SQL Server Reporting'!$O:$O,"&lt;&gt;RQMT"))</f>
        <v>0</v>
      </c>
      <c r="R55" s="16"/>
      <c r="S55" s="17" cm="1">
        <f t="array" ref="S55">SUM(COUNTIFS('Data From SQL Server Reporting'!$A:$A,'Applications Dashboard'!A55,'Data From SQL Server Reporting'!$F:$F,"International",'Data From SQL Server Reporting'!$X:$X,"India",'Data From SQL Server Reporting'!$E:$E,{1,2},'Data From SQL Server Reporting'!$O:$O,""))</f>
        <v>0</v>
      </c>
      <c r="T55" s="17" cm="1">
        <f t="array" ref="T55">SUM(COUNTIFS('Data From SQL Server Reporting'!$A:$A,'Applications Dashboard'!A55,'Data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Reporting'!$X:$X,"India",'Data From SQL Server Reporting'!$E:$E,2,'Data From SQL Server Reporting'!$K:$K,{"ACPT","COND"},'Data From SQL Server Reporting'!$O:$O,"&lt;&gt;ACPT",'Data From SQL Server Reporting'!$O:$O,"&lt;&gt;COND"))</f>
        <v>0</v>
      </c>
      <c r="U55" s="17" cm="1">
        <f t="array" ref="U55">SUM(COUNTIFS('Data From SQL Server Reporting'!$A:$A,'Applications Dashboard'!A55,'Data From SQL Server Reporting'!$F:$F,"International",'Data From SQL Server Reporting'!$X:$X,"India",'Data From SQL Server Reporting'!$E:$E,1,'Data From SQL Server Reporting'!$L:$L,{"CNOF","FLOF"},'Data From SQL Server Reporting'!$N:$N,"CNOF"))
+SUM(COUNTIFS('Data From SQL Server Reporting'!$A:$A,'Applications Dashboard'!A55,'Data From SQL Server Reporting'!$F:$F,"International",'Data From SQL Server Reporting'!$X:$X,"India",'Data From SQL Server Reporting'!$E:$E,1,'Data From SQL Server Reporting'!$L:$L,{"CNOF","FLOF"},'Data From SQL Server Reporting'!$N:$N,"FLOF"))
+SUM(COUNTIFS('Data From SQL Server Reporting'!$A:$A,'Applications Dashboard'!A55,'Data From SQL Server Reporting'!$F:$F,"International",'Data From SQL Server Reporting'!$X:$X,"India",'Data From SQL Server Reporting'!$E:$E,2,'Data From SQL Server Reporting'!$L:$L,{"CNOF","FLOF"},'Data From SQL Server Reporting'!$N:$N,"CNOF"))
+SUM(COUNTIFS('Data From SQL Server Reporting'!$A:$A,'Applications Dashboard'!A55,'Data From SQL Server Reporting'!$F:$F,"International",'Data From SQL Server Reporting'!$X:$X,"India",'Data From SQL Server Reporting'!$E:$E,2,'Data From SQL Server Reporting'!$L:$L,{"CNOF","FLOF"},'Data From SQL Server Reporting'!$N:$N,"FLOF"))</f>
        <v>0</v>
      </c>
      <c r="V55" s="18" cm="1">
        <f t="array" ref="V55">SUM(COUNTIFS('Data From SQL Server Reporting'!$A:$A,'Applications Dashboard'!A55,'Data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Reporting'!$X:$X,"India",'Data From SQL Server Reporting'!$E:$E,2,'Data From SQL Server Reporting'!$S:$S,{"CDMT","RQMT"},'Data From SQL Server Reporting'!$O:$O,"&lt;&gt;CDMT",'Data From SQL Server Reporting'!$O:$O,"&lt;&gt;RQMT"))</f>
        <v>0</v>
      </c>
      <c r="W55" s="16"/>
      <c r="X55" s="17" cm="1">
        <f t="array" ref="X55">SUM(COUNTIFS('Data From SQL Server Reporting'!$A:$A,'Applications Dashboard'!A55,'Data From SQL Server Reporting'!$F:$F,"International",'Data From SQL Server Reporting'!$X:$X,"Nigeria",'Data From SQL Server Reporting'!$E:$E,{1,2},'Data From SQL Server Reporting'!$O:$O,""))</f>
        <v>0</v>
      </c>
      <c r="Y55" s="17" cm="1">
        <f t="array" ref="Y55">SUM(COUNTIFS('Data From SQL Server Reporting'!$A:$A,'Applications Dashboard'!A55,'Data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Reporting'!$X:$X,"Nigeria",'Data From SQL Server Reporting'!$E:$E,2,'Data From SQL Server Reporting'!$K:$K,{"ACPT","COND"},'Data From SQL Server Reporting'!$O:$O,"&lt;&gt;ACPT",'Data From SQL Server Reporting'!$O:$O,"&lt;&gt;COND"))</f>
        <v>0</v>
      </c>
      <c r="Z55" s="17" cm="1">
        <f t="array" ref="Z55">SUM(COUNTIFS('Data From SQL Server Reporting'!$A:$A,'Applications Dashboard'!A55,'Data From SQL Server Reporting'!$F:$F,"International",'Data From SQL Server Reporting'!$X:$X,"Nigeria",'Data From SQL Server Reporting'!$E:$E,1,'Data From SQL Server Reporting'!$L:$L,{"CNOF","FLOF"},'Data From SQL Server Reporting'!$N:$N,"CNOF"))
+SUM(COUNTIFS('Data From SQL Server Reporting'!$A:$A,'Applications Dashboard'!A55,'Data From SQL Server Reporting'!$F:$F,"International",'Data From SQL Server Reporting'!$X:$X,"Nigeria",'Data From SQL Server Reporting'!$E:$E,1,'Data From SQL Server Reporting'!$L:$L,{"CNOF","FLOF"},'Data From SQL Server Reporting'!$N:$N,"FLOF"))
+SUM(COUNTIFS('Data From SQL Server Reporting'!$A:$A,'Applications Dashboard'!A55,'Data From SQL Server Reporting'!$F:$F,"International",'Data From SQL Server Reporting'!$X:$X,"Nigeria",'Data From SQL Server Reporting'!$E:$E,2,'Data From SQL Server Reporting'!$L:$L,{"CNOF","FLOF"},'Data From SQL Server Reporting'!$N:$N,"CNOF"))
+SUM(COUNTIFS('Data From SQL Server Reporting'!$A:$A,'Applications Dashboard'!A55,'Data From SQL Server Reporting'!$F:$F,"International",'Data From SQL Server Reporting'!$X:$X,"Nigeria",'Data From SQL Server Reporting'!$E:$E,2,'Data From SQL Server Reporting'!$L:$L,{"CNOF","FLOF"},'Data From SQL Server Reporting'!$N:$N,"FLOF"))</f>
        <v>0</v>
      </c>
      <c r="AA55" s="18" cm="1">
        <f t="array" ref="AA55">SUM(COUNTIFS('Data From SQL Server Reporting'!$A:$A,'Applications Dashboard'!A55,'Data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Reporting'!$X:$X,"Nigeria",'Data From SQL Server Reporting'!$E:$E,2,'Data From SQL Server Reporting'!$S:$S,{"CDMT","RQMT"},'Data From SQL Server Reporting'!$O:$O,"&lt;&gt;CDMT",'Data From SQL Server Reporting'!$O:$O,"&lt;&gt;RQMT"))</f>
        <v>0</v>
      </c>
      <c r="AB55" s="16"/>
      <c r="AC55" s="17" cm="1">
        <f t="array" ref="AC55">SUM(COUNTIFS('Data From SQL Server Reporting'!$A:$A,'Applications Dashboard'!A55,'Data From SQL Server Reporting'!$F:$F,"International",'Data From SQL Server Reporting'!$X:$X,"Philippines",'Data From SQL Server Reporting'!$E:$E,{1,2},'Data From SQL Server Reporting'!$O:$O,""))</f>
        <v>0</v>
      </c>
      <c r="AD55" s="17" cm="1">
        <f t="array" ref="AD55">SUM(COUNTIFS('Data From SQL Server Reporting'!$A:$A,'Applications Dashboard'!A55,'Data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Dashboard'!A55,'Data From SQL Server Reporting'!$F:$F,"International",'Data From SQL Server Reporting'!$X:$X,"Philippines",'Data From SQL Server Reporting'!$E:$E,2,'Data From SQL Server Reporting'!$K:$K,{"ACPT","COND"},'Data From SQL Server Reporting'!$O:$O,"&lt;&gt;ACPT",'Data From SQL Server Reporting'!$O:$O,"&lt;&gt;COND"))</f>
        <v>0</v>
      </c>
      <c r="AE55" s="27" cm="1">
        <f t="array" ref="AE55">SUM(COUNTIFS('Data From SQL Server Reporting'!$A:$A,'Applications Dashboard'!A55,'Data From SQL Server Reporting'!$F:$F,"International",'Data From SQL Server Reporting'!$X:$X,"Philippines",'Data From SQL Server Reporting'!$E:$E,1,'Data From SQL Server Reporting'!$L:$L,{"CNOF","FLOF"},'Data From SQL Server Reporting'!$N:$N,"CNOF"))
+SUM(COUNTIFS('Data From SQL Server Reporting'!$A:$A,'Applications Dashboard'!A55,'Data From SQL Server Reporting'!$F:$F,"International",'Data From SQL Server Reporting'!$X:$X,"Philippines",'Data From SQL Server Reporting'!$E:$E,1,'Data From SQL Server Reporting'!$L:$L,{"CNOF","FLOF"},'Data From SQL Server Reporting'!$N:$N,"FLOF"))
+SUM(COUNTIFS('Data From SQL Server Reporting'!$A:$A,'Applications Dashboard'!A55,'Data From SQL Server Reporting'!$F:$F,"International",'Data From SQL Server Reporting'!$X:$X,"Philippines",'Data From SQL Server Reporting'!$E:$E,2,'Data From SQL Server Reporting'!$L:$L,{"CNOF","FLOF"},'Data From SQL Server Reporting'!$N:$N,"CNOF"))
+SUM(COUNTIFS('Data From SQL Server Reporting'!$A:$A,'Applications Dashboard'!A55,'Data From SQL Server Reporting'!$F:$F,"International",'Data From SQL Server Reporting'!$X:$X,"Philippines",'Data From SQL Server Reporting'!$E:$E,2,'Data From SQL Server Reporting'!$L:$L,{"CNOF","FLOF"},'Data From SQL Server Reporting'!$N:$N,"FLOF"))</f>
        <v>0</v>
      </c>
      <c r="AF55" s="18" cm="1">
        <f t="array" ref="AF55">SUM(COUNTIFS('Data From SQL Server Reporting'!$A:$A,'Applications Dashboard'!A55,'Data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Dashboard'!A55,'Data From SQL Server Reporting'!$F:$F,"International",'Data From SQL Server Reporting'!$X:$X,"Philippines",'Data From SQL Server Reporting'!$E:$E,2,'Data From SQL Server Reporting'!$S:$S,{"CDMT","RQMT"},'Data From SQL Server Reporting'!$O:$O,"&lt;&gt;CDMT",'Data From SQL Server Reporting'!$O:$O,"&lt;&gt;RQMT"))</f>
        <v>0</v>
      </c>
    </row>
    <row r="56" spans="1:32" x14ac:dyDescent="0.25">
      <c r="A56" s="14" t="s">
        <v>93</v>
      </c>
      <c r="B56" s="15" t="s">
        <v>94</v>
      </c>
      <c r="C56" s="16"/>
      <c r="D56" s="17" cm="1">
        <f t="array" ref="D56">SUM(COUNTIFS('Data From SQL Server Reporting'!$A:$A,'Applications Dashboard'!A56,'Data From SQL Server Reporting'!$E:$E,{1,2},'Data From SQL Server Reporting'!$O:$O,""))</f>
        <v>0</v>
      </c>
      <c r="E56" s="17" cm="1">
        <f t="array" ref="E56">SUM(COUNTIFS('Data From SQL Server Reporting'!$A:$A,'Applications Dashboard'!A56,'Data From SQL Server Reporting'!$E:$E,1,'Data From SQL Server Reporting'!$K:$K,{"ACPT","COND"},'Data From SQL Server Reporting'!$O:$O,"&lt;&gt;ACPT",'Data From SQL Server Reporting'!$O:$O,"&lt;&gt;COND"))
+SUM(COUNTIFS('Data From SQL Server Reporting'!$A:$A,'Applications Dashboard'!A56,'Data From SQL Server Reporting'!$E:$E,2,'Data From SQL Server Reporting'!$K:$K,{"ACPT","COND"},'Data From SQL Server Reporting'!$O:$O,"&lt;&gt;ACPT",'Data From SQL Server Reporting'!$O:$O,"&lt;&gt;COND"))</f>
        <v>0</v>
      </c>
      <c r="F56" s="17" cm="1">
        <f t="array" ref="F56">SUM(COUNTIFS('Data From SQL Server Reporting'!$A:$A,'Applications Dashboard'!A56,'Data From SQL Server Reporting'!$E:$E,1,'Data From SQL Server Reporting'!$L:$L,{"CNOF","FLOF"},'Data From SQL Server Reporting'!$N:$N,"CNOF"))
+SUM(COUNTIFS('Data From SQL Server Reporting'!$A:$A,'Applications Dashboard'!A56,'Data From SQL Server Reporting'!$E:$E,1,'Data From SQL Server Reporting'!$L:$L,{"CNOF","FLOF"},'Data From SQL Server Reporting'!$N:$N,"FLOF"))
+SUM(COUNTIFS('Data From SQL Server Reporting'!$A:$A,'Applications Dashboard'!A56,'Data From SQL Server Reporting'!$E:$E,2,'Data From SQL Server Reporting'!$L:$L,{"CNOF","FLOF"},'Data From SQL Server Reporting'!$N:$N,"CNOF"))
+SUM(COUNTIFS('Data From SQL Server Reporting'!$A:$A,'Applications Dashboard'!A56,'Data From SQL Server Reporting'!$E:$E,2,'Data From SQL Server Reporting'!$L:$L,{"CNOF","FLOF"},'Data From SQL Server Reporting'!$N:$N,"FLOF"))</f>
        <v>0</v>
      </c>
      <c r="G56" s="18" cm="1">
        <f t="array" ref="G56">SUM(COUNTIFS('Data From SQL Server Reporting'!$A:$A,'Applications Dashboard'!A56,'Data From SQL Server Reporting'!$E:$E,1,'Data From SQL Server Reporting'!$S:$S,{"CDMT","RQMT"},'Data From SQL Server Reporting'!$O:$O,"&lt;&gt;CDMT",'Data From SQL Server Reporting'!$O:$O,"&lt;&gt;RQMT"))
+SUM(COUNTIFS('Data From SQL Server Reporting'!$A:$A,'Applications Dashboard'!A56,'Data From SQL Server Reporting'!$E:$E,2,'Data From SQL Server Reporting'!$S:$S,{"CDMT","RQMT"},'Data From SQL Server Reporting'!$O:$O,"&lt;&gt;CDMT",'Data From SQL Server Reporting'!$O:$O,"&lt;&gt;RQMT"))</f>
        <v>0</v>
      </c>
      <c r="H56" s="16"/>
      <c r="I56" s="17" cm="1">
        <f t="array" ref="I56">SUM(COUNTIFS('Data From SQL Server Reporting'!$A:$A,'Applications Dashboard'!A56,'Data From SQL Server Reporting'!$F:$F,"Domestic",'Data From SQL Server Reporting'!$E:$E,{1,2},'Data From SQL Server Reporting'!$O:$O,""))</f>
        <v>0</v>
      </c>
      <c r="J56" s="17" cm="1">
        <f t="array" ref="J56">SUM(COUNTIFS('Data From SQL Server Reporting'!$A:$A,'Applications Dashboard'!A56,'Data From SQL Server Reporting'!$F:$F,"Domestic",'Data From SQL Server Reporting'!$E:$E,1,'Data From SQL Server Reporting'!$K:$K,{"ACPT","COND"},'Data From SQL Server Reporting'!$O:$O,"&lt;&gt;ACPT",'Data From SQL Server Reporting'!$O:$O,"&lt;&gt;COND"))
+SUM(COUNTIFS('Data From SQL Server Reporting'!$A:$A,'Applications Dashboard'!A56,'Data From SQL Server Reporting'!$F:$F,"Domestic",'Data From SQL Server Reporting'!$E:$E,2,'Data From SQL Server Reporting'!$K:$K,{"ACPT","COND"},'Data From SQL Server Reporting'!$O:$O,"&lt;&gt;ACPT",'Data From SQL Server Reporting'!$O:$O,"&lt;&gt;COND"))</f>
        <v>0</v>
      </c>
      <c r="K56" s="17" cm="1">
        <f t="array" ref="K56">SUM(COUNTIFS('Data From SQL Server Reporting'!$A:$A,'Applications Dashboard'!A56,'Data From SQL Server Reporting'!$F:$F,"Domestic",'Data From SQL Server Reporting'!$E:$E,1,'Data From SQL Server Reporting'!$L:$L,{"CNOF","FLOF"},'Data From SQL Server Reporting'!$N:$N,"CNOF"))
+SUM(COUNTIFS('Data From SQL Server Reporting'!$A:$A,'Applications Dashboard'!A56,'Data From SQL Server Reporting'!$F:$F,"Domestic",'Data From SQL Server Reporting'!$E:$E,1,'Data From SQL Server Reporting'!$L:$L,{"CNOF","FLOF"},'Data From SQL Server Reporting'!$N:$N,"FLOF"))
+SUM(COUNTIFS('Data From SQL Server Reporting'!$A:$A,'Applications Dashboard'!A56,'Data From SQL Server Reporting'!$F:$F,"Domestic",'Data From SQL Server Reporting'!$E:$E,2,'Data From SQL Server Reporting'!$L:$L,{"CNOF","FLOF"},'Data From SQL Server Reporting'!$N:$N,"CNOF"))
+SUM(COUNTIFS('Data From SQL Server Reporting'!$A:$A,'Applications Dashboard'!A56,'Data From SQL Server Reporting'!$F:$F,"Domestic",'Data From SQL Server Reporting'!$E:$E,2,'Data From SQL Server Reporting'!$L:$L,{"CNOF","FLOF"},'Data From SQL Server Reporting'!$N:$N,"FLOF"))</f>
        <v>0</v>
      </c>
      <c r="L56" s="18" cm="1">
        <f t="array" ref="L56">SUM(COUNTIFS('Data From SQL Server Reporting'!$A:$A,'Applications Dashboard'!A56,'Data From SQL Server Reporting'!$F:$F,"Domestic",'Data From SQL Server Reporting'!$E:$E,1,'Data From SQL Server Reporting'!$S:$S,{"CDMT","RQMT"},'Data From SQL Server Reporting'!$O:$O,"&lt;&gt;CDMT",'Data From SQL Server Reporting'!$O:$O,"&lt;&gt;RQMT"))
+SUM(COUNTIFS('Data From SQL Server Reporting'!$A:$A,'Applications Dashboard'!A56,'Data From SQL Server Reporting'!$F:$F,"Domestic",'Data From SQL Server Reporting'!$E:$E,2,'Data From SQL Server Reporting'!$S:$S,{"CDMT","RQMT"},'Data From SQL Server Reporting'!$O:$O,"&lt;&gt;CDMT",'Data From SQL Server Reporting'!$O:$O,"&lt;&gt;RQMT"))</f>
        <v>0</v>
      </c>
      <c r="M56" s="16"/>
      <c r="N56" s="17" cm="1">
        <f t="array" ref="N56">SUM(COUNTIFS('Data From SQL Server Reporting'!$A:$A,'Applications Dashboard'!A56,'Data From SQL Server Reporting'!$F:$F,"International",'Data From SQL Server Reporting'!$E:$E,{1,2},'Data From SQL Server Reporting'!$O:$O,""))</f>
        <v>0</v>
      </c>
      <c r="O56" s="17" cm="1">
        <f t="array" ref="O56">SUM(COUNTIFS('Data From SQL Server Reporting'!$A:$A,'Applications Dashboard'!A56,'Data From SQL Server Reporting'!$F:$F,"International",'Data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Reporting'!$E:$E,2,'Data From SQL Server Reporting'!$K:$K,{"ACPT","COND"},'Data From SQL Server Reporting'!$O:$O,"&lt;&gt;ACPT",'Data From SQL Server Reporting'!$O:$O,"&lt;&gt;COND"))</f>
        <v>0</v>
      </c>
      <c r="P56" s="17" cm="1">
        <f t="array" ref="P56">SUM(COUNTIFS('Data From SQL Server Reporting'!$A:$A,'Applications Dashboard'!A56,'Data From SQL Server Reporting'!$F:$F,"International",'Data From SQL Server Reporting'!$E:$E,1,'Data From SQL Server Reporting'!$L:$L,{"CNOF","FLOF"},'Data From SQL Server Reporting'!$N:$N,"CNOF"))
+SUM(COUNTIFS('Data From SQL Server Reporting'!$A:$A,'Applications Dashboard'!A56,'Data From SQL Server Reporting'!$F:$F,"International",'Data From SQL Server Reporting'!$E:$E,1,'Data From SQL Server Reporting'!$L:$L,{"CNOF","FLOF"},'Data From SQL Server Reporting'!$N:$N,"FLOF"))
+SUM(COUNTIFS('Data From SQL Server Reporting'!$A:$A,'Applications Dashboard'!A56,'Data From SQL Server Reporting'!$F:$F,"International",'Data From SQL Server Reporting'!$E:$E,2,'Data From SQL Server Reporting'!$L:$L,{"CNOF","FLOF"},'Data From SQL Server Reporting'!$N:$N,"CNOF"))
+SUM(COUNTIFS('Data From SQL Server Reporting'!$A:$A,'Applications Dashboard'!A56,'Data From SQL Server Reporting'!$F:$F,"International",'Data From SQL Server Reporting'!$E:$E,2,'Data From SQL Server Reporting'!$L:$L,{"CNOF","FLOF"},'Data From SQL Server Reporting'!$N:$N,"FLOF"))</f>
        <v>0</v>
      </c>
      <c r="Q56" s="18" cm="1">
        <f t="array" ref="Q56">SUM(COUNTIFS('Data From SQL Server Reporting'!$A:$A,'Applications Dashboard'!A56,'Data From SQL Server Reporting'!$F:$F,"International",'Data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Reporting'!$E:$E,2,'Data From SQL Server Reporting'!$S:$S,{"CDMT","RQMT"},'Data From SQL Server Reporting'!$O:$O,"&lt;&gt;CDMT",'Data From SQL Server Reporting'!$O:$O,"&lt;&gt;RQMT"))</f>
        <v>0</v>
      </c>
      <c r="R56" s="16"/>
      <c r="S56" s="17" cm="1">
        <f t="array" ref="S56">SUM(COUNTIFS('Data From SQL Server Reporting'!$A:$A,'Applications Dashboard'!A56,'Data From SQL Server Reporting'!$F:$F,"International",'Data From SQL Server Reporting'!$X:$X,"India",'Data From SQL Server Reporting'!$E:$E,{1,2},'Data From SQL Server Reporting'!$O:$O,""))</f>
        <v>0</v>
      </c>
      <c r="T56" s="17" cm="1">
        <f t="array" ref="T56">SUM(COUNTIFS('Data From SQL Server Reporting'!$A:$A,'Applications Dashboard'!A56,'Data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Reporting'!$X:$X,"India",'Data From SQL Server Reporting'!$E:$E,2,'Data From SQL Server Reporting'!$K:$K,{"ACPT","COND"},'Data From SQL Server Reporting'!$O:$O,"&lt;&gt;ACPT",'Data From SQL Server Reporting'!$O:$O,"&lt;&gt;COND"))</f>
        <v>0</v>
      </c>
      <c r="U56" s="17" cm="1">
        <f t="array" ref="U56">SUM(COUNTIFS('Data From SQL Server Reporting'!$A:$A,'Applications Dashboard'!A56,'Data From SQL Server Reporting'!$F:$F,"International",'Data From SQL Server Reporting'!$X:$X,"India",'Data From SQL Server Reporting'!$E:$E,1,'Data From SQL Server Reporting'!$L:$L,{"CNOF","FLOF"},'Data From SQL Server Reporting'!$N:$N,"CNOF"))
+SUM(COUNTIFS('Data From SQL Server Reporting'!$A:$A,'Applications Dashboard'!A56,'Data From SQL Server Reporting'!$F:$F,"International",'Data From SQL Server Reporting'!$X:$X,"India",'Data From SQL Server Reporting'!$E:$E,1,'Data From SQL Server Reporting'!$L:$L,{"CNOF","FLOF"},'Data From SQL Server Reporting'!$N:$N,"FLOF"))
+SUM(COUNTIFS('Data From SQL Server Reporting'!$A:$A,'Applications Dashboard'!A56,'Data From SQL Server Reporting'!$F:$F,"International",'Data From SQL Server Reporting'!$X:$X,"India",'Data From SQL Server Reporting'!$E:$E,2,'Data From SQL Server Reporting'!$L:$L,{"CNOF","FLOF"},'Data From SQL Server Reporting'!$N:$N,"CNOF"))
+SUM(COUNTIFS('Data From SQL Server Reporting'!$A:$A,'Applications Dashboard'!A56,'Data From SQL Server Reporting'!$F:$F,"International",'Data From SQL Server Reporting'!$X:$X,"India",'Data From SQL Server Reporting'!$E:$E,2,'Data From SQL Server Reporting'!$L:$L,{"CNOF","FLOF"},'Data From SQL Server Reporting'!$N:$N,"FLOF"))</f>
        <v>0</v>
      </c>
      <c r="V56" s="18" cm="1">
        <f t="array" ref="V56">SUM(COUNTIFS('Data From SQL Server Reporting'!$A:$A,'Applications Dashboard'!A56,'Data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Reporting'!$X:$X,"India",'Data From SQL Server Reporting'!$E:$E,2,'Data From SQL Server Reporting'!$S:$S,{"CDMT","RQMT"},'Data From SQL Server Reporting'!$O:$O,"&lt;&gt;CDMT",'Data From SQL Server Reporting'!$O:$O,"&lt;&gt;RQMT"))</f>
        <v>0</v>
      </c>
      <c r="W56" s="16"/>
      <c r="X56" s="17" cm="1">
        <f t="array" ref="X56">SUM(COUNTIFS('Data From SQL Server Reporting'!$A:$A,'Applications Dashboard'!A56,'Data From SQL Server Reporting'!$F:$F,"International",'Data From SQL Server Reporting'!$X:$X,"Nigeria",'Data From SQL Server Reporting'!$E:$E,{1,2},'Data From SQL Server Reporting'!$O:$O,""))</f>
        <v>0</v>
      </c>
      <c r="Y56" s="17" cm="1">
        <f t="array" ref="Y56">SUM(COUNTIFS('Data From SQL Server Reporting'!$A:$A,'Applications Dashboard'!A56,'Data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Reporting'!$X:$X,"Nigeria",'Data From SQL Server Reporting'!$E:$E,2,'Data From SQL Server Reporting'!$K:$K,{"ACPT","COND"},'Data From SQL Server Reporting'!$O:$O,"&lt;&gt;ACPT",'Data From SQL Server Reporting'!$O:$O,"&lt;&gt;COND"))</f>
        <v>0</v>
      </c>
      <c r="Z56" s="17" cm="1">
        <f t="array" ref="Z56">SUM(COUNTIFS('Data From SQL Server Reporting'!$A:$A,'Applications Dashboard'!A56,'Data From SQL Server Reporting'!$F:$F,"International",'Data From SQL Server Reporting'!$X:$X,"Nigeria",'Data From SQL Server Reporting'!$E:$E,1,'Data From SQL Server Reporting'!$L:$L,{"CNOF","FLOF"},'Data From SQL Server Reporting'!$N:$N,"CNOF"))
+SUM(COUNTIFS('Data From SQL Server Reporting'!$A:$A,'Applications Dashboard'!A56,'Data From SQL Server Reporting'!$F:$F,"International",'Data From SQL Server Reporting'!$X:$X,"Nigeria",'Data From SQL Server Reporting'!$E:$E,1,'Data From SQL Server Reporting'!$L:$L,{"CNOF","FLOF"},'Data From SQL Server Reporting'!$N:$N,"FLOF"))
+SUM(COUNTIFS('Data From SQL Server Reporting'!$A:$A,'Applications Dashboard'!A56,'Data From SQL Server Reporting'!$F:$F,"International",'Data From SQL Server Reporting'!$X:$X,"Nigeria",'Data From SQL Server Reporting'!$E:$E,2,'Data From SQL Server Reporting'!$L:$L,{"CNOF","FLOF"},'Data From SQL Server Reporting'!$N:$N,"CNOF"))
+SUM(COUNTIFS('Data From SQL Server Reporting'!$A:$A,'Applications Dashboard'!A56,'Data From SQL Server Reporting'!$F:$F,"International",'Data From SQL Server Reporting'!$X:$X,"Nigeria",'Data From SQL Server Reporting'!$E:$E,2,'Data From SQL Server Reporting'!$L:$L,{"CNOF","FLOF"},'Data From SQL Server Reporting'!$N:$N,"FLOF"))</f>
        <v>0</v>
      </c>
      <c r="AA56" s="18" cm="1">
        <f t="array" ref="AA56">SUM(COUNTIFS('Data From SQL Server Reporting'!$A:$A,'Applications Dashboard'!A56,'Data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Reporting'!$X:$X,"Nigeria",'Data From SQL Server Reporting'!$E:$E,2,'Data From SQL Server Reporting'!$S:$S,{"CDMT","RQMT"},'Data From SQL Server Reporting'!$O:$O,"&lt;&gt;CDMT",'Data From SQL Server Reporting'!$O:$O,"&lt;&gt;RQMT"))</f>
        <v>0</v>
      </c>
      <c r="AB56" s="16"/>
      <c r="AC56" s="17" cm="1">
        <f t="array" ref="AC56">SUM(COUNTIFS('Data From SQL Server Reporting'!$A:$A,'Applications Dashboard'!A56,'Data From SQL Server Reporting'!$F:$F,"International",'Data From SQL Server Reporting'!$X:$X,"Philippines",'Data From SQL Server Reporting'!$E:$E,{1,2},'Data From SQL Server Reporting'!$O:$O,""))</f>
        <v>0</v>
      </c>
      <c r="AD56" s="17" cm="1">
        <f t="array" ref="AD56">SUM(COUNTIFS('Data From SQL Server Reporting'!$A:$A,'Applications Dashboard'!A56,'Data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Dashboard'!A56,'Data From SQL Server Reporting'!$F:$F,"International",'Data From SQL Server Reporting'!$X:$X,"Philippines",'Data From SQL Server Reporting'!$E:$E,2,'Data From SQL Server Reporting'!$K:$K,{"ACPT","COND"},'Data From SQL Server Reporting'!$O:$O,"&lt;&gt;ACPT",'Data From SQL Server Reporting'!$O:$O,"&lt;&gt;COND"))</f>
        <v>0</v>
      </c>
      <c r="AE56" s="27" cm="1">
        <f t="array" ref="AE56">SUM(COUNTIFS('Data From SQL Server Reporting'!$A:$A,'Applications Dashboard'!A56,'Data From SQL Server Reporting'!$F:$F,"International",'Data From SQL Server Reporting'!$X:$X,"Philippines",'Data From SQL Server Reporting'!$E:$E,1,'Data From SQL Server Reporting'!$L:$L,{"CNOF","FLOF"},'Data From SQL Server Reporting'!$N:$N,"CNOF"))
+SUM(COUNTIFS('Data From SQL Server Reporting'!$A:$A,'Applications Dashboard'!A56,'Data From SQL Server Reporting'!$F:$F,"International",'Data From SQL Server Reporting'!$X:$X,"Philippines",'Data From SQL Server Reporting'!$E:$E,1,'Data From SQL Server Reporting'!$L:$L,{"CNOF","FLOF"},'Data From SQL Server Reporting'!$N:$N,"FLOF"))
+SUM(COUNTIFS('Data From SQL Server Reporting'!$A:$A,'Applications Dashboard'!A56,'Data From SQL Server Reporting'!$F:$F,"International",'Data From SQL Server Reporting'!$X:$X,"Philippines",'Data From SQL Server Reporting'!$E:$E,2,'Data From SQL Server Reporting'!$L:$L,{"CNOF","FLOF"},'Data From SQL Server Reporting'!$N:$N,"CNOF"))
+SUM(COUNTIFS('Data From SQL Server Reporting'!$A:$A,'Applications Dashboard'!A56,'Data From SQL Server Reporting'!$F:$F,"International",'Data From SQL Server Reporting'!$X:$X,"Philippines",'Data From SQL Server Reporting'!$E:$E,2,'Data From SQL Server Reporting'!$L:$L,{"CNOF","FLOF"},'Data From SQL Server Reporting'!$N:$N,"FLOF"))</f>
        <v>0</v>
      </c>
      <c r="AF56" s="18" cm="1">
        <f t="array" ref="AF56">SUM(COUNTIFS('Data From SQL Server Reporting'!$A:$A,'Applications Dashboard'!A56,'Data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Dashboard'!A56,'Data From SQL Server Reporting'!$F:$F,"International",'Data From SQL Server Reporting'!$X:$X,"Philippines",'Data From SQL Server Reporting'!$E:$E,2,'Data From SQL Server Reporting'!$S:$S,{"CDMT","RQMT"},'Data From SQL Server Reporting'!$O:$O,"&lt;&gt;CDMT",'Data From SQL Server Reporting'!$O:$O,"&lt;&gt;RQMT"))</f>
        <v>0</v>
      </c>
    </row>
    <row r="57" spans="1:32" x14ac:dyDescent="0.25">
      <c r="A57" s="14" t="s">
        <v>95</v>
      </c>
      <c r="B57" s="15" t="s">
        <v>96</v>
      </c>
      <c r="C57" s="16"/>
      <c r="D57" s="17" cm="1">
        <f t="array" ref="D57">SUM(COUNTIFS('Data From SQL Server Reporting'!$A:$A,'Applications Dashboard'!A57,'Data From SQL Server Reporting'!$E:$E,{1,2},'Data From SQL Server Reporting'!$O:$O,""))</f>
        <v>0</v>
      </c>
      <c r="E57" s="17" cm="1">
        <f t="array" ref="E57">SUM(COUNTIFS('Data From SQL Server Reporting'!$A:$A,'Applications Dashboard'!A57,'Data From SQL Server Reporting'!$E:$E,1,'Data From SQL Server Reporting'!$K:$K,{"ACPT","COND"},'Data From SQL Server Reporting'!$O:$O,"&lt;&gt;ACPT",'Data From SQL Server Reporting'!$O:$O,"&lt;&gt;COND"))
+SUM(COUNTIFS('Data From SQL Server Reporting'!$A:$A,'Applications Dashboard'!A57,'Data From SQL Server Reporting'!$E:$E,2,'Data From SQL Server Reporting'!$K:$K,{"ACPT","COND"},'Data From SQL Server Reporting'!$O:$O,"&lt;&gt;ACPT",'Data From SQL Server Reporting'!$O:$O,"&lt;&gt;COND"))</f>
        <v>0</v>
      </c>
      <c r="F57" s="17" cm="1">
        <f t="array" ref="F57">SUM(COUNTIFS('Data From SQL Server Reporting'!$A:$A,'Applications Dashboard'!A57,'Data From SQL Server Reporting'!$E:$E,1,'Data From SQL Server Reporting'!$L:$L,{"CNOF","FLOF"},'Data From SQL Server Reporting'!$N:$N,"CNOF"))
+SUM(COUNTIFS('Data From SQL Server Reporting'!$A:$A,'Applications Dashboard'!A57,'Data From SQL Server Reporting'!$E:$E,1,'Data From SQL Server Reporting'!$L:$L,{"CNOF","FLOF"},'Data From SQL Server Reporting'!$N:$N,"FLOF"))
+SUM(COUNTIFS('Data From SQL Server Reporting'!$A:$A,'Applications Dashboard'!A57,'Data From SQL Server Reporting'!$E:$E,2,'Data From SQL Server Reporting'!$L:$L,{"CNOF","FLOF"},'Data From SQL Server Reporting'!$N:$N,"CNOF"))
+SUM(COUNTIFS('Data From SQL Server Reporting'!$A:$A,'Applications Dashboard'!A57,'Data From SQL Server Reporting'!$E:$E,2,'Data From SQL Server Reporting'!$L:$L,{"CNOF","FLOF"},'Data From SQL Server Reporting'!$N:$N,"FLOF"))</f>
        <v>0</v>
      </c>
      <c r="G57" s="18" cm="1">
        <f t="array" ref="G57">SUM(COUNTIFS('Data From SQL Server Reporting'!$A:$A,'Applications Dashboard'!A57,'Data From SQL Server Reporting'!$E:$E,1,'Data From SQL Server Reporting'!$S:$S,{"CDMT","RQMT"},'Data From SQL Server Reporting'!$O:$O,"&lt;&gt;CDMT",'Data From SQL Server Reporting'!$O:$O,"&lt;&gt;RQMT"))
+SUM(COUNTIFS('Data From SQL Server Reporting'!$A:$A,'Applications Dashboard'!A57,'Data From SQL Server Reporting'!$E:$E,2,'Data From SQL Server Reporting'!$S:$S,{"CDMT","RQMT"},'Data From SQL Server Reporting'!$O:$O,"&lt;&gt;CDMT",'Data From SQL Server Reporting'!$O:$O,"&lt;&gt;RQMT"))</f>
        <v>0</v>
      </c>
      <c r="H57" s="16"/>
      <c r="I57" s="17" cm="1">
        <f t="array" ref="I57">SUM(COUNTIFS('Data From SQL Server Reporting'!$A:$A,'Applications Dashboard'!A57,'Data From SQL Server Reporting'!$F:$F,"Domestic",'Data From SQL Server Reporting'!$E:$E,{1,2},'Data From SQL Server Reporting'!$O:$O,""))</f>
        <v>0</v>
      </c>
      <c r="J57" s="17" cm="1">
        <f t="array" ref="J57">SUM(COUNTIFS('Data From SQL Server Reporting'!$A:$A,'Applications Dashboard'!A57,'Data From SQL Server Reporting'!$F:$F,"Domestic",'Data From SQL Server Reporting'!$E:$E,1,'Data From SQL Server Reporting'!$K:$K,{"ACPT","COND"},'Data From SQL Server Reporting'!$O:$O,"&lt;&gt;ACPT",'Data From SQL Server Reporting'!$O:$O,"&lt;&gt;COND"))
+SUM(COUNTIFS('Data From SQL Server Reporting'!$A:$A,'Applications Dashboard'!A57,'Data From SQL Server Reporting'!$F:$F,"Domestic",'Data From SQL Server Reporting'!$E:$E,2,'Data From SQL Server Reporting'!$K:$K,{"ACPT","COND"},'Data From SQL Server Reporting'!$O:$O,"&lt;&gt;ACPT",'Data From SQL Server Reporting'!$O:$O,"&lt;&gt;COND"))</f>
        <v>0</v>
      </c>
      <c r="K57" s="17" cm="1">
        <f t="array" ref="K57">SUM(COUNTIFS('Data From SQL Server Reporting'!$A:$A,'Applications Dashboard'!A57,'Data From SQL Server Reporting'!$F:$F,"Domestic",'Data From SQL Server Reporting'!$E:$E,1,'Data From SQL Server Reporting'!$L:$L,{"CNOF","FLOF"},'Data From SQL Server Reporting'!$N:$N,"CNOF"))
+SUM(COUNTIFS('Data From SQL Server Reporting'!$A:$A,'Applications Dashboard'!A57,'Data From SQL Server Reporting'!$F:$F,"Domestic",'Data From SQL Server Reporting'!$E:$E,1,'Data From SQL Server Reporting'!$L:$L,{"CNOF","FLOF"},'Data From SQL Server Reporting'!$N:$N,"FLOF"))
+SUM(COUNTIFS('Data From SQL Server Reporting'!$A:$A,'Applications Dashboard'!A57,'Data From SQL Server Reporting'!$F:$F,"Domestic",'Data From SQL Server Reporting'!$E:$E,2,'Data From SQL Server Reporting'!$L:$L,{"CNOF","FLOF"},'Data From SQL Server Reporting'!$N:$N,"CNOF"))
+SUM(COUNTIFS('Data From SQL Server Reporting'!$A:$A,'Applications Dashboard'!A57,'Data From SQL Server Reporting'!$F:$F,"Domestic",'Data From SQL Server Reporting'!$E:$E,2,'Data From SQL Server Reporting'!$L:$L,{"CNOF","FLOF"},'Data From SQL Server Reporting'!$N:$N,"FLOF"))</f>
        <v>0</v>
      </c>
      <c r="L57" s="18" cm="1">
        <f t="array" ref="L57">SUM(COUNTIFS('Data From SQL Server Reporting'!$A:$A,'Applications Dashboard'!A57,'Data From SQL Server Reporting'!$F:$F,"Domestic",'Data From SQL Server Reporting'!$E:$E,1,'Data From SQL Server Reporting'!$S:$S,{"CDMT","RQMT"},'Data From SQL Server Reporting'!$O:$O,"&lt;&gt;CDMT",'Data From SQL Server Reporting'!$O:$O,"&lt;&gt;RQMT"))
+SUM(COUNTIFS('Data From SQL Server Reporting'!$A:$A,'Applications Dashboard'!A57,'Data From SQL Server Reporting'!$F:$F,"Domestic",'Data From SQL Server Reporting'!$E:$E,2,'Data From SQL Server Reporting'!$S:$S,{"CDMT","RQMT"},'Data From SQL Server Reporting'!$O:$O,"&lt;&gt;CDMT",'Data From SQL Server Reporting'!$O:$O,"&lt;&gt;RQMT"))</f>
        <v>0</v>
      </c>
      <c r="M57" s="16"/>
      <c r="N57" s="17" cm="1">
        <f t="array" ref="N57">SUM(COUNTIFS('Data From SQL Server Reporting'!$A:$A,'Applications Dashboard'!A57,'Data From SQL Server Reporting'!$F:$F,"International",'Data From SQL Server Reporting'!$E:$E,{1,2},'Data From SQL Server Reporting'!$O:$O,""))</f>
        <v>0</v>
      </c>
      <c r="O57" s="17" cm="1">
        <f t="array" ref="O57">SUM(COUNTIFS('Data From SQL Server Reporting'!$A:$A,'Applications Dashboard'!A57,'Data From SQL Server Reporting'!$F:$F,"International",'Data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Reporting'!$E:$E,2,'Data From SQL Server Reporting'!$K:$K,{"ACPT","COND"},'Data From SQL Server Reporting'!$O:$O,"&lt;&gt;ACPT",'Data From SQL Server Reporting'!$O:$O,"&lt;&gt;COND"))</f>
        <v>0</v>
      </c>
      <c r="P57" s="17" cm="1">
        <f t="array" ref="P57">SUM(COUNTIFS('Data From SQL Server Reporting'!$A:$A,'Applications Dashboard'!A57,'Data From SQL Server Reporting'!$F:$F,"International",'Data From SQL Server Reporting'!$E:$E,1,'Data From SQL Server Reporting'!$L:$L,{"CNOF","FLOF"},'Data From SQL Server Reporting'!$N:$N,"CNOF"))
+SUM(COUNTIFS('Data From SQL Server Reporting'!$A:$A,'Applications Dashboard'!A57,'Data From SQL Server Reporting'!$F:$F,"International",'Data From SQL Server Reporting'!$E:$E,1,'Data From SQL Server Reporting'!$L:$L,{"CNOF","FLOF"},'Data From SQL Server Reporting'!$N:$N,"FLOF"))
+SUM(COUNTIFS('Data From SQL Server Reporting'!$A:$A,'Applications Dashboard'!A57,'Data From SQL Server Reporting'!$F:$F,"International",'Data From SQL Server Reporting'!$E:$E,2,'Data From SQL Server Reporting'!$L:$L,{"CNOF","FLOF"},'Data From SQL Server Reporting'!$N:$N,"CNOF"))
+SUM(COUNTIFS('Data From SQL Server Reporting'!$A:$A,'Applications Dashboard'!A57,'Data From SQL Server Reporting'!$F:$F,"International",'Data From SQL Server Reporting'!$E:$E,2,'Data From SQL Server Reporting'!$L:$L,{"CNOF","FLOF"},'Data From SQL Server Reporting'!$N:$N,"FLOF"))</f>
        <v>0</v>
      </c>
      <c r="Q57" s="18" cm="1">
        <f t="array" ref="Q57">SUM(COUNTIFS('Data From SQL Server Reporting'!$A:$A,'Applications Dashboard'!A57,'Data From SQL Server Reporting'!$F:$F,"International",'Data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Reporting'!$E:$E,2,'Data From SQL Server Reporting'!$S:$S,{"CDMT","RQMT"},'Data From SQL Server Reporting'!$O:$O,"&lt;&gt;CDMT",'Data From SQL Server Reporting'!$O:$O,"&lt;&gt;RQMT"))</f>
        <v>0</v>
      </c>
      <c r="R57" s="16"/>
      <c r="S57" s="17" cm="1">
        <f t="array" ref="S57">SUM(COUNTIFS('Data From SQL Server Reporting'!$A:$A,'Applications Dashboard'!A57,'Data From SQL Server Reporting'!$F:$F,"International",'Data From SQL Server Reporting'!$X:$X,"India",'Data From SQL Server Reporting'!$E:$E,{1,2},'Data From SQL Server Reporting'!$O:$O,""))</f>
        <v>0</v>
      </c>
      <c r="T57" s="17" cm="1">
        <f t="array" ref="T57">SUM(COUNTIFS('Data From SQL Server Reporting'!$A:$A,'Applications Dashboard'!A57,'Data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Reporting'!$X:$X,"India",'Data From SQL Server Reporting'!$E:$E,2,'Data From SQL Server Reporting'!$K:$K,{"ACPT","COND"},'Data From SQL Server Reporting'!$O:$O,"&lt;&gt;ACPT",'Data From SQL Server Reporting'!$O:$O,"&lt;&gt;COND"))</f>
        <v>0</v>
      </c>
      <c r="U57" s="17" cm="1">
        <f t="array" ref="U57">SUM(COUNTIFS('Data From SQL Server Reporting'!$A:$A,'Applications Dashboard'!A57,'Data From SQL Server Reporting'!$F:$F,"International",'Data From SQL Server Reporting'!$X:$X,"India",'Data From SQL Server Reporting'!$E:$E,1,'Data From SQL Server Reporting'!$L:$L,{"CNOF","FLOF"},'Data From SQL Server Reporting'!$N:$N,"CNOF"))
+SUM(COUNTIFS('Data From SQL Server Reporting'!$A:$A,'Applications Dashboard'!A57,'Data From SQL Server Reporting'!$F:$F,"International",'Data From SQL Server Reporting'!$X:$X,"India",'Data From SQL Server Reporting'!$E:$E,1,'Data From SQL Server Reporting'!$L:$L,{"CNOF","FLOF"},'Data From SQL Server Reporting'!$N:$N,"FLOF"))
+SUM(COUNTIFS('Data From SQL Server Reporting'!$A:$A,'Applications Dashboard'!A57,'Data From SQL Server Reporting'!$F:$F,"International",'Data From SQL Server Reporting'!$X:$X,"India",'Data From SQL Server Reporting'!$E:$E,2,'Data From SQL Server Reporting'!$L:$L,{"CNOF","FLOF"},'Data From SQL Server Reporting'!$N:$N,"CNOF"))
+SUM(COUNTIFS('Data From SQL Server Reporting'!$A:$A,'Applications Dashboard'!A57,'Data From SQL Server Reporting'!$F:$F,"International",'Data From SQL Server Reporting'!$X:$X,"India",'Data From SQL Server Reporting'!$E:$E,2,'Data From SQL Server Reporting'!$L:$L,{"CNOF","FLOF"},'Data From SQL Server Reporting'!$N:$N,"FLOF"))</f>
        <v>0</v>
      </c>
      <c r="V57" s="18" cm="1">
        <f t="array" ref="V57">SUM(COUNTIFS('Data From SQL Server Reporting'!$A:$A,'Applications Dashboard'!A57,'Data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Reporting'!$X:$X,"India",'Data From SQL Server Reporting'!$E:$E,2,'Data From SQL Server Reporting'!$S:$S,{"CDMT","RQMT"},'Data From SQL Server Reporting'!$O:$O,"&lt;&gt;CDMT",'Data From SQL Server Reporting'!$O:$O,"&lt;&gt;RQMT"))</f>
        <v>0</v>
      </c>
      <c r="W57" s="16"/>
      <c r="X57" s="17" cm="1">
        <f t="array" ref="X57">SUM(COUNTIFS('Data From SQL Server Reporting'!$A:$A,'Applications Dashboard'!A57,'Data From SQL Server Reporting'!$F:$F,"International",'Data From SQL Server Reporting'!$X:$X,"Nigeria",'Data From SQL Server Reporting'!$E:$E,{1,2},'Data From SQL Server Reporting'!$O:$O,""))</f>
        <v>0</v>
      </c>
      <c r="Y57" s="17" cm="1">
        <f t="array" ref="Y57">SUM(COUNTIFS('Data From SQL Server Reporting'!$A:$A,'Applications Dashboard'!A57,'Data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Reporting'!$X:$X,"Nigeria",'Data From SQL Server Reporting'!$E:$E,2,'Data From SQL Server Reporting'!$K:$K,{"ACPT","COND"},'Data From SQL Server Reporting'!$O:$O,"&lt;&gt;ACPT",'Data From SQL Server Reporting'!$O:$O,"&lt;&gt;COND"))</f>
        <v>0</v>
      </c>
      <c r="Z57" s="17" cm="1">
        <f t="array" ref="Z57">SUM(COUNTIFS('Data From SQL Server Reporting'!$A:$A,'Applications Dashboard'!A57,'Data From SQL Server Reporting'!$F:$F,"International",'Data From SQL Server Reporting'!$X:$X,"Nigeria",'Data From SQL Server Reporting'!$E:$E,1,'Data From SQL Server Reporting'!$L:$L,{"CNOF","FLOF"},'Data From SQL Server Reporting'!$N:$N,"CNOF"))
+SUM(COUNTIFS('Data From SQL Server Reporting'!$A:$A,'Applications Dashboard'!A57,'Data From SQL Server Reporting'!$F:$F,"International",'Data From SQL Server Reporting'!$X:$X,"Nigeria",'Data From SQL Server Reporting'!$E:$E,1,'Data From SQL Server Reporting'!$L:$L,{"CNOF","FLOF"},'Data From SQL Server Reporting'!$N:$N,"FLOF"))
+SUM(COUNTIFS('Data From SQL Server Reporting'!$A:$A,'Applications Dashboard'!A57,'Data From SQL Server Reporting'!$F:$F,"International",'Data From SQL Server Reporting'!$X:$X,"Nigeria",'Data From SQL Server Reporting'!$E:$E,2,'Data From SQL Server Reporting'!$L:$L,{"CNOF","FLOF"},'Data From SQL Server Reporting'!$N:$N,"CNOF"))
+SUM(COUNTIFS('Data From SQL Server Reporting'!$A:$A,'Applications Dashboard'!A57,'Data From SQL Server Reporting'!$F:$F,"International",'Data From SQL Server Reporting'!$X:$X,"Nigeria",'Data From SQL Server Reporting'!$E:$E,2,'Data From SQL Server Reporting'!$L:$L,{"CNOF","FLOF"},'Data From SQL Server Reporting'!$N:$N,"FLOF"))</f>
        <v>0</v>
      </c>
      <c r="AA57" s="18" cm="1">
        <f t="array" ref="AA57">SUM(COUNTIFS('Data From SQL Server Reporting'!$A:$A,'Applications Dashboard'!A57,'Data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Reporting'!$X:$X,"Nigeria",'Data From SQL Server Reporting'!$E:$E,2,'Data From SQL Server Reporting'!$S:$S,{"CDMT","RQMT"},'Data From SQL Server Reporting'!$O:$O,"&lt;&gt;CDMT",'Data From SQL Server Reporting'!$O:$O,"&lt;&gt;RQMT"))</f>
        <v>0</v>
      </c>
      <c r="AB57" s="16"/>
      <c r="AC57" s="17" cm="1">
        <f t="array" ref="AC57">SUM(COUNTIFS('Data From SQL Server Reporting'!$A:$A,'Applications Dashboard'!A57,'Data From SQL Server Reporting'!$F:$F,"International",'Data From SQL Server Reporting'!$X:$X,"Philippines",'Data From SQL Server Reporting'!$E:$E,{1,2},'Data From SQL Server Reporting'!$O:$O,""))</f>
        <v>0</v>
      </c>
      <c r="AD57" s="17" cm="1">
        <f t="array" ref="AD57">SUM(COUNTIFS('Data From SQL Server Reporting'!$A:$A,'Applications Dashboard'!A57,'Data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Dashboard'!A57,'Data From SQL Server Reporting'!$F:$F,"International",'Data From SQL Server Reporting'!$X:$X,"Philippines",'Data From SQL Server Reporting'!$E:$E,2,'Data From SQL Server Reporting'!$K:$K,{"ACPT","COND"},'Data From SQL Server Reporting'!$O:$O,"&lt;&gt;ACPT",'Data From SQL Server Reporting'!$O:$O,"&lt;&gt;COND"))</f>
        <v>0</v>
      </c>
      <c r="AE57" s="27" cm="1">
        <f t="array" ref="AE57">SUM(COUNTIFS('Data From SQL Server Reporting'!$A:$A,'Applications Dashboard'!A57,'Data From SQL Server Reporting'!$F:$F,"International",'Data From SQL Server Reporting'!$X:$X,"Philippines",'Data From SQL Server Reporting'!$E:$E,1,'Data From SQL Server Reporting'!$L:$L,{"CNOF","FLOF"},'Data From SQL Server Reporting'!$N:$N,"CNOF"))
+SUM(COUNTIFS('Data From SQL Server Reporting'!$A:$A,'Applications Dashboard'!A57,'Data From SQL Server Reporting'!$F:$F,"International",'Data From SQL Server Reporting'!$X:$X,"Philippines",'Data From SQL Server Reporting'!$E:$E,1,'Data From SQL Server Reporting'!$L:$L,{"CNOF","FLOF"},'Data From SQL Server Reporting'!$N:$N,"FLOF"))
+SUM(COUNTIFS('Data From SQL Server Reporting'!$A:$A,'Applications Dashboard'!A57,'Data From SQL Server Reporting'!$F:$F,"International",'Data From SQL Server Reporting'!$X:$X,"Philippines",'Data From SQL Server Reporting'!$E:$E,2,'Data From SQL Server Reporting'!$L:$L,{"CNOF","FLOF"},'Data From SQL Server Reporting'!$N:$N,"CNOF"))
+SUM(COUNTIFS('Data From SQL Server Reporting'!$A:$A,'Applications Dashboard'!A57,'Data From SQL Server Reporting'!$F:$F,"International",'Data From SQL Server Reporting'!$X:$X,"Philippines",'Data From SQL Server Reporting'!$E:$E,2,'Data From SQL Server Reporting'!$L:$L,{"CNOF","FLOF"},'Data From SQL Server Reporting'!$N:$N,"FLOF"))</f>
        <v>0</v>
      </c>
      <c r="AF57" s="18" cm="1">
        <f t="array" ref="AF57">SUM(COUNTIFS('Data From SQL Server Reporting'!$A:$A,'Applications Dashboard'!A57,'Data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Dashboard'!A57,'Data From SQL Server Reporting'!$F:$F,"International",'Data From SQL Server Reporting'!$X:$X,"Philippines",'Data From SQL Server Reporting'!$E:$E,2,'Data From SQL Server Reporting'!$S:$S,{"CDMT","RQMT"},'Data From SQL Server Reporting'!$O:$O,"&lt;&gt;CDMT",'Data From SQL Server Reporting'!$O:$O,"&lt;&gt;RQMT"))</f>
        <v>0</v>
      </c>
    </row>
    <row r="58" spans="1:32" x14ac:dyDescent="0.25">
      <c r="A58" s="14" t="s">
        <v>97</v>
      </c>
      <c r="B58" s="15" t="s">
        <v>98</v>
      </c>
      <c r="C58" s="16"/>
      <c r="D58" s="17" cm="1">
        <f t="array" ref="D58">SUM(COUNTIFS('Data From SQL Server Reporting'!$A:$A,'Applications Dashboard'!A58,'Data From SQL Server Reporting'!$E:$E,{1,2},'Data From SQL Server Reporting'!$O:$O,""))</f>
        <v>0</v>
      </c>
      <c r="E58" s="17" cm="1">
        <f t="array" ref="E58">SUM(COUNTIFS('Data From SQL Server Reporting'!$A:$A,'Applications Dashboard'!A58,'Data From SQL Server Reporting'!$E:$E,1,'Data From SQL Server Reporting'!$K:$K,{"ACPT","COND"},'Data From SQL Server Reporting'!$O:$O,"&lt;&gt;ACPT",'Data From SQL Server Reporting'!$O:$O,"&lt;&gt;COND"))
+SUM(COUNTIFS('Data From SQL Server Reporting'!$A:$A,'Applications Dashboard'!A58,'Data From SQL Server Reporting'!$E:$E,2,'Data From SQL Server Reporting'!$K:$K,{"ACPT","COND"},'Data From SQL Server Reporting'!$O:$O,"&lt;&gt;ACPT",'Data From SQL Server Reporting'!$O:$O,"&lt;&gt;COND"))</f>
        <v>0</v>
      </c>
      <c r="F58" s="17" cm="1">
        <f t="array" ref="F58">SUM(COUNTIFS('Data From SQL Server Reporting'!$A:$A,'Applications Dashboard'!A58,'Data From SQL Server Reporting'!$E:$E,1,'Data From SQL Server Reporting'!$L:$L,{"CNOF","FLOF"},'Data From SQL Server Reporting'!$N:$N,"CNOF"))
+SUM(COUNTIFS('Data From SQL Server Reporting'!$A:$A,'Applications Dashboard'!A58,'Data From SQL Server Reporting'!$E:$E,1,'Data From SQL Server Reporting'!$L:$L,{"CNOF","FLOF"},'Data From SQL Server Reporting'!$N:$N,"FLOF"))
+SUM(COUNTIFS('Data From SQL Server Reporting'!$A:$A,'Applications Dashboard'!A58,'Data From SQL Server Reporting'!$E:$E,2,'Data From SQL Server Reporting'!$L:$L,{"CNOF","FLOF"},'Data From SQL Server Reporting'!$N:$N,"CNOF"))
+SUM(COUNTIFS('Data From SQL Server Reporting'!$A:$A,'Applications Dashboard'!A58,'Data From SQL Server Reporting'!$E:$E,2,'Data From SQL Server Reporting'!$L:$L,{"CNOF","FLOF"},'Data From SQL Server Reporting'!$N:$N,"FLOF"))</f>
        <v>0</v>
      </c>
      <c r="G58" s="18" cm="1">
        <f t="array" ref="G58">SUM(COUNTIFS('Data From SQL Server Reporting'!$A:$A,'Applications Dashboard'!A58,'Data From SQL Server Reporting'!$E:$E,1,'Data From SQL Server Reporting'!$S:$S,{"CDMT","RQMT"},'Data From SQL Server Reporting'!$O:$O,"&lt;&gt;CDMT",'Data From SQL Server Reporting'!$O:$O,"&lt;&gt;RQMT"))
+SUM(COUNTIFS('Data From SQL Server Reporting'!$A:$A,'Applications Dashboard'!A58,'Data From SQL Server Reporting'!$E:$E,2,'Data From SQL Server Reporting'!$S:$S,{"CDMT","RQMT"},'Data From SQL Server Reporting'!$O:$O,"&lt;&gt;CDMT",'Data From SQL Server Reporting'!$O:$O,"&lt;&gt;RQMT"))</f>
        <v>0</v>
      </c>
      <c r="H58" s="16"/>
      <c r="I58" s="17" cm="1">
        <f t="array" ref="I58">SUM(COUNTIFS('Data From SQL Server Reporting'!$A:$A,'Applications Dashboard'!A58,'Data From SQL Server Reporting'!$F:$F,"Domestic",'Data From SQL Server Reporting'!$E:$E,{1,2},'Data From SQL Server Reporting'!$O:$O,""))</f>
        <v>0</v>
      </c>
      <c r="J58" s="17" cm="1">
        <f t="array" ref="J58">SUM(COUNTIFS('Data From SQL Server Reporting'!$A:$A,'Applications Dashboard'!A58,'Data From SQL Server Reporting'!$F:$F,"Domestic",'Data From SQL Server Reporting'!$E:$E,1,'Data From SQL Server Reporting'!$K:$K,{"ACPT","COND"},'Data From SQL Server Reporting'!$O:$O,"&lt;&gt;ACPT",'Data From SQL Server Reporting'!$O:$O,"&lt;&gt;COND"))
+SUM(COUNTIFS('Data From SQL Server Reporting'!$A:$A,'Applications Dashboard'!A58,'Data From SQL Server Reporting'!$F:$F,"Domestic",'Data From SQL Server Reporting'!$E:$E,2,'Data From SQL Server Reporting'!$K:$K,{"ACPT","COND"},'Data From SQL Server Reporting'!$O:$O,"&lt;&gt;ACPT",'Data From SQL Server Reporting'!$O:$O,"&lt;&gt;COND"))</f>
        <v>0</v>
      </c>
      <c r="K58" s="17" cm="1">
        <f t="array" ref="K58">SUM(COUNTIFS('Data From SQL Server Reporting'!$A:$A,'Applications Dashboard'!A58,'Data From SQL Server Reporting'!$F:$F,"Domestic",'Data From SQL Server Reporting'!$E:$E,1,'Data From SQL Server Reporting'!$L:$L,{"CNOF","FLOF"},'Data From SQL Server Reporting'!$N:$N,"CNOF"))
+SUM(COUNTIFS('Data From SQL Server Reporting'!$A:$A,'Applications Dashboard'!A58,'Data From SQL Server Reporting'!$F:$F,"Domestic",'Data From SQL Server Reporting'!$E:$E,1,'Data From SQL Server Reporting'!$L:$L,{"CNOF","FLOF"},'Data From SQL Server Reporting'!$N:$N,"FLOF"))
+SUM(COUNTIFS('Data From SQL Server Reporting'!$A:$A,'Applications Dashboard'!A58,'Data From SQL Server Reporting'!$F:$F,"Domestic",'Data From SQL Server Reporting'!$E:$E,2,'Data From SQL Server Reporting'!$L:$L,{"CNOF","FLOF"},'Data From SQL Server Reporting'!$N:$N,"CNOF"))
+SUM(COUNTIFS('Data From SQL Server Reporting'!$A:$A,'Applications Dashboard'!A58,'Data From SQL Server Reporting'!$F:$F,"Domestic",'Data From SQL Server Reporting'!$E:$E,2,'Data From SQL Server Reporting'!$L:$L,{"CNOF","FLOF"},'Data From SQL Server Reporting'!$N:$N,"FLOF"))</f>
        <v>0</v>
      </c>
      <c r="L58" s="18" cm="1">
        <f t="array" ref="L58">SUM(COUNTIFS('Data From SQL Server Reporting'!$A:$A,'Applications Dashboard'!A58,'Data From SQL Server Reporting'!$F:$F,"Domestic",'Data From SQL Server Reporting'!$E:$E,1,'Data From SQL Server Reporting'!$S:$S,{"CDMT","RQMT"},'Data From SQL Server Reporting'!$O:$O,"&lt;&gt;CDMT",'Data From SQL Server Reporting'!$O:$O,"&lt;&gt;RQMT"))
+SUM(COUNTIFS('Data From SQL Server Reporting'!$A:$A,'Applications Dashboard'!A58,'Data From SQL Server Reporting'!$F:$F,"Domestic",'Data From SQL Server Reporting'!$E:$E,2,'Data From SQL Server Reporting'!$S:$S,{"CDMT","RQMT"},'Data From SQL Server Reporting'!$O:$O,"&lt;&gt;CDMT",'Data From SQL Server Reporting'!$O:$O,"&lt;&gt;RQMT"))</f>
        <v>0</v>
      </c>
      <c r="M58" s="16"/>
      <c r="N58" s="17" cm="1">
        <f t="array" ref="N58">SUM(COUNTIFS('Data From SQL Server Reporting'!$A:$A,'Applications Dashboard'!A58,'Data From SQL Server Reporting'!$F:$F,"International",'Data From SQL Server Reporting'!$E:$E,{1,2},'Data From SQL Server Reporting'!$O:$O,""))</f>
        <v>0</v>
      </c>
      <c r="O58" s="17" cm="1">
        <f t="array" ref="O58">SUM(COUNTIFS('Data From SQL Server Reporting'!$A:$A,'Applications Dashboard'!A58,'Data From SQL Server Reporting'!$F:$F,"International",'Data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Reporting'!$E:$E,2,'Data From SQL Server Reporting'!$K:$K,{"ACPT","COND"},'Data From SQL Server Reporting'!$O:$O,"&lt;&gt;ACPT",'Data From SQL Server Reporting'!$O:$O,"&lt;&gt;COND"))</f>
        <v>0</v>
      </c>
      <c r="P58" s="17" cm="1">
        <f t="array" ref="P58">SUM(COUNTIFS('Data From SQL Server Reporting'!$A:$A,'Applications Dashboard'!A58,'Data From SQL Server Reporting'!$F:$F,"International",'Data From SQL Server Reporting'!$E:$E,1,'Data From SQL Server Reporting'!$L:$L,{"CNOF","FLOF"},'Data From SQL Server Reporting'!$N:$N,"CNOF"))
+SUM(COUNTIFS('Data From SQL Server Reporting'!$A:$A,'Applications Dashboard'!A58,'Data From SQL Server Reporting'!$F:$F,"International",'Data From SQL Server Reporting'!$E:$E,1,'Data From SQL Server Reporting'!$L:$L,{"CNOF","FLOF"},'Data From SQL Server Reporting'!$N:$N,"FLOF"))
+SUM(COUNTIFS('Data From SQL Server Reporting'!$A:$A,'Applications Dashboard'!A58,'Data From SQL Server Reporting'!$F:$F,"International",'Data From SQL Server Reporting'!$E:$E,2,'Data From SQL Server Reporting'!$L:$L,{"CNOF","FLOF"},'Data From SQL Server Reporting'!$N:$N,"CNOF"))
+SUM(COUNTIFS('Data From SQL Server Reporting'!$A:$A,'Applications Dashboard'!A58,'Data From SQL Server Reporting'!$F:$F,"International",'Data From SQL Server Reporting'!$E:$E,2,'Data From SQL Server Reporting'!$L:$L,{"CNOF","FLOF"},'Data From SQL Server Reporting'!$N:$N,"FLOF"))</f>
        <v>0</v>
      </c>
      <c r="Q58" s="18" cm="1">
        <f t="array" ref="Q58">SUM(COUNTIFS('Data From SQL Server Reporting'!$A:$A,'Applications Dashboard'!A58,'Data From SQL Server Reporting'!$F:$F,"International",'Data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Reporting'!$E:$E,2,'Data From SQL Server Reporting'!$S:$S,{"CDMT","RQMT"},'Data From SQL Server Reporting'!$O:$O,"&lt;&gt;CDMT",'Data From SQL Server Reporting'!$O:$O,"&lt;&gt;RQMT"))</f>
        <v>0</v>
      </c>
      <c r="R58" s="16"/>
      <c r="S58" s="17" cm="1">
        <f t="array" ref="S58">SUM(COUNTIFS('Data From SQL Server Reporting'!$A:$A,'Applications Dashboard'!A58,'Data From SQL Server Reporting'!$F:$F,"International",'Data From SQL Server Reporting'!$X:$X,"India",'Data From SQL Server Reporting'!$E:$E,{1,2},'Data From SQL Server Reporting'!$O:$O,""))</f>
        <v>0</v>
      </c>
      <c r="T58" s="17" cm="1">
        <f t="array" ref="T58">SUM(COUNTIFS('Data From SQL Server Reporting'!$A:$A,'Applications Dashboard'!A58,'Data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Reporting'!$X:$X,"India",'Data From SQL Server Reporting'!$E:$E,2,'Data From SQL Server Reporting'!$K:$K,{"ACPT","COND"},'Data From SQL Server Reporting'!$O:$O,"&lt;&gt;ACPT",'Data From SQL Server Reporting'!$O:$O,"&lt;&gt;COND"))</f>
        <v>0</v>
      </c>
      <c r="U58" s="17" cm="1">
        <f t="array" ref="U58">SUM(COUNTIFS('Data From SQL Server Reporting'!$A:$A,'Applications Dashboard'!A58,'Data From SQL Server Reporting'!$F:$F,"International",'Data From SQL Server Reporting'!$X:$X,"India",'Data From SQL Server Reporting'!$E:$E,1,'Data From SQL Server Reporting'!$L:$L,{"CNOF","FLOF"},'Data From SQL Server Reporting'!$N:$N,"CNOF"))
+SUM(COUNTIFS('Data From SQL Server Reporting'!$A:$A,'Applications Dashboard'!A58,'Data From SQL Server Reporting'!$F:$F,"International",'Data From SQL Server Reporting'!$X:$X,"India",'Data From SQL Server Reporting'!$E:$E,1,'Data From SQL Server Reporting'!$L:$L,{"CNOF","FLOF"},'Data From SQL Server Reporting'!$N:$N,"FLOF"))
+SUM(COUNTIFS('Data From SQL Server Reporting'!$A:$A,'Applications Dashboard'!A58,'Data From SQL Server Reporting'!$F:$F,"International",'Data From SQL Server Reporting'!$X:$X,"India",'Data From SQL Server Reporting'!$E:$E,2,'Data From SQL Server Reporting'!$L:$L,{"CNOF","FLOF"},'Data From SQL Server Reporting'!$N:$N,"CNOF"))
+SUM(COUNTIFS('Data From SQL Server Reporting'!$A:$A,'Applications Dashboard'!A58,'Data From SQL Server Reporting'!$F:$F,"International",'Data From SQL Server Reporting'!$X:$X,"India",'Data From SQL Server Reporting'!$E:$E,2,'Data From SQL Server Reporting'!$L:$L,{"CNOF","FLOF"},'Data From SQL Server Reporting'!$N:$N,"FLOF"))</f>
        <v>0</v>
      </c>
      <c r="V58" s="18" cm="1">
        <f t="array" ref="V58">SUM(COUNTIFS('Data From SQL Server Reporting'!$A:$A,'Applications Dashboard'!A58,'Data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Reporting'!$X:$X,"India",'Data From SQL Server Reporting'!$E:$E,2,'Data From SQL Server Reporting'!$S:$S,{"CDMT","RQMT"},'Data From SQL Server Reporting'!$O:$O,"&lt;&gt;CDMT",'Data From SQL Server Reporting'!$O:$O,"&lt;&gt;RQMT"))</f>
        <v>0</v>
      </c>
      <c r="W58" s="16"/>
      <c r="X58" s="17" cm="1">
        <f t="array" ref="X58">SUM(COUNTIFS('Data From SQL Server Reporting'!$A:$A,'Applications Dashboard'!A58,'Data From SQL Server Reporting'!$F:$F,"International",'Data From SQL Server Reporting'!$X:$X,"Nigeria",'Data From SQL Server Reporting'!$E:$E,{1,2},'Data From SQL Server Reporting'!$O:$O,""))</f>
        <v>0</v>
      </c>
      <c r="Y58" s="17" cm="1">
        <f t="array" ref="Y58">SUM(COUNTIFS('Data From SQL Server Reporting'!$A:$A,'Applications Dashboard'!A58,'Data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Reporting'!$X:$X,"Nigeria",'Data From SQL Server Reporting'!$E:$E,2,'Data From SQL Server Reporting'!$K:$K,{"ACPT","COND"},'Data From SQL Server Reporting'!$O:$O,"&lt;&gt;ACPT",'Data From SQL Server Reporting'!$O:$O,"&lt;&gt;COND"))</f>
        <v>0</v>
      </c>
      <c r="Z58" s="17" cm="1">
        <f t="array" ref="Z58">SUM(COUNTIFS('Data From SQL Server Reporting'!$A:$A,'Applications Dashboard'!A58,'Data From SQL Server Reporting'!$F:$F,"International",'Data From SQL Server Reporting'!$X:$X,"Nigeria",'Data From SQL Server Reporting'!$E:$E,1,'Data From SQL Server Reporting'!$L:$L,{"CNOF","FLOF"},'Data From SQL Server Reporting'!$N:$N,"CNOF"))
+SUM(COUNTIFS('Data From SQL Server Reporting'!$A:$A,'Applications Dashboard'!A58,'Data From SQL Server Reporting'!$F:$F,"International",'Data From SQL Server Reporting'!$X:$X,"Nigeria",'Data From SQL Server Reporting'!$E:$E,1,'Data From SQL Server Reporting'!$L:$L,{"CNOF","FLOF"},'Data From SQL Server Reporting'!$N:$N,"FLOF"))
+SUM(COUNTIFS('Data From SQL Server Reporting'!$A:$A,'Applications Dashboard'!A58,'Data From SQL Server Reporting'!$F:$F,"International",'Data From SQL Server Reporting'!$X:$X,"Nigeria",'Data From SQL Server Reporting'!$E:$E,2,'Data From SQL Server Reporting'!$L:$L,{"CNOF","FLOF"},'Data From SQL Server Reporting'!$N:$N,"CNOF"))
+SUM(COUNTIFS('Data From SQL Server Reporting'!$A:$A,'Applications Dashboard'!A58,'Data From SQL Server Reporting'!$F:$F,"International",'Data From SQL Server Reporting'!$X:$X,"Nigeria",'Data From SQL Server Reporting'!$E:$E,2,'Data From SQL Server Reporting'!$L:$L,{"CNOF","FLOF"},'Data From SQL Server Reporting'!$N:$N,"FLOF"))</f>
        <v>0</v>
      </c>
      <c r="AA58" s="18" cm="1">
        <f t="array" ref="AA58">SUM(COUNTIFS('Data From SQL Server Reporting'!$A:$A,'Applications Dashboard'!A58,'Data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Reporting'!$X:$X,"Nigeria",'Data From SQL Server Reporting'!$E:$E,2,'Data From SQL Server Reporting'!$S:$S,{"CDMT","RQMT"},'Data From SQL Server Reporting'!$O:$O,"&lt;&gt;CDMT",'Data From SQL Server Reporting'!$O:$O,"&lt;&gt;RQMT"))</f>
        <v>0</v>
      </c>
      <c r="AB58" s="16"/>
      <c r="AC58" s="17" cm="1">
        <f t="array" ref="AC58">SUM(COUNTIFS('Data From SQL Server Reporting'!$A:$A,'Applications Dashboard'!A58,'Data From SQL Server Reporting'!$F:$F,"International",'Data From SQL Server Reporting'!$X:$X,"Philippines",'Data From SQL Server Reporting'!$E:$E,{1,2},'Data From SQL Server Reporting'!$O:$O,""))</f>
        <v>0</v>
      </c>
      <c r="AD58" s="17" cm="1">
        <f t="array" ref="AD58">SUM(COUNTIFS('Data From SQL Server Reporting'!$A:$A,'Applications Dashboard'!A58,'Data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Dashboard'!A58,'Data From SQL Server Reporting'!$F:$F,"International",'Data From SQL Server Reporting'!$X:$X,"Philippines",'Data From SQL Server Reporting'!$E:$E,2,'Data From SQL Server Reporting'!$K:$K,{"ACPT","COND"},'Data From SQL Server Reporting'!$O:$O,"&lt;&gt;ACPT",'Data From SQL Server Reporting'!$O:$O,"&lt;&gt;COND"))</f>
        <v>0</v>
      </c>
      <c r="AE58" s="27" cm="1">
        <f t="array" ref="AE58">SUM(COUNTIFS('Data From SQL Server Reporting'!$A:$A,'Applications Dashboard'!A58,'Data From SQL Server Reporting'!$F:$F,"International",'Data From SQL Server Reporting'!$X:$X,"Philippines",'Data From SQL Server Reporting'!$E:$E,1,'Data From SQL Server Reporting'!$L:$L,{"CNOF","FLOF"},'Data From SQL Server Reporting'!$N:$N,"CNOF"))
+SUM(COUNTIFS('Data From SQL Server Reporting'!$A:$A,'Applications Dashboard'!A58,'Data From SQL Server Reporting'!$F:$F,"International",'Data From SQL Server Reporting'!$X:$X,"Philippines",'Data From SQL Server Reporting'!$E:$E,1,'Data From SQL Server Reporting'!$L:$L,{"CNOF","FLOF"},'Data From SQL Server Reporting'!$N:$N,"FLOF"))
+SUM(COUNTIFS('Data From SQL Server Reporting'!$A:$A,'Applications Dashboard'!A58,'Data From SQL Server Reporting'!$F:$F,"International",'Data From SQL Server Reporting'!$X:$X,"Philippines",'Data From SQL Server Reporting'!$E:$E,2,'Data From SQL Server Reporting'!$L:$L,{"CNOF","FLOF"},'Data From SQL Server Reporting'!$N:$N,"CNOF"))
+SUM(COUNTIFS('Data From SQL Server Reporting'!$A:$A,'Applications Dashboard'!A58,'Data From SQL Server Reporting'!$F:$F,"International",'Data From SQL Server Reporting'!$X:$X,"Philippines",'Data From SQL Server Reporting'!$E:$E,2,'Data From SQL Server Reporting'!$L:$L,{"CNOF","FLOF"},'Data From SQL Server Reporting'!$N:$N,"FLOF"))</f>
        <v>0</v>
      </c>
      <c r="AF58" s="18" cm="1">
        <f t="array" ref="AF58">SUM(COUNTIFS('Data From SQL Server Reporting'!$A:$A,'Applications Dashboard'!A58,'Data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Dashboard'!A58,'Data From SQL Server Reporting'!$F:$F,"International",'Data From SQL Server Reporting'!$X:$X,"Philippines",'Data From SQL Server Reporting'!$E:$E,2,'Data From SQL Server Reporting'!$S:$S,{"CDMT","RQMT"},'Data From SQL Server Reporting'!$O:$O,"&lt;&gt;CDMT",'Data From SQL Server Reporting'!$O:$O,"&lt;&gt;RQMT"))</f>
        <v>0</v>
      </c>
    </row>
    <row r="59" spans="1:32" ht="15.75" thickBot="1" x14ac:dyDescent="0.3">
      <c r="A59" s="19" t="s">
        <v>99</v>
      </c>
      <c r="B59" s="20" t="s">
        <v>100</v>
      </c>
      <c r="C59" s="21"/>
      <c r="D59" s="17" cm="1">
        <f t="array" ref="D59">SUM(COUNTIFS('Data From SQL Server Reporting'!$A:$A,'Applications Dashboard'!A59,'Data From SQL Server Reporting'!$E:$E,{1,2},'Data From SQL Server Reporting'!$O:$O,""))</f>
        <v>0</v>
      </c>
      <c r="E59" s="17" cm="1">
        <f t="array" ref="E59">SUM(COUNTIFS('Data From SQL Server Reporting'!$A:$A,'Applications Dashboard'!A59,'Data From SQL Server Reporting'!$E:$E,1,'Data From SQL Server Reporting'!$K:$K,{"ACPT","COND"},'Data From SQL Server Reporting'!$O:$O,"&lt;&gt;ACPT",'Data From SQL Server Reporting'!$O:$O,"&lt;&gt;COND"))
+SUM(COUNTIFS('Data From SQL Server Reporting'!$A:$A,'Applications Dashboard'!A59,'Data From SQL Server Reporting'!$E:$E,2,'Data From SQL Server Reporting'!$K:$K,{"ACPT","COND"},'Data From SQL Server Reporting'!$O:$O,"&lt;&gt;ACPT",'Data From SQL Server Reporting'!$O:$O,"&lt;&gt;COND"))</f>
        <v>0</v>
      </c>
      <c r="F59" s="17" cm="1">
        <f t="array" ref="F59">SUM(COUNTIFS('Data From SQL Server Reporting'!$A:$A,'Applications Dashboard'!A59,'Data From SQL Server Reporting'!$E:$E,1,'Data From SQL Server Reporting'!$L:$L,{"CNOF","FLOF"},'Data From SQL Server Reporting'!$N:$N,"CNOF"))
+SUM(COUNTIFS('Data From SQL Server Reporting'!$A:$A,'Applications Dashboard'!A59,'Data From SQL Server Reporting'!$E:$E,1,'Data From SQL Server Reporting'!$L:$L,{"CNOF","FLOF"},'Data From SQL Server Reporting'!$N:$N,"FLOF"))
+SUM(COUNTIFS('Data From SQL Server Reporting'!$A:$A,'Applications Dashboard'!A59,'Data From SQL Server Reporting'!$E:$E,2,'Data From SQL Server Reporting'!$L:$L,{"CNOF","FLOF"},'Data From SQL Server Reporting'!$N:$N,"CNOF"))
+SUM(COUNTIFS('Data From SQL Server Reporting'!$A:$A,'Applications Dashboard'!A59,'Data From SQL Server Reporting'!$E:$E,2,'Data From SQL Server Reporting'!$L:$L,{"CNOF","FLOF"},'Data From SQL Server Reporting'!$N:$N,"FLOF"))</f>
        <v>0</v>
      </c>
      <c r="G59" s="18" cm="1">
        <f t="array" ref="G59">SUM(COUNTIFS('Data From SQL Server Reporting'!$A:$A,'Applications Dashboard'!A59,'Data From SQL Server Reporting'!$E:$E,1,'Data From SQL Server Reporting'!$S:$S,{"CDMT","RQMT"},'Data From SQL Server Reporting'!$O:$O,"&lt;&gt;CDMT",'Data From SQL Server Reporting'!$O:$O,"&lt;&gt;RQMT"))
+SUM(COUNTIFS('Data From SQL Server Reporting'!$A:$A,'Applications Dashboard'!A59,'Data From SQL Server Reporting'!$E:$E,2,'Data From SQL Server Reporting'!$S:$S,{"CDMT","RQMT"},'Data From SQL Server Reporting'!$O:$O,"&lt;&gt;CDMT",'Data From SQL Server Reporting'!$O:$O,"&lt;&gt;RQMT"))</f>
        <v>0</v>
      </c>
      <c r="H59" s="21"/>
      <c r="I59" s="17" cm="1">
        <f t="array" ref="I59">SUM(COUNTIFS('Data From SQL Server Reporting'!$A:$A,'Applications Dashboard'!A59,'Data From SQL Server Reporting'!$F:$F,"Domestic",'Data From SQL Server Reporting'!$E:$E,{1,2},'Data From SQL Server Reporting'!$O:$O,""))</f>
        <v>0</v>
      </c>
      <c r="J59" s="17" cm="1">
        <f t="array" ref="J59">SUM(COUNTIFS('Data From SQL Server Reporting'!$A:$A,'Applications Dashboard'!A59,'Data From SQL Server Reporting'!$F:$F,"Domestic",'Data From SQL Server Reporting'!$E:$E,1,'Data From SQL Server Reporting'!$K:$K,{"ACPT","COND"},'Data From SQL Server Reporting'!$O:$O,"&lt;&gt;ACPT",'Data From SQL Server Reporting'!$O:$O,"&lt;&gt;COND"))
+SUM(COUNTIFS('Data From SQL Server Reporting'!$A:$A,'Applications Dashboard'!A59,'Data From SQL Server Reporting'!$F:$F,"Domestic",'Data From SQL Server Reporting'!$E:$E,2,'Data From SQL Server Reporting'!$K:$K,{"ACPT","COND"},'Data From SQL Server Reporting'!$O:$O,"&lt;&gt;ACPT",'Data From SQL Server Reporting'!$O:$O,"&lt;&gt;COND"))</f>
        <v>0</v>
      </c>
      <c r="K59" s="17" cm="1">
        <f t="array" ref="K59">SUM(COUNTIFS('Data From SQL Server Reporting'!$A:$A,'Applications Dashboard'!A59,'Data From SQL Server Reporting'!$F:$F,"Domestic",'Data From SQL Server Reporting'!$E:$E,1,'Data From SQL Server Reporting'!$L:$L,{"CNOF","FLOF"},'Data From SQL Server Reporting'!$N:$N,"CNOF"))
+SUM(COUNTIFS('Data From SQL Server Reporting'!$A:$A,'Applications Dashboard'!A59,'Data From SQL Server Reporting'!$F:$F,"Domestic",'Data From SQL Server Reporting'!$E:$E,1,'Data From SQL Server Reporting'!$L:$L,{"CNOF","FLOF"},'Data From SQL Server Reporting'!$N:$N,"FLOF"))
+SUM(COUNTIFS('Data From SQL Server Reporting'!$A:$A,'Applications Dashboard'!A59,'Data From SQL Server Reporting'!$F:$F,"Domestic",'Data From SQL Server Reporting'!$E:$E,2,'Data From SQL Server Reporting'!$L:$L,{"CNOF","FLOF"},'Data From SQL Server Reporting'!$N:$N,"CNOF"))
+SUM(COUNTIFS('Data From SQL Server Reporting'!$A:$A,'Applications Dashboard'!A59,'Data From SQL Server Reporting'!$F:$F,"Domestic",'Data From SQL Server Reporting'!$E:$E,2,'Data From SQL Server Reporting'!$L:$L,{"CNOF","FLOF"},'Data From SQL Server Reporting'!$N:$N,"FLOF"))</f>
        <v>0</v>
      </c>
      <c r="L59" s="18" cm="1">
        <f t="array" ref="L59">SUM(COUNTIFS('Data From SQL Server Reporting'!$A:$A,'Applications Dashboard'!A59,'Data From SQL Server Reporting'!$F:$F,"Domestic",'Data From SQL Server Reporting'!$E:$E,1,'Data From SQL Server Reporting'!$S:$S,{"CDMT","RQMT"},'Data From SQL Server Reporting'!$O:$O,"&lt;&gt;CDMT",'Data From SQL Server Reporting'!$O:$O,"&lt;&gt;RQMT"))
+SUM(COUNTIFS('Data From SQL Server Reporting'!$A:$A,'Applications Dashboard'!A59,'Data From SQL Server Reporting'!$F:$F,"Domestic",'Data From SQL Server Reporting'!$E:$E,2,'Data From SQL Server Reporting'!$S:$S,{"CDMT","RQMT"},'Data From SQL Server Reporting'!$O:$O,"&lt;&gt;CDMT",'Data From SQL Server Reporting'!$O:$O,"&lt;&gt;RQMT"))</f>
        <v>0</v>
      </c>
      <c r="M59" s="21"/>
      <c r="N59" s="17" cm="1">
        <f t="array" ref="N59">SUM(COUNTIFS('Data From SQL Server Reporting'!$A:$A,'Applications Dashboard'!A59,'Data From SQL Server Reporting'!$F:$F,"International",'Data From SQL Server Reporting'!$E:$E,{1,2},'Data From SQL Server Reporting'!$O:$O,""))</f>
        <v>0</v>
      </c>
      <c r="O59" s="17" cm="1">
        <f t="array" ref="O59">SUM(COUNTIFS('Data From SQL Server Reporting'!$A:$A,'Applications Dashboard'!A59,'Data From SQL Server Reporting'!$F:$F,"International",'Data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Reporting'!$E:$E,2,'Data From SQL Server Reporting'!$K:$K,{"ACPT","COND"},'Data From SQL Server Reporting'!$O:$O,"&lt;&gt;ACPT",'Data From SQL Server Reporting'!$O:$O,"&lt;&gt;COND"))</f>
        <v>0</v>
      </c>
      <c r="P59" s="17" cm="1">
        <f t="array" ref="P59">SUM(COUNTIFS('Data From SQL Server Reporting'!$A:$A,'Applications Dashboard'!A59,'Data From SQL Server Reporting'!$F:$F,"International",'Data From SQL Server Reporting'!$E:$E,1,'Data From SQL Server Reporting'!$L:$L,{"CNOF","FLOF"},'Data From SQL Server Reporting'!$N:$N,"CNOF"))
+SUM(COUNTIFS('Data From SQL Server Reporting'!$A:$A,'Applications Dashboard'!A59,'Data From SQL Server Reporting'!$F:$F,"International",'Data From SQL Server Reporting'!$E:$E,1,'Data From SQL Server Reporting'!$L:$L,{"CNOF","FLOF"},'Data From SQL Server Reporting'!$N:$N,"FLOF"))
+SUM(COUNTIFS('Data From SQL Server Reporting'!$A:$A,'Applications Dashboard'!A59,'Data From SQL Server Reporting'!$F:$F,"International",'Data From SQL Server Reporting'!$E:$E,2,'Data From SQL Server Reporting'!$L:$L,{"CNOF","FLOF"},'Data From SQL Server Reporting'!$N:$N,"CNOF"))
+SUM(COUNTIFS('Data From SQL Server Reporting'!$A:$A,'Applications Dashboard'!A59,'Data From SQL Server Reporting'!$F:$F,"International",'Data From SQL Server Reporting'!$E:$E,2,'Data From SQL Server Reporting'!$L:$L,{"CNOF","FLOF"},'Data From SQL Server Reporting'!$N:$N,"FLOF"))</f>
        <v>0</v>
      </c>
      <c r="Q59" s="18" cm="1">
        <f t="array" ref="Q59">SUM(COUNTIFS('Data From SQL Server Reporting'!$A:$A,'Applications Dashboard'!A59,'Data From SQL Server Reporting'!$F:$F,"International",'Data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Reporting'!$E:$E,2,'Data From SQL Server Reporting'!$S:$S,{"CDMT","RQMT"},'Data From SQL Server Reporting'!$O:$O,"&lt;&gt;CDMT",'Data From SQL Server Reporting'!$O:$O,"&lt;&gt;RQMT"))</f>
        <v>0</v>
      </c>
      <c r="R59" s="21"/>
      <c r="S59" s="17" cm="1">
        <f t="array" ref="S59">SUM(COUNTIFS('Data From SQL Server Reporting'!$A:$A,'Applications Dashboard'!A59,'Data From SQL Server Reporting'!$F:$F,"International",'Data From SQL Server Reporting'!$X:$X,"India",'Data From SQL Server Reporting'!$E:$E,{1,2},'Data From SQL Server Reporting'!$O:$O,""))</f>
        <v>0</v>
      </c>
      <c r="T59" s="17" cm="1">
        <f t="array" ref="T59">SUM(COUNTIFS('Data From SQL Server Reporting'!$A:$A,'Applications Dashboard'!A59,'Data From SQL Server Reporting'!$F:$F,"International",'Data From SQL Server Reporting'!$X:$X,"India",'Data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Reporting'!$X:$X,"India",'Data From SQL Server Reporting'!$E:$E,2,'Data From SQL Server Reporting'!$K:$K,{"ACPT","COND"},'Data From SQL Server Reporting'!$O:$O,"&lt;&gt;ACPT",'Data From SQL Server Reporting'!$O:$O,"&lt;&gt;COND"))</f>
        <v>0</v>
      </c>
      <c r="U59" s="17" cm="1">
        <f t="array" ref="U59">SUM(COUNTIFS('Data From SQL Server Reporting'!$A:$A,'Applications Dashboard'!A59,'Data From SQL Server Reporting'!$F:$F,"International",'Data From SQL Server Reporting'!$X:$X,"India",'Data From SQL Server Reporting'!$E:$E,1,'Data From SQL Server Reporting'!$L:$L,{"CNOF","FLOF"},'Data From SQL Server Reporting'!$N:$N,"CNOF"))
+SUM(COUNTIFS('Data From SQL Server Reporting'!$A:$A,'Applications Dashboard'!A59,'Data From SQL Server Reporting'!$F:$F,"International",'Data From SQL Server Reporting'!$X:$X,"India",'Data From SQL Server Reporting'!$E:$E,1,'Data From SQL Server Reporting'!$L:$L,{"CNOF","FLOF"},'Data From SQL Server Reporting'!$N:$N,"FLOF"))
+SUM(COUNTIFS('Data From SQL Server Reporting'!$A:$A,'Applications Dashboard'!A59,'Data From SQL Server Reporting'!$F:$F,"International",'Data From SQL Server Reporting'!$X:$X,"India",'Data From SQL Server Reporting'!$E:$E,2,'Data From SQL Server Reporting'!$L:$L,{"CNOF","FLOF"},'Data From SQL Server Reporting'!$N:$N,"CNOF"))
+SUM(COUNTIFS('Data From SQL Server Reporting'!$A:$A,'Applications Dashboard'!A59,'Data From SQL Server Reporting'!$F:$F,"International",'Data From SQL Server Reporting'!$X:$X,"India",'Data From SQL Server Reporting'!$E:$E,2,'Data From SQL Server Reporting'!$L:$L,{"CNOF","FLOF"},'Data From SQL Server Reporting'!$N:$N,"FLOF"))</f>
        <v>0</v>
      </c>
      <c r="V59" s="18" cm="1">
        <f t="array" ref="V59">SUM(COUNTIFS('Data From SQL Server Reporting'!$A:$A,'Applications Dashboard'!A59,'Data From SQL Server Reporting'!$F:$F,"International",'Data From SQL Server Reporting'!$X:$X,"India",'Data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Reporting'!$X:$X,"India",'Data From SQL Server Reporting'!$E:$E,2,'Data From SQL Server Reporting'!$S:$S,{"CDMT","RQMT"},'Data From SQL Server Reporting'!$O:$O,"&lt;&gt;CDMT",'Data From SQL Server Reporting'!$O:$O,"&lt;&gt;RQMT"))</f>
        <v>0</v>
      </c>
      <c r="W59" s="21"/>
      <c r="X59" s="17" cm="1">
        <f t="array" ref="X59">SUM(COUNTIFS('Data From SQL Server Reporting'!$A:$A,'Applications Dashboard'!A59,'Data From SQL Server Reporting'!$F:$F,"International",'Data From SQL Server Reporting'!$X:$X,"Nigeria",'Data From SQL Server Reporting'!$E:$E,{1,2},'Data From SQL Server Reporting'!$O:$O,""))</f>
        <v>0</v>
      </c>
      <c r="Y59" s="17" cm="1">
        <f t="array" ref="Y59">SUM(COUNTIFS('Data From SQL Server Reporting'!$A:$A,'Applications Dashboard'!A59,'Data From SQL Server Reporting'!$F:$F,"International",'Data From SQL Server Reporting'!$X:$X,"Nigeria",'Data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Reporting'!$X:$X,"Nigeria",'Data From SQL Server Reporting'!$E:$E,2,'Data From SQL Server Reporting'!$K:$K,{"ACPT","COND"},'Data From SQL Server Reporting'!$O:$O,"&lt;&gt;ACPT",'Data From SQL Server Reporting'!$O:$O,"&lt;&gt;COND"))</f>
        <v>0</v>
      </c>
      <c r="Z59" s="17" cm="1">
        <f t="array" ref="Z59">SUM(COUNTIFS('Data From SQL Server Reporting'!$A:$A,'Applications Dashboard'!A59,'Data From SQL Server Reporting'!$F:$F,"International",'Data From SQL Server Reporting'!$X:$X,"Nigeria",'Data From SQL Server Reporting'!$E:$E,1,'Data From SQL Server Reporting'!$L:$L,{"CNOF","FLOF"},'Data From SQL Server Reporting'!$N:$N,"CNOF"))
+SUM(COUNTIFS('Data From SQL Server Reporting'!$A:$A,'Applications Dashboard'!A59,'Data From SQL Server Reporting'!$F:$F,"International",'Data From SQL Server Reporting'!$X:$X,"Nigeria",'Data From SQL Server Reporting'!$E:$E,1,'Data From SQL Server Reporting'!$L:$L,{"CNOF","FLOF"},'Data From SQL Server Reporting'!$N:$N,"FLOF"))
+SUM(COUNTIFS('Data From SQL Server Reporting'!$A:$A,'Applications Dashboard'!A59,'Data From SQL Server Reporting'!$F:$F,"International",'Data From SQL Server Reporting'!$X:$X,"Nigeria",'Data From SQL Server Reporting'!$E:$E,2,'Data From SQL Server Reporting'!$L:$L,{"CNOF","FLOF"},'Data From SQL Server Reporting'!$N:$N,"CNOF"))
+SUM(COUNTIFS('Data From SQL Server Reporting'!$A:$A,'Applications Dashboard'!A59,'Data From SQL Server Reporting'!$F:$F,"International",'Data From SQL Server Reporting'!$X:$X,"Nigeria",'Data From SQL Server Reporting'!$E:$E,2,'Data From SQL Server Reporting'!$L:$L,{"CNOF","FLOF"},'Data From SQL Server Reporting'!$N:$N,"FLOF"))</f>
        <v>0</v>
      </c>
      <c r="AA59" s="18" cm="1">
        <f t="array" ref="AA59">SUM(COUNTIFS('Data From SQL Server Reporting'!$A:$A,'Applications Dashboard'!A59,'Data From SQL Server Reporting'!$F:$F,"International",'Data From SQL Server Reporting'!$X:$X,"Nigeria",'Data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Reporting'!$X:$X,"Nigeria",'Data From SQL Server Reporting'!$E:$E,2,'Data From SQL Server Reporting'!$S:$S,{"CDMT","RQMT"},'Data From SQL Server Reporting'!$O:$O,"&lt;&gt;CDMT",'Data From SQL Server Reporting'!$O:$O,"&lt;&gt;RQMT"))</f>
        <v>0</v>
      </c>
      <c r="AB59" s="21"/>
      <c r="AC59" s="17" cm="1">
        <f t="array" ref="AC59">SUM(COUNTIFS('Data From SQL Server Reporting'!$A:$A,'Applications Dashboard'!A59,'Data From SQL Server Reporting'!$F:$F,"International",'Data From SQL Server Reporting'!$X:$X,"Philippines",'Data From SQL Server Reporting'!$E:$E,{1,2},'Data From SQL Server Reporting'!$O:$O,""))</f>
        <v>0</v>
      </c>
      <c r="AD59" s="17" cm="1">
        <f t="array" ref="AD59">SUM(COUNTIFS('Data From SQL Server Reporting'!$A:$A,'Applications Dashboard'!A59,'Data From SQL Server Reporting'!$F:$F,"International",'Data From SQL Server Reporting'!$X:$X,"Philippines",'Data From SQL Server Reporting'!$E:$E,1,'Data From SQL Server Reporting'!$K:$K,{"ACPT","COND"},'Data From SQL Server Reporting'!$O:$O,"&lt;&gt;ACPT",'Data From SQL Server Reporting'!$O:$O,"&lt;&gt;COND"))
+SUM(COUNTIFS('Data From SQL Server Reporting'!$A:$A,'Applications Dashboard'!A59,'Data From SQL Server Reporting'!$F:$F,"International",'Data From SQL Server Reporting'!$X:$X,"Philippines",'Data From SQL Server Reporting'!$E:$E,2,'Data From SQL Server Reporting'!$K:$K,{"ACPT","COND"},'Data From SQL Server Reporting'!$O:$O,"&lt;&gt;ACPT",'Data From SQL Server Reporting'!$O:$O,"&lt;&gt;COND"))</f>
        <v>0</v>
      </c>
      <c r="AE59" s="27" cm="1">
        <f t="array" ref="AE59">SUM(COUNTIFS('Data From SQL Server Reporting'!$A:$A,'Applications Dashboard'!A59,'Data From SQL Server Reporting'!$F:$F,"International",'Data From SQL Server Reporting'!$X:$X,"Philippines",'Data From SQL Server Reporting'!$E:$E,1,'Data From SQL Server Reporting'!$L:$L,{"CNOF","FLOF"},'Data From SQL Server Reporting'!$N:$N,"CNOF"))
+SUM(COUNTIFS('Data From SQL Server Reporting'!$A:$A,'Applications Dashboard'!A59,'Data From SQL Server Reporting'!$F:$F,"International",'Data From SQL Server Reporting'!$X:$X,"Philippines",'Data From SQL Server Reporting'!$E:$E,1,'Data From SQL Server Reporting'!$L:$L,{"CNOF","FLOF"},'Data From SQL Server Reporting'!$N:$N,"FLOF"))
+SUM(COUNTIFS('Data From SQL Server Reporting'!$A:$A,'Applications Dashboard'!A59,'Data From SQL Server Reporting'!$F:$F,"International",'Data From SQL Server Reporting'!$X:$X,"Philippines",'Data From SQL Server Reporting'!$E:$E,2,'Data From SQL Server Reporting'!$L:$L,{"CNOF","FLOF"},'Data From SQL Server Reporting'!$N:$N,"CNOF"))
+SUM(COUNTIFS('Data From SQL Server Reporting'!$A:$A,'Applications Dashboard'!A59,'Data From SQL Server Reporting'!$F:$F,"International",'Data From SQL Server Reporting'!$X:$X,"Philippines",'Data From SQL Server Reporting'!$E:$E,2,'Data From SQL Server Reporting'!$L:$L,{"CNOF","FLOF"},'Data From SQL Server Reporting'!$N:$N,"FLOF"))</f>
        <v>0</v>
      </c>
      <c r="AF59" s="18" cm="1">
        <f t="array" ref="AF59">SUM(COUNTIFS('Data From SQL Server Reporting'!$A:$A,'Applications Dashboard'!A59,'Data From SQL Server Reporting'!$F:$F,"International",'Data From SQL Server Reporting'!$X:$X,"Philippines",'Data From SQL Server Reporting'!$E:$E,1,'Data From SQL Server Reporting'!$S:$S,{"CDMT","RQMT"},'Data From SQL Server Reporting'!$O:$O,"&lt;&gt;CDMT",'Data From SQL Server Reporting'!$O:$O,"&lt;&gt;RQMT"))
+SUM(COUNTIFS('Data From SQL Server Reporting'!$A:$A,'Applications Dashboard'!A59,'Data From SQL Server Reporting'!$F:$F,"International",'Data From SQL Server Reporting'!$X:$X,"Philippines",'Data From SQL Server Reporting'!$E:$E,2,'Data From SQL Server Reporting'!$S:$S,{"CDMT","RQMT"},'Data From SQL Server Reporting'!$O:$O,"&lt;&gt;CDMT",'Data From SQL Server Reporting'!$O:$O,"&lt;&gt;RQMT"))</f>
        <v>0</v>
      </c>
    </row>
    <row r="60" spans="1:32" ht="15.75" thickBot="1" x14ac:dyDescent="0.3">
      <c r="A60" s="33" t="s">
        <v>139</v>
      </c>
      <c r="B60" s="34"/>
      <c r="C60" s="22"/>
      <c r="D60" s="22">
        <f>SUM(D5:D59)</f>
        <v>0</v>
      </c>
      <c r="E60" s="23">
        <f t="shared" ref="E60:G60" si="0">SUM(E5:E59)</f>
        <v>0</v>
      </c>
      <c r="F60" s="23">
        <f t="shared" si="0"/>
        <v>0</v>
      </c>
      <c r="G60" s="23">
        <f t="shared" si="0"/>
        <v>0</v>
      </c>
      <c r="H60" s="22"/>
      <c r="I60" s="22">
        <f>SUM(I5:I59)</f>
        <v>0</v>
      </c>
      <c r="J60" s="23">
        <f t="shared" ref="J60:L60" si="1">SUM(J5:J59)</f>
        <v>0</v>
      </c>
      <c r="K60" s="23">
        <f t="shared" si="1"/>
        <v>0</v>
      </c>
      <c r="L60" s="23">
        <f t="shared" si="1"/>
        <v>0</v>
      </c>
      <c r="M60" s="22"/>
      <c r="N60" s="22">
        <f>SUM(N5:N59)</f>
        <v>0</v>
      </c>
      <c r="O60" s="23">
        <f t="shared" ref="O60:Q60" si="2">SUM(O5:O59)</f>
        <v>0</v>
      </c>
      <c r="P60" s="23">
        <f t="shared" si="2"/>
        <v>0</v>
      </c>
      <c r="Q60" s="23">
        <f t="shared" si="2"/>
        <v>0</v>
      </c>
      <c r="R60" s="22"/>
      <c r="S60" s="22">
        <f>SUM(S5:S59)</f>
        <v>0</v>
      </c>
      <c r="T60" s="23">
        <f t="shared" ref="T60:V60" si="3">SUM(T5:T59)</f>
        <v>0</v>
      </c>
      <c r="U60" s="23">
        <f t="shared" si="3"/>
        <v>0</v>
      </c>
      <c r="V60" s="23">
        <f t="shared" si="3"/>
        <v>0</v>
      </c>
      <c r="W60" s="22"/>
      <c r="X60" s="22">
        <f>SUM(X5:X59)</f>
        <v>0</v>
      </c>
      <c r="Y60" s="23">
        <f t="shared" ref="Y60:AA60" si="4">SUM(Y5:Y59)</f>
        <v>0</v>
      </c>
      <c r="Z60" s="23">
        <f t="shared" si="4"/>
        <v>0</v>
      </c>
      <c r="AA60" s="23">
        <f t="shared" si="4"/>
        <v>0</v>
      </c>
      <c r="AB60" s="22"/>
      <c r="AC60" s="22">
        <f>SUM(AC5:AC59)</f>
        <v>0</v>
      </c>
      <c r="AD60" s="23">
        <f t="shared" ref="AD60:AF60" si="5">SUM(AD5:AD59)</f>
        <v>0</v>
      </c>
      <c r="AE60" s="23">
        <f t="shared" si="5"/>
        <v>0</v>
      </c>
      <c r="AF60" s="23">
        <f t="shared" si="5"/>
        <v>0</v>
      </c>
    </row>
  </sheetData>
  <mergeCells count="7">
    <mergeCell ref="A60:B60"/>
    <mergeCell ref="AB3:AF3"/>
    <mergeCell ref="C3:G3"/>
    <mergeCell ref="H3:L3"/>
    <mergeCell ref="M3:Q3"/>
    <mergeCell ref="R3:V3"/>
    <mergeCell ref="W3:AA3"/>
  </mergeCells>
  <conditionalFormatting sqref="C1">
    <cfRule type="cellIs" dxfId="1" priority="2" operator="equal">
      <formula>"Pass"</formula>
    </cfRule>
    <cfRule type="cellIs" dxfId="0" priority="1" operator="equal">
      <formula>"Fail"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6437-C2BB-4788-BA02-7E7014998D92}">
  <sheetPr>
    <tabColor rgb="FF0070C0"/>
  </sheetPr>
  <dimension ref="A1:Z3809"/>
  <sheetViews>
    <sheetView workbookViewId="0">
      <selection activeCell="D13" sqref="D13"/>
    </sheetView>
  </sheetViews>
  <sheetFormatPr defaultRowHeight="15" x14ac:dyDescent="0.25"/>
  <cols>
    <col min="1" max="26" width="18.7109375" style="2" customWidth="1"/>
    <col min="27" max="27" width="6.5703125" style="2" customWidth="1"/>
    <col min="28" max="28" width="87.85546875" style="2" customWidth="1"/>
    <col min="29" max="16384" width="9.140625" style="2"/>
  </cols>
  <sheetData>
    <row r="1" spans="1:26" ht="28.5" x14ac:dyDescent="0.25">
      <c r="A1" s="3" t="s">
        <v>102</v>
      </c>
      <c r="B1" s="3" t="s">
        <v>103</v>
      </c>
      <c r="C1" s="3" t="s">
        <v>104</v>
      </c>
      <c r="D1" s="3" t="s">
        <v>105</v>
      </c>
      <c r="E1" s="3" t="s">
        <v>106</v>
      </c>
      <c r="F1" s="3" t="s">
        <v>107</v>
      </c>
      <c r="G1" s="3" t="s">
        <v>108</v>
      </c>
      <c r="H1" s="3" t="s">
        <v>109</v>
      </c>
      <c r="I1" s="3" t="s">
        <v>110</v>
      </c>
      <c r="J1" s="3" t="s">
        <v>111</v>
      </c>
      <c r="K1" s="3" t="s">
        <v>112</v>
      </c>
      <c r="L1" s="3" t="s">
        <v>113</v>
      </c>
      <c r="M1" s="3" t="s">
        <v>114</v>
      </c>
      <c r="N1" s="3" t="s">
        <v>115</v>
      </c>
      <c r="O1" s="3" t="s">
        <v>116</v>
      </c>
      <c r="P1" s="3" t="s">
        <v>117</v>
      </c>
      <c r="Q1" s="3" t="s">
        <v>118</v>
      </c>
      <c r="R1" s="3" t="s">
        <v>119</v>
      </c>
      <c r="S1" s="3" t="s">
        <v>120</v>
      </c>
      <c r="T1" s="3" t="s">
        <v>121</v>
      </c>
      <c r="U1" s="3" t="s">
        <v>122</v>
      </c>
      <c r="V1" s="3" t="s">
        <v>123</v>
      </c>
      <c r="W1" s="3" t="s">
        <v>124</v>
      </c>
      <c r="X1" s="3" t="s">
        <v>125</v>
      </c>
      <c r="Y1" s="3" t="s">
        <v>126</v>
      </c>
      <c r="Z1" s="3" t="s">
        <v>127</v>
      </c>
    </row>
    <row r="2" spans="1:26" x14ac:dyDescent="0.25">
      <c r="A2" s="4"/>
      <c r="B2" s="4"/>
      <c r="C2" s="4"/>
      <c r="D2" s="4"/>
      <c r="E2" s="4"/>
      <c r="F2" s="4"/>
      <c r="G2" s="4"/>
      <c r="H2" s="4"/>
      <c r="I2" s="4"/>
      <c r="J2" s="4"/>
      <c r="K2" s="4"/>
      <c r="L2" s="4"/>
      <c r="M2" s="4"/>
      <c r="N2" s="31"/>
      <c r="O2" s="4"/>
      <c r="P2" s="4"/>
      <c r="Q2" s="4"/>
      <c r="R2" s="4"/>
      <c r="S2" s="4"/>
      <c r="T2" s="4"/>
      <c r="U2" s="4"/>
      <c r="V2" s="4"/>
      <c r="W2" s="4"/>
      <c r="X2" s="4"/>
      <c r="Y2" s="4"/>
      <c r="Z2" s="4"/>
    </row>
    <row r="3" spans="1:26" x14ac:dyDescent="0.25">
      <c r="A3" s="4"/>
      <c r="B3" s="4"/>
      <c r="C3" s="4"/>
      <c r="D3" s="4"/>
      <c r="E3" s="4"/>
      <c r="F3" s="4"/>
      <c r="G3" s="4"/>
      <c r="H3" s="4"/>
      <c r="I3" s="4"/>
      <c r="J3" s="4"/>
      <c r="K3" s="4"/>
      <c r="L3" s="4"/>
      <c r="M3" s="4"/>
      <c r="N3" s="32"/>
      <c r="O3" s="4"/>
      <c r="P3" s="4"/>
      <c r="Q3" s="4"/>
      <c r="R3" s="4"/>
      <c r="S3" s="4"/>
      <c r="T3" s="4"/>
      <c r="U3" s="4"/>
      <c r="V3" s="4"/>
      <c r="W3" s="4"/>
      <c r="X3" s="4"/>
      <c r="Y3" s="4"/>
      <c r="Z3" s="4"/>
    </row>
    <row r="4" spans="1:26" x14ac:dyDescent="0.25">
      <c r="A4" s="4"/>
      <c r="B4" s="4"/>
      <c r="C4" s="4"/>
      <c r="D4" s="4"/>
      <c r="E4" s="4"/>
      <c r="F4" s="4"/>
      <c r="G4" s="4"/>
      <c r="H4" s="4"/>
      <c r="I4" s="4"/>
      <c r="J4" s="4"/>
      <c r="K4" s="4"/>
      <c r="L4" s="4"/>
      <c r="M4" s="4"/>
      <c r="N4" s="32"/>
      <c r="O4" s="4"/>
      <c r="P4" s="4"/>
      <c r="Q4" s="4"/>
      <c r="R4" s="4"/>
      <c r="S4" s="4"/>
      <c r="T4" s="4"/>
      <c r="U4" s="4"/>
      <c r="V4" s="4"/>
      <c r="W4" s="4"/>
      <c r="X4" s="4"/>
      <c r="Y4" s="4"/>
      <c r="Z4" s="4"/>
    </row>
    <row r="5" spans="1:26" x14ac:dyDescent="0.25">
      <c r="A5" s="4"/>
      <c r="B5" s="4"/>
      <c r="C5" s="4"/>
      <c r="D5" s="4"/>
      <c r="E5" s="4"/>
      <c r="F5" s="4"/>
      <c r="G5" s="4"/>
      <c r="H5" s="4"/>
      <c r="I5" s="4"/>
      <c r="J5" s="4"/>
      <c r="K5" s="4"/>
      <c r="L5" s="4"/>
      <c r="M5" s="4"/>
      <c r="N5" s="32"/>
      <c r="O5" s="4"/>
      <c r="P5" s="4"/>
      <c r="Q5" s="4"/>
      <c r="R5" s="4"/>
      <c r="S5" s="4"/>
      <c r="T5" s="4"/>
      <c r="U5" s="4"/>
      <c r="V5" s="4"/>
      <c r="W5" s="4"/>
      <c r="X5" s="4"/>
      <c r="Y5" s="4"/>
      <c r="Z5" s="4"/>
    </row>
    <row r="6" spans="1:26" x14ac:dyDescent="0.25">
      <c r="A6" s="4"/>
      <c r="B6" s="4"/>
      <c r="C6" s="4"/>
      <c r="D6" s="4"/>
      <c r="E6" s="4"/>
      <c r="F6" s="4"/>
      <c r="G6" s="4"/>
      <c r="H6" s="4"/>
      <c r="I6" s="4"/>
      <c r="J6" s="4"/>
      <c r="K6" s="4"/>
      <c r="L6" s="4"/>
      <c r="M6" s="4"/>
      <c r="N6" s="32"/>
      <c r="O6" s="4"/>
      <c r="P6" s="4"/>
      <c r="Q6" s="4"/>
      <c r="R6" s="4"/>
      <c r="S6" s="4"/>
      <c r="T6" s="4"/>
      <c r="U6" s="4"/>
      <c r="V6" s="4"/>
      <c r="W6" s="4"/>
      <c r="X6" s="4"/>
      <c r="Y6" s="4"/>
      <c r="Z6" s="4"/>
    </row>
    <row r="7" spans="1:26" x14ac:dyDescent="0.25">
      <c r="A7" s="4"/>
      <c r="B7" s="4"/>
      <c r="C7" s="4"/>
      <c r="D7" s="4"/>
      <c r="E7" s="4"/>
      <c r="F7" s="4"/>
      <c r="G7" s="4"/>
      <c r="H7" s="4"/>
      <c r="I7" s="4"/>
      <c r="J7" s="4"/>
      <c r="K7" s="4"/>
      <c r="L7" s="4"/>
      <c r="M7" s="4"/>
      <c r="N7" s="32"/>
      <c r="O7" s="4"/>
      <c r="P7" s="4"/>
      <c r="Q7" s="4"/>
      <c r="R7" s="4"/>
      <c r="S7" s="4"/>
      <c r="T7" s="4"/>
      <c r="U7" s="4"/>
      <c r="V7" s="4"/>
      <c r="W7" s="4"/>
      <c r="X7" s="4"/>
      <c r="Y7" s="4"/>
      <c r="Z7" s="4"/>
    </row>
    <row r="8" spans="1:26" x14ac:dyDescent="0.25">
      <c r="A8" s="4"/>
      <c r="B8" s="4"/>
      <c r="C8" s="4"/>
      <c r="D8" s="4"/>
      <c r="E8" s="4"/>
      <c r="F8" s="4"/>
      <c r="G8" s="4"/>
      <c r="H8" s="4"/>
      <c r="I8" s="4"/>
      <c r="J8" s="4"/>
      <c r="K8" s="4"/>
      <c r="L8" s="4"/>
      <c r="M8" s="4"/>
      <c r="N8" s="32"/>
      <c r="O8" s="4"/>
      <c r="P8" s="4"/>
      <c r="Q8" s="4"/>
      <c r="R8" s="4"/>
      <c r="S8" s="4"/>
      <c r="T8" s="4"/>
      <c r="U8" s="4"/>
      <c r="V8" s="4"/>
      <c r="W8" s="4"/>
      <c r="X8" s="4"/>
      <c r="Y8" s="4"/>
      <c r="Z8" s="4"/>
    </row>
    <row r="9" spans="1:26" x14ac:dyDescent="0.25">
      <c r="A9" s="4"/>
      <c r="B9" s="4"/>
      <c r="C9" s="4"/>
      <c r="D9" s="4"/>
      <c r="E9" s="4"/>
      <c r="F9" s="4"/>
      <c r="G9" s="4"/>
      <c r="H9" s="4"/>
      <c r="I9" s="4"/>
      <c r="J9" s="4"/>
      <c r="K9" s="4"/>
      <c r="L9" s="4"/>
      <c r="M9" s="4"/>
      <c r="N9" s="32"/>
      <c r="O9" s="4"/>
      <c r="P9" s="4"/>
      <c r="Q9" s="4"/>
      <c r="R9" s="4"/>
      <c r="S9" s="4"/>
      <c r="T9" s="4"/>
      <c r="U9" s="4"/>
      <c r="V9" s="4"/>
      <c r="W9" s="4"/>
      <c r="X9" s="4"/>
      <c r="Y9" s="4"/>
      <c r="Z9" s="4"/>
    </row>
    <row r="10" spans="1:26" x14ac:dyDescent="0.25">
      <c r="A10" s="4"/>
      <c r="B10" s="4"/>
      <c r="C10" s="4"/>
      <c r="D10" s="4"/>
      <c r="E10" s="4"/>
      <c r="F10" s="4"/>
      <c r="G10" s="4"/>
      <c r="H10" s="4"/>
      <c r="I10" s="4"/>
      <c r="J10" s="4"/>
      <c r="K10" s="4"/>
      <c r="L10" s="4"/>
      <c r="M10" s="4"/>
      <c r="N10" s="32"/>
      <c r="O10" s="4"/>
      <c r="P10" s="4"/>
      <c r="Q10" s="4"/>
      <c r="R10" s="4"/>
      <c r="S10" s="4"/>
      <c r="T10" s="4"/>
      <c r="U10" s="4"/>
      <c r="V10" s="4"/>
      <c r="W10" s="4"/>
      <c r="X10" s="4"/>
      <c r="Y10" s="4"/>
      <c r="Z10" s="4"/>
    </row>
    <row r="11" spans="1:26" x14ac:dyDescent="0.25">
      <c r="A11" s="4"/>
      <c r="B11" s="4"/>
      <c r="C11" s="4"/>
      <c r="D11" s="4"/>
      <c r="E11" s="4"/>
      <c r="F11" s="4"/>
      <c r="G11" s="4"/>
      <c r="H11" s="4"/>
      <c r="I11" s="4"/>
      <c r="J11" s="4"/>
      <c r="K11" s="4"/>
      <c r="L11" s="4"/>
      <c r="M11" s="4"/>
      <c r="N11" s="32"/>
      <c r="O11" s="4"/>
      <c r="P11" s="4"/>
      <c r="Q11" s="4"/>
      <c r="R11" s="4"/>
      <c r="S11" s="4"/>
      <c r="T11" s="4"/>
      <c r="U11" s="4"/>
      <c r="V11" s="4"/>
      <c r="W11" s="4"/>
      <c r="X11" s="4"/>
      <c r="Y11" s="4"/>
      <c r="Z11" s="4"/>
    </row>
    <row r="12" spans="1:26" x14ac:dyDescent="0.25">
      <c r="A12" s="4"/>
      <c r="B12" s="4"/>
      <c r="C12" s="4"/>
      <c r="D12" s="4"/>
      <c r="E12" s="4"/>
      <c r="F12" s="4"/>
      <c r="G12" s="4"/>
      <c r="H12" s="4"/>
      <c r="I12" s="4"/>
      <c r="J12" s="4"/>
      <c r="K12" s="4"/>
      <c r="L12" s="4"/>
      <c r="M12" s="4"/>
      <c r="N12" s="32"/>
      <c r="O12" s="4"/>
      <c r="P12" s="4"/>
      <c r="Q12" s="4"/>
      <c r="R12" s="4"/>
      <c r="S12" s="4"/>
      <c r="T12" s="4"/>
      <c r="U12" s="4"/>
      <c r="V12" s="4"/>
      <c r="W12" s="4"/>
      <c r="X12" s="4"/>
      <c r="Y12" s="4"/>
      <c r="Z12" s="4"/>
    </row>
    <row r="13" spans="1:26" x14ac:dyDescent="0.25">
      <c r="A13" s="4"/>
      <c r="B13" s="4"/>
      <c r="C13" s="4"/>
      <c r="D13" s="4"/>
      <c r="E13" s="4"/>
      <c r="F13" s="4"/>
      <c r="G13" s="4"/>
      <c r="H13" s="4"/>
      <c r="I13" s="4"/>
      <c r="J13" s="4"/>
      <c r="K13" s="4"/>
      <c r="L13" s="4"/>
      <c r="M13" s="4"/>
      <c r="N13" s="32"/>
      <c r="O13" s="4"/>
      <c r="P13" s="4"/>
      <c r="Q13" s="4"/>
      <c r="R13" s="4"/>
      <c r="S13" s="4"/>
      <c r="T13" s="4"/>
      <c r="U13" s="4"/>
      <c r="V13" s="4"/>
      <c r="W13" s="4"/>
      <c r="X13" s="4"/>
      <c r="Y13" s="4"/>
      <c r="Z13" s="4"/>
    </row>
    <row r="14" spans="1:26" x14ac:dyDescent="0.25">
      <c r="A14" s="4"/>
      <c r="B14" s="4"/>
      <c r="C14" s="4"/>
      <c r="D14" s="4"/>
      <c r="E14" s="4"/>
      <c r="F14" s="4"/>
      <c r="G14" s="4"/>
      <c r="H14" s="4"/>
      <c r="I14" s="4"/>
      <c r="J14" s="4"/>
      <c r="K14" s="4"/>
      <c r="L14" s="4"/>
      <c r="M14" s="4"/>
      <c r="N14" s="32"/>
      <c r="O14" s="4"/>
      <c r="P14" s="4"/>
      <c r="Q14" s="4"/>
      <c r="R14" s="4"/>
      <c r="S14" s="4"/>
      <c r="T14" s="4"/>
      <c r="U14" s="4"/>
      <c r="V14" s="4"/>
      <c r="W14" s="4"/>
      <c r="X14" s="4"/>
      <c r="Y14" s="4"/>
      <c r="Z14" s="4"/>
    </row>
    <row r="15" spans="1:26" x14ac:dyDescent="0.25">
      <c r="A15" s="4"/>
      <c r="B15" s="4"/>
      <c r="C15" s="4"/>
      <c r="D15" s="4"/>
      <c r="E15" s="4"/>
      <c r="F15" s="4"/>
      <c r="G15" s="4"/>
      <c r="H15" s="4"/>
      <c r="I15" s="4"/>
      <c r="J15" s="4"/>
      <c r="K15" s="4"/>
      <c r="L15" s="4"/>
      <c r="M15" s="4"/>
      <c r="N15" s="32"/>
      <c r="O15" s="4"/>
      <c r="P15" s="4"/>
      <c r="Q15" s="4"/>
      <c r="R15" s="4"/>
      <c r="S15" s="4"/>
      <c r="T15" s="4"/>
      <c r="U15" s="4"/>
      <c r="V15" s="4"/>
      <c r="W15" s="4"/>
      <c r="X15" s="4"/>
      <c r="Y15" s="4"/>
      <c r="Z15" s="4"/>
    </row>
    <row r="16" spans="1:26" x14ac:dyDescent="0.25">
      <c r="A16" s="4"/>
      <c r="B16" s="4"/>
      <c r="C16" s="4"/>
      <c r="D16" s="4"/>
      <c r="E16" s="4"/>
      <c r="F16" s="4"/>
      <c r="G16" s="4"/>
      <c r="H16" s="4"/>
      <c r="I16" s="4"/>
      <c r="J16" s="4"/>
      <c r="K16" s="4"/>
      <c r="L16" s="4"/>
      <c r="M16" s="4"/>
      <c r="N16" s="32"/>
      <c r="O16" s="4"/>
      <c r="P16" s="4"/>
      <c r="Q16" s="4"/>
      <c r="R16" s="4"/>
      <c r="S16" s="4"/>
      <c r="T16" s="4"/>
      <c r="U16" s="4"/>
      <c r="V16" s="4"/>
      <c r="W16" s="4"/>
      <c r="X16" s="4"/>
      <c r="Y16" s="4"/>
      <c r="Z16" s="4"/>
    </row>
    <row r="17" spans="1:26" x14ac:dyDescent="0.25">
      <c r="A17" s="4"/>
      <c r="B17" s="4"/>
      <c r="C17" s="4"/>
      <c r="D17" s="4"/>
      <c r="E17" s="4"/>
      <c r="F17" s="4"/>
      <c r="G17" s="4"/>
      <c r="H17" s="4"/>
      <c r="I17" s="4"/>
      <c r="J17" s="4"/>
      <c r="K17" s="4"/>
      <c r="L17" s="4"/>
      <c r="M17" s="4"/>
      <c r="N17" s="32"/>
      <c r="O17" s="4"/>
      <c r="P17" s="4"/>
      <c r="Q17" s="4"/>
      <c r="R17" s="4"/>
      <c r="S17" s="4"/>
      <c r="T17" s="4"/>
      <c r="U17" s="4"/>
      <c r="V17" s="4"/>
      <c r="W17" s="4"/>
      <c r="X17" s="4"/>
      <c r="Y17" s="4"/>
      <c r="Z17" s="4"/>
    </row>
    <row r="18" spans="1:26" x14ac:dyDescent="0.25">
      <c r="A18" s="4"/>
      <c r="B18" s="4"/>
      <c r="C18" s="4"/>
      <c r="D18" s="4"/>
      <c r="E18" s="4"/>
      <c r="F18" s="4"/>
      <c r="G18" s="4"/>
      <c r="H18" s="4"/>
      <c r="I18" s="4"/>
      <c r="J18" s="4"/>
      <c r="K18" s="4"/>
      <c r="L18" s="4"/>
      <c r="M18" s="4"/>
      <c r="N18" s="32"/>
      <c r="O18" s="4"/>
      <c r="P18" s="4"/>
      <c r="Q18" s="4"/>
      <c r="R18" s="4"/>
      <c r="S18" s="4"/>
      <c r="T18" s="4"/>
      <c r="U18" s="4"/>
      <c r="V18" s="4"/>
      <c r="W18" s="4"/>
      <c r="X18" s="4"/>
      <c r="Y18" s="4"/>
      <c r="Z18" s="4"/>
    </row>
    <row r="19" spans="1:26" x14ac:dyDescent="0.25">
      <c r="A19" s="4"/>
      <c r="B19" s="4"/>
      <c r="C19" s="4"/>
      <c r="D19" s="4"/>
      <c r="E19" s="4"/>
      <c r="F19" s="4"/>
      <c r="G19" s="4"/>
      <c r="H19" s="4"/>
      <c r="I19" s="4"/>
      <c r="J19" s="4"/>
      <c r="K19" s="4"/>
      <c r="L19" s="4"/>
      <c r="M19" s="4"/>
      <c r="N19" s="32"/>
      <c r="O19" s="4"/>
      <c r="P19" s="4"/>
      <c r="Q19" s="4"/>
      <c r="R19" s="4"/>
      <c r="S19" s="4"/>
      <c r="T19" s="4"/>
      <c r="U19" s="4"/>
      <c r="V19" s="4"/>
      <c r="W19" s="4"/>
      <c r="X19" s="4"/>
      <c r="Y19" s="4"/>
      <c r="Z19" s="4"/>
    </row>
    <row r="20" spans="1:26" x14ac:dyDescent="0.25">
      <c r="A20" s="4"/>
      <c r="B20" s="4"/>
      <c r="C20" s="4"/>
      <c r="D20" s="4"/>
      <c r="E20" s="4"/>
      <c r="F20" s="4"/>
      <c r="G20" s="4"/>
      <c r="H20" s="4"/>
      <c r="I20" s="4"/>
      <c r="J20" s="4"/>
      <c r="K20" s="4"/>
      <c r="L20" s="4"/>
      <c r="M20" s="4"/>
      <c r="N20" s="32"/>
      <c r="O20" s="4"/>
      <c r="P20" s="4"/>
      <c r="Q20" s="4"/>
      <c r="R20" s="4"/>
      <c r="S20" s="4"/>
      <c r="T20" s="4"/>
      <c r="U20" s="4"/>
      <c r="V20" s="4"/>
      <c r="W20" s="4"/>
      <c r="X20" s="4"/>
      <c r="Y20" s="4"/>
      <c r="Z20" s="4"/>
    </row>
    <row r="21" spans="1:26" x14ac:dyDescent="0.25">
      <c r="A21" s="4"/>
      <c r="B21" s="4"/>
      <c r="C21" s="4"/>
      <c r="D21" s="4"/>
      <c r="E21" s="4"/>
      <c r="F21" s="4"/>
      <c r="G21" s="4"/>
      <c r="H21" s="4"/>
      <c r="I21" s="4"/>
      <c r="J21" s="4"/>
      <c r="K21" s="4"/>
      <c r="L21" s="4"/>
      <c r="M21" s="4"/>
      <c r="N21" s="32"/>
      <c r="O21" s="4"/>
      <c r="P21" s="4"/>
      <c r="Q21" s="4"/>
      <c r="R21" s="4"/>
      <c r="S21" s="4"/>
      <c r="T21" s="4"/>
      <c r="U21" s="4"/>
      <c r="V21" s="4"/>
      <c r="W21" s="4"/>
      <c r="X21" s="4"/>
      <c r="Y21" s="4"/>
      <c r="Z21" s="4"/>
    </row>
    <row r="22" spans="1:26" x14ac:dyDescent="0.25">
      <c r="A22" s="4"/>
      <c r="B22" s="4"/>
      <c r="C22" s="4"/>
      <c r="D22" s="4"/>
      <c r="E22" s="4"/>
      <c r="F22" s="4"/>
      <c r="G22" s="4"/>
      <c r="H22" s="4"/>
      <c r="I22" s="4"/>
      <c r="J22" s="4"/>
      <c r="K22" s="4"/>
      <c r="L22" s="4"/>
      <c r="M22" s="4"/>
      <c r="N22" s="32"/>
      <c r="O22" s="4"/>
      <c r="P22" s="4"/>
      <c r="Q22" s="4"/>
      <c r="R22" s="4"/>
      <c r="S22" s="4"/>
      <c r="T22" s="4"/>
      <c r="U22" s="4"/>
      <c r="V22" s="4"/>
      <c r="W22" s="4"/>
      <c r="X22" s="4"/>
      <c r="Y22" s="4"/>
      <c r="Z22" s="4"/>
    </row>
    <row r="23" spans="1:26" x14ac:dyDescent="0.25">
      <c r="A23" s="4"/>
      <c r="B23" s="4"/>
      <c r="C23" s="4"/>
      <c r="D23" s="4"/>
      <c r="E23" s="4"/>
      <c r="F23" s="4"/>
      <c r="G23" s="4"/>
      <c r="H23" s="4"/>
      <c r="I23" s="4"/>
      <c r="J23" s="4"/>
      <c r="K23" s="4"/>
      <c r="L23" s="4"/>
      <c r="M23" s="4"/>
      <c r="N23" s="32"/>
      <c r="O23" s="4"/>
      <c r="P23" s="4"/>
      <c r="Q23" s="4"/>
      <c r="R23" s="4"/>
      <c r="S23" s="4"/>
      <c r="T23" s="4"/>
      <c r="U23" s="4"/>
      <c r="V23" s="4"/>
      <c r="W23" s="4"/>
      <c r="X23" s="4"/>
      <c r="Y23" s="4"/>
      <c r="Z23" s="4"/>
    </row>
    <row r="24" spans="1:26" x14ac:dyDescent="0.25">
      <c r="A24" s="4"/>
      <c r="B24" s="4"/>
      <c r="C24" s="4"/>
      <c r="D24" s="4"/>
      <c r="E24" s="4"/>
      <c r="F24" s="4"/>
      <c r="G24" s="4"/>
      <c r="H24" s="4"/>
      <c r="I24" s="4"/>
      <c r="J24" s="4"/>
      <c r="K24" s="4"/>
      <c r="L24" s="4"/>
      <c r="M24" s="4"/>
      <c r="N24" s="32"/>
      <c r="O24" s="4"/>
      <c r="P24" s="4"/>
      <c r="Q24" s="4"/>
      <c r="R24" s="4"/>
      <c r="S24" s="4"/>
      <c r="T24" s="4"/>
      <c r="U24" s="4"/>
      <c r="V24" s="4"/>
      <c r="W24" s="4"/>
      <c r="X24" s="4"/>
      <c r="Y24" s="4"/>
      <c r="Z24" s="4"/>
    </row>
    <row r="25" spans="1:26" x14ac:dyDescent="0.25">
      <c r="A25" s="4"/>
      <c r="B25" s="4"/>
      <c r="C25" s="4"/>
      <c r="D25" s="4"/>
      <c r="E25" s="4"/>
      <c r="F25" s="4"/>
      <c r="G25" s="4"/>
      <c r="H25" s="4"/>
      <c r="I25" s="4"/>
      <c r="J25" s="4"/>
      <c r="K25" s="4"/>
      <c r="L25" s="4"/>
      <c r="M25" s="4"/>
      <c r="N25" s="32"/>
      <c r="O25" s="4"/>
      <c r="P25" s="4"/>
      <c r="Q25" s="4"/>
      <c r="R25" s="4"/>
      <c r="S25" s="4"/>
      <c r="T25" s="4"/>
      <c r="U25" s="4"/>
      <c r="V25" s="4"/>
      <c r="W25" s="4"/>
      <c r="X25" s="4"/>
      <c r="Y25" s="4"/>
      <c r="Z25" s="4"/>
    </row>
    <row r="26" spans="1:26" x14ac:dyDescent="0.25">
      <c r="A26" s="4"/>
      <c r="B26" s="4"/>
      <c r="C26" s="4"/>
      <c r="D26" s="4"/>
      <c r="E26" s="4"/>
      <c r="F26" s="4"/>
      <c r="G26" s="4"/>
      <c r="H26" s="4"/>
      <c r="I26" s="4"/>
      <c r="J26" s="4"/>
      <c r="K26" s="4"/>
      <c r="L26" s="4"/>
      <c r="M26" s="4"/>
      <c r="N26" s="32"/>
      <c r="O26" s="4"/>
      <c r="P26" s="4"/>
      <c r="Q26" s="4"/>
      <c r="R26" s="4"/>
      <c r="S26" s="4"/>
      <c r="T26" s="4"/>
      <c r="U26" s="4"/>
      <c r="V26" s="4"/>
      <c r="W26" s="4"/>
      <c r="X26" s="4"/>
      <c r="Y26" s="4"/>
      <c r="Z26" s="4"/>
    </row>
    <row r="27" spans="1:26" x14ac:dyDescent="0.25">
      <c r="A27" s="4"/>
      <c r="B27" s="4"/>
      <c r="C27" s="4"/>
      <c r="D27" s="4"/>
      <c r="E27" s="4"/>
      <c r="F27" s="4"/>
      <c r="G27" s="4"/>
      <c r="H27" s="4"/>
      <c r="I27" s="4"/>
      <c r="J27" s="4"/>
      <c r="K27" s="4"/>
      <c r="L27" s="4"/>
      <c r="M27" s="4"/>
      <c r="N27" s="32"/>
      <c r="O27" s="4"/>
      <c r="P27" s="4"/>
      <c r="Q27" s="4"/>
      <c r="R27" s="4"/>
      <c r="S27" s="4"/>
      <c r="T27" s="4"/>
      <c r="U27" s="4"/>
      <c r="V27" s="4"/>
      <c r="W27" s="4"/>
      <c r="X27" s="4"/>
      <c r="Y27" s="4"/>
      <c r="Z27" s="4"/>
    </row>
    <row r="28" spans="1:26" x14ac:dyDescent="0.25">
      <c r="A28" s="4"/>
      <c r="B28" s="4"/>
      <c r="C28" s="4"/>
      <c r="D28" s="4"/>
      <c r="E28" s="4"/>
      <c r="F28" s="4"/>
      <c r="G28" s="4"/>
      <c r="H28" s="4"/>
      <c r="I28" s="4"/>
      <c r="J28" s="4"/>
      <c r="K28" s="4"/>
      <c r="L28" s="4"/>
      <c r="M28" s="4"/>
      <c r="N28" s="32"/>
      <c r="O28" s="4"/>
      <c r="P28" s="4"/>
      <c r="Q28" s="4"/>
      <c r="R28" s="4"/>
      <c r="S28" s="4"/>
      <c r="T28" s="4"/>
      <c r="U28" s="4"/>
      <c r="V28" s="4"/>
      <c r="W28" s="4"/>
      <c r="X28" s="4"/>
      <c r="Y28" s="4"/>
      <c r="Z28" s="4"/>
    </row>
    <row r="29" spans="1:26" x14ac:dyDescent="0.25">
      <c r="A29" s="4"/>
      <c r="B29" s="4"/>
      <c r="C29" s="4"/>
      <c r="D29" s="4"/>
      <c r="E29" s="4"/>
      <c r="F29" s="4"/>
      <c r="G29" s="4"/>
      <c r="H29" s="4"/>
      <c r="I29" s="4"/>
      <c r="J29" s="4"/>
      <c r="K29" s="4"/>
      <c r="L29" s="4"/>
      <c r="M29" s="4"/>
      <c r="N29" s="32"/>
      <c r="O29" s="4"/>
      <c r="P29" s="4"/>
      <c r="Q29" s="4"/>
      <c r="R29" s="4"/>
      <c r="S29" s="4"/>
      <c r="T29" s="4"/>
      <c r="U29" s="4"/>
      <c r="V29" s="4"/>
      <c r="W29" s="4"/>
      <c r="X29" s="4"/>
      <c r="Y29" s="4"/>
      <c r="Z29" s="4"/>
    </row>
    <row r="30" spans="1:26" x14ac:dyDescent="0.25">
      <c r="A30" s="4"/>
      <c r="B30" s="4"/>
      <c r="C30" s="4"/>
      <c r="D30" s="4"/>
      <c r="E30" s="4"/>
      <c r="F30" s="4"/>
      <c r="G30" s="4"/>
      <c r="H30" s="4"/>
      <c r="I30" s="4"/>
      <c r="J30" s="4"/>
      <c r="K30" s="4"/>
      <c r="L30" s="4"/>
      <c r="M30" s="4"/>
      <c r="N30" s="32"/>
      <c r="O30" s="4"/>
      <c r="P30" s="4"/>
      <c r="Q30" s="4"/>
      <c r="R30" s="4"/>
      <c r="S30" s="4"/>
      <c r="T30" s="4"/>
      <c r="U30" s="4"/>
      <c r="V30" s="4"/>
      <c r="W30" s="4"/>
      <c r="X30" s="4"/>
      <c r="Y30" s="4"/>
      <c r="Z30" s="4"/>
    </row>
    <row r="31" spans="1:26" x14ac:dyDescent="0.25">
      <c r="A31" s="4"/>
      <c r="B31" s="4"/>
      <c r="C31" s="4"/>
      <c r="D31" s="4"/>
      <c r="E31" s="4"/>
      <c r="F31" s="4"/>
      <c r="G31" s="4"/>
      <c r="H31" s="4"/>
      <c r="I31" s="4"/>
      <c r="J31" s="4"/>
      <c r="K31" s="4"/>
      <c r="L31" s="4"/>
      <c r="M31" s="4"/>
      <c r="N31" s="32"/>
      <c r="O31" s="4"/>
      <c r="P31" s="4"/>
      <c r="Q31" s="4"/>
      <c r="R31" s="4"/>
      <c r="S31" s="4"/>
      <c r="T31" s="4"/>
      <c r="U31" s="4"/>
      <c r="V31" s="4"/>
      <c r="W31" s="4"/>
      <c r="X31" s="4"/>
      <c r="Y31" s="4"/>
      <c r="Z31" s="4"/>
    </row>
    <row r="32" spans="1:26" x14ac:dyDescent="0.25">
      <c r="A32" s="4"/>
      <c r="B32" s="4"/>
      <c r="C32" s="4"/>
      <c r="D32" s="4"/>
      <c r="E32" s="4"/>
      <c r="F32" s="4"/>
      <c r="G32" s="4"/>
      <c r="H32" s="4"/>
      <c r="I32" s="4"/>
      <c r="J32" s="4"/>
      <c r="K32" s="4"/>
      <c r="L32" s="4"/>
      <c r="M32" s="4"/>
      <c r="N32" s="32"/>
      <c r="O32" s="4"/>
      <c r="P32" s="4"/>
      <c r="Q32" s="4"/>
      <c r="R32" s="4"/>
      <c r="S32" s="4"/>
      <c r="T32" s="4"/>
      <c r="U32" s="4"/>
      <c r="V32" s="4"/>
      <c r="W32" s="4"/>
      <c r="X32" s="4"/>
      <c r="Y32" s="4"/>
      <c r="Z32" s="4"/>
    </row>
    <row r="33" spans="1:26" x14ac:dyDescent="0.25">
      <c r="A33" s="4"/>
      <c r="B33" s="4"/>
      <c r="C33" s="4"/>
      <c r="D33" s="4"/>
      <c r="E33" s="4"/>
      <c r="F33" s="4"/>
      <c r="G33" s="4"/>
      <c r="H33" s="4"/>
      <c r="I33" s="4"/>
      <c r="J33" s="4"/>
      <c r="K33" s="4"/>
      <c r="L33" s="4"/>
      <c r="M33" s="4"/>
      <c r="N33" s="32"/>
      <c r="O33" s="4"/>
      <c r="P33" s="4"/>
      <c r="Q33" s="4"/>
      <c r="R33" s="4"/>
      <c r="S33" s="4"/>
      <c r="T33" s="4"/>
      <c r="U33" s="4"/>
      <c r="V33" s="4"/>
      <c r="W33" s="4"/>
      <c r="X33" s="4"/>
      <c r="Y33" s="4"/>
      <c r="Z33" s="4"/>
    </row>
    <row r="34" spans="1:26" x14ac:dyDescent="0.25">
      <c r="A34" s="4"/>
      <c r="B34" s="4"/>
      <c r="C34" s="4"/>
      <c r="D34" s="4"/>
      <c r="E34" s="4"/>
      <c r="F34" s="4"/>
      <c r="G34" s="4"/>
      <c r="H34" s="4"/>
      <c r="I34" s="4"/>
      <c r="J34" s="4"/>
      <c r="K34" s="4"/>
      <c r="L34" s="4"/>
      <c r="M34" s="4"/>
      <c r="N34" s="32"/>
      <c r="O34" s="4"/>
      <c r="P34" s="4"/>
      <c r="Q34" s="4"/>
      <c r="R34" s="4"/>
      <c r="S34" s="4"/>
      <c r="T34" s="4"/>
      <c r="U34" s="4"/>
      <c r="V34" s="4"/>
      <c r="W34" s="4"/>
      <c r="X34" s="4"/>
      <c r="Y34" s="4"/>
      <c r="Z34" s="4"/>
    </row>
    <row r="35" spans="1:26" x14ac:dyDescent="0.25">
      <c r="A35" s="4"/>
      <c r="B35" s="4"/>
      <c r="C35" s="4"/>
      <c r="D35" s="4"/>
      <c r="E35" s="4"/>
      <c r="F35" s="4"/>
      <c r="G35" s="4"/>
      <c r="H35" s="4"/>
      <c r="I35" s="4"/>
      <c r="J35" s="4"/>
      <c r="K35" s="4"/>
      <c r="L35" s="4"/>
      <c r="M35" s="4"/>
      <c r="N35" s="32"/>
      <c r="O35" s="4"/>
      <c r="P35" s="4"/>
      <c r="Q35" s="4"/>
      <c r="R35" s="4"/>
      <c r="S35" s="4"/>
      <c r="T35" s="4"/>
      <c r="U35" s="4"/>
      <c r="V35" s="4"/>
      <c r="W35" s="4"/>
      <c r="X35" s="4"/>
      <c r="Y35" s="4"/>
      <c r="Z35" s="4"/>
    </row>
    <row r="36" spans="1:26" x14ac:dyDescent="0.25">
      <c r="A36" s="4"/>
      <c r="B36" s="4"/>
      <c r="C36" s="4"/>
      <c r="D36" s="4"/>
      <c r="E36" s="4"/>
      <c r="F36" s="4"/>
      <c r="G36" s="4"/>
      <c r="H36" s="4"/>
      <c r="I36" s="4"/>
      <c r="J36" s="4"/>
      <c r="K36" s="4"/>
      <c r="L36" s="4"/>
      <c r="M36" s="4"/>
      <c r="N36" s="32"/>
      <c r="O36" s="4"/>
      <c r="P36" s="4"/>
      <c r="Q36" s="4"/>
      <c r="R36" s="4"/>
      <c r="S36" s="4"/>
      <c r="T36" s="4"/>
      <c r="U36" s="4"/>
      <c r="V36" s="4"/>
      <c r="W36" s="4"/>
      <c r="X36" s="4"/>
      <c r="Y36" s="4"/>
      <c r="Z36" s="4"/>
    </row>
    <row r="37" spans="1:26" x14ac:dyDescent="0.25">
      <c r="A37" s="4"/>
      <c r="B37" s="4"/>
      <c r="C37" s="4"/>
      <c r="D37" s="4"/>
      <c r="E37" s="4"/>
      <c r="F37" s="4"/>
      <c r="G37" s="4"/>
      <c r="H37" s="4"/>
      <c r="I37" s="4"/>
      <c r="J37" s="4"/>
      <c r="K37" s="4"/>
      <c r="L37" s="4"/>
      <c r="M37" s="4"/>
      <c r="N37" s="32"/>
      <c r="O37" s="4"/>
      <c r="P37" s="4"/>
      <c r="Q37" s="4"/>
      <c r="R37" s="4"/>
      <c r="S37" s="4"/>
      <c r="T37" s="4"/>
      <c r="U37" s="4"/>
      <c r="V37" s="4"/>
      <c r="W37" s="4"/>
      <c r="X37" s="4"/>
      <c r="Y37" s="4"/>
      <c r="Z37" s="4"/>
    </row>
    <row r="38" spans="1:26" x14ac:dyDescent="0.25">
      <c r="A38" s="4"/>
      <c r="B38" s="4"/>
      <c r="C38" s="4"/>
      <c r="D38" s="4"/>
      <c r="E38" s="4"/>
      <c r="F38" s="4"/>
      <c r="G38" s="4"/>
      <c r="H38" s="4"/>
      <c r="I38" s="4"/>
      <c r="J38" s="4"/>
      <c r="K38" s="4"/>
      <c r="L38" s="4"/>
      <c r="M38" s="4"/>
      <c r="N38" s="32"/>
      <c r="O38" s="4"/>
      <c r="P38" s="4"/>
      <c r="Q38" s="4"/>
      <c r="R38" s="4"/>
      <c r="S38" s="4"/>
      <c r="T38" s="4"/>
      <c r="U38" s="4"/>
      <c r="V38" s="4"/>
      <c r="W38" s="4"/>
      <c r="X38" s="4"/>
      <c r="Y38" s="4"/>
      <c r="Z38" s="4"/>
    </row>
    <row r="39" spans="1:26" x14ac:dyDescent="0.25">
      <c r="A39" s="4"/>
      <c r="B39" s="4"/>
      <c r="C39" s="4"/>
      <c r="D39" s="4"/>
      <c r="E39" s="4"/>
      <c r="F39" s="4"/>
      <c r="G39" s="4"/>
      <c r="H39" s="4"/>
      <c r="I39" s="4"/>
      <c r="J39" s="4"/>
      <c r="K39" s="4"/>
      <c r="L39" s="4"/>
      <c r="M39" s="4"/>
      <c r="N39" s="32"/>
      <c r="O39" s="4"/>
      <c r="P39" s="4"/>
      <c r="Q39" s="4"/>
      <c r="R39" s="4"/>
      <c r="S39" s="4"/>
      <c r="T39" s="4"/>
      <c r="U39" s="4"/>
      <c r="V39" s="4"/>
      <c r="W39" s="4"/>
      <c r="X39" s="4"/>
      <c r="Y39" s="4"/>
      <c r="Z39" s="4"/>
    </row>
    <row r="40" spans="1:26" x14ac:dyDescent="0.25">
      <c r="A40" s="4"/>
      <c r="B40" s="4"/>
      <c r="C40" s="4"/>
      <c r="D40" s="4"/>
      <c r="E40" s="4"/>
      <c r="F40" s="4"/>
      <c r="G40" s="4"/>
      <c r="H40" s="4"/>
      <c r="I40" s="4"/>
      <c r="J40" s="4"/>
      <c r="K40" s="4"/>
      <c r="L40" s="4"/>
      <c r="M40" s="4"/>
      <c r="N40" s="32"/>
      <c r="O40" s="4"/>
      <c r="P40" s="4"/>
      <c r="Q40" s="4"/>
      <c r="R40" s="4"/>
      <c r="S40" s="4"/>
      <c r="T40" s="4"/>
      <c r="U40" s="4"/>
      <c r="V40" s="4"/>
      <c r="W40" s="4"/>
      <c r="X40" s="4"/>
      <c r="Y40" s="4"/>
      <c r="Z40" s="4"/>
    </row>
    <row r="41" spans="1:26" x14ac:dyDescent="0.25">
      <c r="A41" s="4"/>
      <c r="B41" s="4"/>
      <c r="C41" s="4"/>
      <c r="D41" s="4"/>
      <c r="E41" s="4"/>
      <c r="F41" s="4"/>
      <c r="G41" s="4"/>
      <c r="H41" s="4"/>
      <c r="I41" s="4"/>
      <c r="J41" s="4"/>
      <c r="K41" s="4"/>
      <c r="L41" s="4"/>
      <c r="M41" s="4"/>
      <c r="N41" s="32"/>
      <c r="O41" s="4"/>
      <c r="P41" s="4"/>
      <c r="Q41" s="4"/>
      <c r="R41" s="4"/>
      <c r="S41" s="4"/>
      <c r="T41" s="4"/>
      <c r="U41" s="4"/>
      <c r="V41" s="4"/>
      <c r="W41" s="4"/>
      <c r="X41" s="4"/>
      <c r="Y41" s="4"/>
      <c r="Z41" s="4"/>
    </row>
    <row r="42" spans="1:26" x14ac:dyDescent="0.25">
      <c r="A42" s="4"/>
      <c r="B42" s="4"/>
      <c r="C42" s="4"/>
      <c r="D42" s="4"/>
      <c r="E42" s="4"/>
      <c r="F42" s="4"/>
      <c r="G42" s="4"/>
      <c r="H42" s="4"/>
      <c r="I42" s="4"/>
      <c r="J42" s="4"/>
      <c r="K42" s="4"/>
      <c r="L42" s="4"/>
      <c r="M42" s="4"/>
      <c r="N42" s="32"/>
      <c r="O42" s="4"/>
      <c r="P42" s="4"/>
      <c r="Q42" s="4"/>
      <c r="R42" s="4"/>
      <c r="S42" s="4"/>
      <c r="T42" s="4"/>
      <c r="U42" s="4"/>
      <c r="V42" s="4"/>
      <c r="W42" s="4"/>
      <c r="X42" s="4"/>
      <c r="Y42" s="4"/>
      <c r="Z42" s="4"/>
    </row>
    <row r="43" spans="1:26" x14ac:dyDescent="0.25">
      <c r="A43" s="4"/>
      <c r="B43" s="4"/>
      <c r="C43" s="4"/>
      <c r="D43" s="4"/>
      <c r="E43" s="4"/>
      <c r="F43" s="4"/>
      <c r="G43" s="4"/>
      <c r="H43" s="4"/>
      <c r="I43" s="4"/>
      <c r="J43" s="4"/>
      <c r="K43" s="4"/>
      <c r="L43" s="4"/>
      <c r="M43" s="4"/>
      <c r="N43" s="32"/>
      <c r="O43" s="4"/>
      <c r="P43" s="4"/>
      <c r="Q43" s="4"/>
      <c r="R43" s="4"/>
      <c r="S43" s="4"/>
      <c r="T43" s="4"/>
      <c r="U43" s="4"/>
      <c r="V43" s="4"/>
      <c r="W43" s="4"/>
      <c r="X43" s="4"/>
      <c r="Y43" s="4"/>
      <c r="Z43" s="4"/>
    </row>
    <row r="44" spans="1:26" x14ac:dyDescent="0.25">
      <c r="A44" s="4"/>
      <c r="B44" s="4"/>
      <c r="C44" s="4"/>
      <c r="D44" s="4"/>
      <c r="E44" s="4"/>
      <c r="F44" s="4"/>
      <c r="G44" s="4"/>
      <c r="H44" s="4"/>
      <c r="I44" s="4"/>
      <c r="J44" s="4"/>
      <c r="K44" s="4"/>
      <c r="L44" s="4"/>
      <c r="M44" s="4"/>
      <c r="N44" s="32"/>
      <c r="O44" s="4"/>
      <c r="P44" s="4"/>
      <c r="Q44" s="4"/>
      <c r="R44" s="4"/>
      <c r="S44" s="4"/>
      <c r="T44" s="4"/>
      <c r="U44" s="4"/>
      <c r="V44" s="4"/>
      <c r="W44" s="4"/>
      <c r="X44" s="4"/>
      <c r="Y44" s="4"/>
      <c r="Z44" s="4"/>
    </row>
    <row r="45" spans="1:26" x14ac:dyDescent="0.25">
      <c r="A45" s="4"/>
      <c r="B45" s="4"/>
      <c r="C45" s="4"/>
      <c r="D45" s="4"/>
      <c r="E45" s="4"/>
      <c r="F45" s="4"/>
      <c r="G45" s="4"/>
      <c r="H45" s="4"/>
      <c r="I45" s="4"/>
      <c r="J45" s="4"/>
      <c r="K45" s="4"/>
      <c r="L45" s="4"/>
      <c r="M45" s="4"/>
      <c r="N45" s="32"/>
      <c r="O45" s="4"/>
      <c r="P45" s="4"/>
      <c r="Q45" s="4"/>
      <c r="R45" s="4"/>
      <c r="S45" s="4"/>
      <c r="T45" s="4"/>
      <c r="U45" s="4"/>
      <c r="V45" s="4"/>
      <c r="W45" s="4"/>
      <c r="X45" s="4"/>
      <c r="Y45" s="4"/>
      <c r="Z45" s="4"/>
    </row>
    <row r="46" spans="1:26" x14ac:dyDescent="0.25">
      <c r="A46" s="4"/>
      <c r="B46" s="4"/>
      <c r="C46" s="4"/>
      <c r="D46" s="4"/>
      <c r="E46" s="4"/>
      <c r="F46" s="4"/>
      <c r="G46" s="4"/>
      <c r="H46" s="4"/>
      <c r="I46" s="4"/>
      <c r="J46" s="4"/>
      <c r="K46" s="4"/>
      <c r="L46" s="4"/>
      <c r="M46" s="4"/>
      <c r="N46" s="32"/>
      <c r="O46" s="4"/>
      <c r="P46" s="4"/>
      <c r="Q46" s="4"/>
      <c r="R46" s="4"/>
      <c r="S46" s="4"/>
      <c r="T46" s="4"/>
      <c r="U46" s="4"/>
      <c r="V46" s="4"/>
      <c r="W46" s="4"/>
      <c r="X46" s="4"/>
      <c r="Y46" s="4"/>
      <c r="Z46" s="4"/>
    </row>
    <row r="47" spans="1:26" x14ac:dyDescent="0.25">
      <c r="A47" s="4"/>
      <c r="B47" s="4"/>
      <c r="C47" s="4"/>
      <c r="D47" s="4"/>
      <c r="E47" s="4"/>
      <c r="F47" s="4"/>
      <c r="G47" s="4"/>
      <c r="H47" s="4"/>
      <c r="I47" s="4"/>
      <c r="J47" s="4"/>
      <c r="K47" s="4"/>
      <c r="L47" s="4"/>
      <c r="M47" s="4"/>
      <c r="N47" s="32"/>
      <c r="O47" s="4"/>
      <c r="P47" s="4"/>
      <c r="Q47" s="4"/>
      <c r="R47" s="4"/>
      <c r="S47" s="4"/>
      <c r="T47" s="4"/>
      <c r="U47" s="4"/>
      <c r="V47" s="4"/>
      <c r="W47" s="4"/>
      <c r="X47" s="4"/>
      <c r="Y47" s="4"/>
      <c r="Z47" s="4"/>
    </row>
    <row r="48" spans="1:26" x14ac:dyDescent="0.25">
      <c r="A48" s="4"/>
      <c r="B48" s="4"/>
      <c r="C48" s="4"/>
      <c r="D48" s="4"/>
      <c r="E48" s="4"/>
      <c r="F48" s="4"/>
      <c r="G48" s="4"/>
      <c r="H48" s="4"/>
      <c r="I48" s="4"/>
      <c r="J48" s="4"/>
      <c r="K48" s="4"/>
      <c r="L48" s="4"/>
      <c r="M48" s="4"/>
      <c r="N48" s="32"/>
      <c r="O48" s="4"/>
      <c r="P48" s="4"/>
      <c r="Q48" s="4"/>
      <c r="R48" s="4"/>
      <c r="S48" s="4"/>
      <c r="T48" s="4"/>
      <c r="U48" s="4"/>
      <c r="V48" s="4"/>
      <c r="W48" s="4"/>
      <c r="X48" s="4"/>
      <c r="Y48" s="4"/>
      <c r="Z48" s="4"/>
    </row>
    <row r="49" spans="1:26" x14ac:dyDescent="0.25">
      <c r="A49" s="4"/>
      <c r="B49" s="4"/>
      <c r="C49" s="4"/>
      <c r="D49" s="4"/>
      <c r="E49" s="4"/>
      <c r="F49" s="4"/>
      <c r="G49" s="4"/>
      <c r="H49" s="4"/>
      <c r="I49" s="4"/>
      <c r="J49" s="4"/>
      <c r="K49" s="4"/>
      <c r="L49" s="4"/>
      <c r="M49" s="4"/>
      <c r="N49" s="32"/>
      <c r="O49" s="4"/>
      <c r="P49" s="4"/>
      <c r="Q49" s="4"/>
      <c r="R49" s="4"/>
      <c r="S49" s="4"/>
      <c r="T49" s="4"/>
      <c r="U49" s="4"/>
      <c r="V49" s="4"/>
      <c r="W49" s="4"/>
      <c r="X49" s="4"/>
      <c r="Y49" s="4"/>
      <c r="Z49" s="4"/>
    </row>
    <row r="50" spans="1:26" x14ac:dyDescent="0.25">
      <c r="A50" s="4"/>
      <c r="B50" s="4"/>
      <c r="C50" s="4"/>
      <c r="D50" s="4"/>
      <c r="E50" s="4"/>
      <c r="F50" s="4"/>
      <c r="G50" s="4"/>
      <c r="H50" s="4"/>
      <c r="I50" s="4"/>
      <c r="J50" s="4"/>
      <c r="K50" s="4"/>
      <c r="L50" s="4"/>
      <c r="M50" s="4"/>
      <c r="N50" s="32"/>
      <c r="O50" s="4"/>
      <c r="P50" s="4"/>
      <c r="Q50" s="4"/>
      <c r="R50" s="4"/>
      <c r="S50" s="4"/>
      <c r="T50" s="4"/>
      <c r="U50" s="4"/>
      <c r="V50" s="4"/>
      <c r="W50" s="4"/>
      <c r="X50" s="4"/>
      <c r="Y50" s="4"/>
      <c r="Z50" s="4"/>
    </row>
    <row r="51" spans="1:26" x14ac:dyDescent="0.25">
      <c r="A51" s="4"/>
      <c r="B51" s="4"/>
      <c r="C51" s="4"/>
      <c r="D51" s="4"/>
      <c r="E51" s="4"/>
      <c r="F51" s="4"/>
      <c r="G51" s="4"/>
      <c r="H51" s="4"/>
      <c r="I51" s="4"/>
      <c r="J51" s="4"/>
      <c r="K51" s="4"/>
      <c r="L51" s="4"/>
      <c r="M51" s="4"/>
      <c r="N51" s="32"/>
      <c r="O51" s="4"/>
      <c r="P51" s="4"/>
      <c r="Q51" s="4"/>
      <c r="R51" s="4"/>
      <c r="S51" s="4"/>
      <c r="T51" s="4"/>
      <c r="U51" s="4"/>
      <c r="V51" s="4"/>
      <c r="W51" s="4"/>
      <c r="X51" s="4"/>
      <c r="Y51" s="4"/>
      <c r="Z51" s="4"/>
    </row>
    <row r="52" spans="1:26" x14ac:dyDescent="0.25">
      <c r="A52" s="4"/>
      <c r="B52" s="4"/>
      <c r="C52" s="4"/>
      <c r="D52" s="4"/>
      <c r="E52" s="4"/>
      <c r="F52" s="4"/>
      <c r="G52" s="4"/>
      <c r="H52" s="4"/>
      <c r="I52" s="4"/>
      <c r="J52" s="4"/>
      <c r="K52" s="4"/>
      <c r="L52" s="4"/>
      <c r="M52" s="4"/>
      <c r="N52" s="32"/>
      <c r="O52" s="4"/>
      <c r="P52" s="4"/>
      <c r="Q52" s="4"/>
      <c r="R52" s="4"/>
      <c r="S52" s="4"/>
      <c r="T52" s="4"/>
      <c r="U52" s="4"/>
      <c r="V52" s="4"/>
      <c r="W52" s="4"/>
      <c r="X52" s="4"/>
      <c r="Y52" s="4"/>
      <c r="Z52" s="4"/>
    </row>
    <row r="53" spans="1:26" x14ac:dyDescent="0.25">
      <c r="A53" s="4"/>
      <c r="B53" s="4"/>
      <c r="C53" s="4"/>
      <c r="D53" s="4"/>
      <c r="E53" s="4"/>
      <c r="F53" s="4"/>
      <c r="G53" s="4"/>
      <c r="H53" s="4"/>
      <c r="I53" s="4"/>
      <c r="J53" s="4"/>
      <c r="K53" s="4"/>
      <c r="L53" s="4"/>
      <c r="M53" s="4"/>
      <c r="N53" s="32"/>
      <c r="O53" s="4"/>
      <c r="P53" s="4"/>
      <c r="Q53" s="4"/>
      <c r="R53" s="4"/>
      <c r="S53" s="4"/>
      <c r="T53" s="4"/>
      <c r="U53" s="4"/>
      <c r="V53" s="4"/>
      <c r="W53" s="4"/>
      <c r="X53" s="4"/>
      <c r="Y53" s="4"/>
      <c r="Z53" s="4"/>
    </row>
    <row r="54" spans="1:26" x14ac:dyDescent="0.25">
      <c r="A54" s="4"/>
      <c r="B54" s="4"/>
      <c r="C54" s="4"/>
      <c r="D54" s="4"/>
      <c r="E54" s="4"/>
      <c r="F54" s="4"/>
      <c r="G54" s="4"/>
      <c r="H54" s="4"/>
      <c r="I54" s="4"/>
      <c r="J54" s="4"/>
      <c r="K54" s="4"/>
      <c r="L54" s="4"/>
      <c r="M54" s="4"/>
      <c r="N54" s="32"/>
      <c r="O54" s="4"/>
      <c r="P54" s="4"/>
      <c r="Q54" s="4"/>
      <c r="R54" s="4"/>
      <c r="S54" s="4"/>
      <c r="T54" s="4"/>
      <c r="U54" s="4"/>
      <c r="V54" s="4"/>
      <c r="W54" s="4"/>
      <c r="X54" s="4"/>
      <c r="Y54" s="4"/>
      <c r="Z54" s="4"/>
    </row>
    <row r="55" spans="1:26" x14ac:dyDescent="0.25">
      <c r="A55" s="4"/>
      <c r="B55" s="4"/>
      <c r="C55" s="4"/>
      <c r="D55" s="4"/>
      <c r="E55" s="4"/>
      <c r="F55" s="4"/>
      <c r="G55" s="4"/>
      <c r="H55" s="4"/>
      <c r="I55" s="4"/>
      <c r="J55" s="4"/>
      <c r="K55" s="4"/>
      <c r="L55" s="4"/>
      <c r="M55" s="4"/>
      <c r="N55" s="32"/>
      <c r="O55" s="4"/>
      <c r="P55" s="4"/>
      <c r="Q55" s="4"/>
      <c r="R55" s="4"/>
      <c r="S55" s="4"/>
      <c r="T55" s="4"/>
      <c r="U55" s="4"/>
      <c r="V55" s="4"/>
      <c r="W55" s="4"/>
      <c r="X55" s="4"/>
      <c r="Y55" s="4"/>
      <c r="Z55" s="4"/>
    </row>
    <row r="56" spans="1:26" x14ac:dyDescent="0.25">
      <c r="A56" s="4"/>
      <c r="B56" s="4"/>
      <c r="C56" s="4"/>
      <c r="D56" s="4"/>
      <c r="E56" s="4"/>
      <c r="F56" s="4"/>
      <c r="G56" s="4"/>
      <c r="H56" s="4"/>
      <c r="I56" s="4"/>
      <c r="J56" s="4"/>
      <c r="K56" s="4"/>
      <c r="L56" s="4"/>
      <c r="M56" s="4"/>
      <c r="N56" s="32"/>
      <c r="O56" s="4"/>
      <c r="P56" s="4"/>
      <c r="Q56" s="4"/>
      <c r="R56" s="4"/>
      <c r="S56" s="4"/>
      <c r="T56" s="4"/>
      <c r="U56" s="4"/>
      <c r="V56" s="4"/>
      <c r="W56" s="4"/>
      <c r="X56" s="4"/>
      <c r="Y56" s="4"/>
      <c r="Z56" s="4"/>
    </row>
    <row r="57" spans="1:26" x14ac:dyDescent="0.25">
      <c r="A57" s="4"/>
      <c r="B57" s="4"/>
      <c r="C57" s="4"/>
      <c r="D57" s="4"/>
      <c r="E57" s="4"/>
      <c r="F57" s="4"/>
      <c r="G57" s="4"/>
      <c r="H57" s="4"/>
      <c r="I57" s="4"/>
      <c r="J57" s="4"/>
      <c r="K57" s="4"/>
      <c r="L57" s="4"/>
      <c r="M57" s="4"/>
      <c r="N57" s="32"/>
      <c r="O57" s="4"/>
      <c r="P57" s="4"/>
      <c r="Q57" s="4"/>
      <c r="R57" s="4"/>
      <c r="S57" s="4"/>
      <c r="T57" s="4"/>
      <c r="U57" s="4"/>
      <c r="V57" s="4"/>
      <c r="W57" s="4"/>
      <c r="X57" s="4"/>
      <c r="Y57" s="4"/>
      <c r="Z57" s="4"/>
    </row>
    <row r="58" spans="1:26" x14ac:dyDescent="0.25">
      <c r="A58" s="4"/>
      <c r="B58" s="4"/>
      <c r="C58" s="4"/>
      <c r="D58" s="4"/>
      <c r="E58" s="4"/>
      <c r="F58" s="4"/>
      <c r="G58" s="4"/>
      <c r="H58" s="4"/>
      <c r="I58" s="4"/>
      <c r="J58" s="4"/>
      <c r="K58" s="4"/>
      <c r="L58" s="4"/>
      <c r="M58" s="4"/>
      <c r="N58" s="32"/>
      <c r="O58" s="4"/>
      <c r="P58" s="4"/>
      <c r="Q58" s="4"/>
      <c r="R58" s="4"/>
      <c r="S58" s="4"/>
      <c r="T58" s="4"/>
      <c r="U58" s="4"/>
      <c r="V58" s="4"/>
      <c r="W58" s="4"/>
      <c r="X58" s="4"/>
      <c r="Y58" s="4"/>
      <c r="Z58" s="4"/>
    </row>
    <row r="59" spans="1:26" x14ac:dyDescent="0.25">
      <c r="A59" s="4"/>
      <c r="B59" s="4"/>
      <c r="C59" s="4"/>
      <c r="D59" s="4"/>
      <c r="E59" s="4"/>
      <c r="F59" s="4"/>
      <c r="G59" s="4"/>
      <c r="H59" s="4"/>
      <c r="I59" s="4"/>
      <c r="J59" s="4"/>
      <c r="K59" s="4"/>
      <c r="L59" s="4"/>
      <c r="M59" s="4"/>
      <c r="N59" s="32"/>
      <c r="O59" s="4"/>
      <c r="P59" s="4"/>
      <c r="Q59" s="4"/>
      <c r="R59" s="4"/>
      <c r="S59" s="4"/>
      <c r="T59" s="4"/>
      <c r="U59" s="4"/>
      <c r="V59" s="4"/>
      <c r="W59" s="4"/>
      <c r="X59" s="4"/>
      <c r="Y59" s="4"/>
      <c r="Z59" s="4"/>
    </row>
    <row r="60" spans="1:26" x14ac:dyDescent="0.25">
      <c r="A60" s="4"/>
      <c r="B60" s="4"/>
      <c r="C60" s="4"/>
      <c r="D60" s="4"/>
      <c r="E60" s="4"/>
      <c r="F60" s="4"/>
      <c r="G60" s="4"/>
      <c r="H60" s="4"/>
      <c r="I60" s="4"/>
      <c r="J60" s="4"/>
      <c r="K60" s="4"/>
      <c r="L60" s="4"/>
      <c r="M60" s="4"/>
      <c r="N60" s="32"/>
      <c r="O60" s="4"/>
      <c r="P60" s="4"/>
      <c r="Q60" s="4"/>
      <c r="R60" s="4"/>
      <c r="S60" s="4"/>
      <c r="T60" s="4"/>
      <c r="U60" s="4"/>
      <c r="V60" s="4"/>
      <c r="W60" s="4"/>
      <c r="X60" s="4"/>
      <c r="Y60" s="4"/>
      <c r="Z60" s="4"/>
    </row>
    <row r="61" spans="1:26" x14ac:dyDescent="0.25">
      <c r="A61" s="4"/>
      <c r="B61" s="4"/>
      <c r="C61" s="4"/>
      <c r="D61" s="4"/>
      <c r="E61" s="4"/>
      <c r="F61" s="4"/>
      <c r="G61" s="4"/>
      <c r="H61" s="4"/>
      <c r="I61" s="4"/>
      <c r="J61" s="4"/>
      <c r="K61" s="4"/>
      <c r="L61" s="4"/>
      <c r="M61" s="4"/>
      <c r="N61" s="32"/>
      <c r="O61" s="4"/>
      <c r="P61" s="4"/>
      <c r="Q61" s="4"/>
      <c r="R61" s="4"/>
      <c r="S61" s="4"/>
      <c r="T61" s="4"/>
      <c r="U61" s="4"/>
      <c r="V61" s="4"/>
      <c r="W61" s="4"/>
      <c r="X61" s="4"/>
      <c r="Y61" s="4"/>
      <c r="Z61" s="4"/>
    </row>
    <row r="62" spans="1:26" x14ac:dyDescent="0.25">
      <c r="A62" s="4"/>
      <c r="B62" s="4"/>
      <c r="C62" s="4"/>
      <c r="D62" s="4"/>
      <c r="E62" s="4"/>
      <c r="F62" s="4"/>
      <c r="G62" s="4"/>
      <c r="H62" s="4"/>
      <c r="I62" s="4"/>
      <c r="J62" s="4"/>
      <c r="K62" s="4"/>
      <c r="L62" s="4"/>
      <c r="M62" s="4"/>
      <c r="N62" s="32"/>
      <c r="O62" s="4"/>
      <c r="P62" s="4"/>
      <c r="Q62" s="4"/>
      <c r="R62" s="4"/>
      <c r="S62" s="4"/>
      <c r="T62" s="4"/>
      <c r="U62" s="4"/>
      <c r="V62" s="4"/>
      <c r="W62" s="4"/>
      <c r="X62" s="4"/>
      <c r="Y62" s="4"/>
      <c r="Z62" s="4"/>
    </row>
    <row r="63" spans="1:26" x14ac:dyDescent="0.25">
      <c r="A63" s="4"/>
      <c r="B63" s="4"/>
      <c r="C63" s="4"/>
      <c r="D63" s="4"/>
      <c r="E63" s="4"/>
      <c r="F63" s="4"/>
      <c r="G63" s="4"/>
      <c r="H63" s="4"/>
      <c r="I63" s="4"/>
      <c r="J63" s="4"/>
      <c r="K63" s="4"/>
      <c r="L63" s="4"/>
      <c r="M63" s="4"/>
      <c r="N63" s="32"/>
      <c r="O63" s="4"/>
      <c r="P63" s="4"/>
      <c r="Q63" s="4"/>
      <c r="R63" s="4"/>
      <c r="S63" s="4"/>
      <c r="T63" s="4"/>
      <c r="U63" s="4"/>
      <c r="V63" s="4"/>
      <c r="W63" s="4"/>
      <c r="X63" s="4"/>
      <c r="Y63" s="4"/>
      <c r="Z63" s="4"/>
    </row>
    <row r="64" spans="1:26" x14ac:dyDescent="0.25">
      <c r="A64" s="4"/>
      <c r="B64" s="4"/>
      <c r="C64" s="4"/>
      <c r="D64" s="4"/>
      <c r="E64" s="4"/>
      <c r="F64" s="4"/>
      <c r="G64" s="4"/>
      <c r="H64" s="4"/>
      <c r="I64" s="4"/>
      <c r="J64" s="4"/>
      <c r="K64" s="4"/>
      <c r="L64" s="4"/>
      <c r="M64" s="4"/>
      <c r="N64" s="32"/>
      <c r="O64" s="4"/>
      <c r="P64" s="4"/>
      <c r="Q64" s="4"/>
      <c r="R64" s="4"/>
      <c r="S64" s="4"/>
      <c r="T64" s="4"/>
      <c r="U64" s="4"/>
      <c r="V64" s="4"/>
      <c r="W64" s="4"/>
      <c r="X64" s="4"/>
      <c r="Y64" s="4"/>
      <c r="Z64" s="4"/>
    </row>
    <row r="65" spans="1:26" x14ac:dyDescent="0.25">
      <c r="A65" s="4"/>
      <c r="B65" s="4"/>
      <c r="C65" s="4"/>
      <c r="D65" s="4"/>
      <c r="E65" s="4"/>
      <c r="F65" s="4"/>
      <c r="G65" s="4"/>
      <c r="H65" s="4"/>
      <c r="I65" s="4"/>
      <c r="J65" s="4"/>
      <c r="K65" s="4"/>
      <c r="L65" s="4"/>
      <c r="M65" s="4"/>
      <c r="N65" s="32"/>
      <c r="O65" s="4"/>
      <c r="P65" s="4"/>
      <c r="Q65" s="4"/>
      <c r="R65" s="4"/>
      <c r="S65" s="4"/>
      <c r="T65" s="4"/>
      <c r="U65" s="4"/>
      <c r="V65" s="4"/>
      <c r="W65" s="4"/>
      <c r="X65" s="4"/>
      <c r="Y65" s="4"/>
      <c r="Z65" s="4"/>
    </row>
    <row r="66" spans="1:26" x14ac:dyDescent="0.25">
      <c r="A66" s="4"/>
      <c r="B66" s="4"/>
      <c r="C66" s="4"/>
      <c r="D66" s="4"/>
      <c r="E66" s="4"/>
      <c r="F66" s="4"/>
      <c r="G66" s="4"/>
      <c r="H66" s="4"/>
      <c r="I66" s="4"/>
      <c r="J66" s="4"/>
      <c r="K66" s="4"/>
      <c r="L66" s="4"/>
      <c r="M66" s="4"/>
      <c r="N66" s="32"/>
      <c r="O66" s="4"/>
      <c r="P66" s="4"/>
      <c r="Q66" s="4"/>
      <c r="R66" s="4"/>
      <c r="S66" s="4"/>
      <c r="T66" s="4"/>
      <c r="U66" s="4"/>
      <c r="V66" s="4"/>
      <c r="W66" s="4"/>
      <c r="X66" s="4"/>
      <c r="Y66" s="4"/>
      <c r="Z66" s="4"/>
    </row>
    <row r="67" spans="1:26" x14ac:dyDescent="0.25">
      <c r="A67" s="4"/>
      <c r="B67" s="4"/>
      <c r="C67" s="4"/>
      <c r="D67" s="4"/>
      <c r="E67" s="4"/>
      <c r="F67" s="4"/>
      <c r="G67" s="4"/>
      <c r="H67" s="4"/>
      <c r="I67" s="4"/>
      <c r="J67" s="4"/>
      <c r="K67" s="4"/>
      <c r="L67" s="4"/>
      <c r="M67" s="4"/>
      <c r="N67" s="32"/>
      <c r="O67" s="4"/>
      <c r="P67" s="4"/>
      <c r="Q67" s="4"/>
      <c r="R67" s="4"/>
      <c r="S67" s="4"/>
      <c r="T67" s="4"/>
      <c r="U67" s="4"/>
      <c r="V67" s="4"/>
      <c r="W67" s="4"/>
      <c r="X67" s="4"/>
      <c r="Y67" s="4"/>
      <c r="Z67" s="4"/>
    </row>
    <row r="68" spans="1:26" x14ac:dyDescent="0.25">
      <c r="A68" s="4"/>
      <c r="B68" s="4"/>
      <c r="C68" s="4"/>
      <c r="D68" s="4"/>
      <c r="E68" s="4"/>
      <c r="F68" s="4"/>
      <c r="G68" s="4"/>
      <c r="H68" s="4"/>
      <c r="I68" s="4"/>
      <c r="J68" s="4"/>
      <c r="K68" s="4"/>
      <c r="L68" s="4"/>
      <c r="M68" s="4"/>
      <c r="N68" s="32"/>
      <c r="O68" s="4"/>
      <c r="P68" s="4"/>
      <c r="Q68" s="4"/>
      <c r="R68" s="4"/>
      <c r="S68" s="4"/>
      <c r="T68" s="4"/>
      <c r="U68" s="4"/>
      <c r="V68" s="4"/>
      <c r="W68" s="4"/>
      <c r="X68" s="4"/>
      <c r="Y68" s="4"/>
      <c r="Z68" s="4"/>
    </row>
    <row r="69" spans="1:26" x14ac:dyDescent="0.25">
      <c r="A69" s="4"/>
      <c r="B69" s="4"/>
      <c r="C69" s="4"/>
      <c r="D69" s="4"/>
      <c r="E69" s="4"/>
      <c r="F69" s="4"/>
      <c r="G69" s="4"/>
      <c r="H69" s="4"/>
      <c r="I69" s="4"/>
      <c r="J69" s="4"/>
      <c r="K69" s="4"/>
      <c r="L69" s="4"/>
      <c r="M69" s="4"/>
      <c r="N69" s="32"/>
      <c r="O69" s="4"/>
      <c r="P69" s="4"/>
      <c r="Q69" s="4"/>
      <c r="R69" s="4"/>
      <c r="S69" s="4"/>
      <c r="T69" s="4"/>
      <c r="U69" s="4"/>
      <c r="V69" s="4"/>
      <c r="W69" s="4"/>
      <c r="X69" s="4"/>
      <c r="Y69" s="4"/>
      <c r="Z69" s="4"/>
    </row>
    <row r="70" spans="1:26" x14ac:dyDescent="0.25">
      <c r="A70" s="4"/>
      <c r="B70" s="4"/>
      <c r="C70" s="4"/>
      <c r="D70" s="4"/>
      <c r="E70" s="4"/>
      <c r="F70" s="4"/>
      <c r="G70" s="4"/>
      <c r="H70" s="4"/>
      <c r="I70" s="4"/>
      <c r="J70" s="4"/>
      <c r="K70" s="4"/>
      <c r="L70" s="4"/>
      <c r="M70" s="4"/>
      <c r="N70" s="32"/>
      <c r="O70" s="4"/>
      <c r="P70" s="4"/>
      <c r="Q70" s="4"/>
      <c r="R70" s="4"/>
      <c r="S70" s="4"/>
      <c r="T70" s="4"/>
      <c r="U70" s="4"/>
      <c r="V70" s="4"/>
      <c r="W70" s="4"/>
      <c r="X70" s="4"/>
      <c r="Y70" s="4"/>
      <c r="Z70" s="4"/>
    </row>
    <row r="71" spans="1:26" x14ac:dyDescent="0.25">
      <c r="A71" s="4"/>
      <c r="B71" s="4"/>
      <c r="C71" s="4"/>
      <c r="D71" s="4"/>
      <c r="E71" s="4"/>
      <c r="F71" s="4"/>
      <c r="G71" s="4"/>
      <c r="H71" s="4"/>
      <c r="I71" s="4"/>
      <c r="J71" s="4"/>
      <c r="K71" s="4"/>
      <c r="L71" s="4"/>
      <c r="M71" s="4"/>
      <c r="N71" s="32"/>
      <c r="O71" s="4"/>
      <c r="P71" s="4"/>
      <c r="Q71" s="4"/>
      <c r="R71" s="4"/>
      <c r="S71" s="4"/>
      <c r="T71" s="4"/>
      <c r="U71" s="4"/>
      <c r="V71" s="4"/>
      <c r="W71" s="4"/>
      <c r="X71" s="4"/>
      <c r="Y71" s="4"/>
      <c r="Z71" s="4"/>
    </row>
    <row r="72" spans="1:26" x14ac:dyDescent="0.25">
      <c r="A72" s="4"/>
      <c r="B72" s="4"/>
      <c r="C72" s="4"/>
      <c r="D72" s="4"/>
      <c r="E72" s="4"/>
      <c r="F72" s="4"/>
      <c r="G72" s="4"/>
      <c r="H72" s="4"/>
      <c r="I72" s="4"/>
      <c r="J72" s="4"/>
      <c r="K72" s="4"/>
      <c r="L72" s="4"/>
      <c r="M72" s="4"/>
      <c r="N72" s="32"/>
      <c r="O72" s="4"/>
      <c r="P72" s="4"/>
      <c r="Q72" s="4"/>
      <c r="R72" s="4"/>
      <c r="S72" s="4"/>
      <c r="T72" s="4"/>
      <c r="U72" s="4"/>
      <c r="V72" s="4"/>
      <c r="W72" s="4"/>
      <c r="X72" s="4"/>
      <c r="Y72" s="4"/>
      <c r="Z72" s="4"/>
    </row>
    <row r="73" spans="1:26" x14ac:dyDescent="0.25">
      <c r="A73" s="4"/>
      <c r="B73" s="4"/>
      <c r="C73" s="4"/>
      <c r="D73" s="4"/>
      <c r="E73" s="4"/>
      <c r="F73" s="4"/>
      <c r="G73" s="4"/>
      <c r="H73" s="4"/>
      <c r="I73" s="4"/>
      <c r="J73" s="4"/>
      <c r="K73" s="4"/>
      <c r="L73" s="4"/>
      <c r="M73" s="4"/>
      <c r="N73" s="32"/>
      <c r="O73" s="4"/>
      <c r="P73" s="4"/>
      <c r="Q73" s="4"/>
      <c r="R73" s="4"/>
      <c r="S73" s="4"/>
      <c r="T73" s="4"/>
      <c r="U73" s="4"/>
      <c r="V73" s="4"/>
      <c r="W73" s="4"/>
      <c r="X73" s="4"/>
      <c r="Y73" s="4"/>
      <c r="Z73" s="4"/>
    </row>
    <row r="74" spans="1:26" x14ac:dyDescent="0.25">
      <c r="A74" s="4"/>
      <c r="B74" s="4"/>
      <c r="C74" s="4"/>
      <c r="D74" s="4"/>
      <c r="E74" s="4"/>
      <c r="F74" s="4"/>
      <c r="G74" s="4"/>
      <c r="H74" s="4"/>
      <c r="I74" s="4"/>
      <c r="J74" s="4"/>
      <c r="K74" s="4"/>
      <c r="L74" s="4"/>
      <c r="M74" s="4"/>
      <c r="N74" s="32"/>
      <c r="O74" s="4"/>
      <c r="P74" s="4"/>
      <c r="Q74" s="4"/>
      <c r="R74" s="4"/>
      <c r="S74" s="4"/>
      <c r="T74" s="4"/>
      <c r="U74" s="4"/>
      <c r="V74" s="4"/>
      <c r="W74" s="4"/>
      <c r="X74" s="4"/>
      <c r="Y74" s="4"/>
      <c r="Z74" s="4"/>
    </row>
    <row r="75" spans="1:26" x14ac:dyDescent="0.25">
      <c r="A75" s="4"/>
      <c r="B75" s="4"/>
      <c r="C75" s="4"/>
      <c r="D75" s="4"/>
      <c r="E75" s="4"/>
      <c r="F75" s="4"/>
      <c r="G75" s="4"/>
      <c r="H75" s="4"/>
      <c r="I75" s="4"/>
      <c r="J75" s="4"/>
      <c r="K75" s="4"/>
      <c r="L75" s="4"/>
      <c r="M75" s="4"/>
      <c r="N75" s="32"/>
      <c r="O75" s="4"/>
      <c r="P75" s="4"/>
      <c r="Q75" s="4"/>
      <c r="R75" s="4"/>
      <c r="S75" s="4"/>
      <c r="T75" s="4"/>
      <c r="U75" s="4"/>
      <c r="V75" s="4"/>
      <c r="W75" s="4"/>
      <c r="X75" s="4"/>
      <c r="Y75" s="4"/>
      <c r="Z75" s="4"/>
    </row>
    <row r="76" spans="1:26" x14ac:dyDescent="0.25">
      <c r="A76" s="4"/>
      <c r="B76" s="4"/>
      <c r="C76" s="4"/>
      <c r="D76" s="4"/>
      <c r="E76" s="4"/>
      <c r="F76" s="4"/>
      <c r="G76" s="4"/>
      <c r="H76" s="4"/>
      <c r="I76" s="4"/>
      <c r="J76" s="4"/>
      <c r="K76" s="4"/>
      <c r="L76" s="4"/>
      <c r="M76" s="4"/>
      <c r="N76" s="32"/>
      <c r="O76" s="4"/>
      <c r="P76" s="4"/>
      <c r="Q76" s="4"/>
      <c r="R76" s="4"/>
      <c r="S76" s="4"/>
      <c r="T76" s="4"/>
      <c r="U76" s="4"/>
      <c r="V76" s="4"/>
      <c r="W76" s="4"/>
      <c r="X76" s="4"/>
      <c r="Y76" s="4"/>
      <c r="Z76" s="4"/>
    </row>
    <row r="77" spans="1:26" x14ac:dyDescent="0.25">
      <c r="A77" s="4"/>
      <c r="B77" s="4"/>
      <c r="C77" s="4"/>
      <c r="D77" s="4"/>
      <c r="E77" s="4"/>
      <c r="F77" s="4"/>
      <c r="G77" s="4"/>
      <c r="H77" s="4"/>
      <c r="I77" s="4"/>
      <c r="J77" s="4"/>
      <c r="K77" s="4"/>
      <c r="L77" s="4"/>
      <c r="M77" s="4"/>
      <c r="N77" s="32"/>
      <c r="O77" s="4"/>
      <c r="P77" s="4"/>
      <c r="Q77" s="4"/>
      <c r="R77" s="4"/>
      <c r="S77" s="4"/>
      <c r="T77" s="4"/>
      <c r="U77" s="4"/>
      <c r="V77" s="4"/>
      <c r="W77" s="4"/>
      <c r="X77" s="4"/>
      <c r="Y77" s="4"/>
      <c r="Z77" s="4"/>
    </row>
    <row r="78" spans="1:26" x14ac:dyDescent="0.25">
      <c r="A78" s="4"/>
      <c r="B78" s="4"/>
      <c r="C78" s="4"/>
      <c r="D78" s="4"/>
      <c r="E78" s="4"/>
      <c r="F78" s="4"/>
      <c r="G78" s="4"/>
      <c r="H78" s="4"/>
      <c r="I78" s="4"/>
      <c r="J78" s="4"/>
      <c r="K78" s="4"/>
      <c r="L78" s="4"/>
      <c r="M78" s="4"/>
      <c r="N78" s="32"/>
      <c r="O78" s="4"/>
      <c r="P78" s="4"/>
      <c r="Q78" s="4"/>
      <c r="R78" s="4"/>
      <c r="S78" s="4"/>
      <c r="T78" s="4"/>
      <c r="U78" s="4"/>
      <c r="V78" s="4"/>
      <c r="W78" s="4"/>
      <c r="X78" s="4"/>
      <c r="Y78" s="4"/>
      <c r="Z78" s="4"/>
    </row>
    <row r="79" spans="1:26" x14ac:dyDescent="0.25">
      <c r="A79" s="4"/>
      <c r="B79" s="4"/>
      <c r="C79" s="4"/>
      <c r="D79" s="4"/>
      <c r="E79" s="4"/>
      <c r="F79" s="4"/>
      <c r="G79" s="4"/>
      <c r="H79" s="4"/>
      <c r="I79" s="4"/>
      <c r="J79" s="4"/>
      <c r="K79" s="4"/>
      <c r="L79" s="4"/>
      <c r="M79" s="4"/>
      <c r="N79" s="32"/>
      <c r="O79" s="4"/>
      <c r="P79" s="4"/>
      <c r="Q79" s="4"/>
      <c r="R79" s="4"/>
      <c r="S79" s="4"/>
      <c r="T79" s="4"/>
      <c r="U79" s="4"/>
      <c r="V79" s="4"/>
      <c r="W79" s="4"/>
      <c r="X79" s="4"/>
      <c r="Y79" s="4"/>
      <c r="Z79" s="4"/>
    </row>
    <row r="80" spans="1:26" x14ac:dyDescent="0.25">
      <c r="A80" s="4"/>
      <c r="B80" s="4"/>
      <c r="C80" s="4"/>
      <c r="D80" s="4"/>
      <c r="E80" s="4"/>
      <c r="F80" s="4"/>
      <c r="G80" s="4"/>
      <c r="H80" s="4"/>
      <c r="I80" s="4"/>
      <c r="J80" s="4"/>
      <c r="K80" s="4"/>
      <c r="L80" s="4"/>
      <c r="M80" s="4"/>
      <c r="N80" s="32"/>
      <c r="O80" s="4"/>
      <c r="P80" s="4"/>
      <c r="Q80" s="4"/>
      <c r="R80" s="4"/>
      <c r="S80" s="4"/>
      <c r="T80" s="4"/>
      <c r="U80" s="4"/>
      <c r="V80" s="4"/>
      <c r="W80" s="4"/>
      <c r="X80" s="4"/>
      <c r="Y80" s="4"/>
      <c r="Z80" s="4"/>
    </row>
    <row r="81" spans="1:26" x14ac:dyDescent="0.25">
      <c r="A81" s="4"/>
      <c r="B81" s="4"/>
      <c r="C81" s="4"/>
      <c r="D81" s="4"/>
      <c r="E81" s="4"/>
      <c r="F81" s="4"/>
      <c r="G81" s="4"/>
      <c r="H81" s="4"/>
      <c r="I81" s="4"/>
      <c r="J81" s="4"/>
      <c r="K81" s="4"/>
      <c r="L81" s="4"/>
      <c r="M81" s="4"/>
      <c r="N81" s="32"/>
      <c r="O81" s="4"/>
      <c r="P81" s="4"/>
      <c r="Q81" s="4"/>
      <c r="R81" s="4"/>
      <c r="S81" s="4"/>
      <c r="T81" s="4"/>
      <c r="U81" s="4"/>
      <c r="V81" s="4"/>
      <c r="W81" s="4"/>
      <c r="X81" s="4"/>
      <c r="Y81" s="4"/>
      <c r="Z81" s="4"/>
    </row>
    <row r="82" spans="1:26" x14ac:dyDescent="0.25">
      <c r="A82" s="4"/>
      <c r="B82" s="4"/>
      <c r="C82" s="4"/>
      <c r="D82" s="4"/>
      <c r="E82" s="4"/>
      <c r="F82" s="4"/>
      <c r="G82" s="4"/>
      <c r="H82" s="4"/>
      <c r="I82" s="4"/>
      <c r="J82" s="4"/>
      <c r="K82" s="4"/>
      <c r="L82" s="4"/>
      <c r="M82" s="4"/>
      <c r="N82" s="32"/>
      <c r="O82" s="4"/>
      <c r="P82" s="4"/>
      <c r="Q82" s="4"/>
      <c r="R82" s="4"/>
      <c r="S82" s="4"/>
      <c r="T82" s="4"/>
      <c r="U82" s="4"/>
      <c r="V82" s="4"/>
      <c r="W82" s="4"/>
      <c r="X82" s="4"/>
      <c r="Y82" s="4"/>
      <c r="Z82" s="4"/>
    </row>
    <row r="83" spans="1:26" x14ac:dyDescent="0.25">
      <c r="A83" s="4"/>
      <c r="B83" s="4"/>
      <c r="C83" s="4"/>
      <c r="D83" s="4"/>
      <c r="E83" s="4"/>
      <c r="F83" s="4"/>
      <c r="G83" s="4"/>
      <c r="H83" s="4"/>
      <c r="I83" s="4"/>
      <c r="J83" s="4"/>
      <c r="K83" s="4"/>
      <c r="L83" s="4"/>
      <c r="M83" s="4"/>
      <c r="N83" s="32"/>
      <c r="O83" s="4"/>
      <c r="P83" s="4"/>
      <c r="Q83" s="4"/>
      <c r="R83" s="4"/>
      <c r="S83" s="4"/>
      <c r="T83" s="4"/>
      <c r="U83" s="4"/>
      <c r="V83" s="4"/>
      <c r="W83" s="4"/>
      <c r="X83" s="4"/>
      <c r="Y83" s="4"/>
      <c r="Z83" s="4"/>
    </row>
    <row r="84" spans="1:26" x14ac:dyDescent="0.25">
      <c r="A84" s="4"/>
      <c r="B84" s="4"/>
      <c r="C84" s="4"/>
      <c r="D84" s="4"/>
      <c r="E84" s="4"/>
      <c r="F84" s="4"/>
      <c r="G84" s="4"/>
      <c r="H84" s="4"/>
      <c r="I84" s="4"/>
      <c r="J84" s="4"/>
      <c r="K84" s="4"/>
      <c r="L84" s="4"/>
      <c r="M84" s="4"/>
      <c r="N84" s="32"/>
      <c r="O84" s="4"/>
      <c r="P84" s="4"/>
      <c r="Q84" s="4"/>
      <c r="R84" s="4"/>
      <c r="S84" s="4"/>
      <c r="T84" s="4"/>
      <c r="U84" s="4"/>
      <c r="V84" s="4"/>
      <c r="W84" s="4"/>
      <c r="X84" s="4"/>
      <c r="Y84" s="4"/>
      <c r="Z84" s="4"/>
    </row>
    <row r="85" spans="1:26" x14ac:dyDescent="0.25">
      <c r="A85" s="4"/>
      <c r="B85" s="4"/>
      <c r="C85" s="4"/>
      <c r="D85" s="4"/>
      <c r="E85" s="4"/>
      <c r="F85" s="4"/>
      <c r="G85" s="4"/>
      <c r="H85" s="4"/>
      <c r="I85" s="4"/>
      <c r="J85" s="4"/>
      <c r="K85" s="4"/>
      <c r="L85" s="4"/>
      <c r="M85" s="4"/>
      <c r="N85" s="32"/>
      <c r="O85" s="4"/>
      <c r="P85" s="4"/>
      <c r="Q85" s="4"/>
      <c r="R85" s="4"/>
      <c r="S85" s="4"/>
      <c r="T85" s="4"/>
      <c r="U85" s="4"/>
      <c r="V85" s="4"/>
      <c r="W85" s="4"/>
      <c r="X85" s="4"/>
      <c r="Y85" s="4"/>
      <c r="Z85" s="4"/>
    </row>
    <row r="86" spans="1:26" x14ac:dyDescent="0.25">
      <c r="A86" s="4"/>
      <c r="B86" s="4"/>
      <c r="C86" s="4"/>
      <c r="D86" s="4"/>
      <c r="E86" s="4"/>
      <c r="F86" s="4"/>
      <c r="G86" s="4"/>
      <c r="H86" s="4"/>
      <c r="I86" s="4"/>
      <c r="J86" s="4"/>
      <c r="K86" s="4"/>
      <c r="L86" s="4"/>
      <c r="M86" s="4"/>
      <c r="N86" s="32"/>
      <c r="O86" s="4"/>
      <c r="P86" s="4"/>
      <c r="Q86" s="4"/>
      <c r="R86" s="4"/>
      <c r="S86" s="4"/>
      <c r="T86" s="4"/>
      <c r="U86" s="4"/>
      <c r="V86" s="4"/>
      <c r="W86" s="4"/>
      <c r="X86" s="4"/>
      <c r="Y86" s="4"/>
      <c r="Z86" s="4"/>
    </row>
    <row r="87" spans="1:26" x14ac:dyDescent="0.25">
      <c r="A87" s="4"/>
      <c r="B87" s="4"/>
      <c r="C87" s="4"/>
      <c r="D87" s="4"/>
      <c r="E87" s="4"/>
      <c r="F87" s="4"/>
      <c r="G87" s="4"/>
      <c r="H87" s="4"/>
      <c r="I87" s="4"/>
      <c r="J87" s="4"/>
      <c r="K87" s="4"/>
      <c r="L87" s="4"/>
      <c r="M87" s="4"/>
      <c r="N87" s="32"/>
      <c r="O87" s="4"/>
      <c r="P87" s="4"/>
      <c r="Q87" s="4"/>
      <c r="R87" s="4"/>
      <c r="S87" s="4"/>
      <c r="T87" s="4"/>
      <c r="U87" s="4"/>
      <c r="V87" s="4"/>
      <c r="W87" s="4"/>
      <c r="X87" s="4"/>
      <c r="Y87" s="4"/>
      <c r="Z87" s="4"/>
    </row>
    <row r="88" spans="1:26" x14ac:dyDescent="0.25">
      <c r="A88" s="4"/>
      <c r="B88" s="4"/>
      <c r="C88" s="4"/>
      <c r="D88" s="4"/>
      <c r="E88" s="4"/>
      <c r="F88" s="4"/>
      <c r="G88" s="4"/>
      <c r="H88" s="4"/>
      <c r="I88" s="4"/>
      <c r="J88" s="4"/>
      <c r="K88" s="4"/>
      <c r="L88" s="4"/>
      <c r="M88" s="4"/>
      <c r="N88" s="32"/>
      <c r="O88" s="4"/>
      <c r="P88" s="4"/>
      <c r="Q88" s="4"/>
      <c r="R88" s="4"/>
      <c r="S88" s="4"/>
      <c r="T88" s="4"/>
      <c r="U88" s="4"/>
      <c r="V88" s="4"/>
      <c r="W88" s="4"/>
      <c r="X88" s="4"/>
      <c r="Y88" s="4"/>
      <c r="Z88" s="4"/>
    </row>
    <row r="89" spans="1:26" x14ac:dyDescent="0.25">
      <c r="A89" s="4"/>
      <c r="B89" s="4"/>
      <c r="C89" s="4"/>
      <c r="D89" s="4"/>
      <c r="E89" s="4"/>
      <c r="F89" s="4"/>
      <c r="G89" s="4"/>
      <c r="H89" s="4"/>
      <c r="I89" s="4"/>
      <c r="J89" s="4"/>
      <c r="K89" s="4"/>
      <c r="L89" s="4"/>
      <c r="M89" s="4"/>
      <c r="N89" s="32"/>
      <c r="O89" s="4"/>
      <c r="P89" s="4"/>
      <c r="Q89" s="4"/>
      <c r="R89" s="4"/>
      <c r="S89" s="4"/>
      <c r="T89" s="4"/>
      <c r="U89" s="4"/>
      <c r="V89" s="4"/>
      <c r="W89" s="4"/>
      <c r="X89" s="4"/>
      <c r="Y89" s="4"/>
      <c r="Z89" s="4"/>
    </row>
    <row r="90" spans="1:26" x14ac:dyDescent="0.25">
      <c r="A90" s="4"/>
      <c r="B90" s="4"/>
      <c r="C90" s="4"/>
      <c r="D90" s="4"/>
      <c r="E90" s="4"/>
      <c r="F90" s="4"/>
      <c r="G90" s="4"/>
      <c r="H90" s="4"/>
      <c r="I90" s="4"/>
      <c r="J90" s="4"/>
      <c r="K90" s="4"/>
      <c r="L90" s="4"/>
      <c r="M90" s="4"/>
      <c r="N90" s="32"/>
      <c r="O90" s="4"/>
      <c r="P90" s="4"/>
      <c r="Q90" s="4"/>
      <c r="R90" s="4"/>
      <c r="S90" s="4"/>
      <c r="T90" s="4"/>
      <c r="U90" s="4"/>
      <c r="V90" s="4"/>
      <c r="W90" s="4"/>
      <c r="X90" s="4"/>
      <c r="Y90" s="4"/>
      <c r="Z90" s="4"/>
    </row>
    <row r="91" spans="1:26" x14ac:dyDescent="0.25">
      <c r="A91" s="4"/>
      <c r="B91" s="4"/>
      <c r="C91" s="4"/>
      <c r="D91" s="4"/>
      <c r="E91" s="4"/>
      <c r="F91" s="4"/>
      <c r="G91" s="4"/>
      <c r="H91" s="4"/>
      <c r="I91" s="4"/>
      <c r="J91" s="4"/>
      <c r="K91" s="4"/>
      <c r="L91" s="4"/>
      <c r="M91" s="4"/>
      <c r="N91" s="32"/>
      <c r="O91" s="4"/>
      <c r="P91" s="4"/>
      <c r="Q91" s="4"/>
      <c r="R91" s="4"/>
      <c r="S91" s="4"/>
      <c r="T91" s="4"/>
      <c r="U91" s="4"/>
      <c r="V91" s="4"/>
      <c r="W91" s="4"/>
      <c r="X91" s="4"/>
      <c r="Y91" s="4"/>
      <c r="Z91" s="4"/>
    </row>
    <row r="92" spans="1:26" x14ac:dyDescent="0.25">
      <c r="A92" s="4"/>
      <c r="B92" s="4"/>
      <c r="C92" s="4"/>
      <c r="D92" s="4"/>
      <c r="E92" s="4"/>
      <c r="F92" s="4"/>
      <c r="G92" s="4"/>
      <c r="H92" s="4"/>
      <c r="I92" s="4"/>
      <c r="J92" s="4"/>
      <c r="K92" s="4"/>
      <c r="L92" s="4"/>
      <c r="M92" s="4"/>
      <c r="N92" s="32"/>
      <c r="O92" s="4"/>
      <c r="P92" s="4"/>
      <c r="Q92" s="4"/>
      <c r="R92" s="4"/>
      <c r="S92" s="4"/>
      <c r="T92" s="4"/>
      <c r="U92" s="4"/>
      <c r="V92" s="4"/>
      <c r="W92" s="4"/>
      <c r="X92" s="4"/>
      <c r="Y92" s="4"/>
      <c r="Z92" s="4"/>
    </row>
    <row r="93" spans="1:26" x14ac:dyDescent="0.25">
      <c r="A93" s="4"/>
      <c r="B93" s="4"/>
      <c r="C93" s="4"/>
      <c r="D93" s="4"/>
      <c r="E93" s="4"/>
      <c r="F93" s="4"/>
      <c r="G93" s="4"/>
      <c r="H93" s="4"/>
      <c r="I93" s="4"/>
      <c r="J93" s="4"/>
      <c r="K93" s="4"/>
      <c r="L93" s="4"/>
      <c r="M93" s="4"/>
      <c r="N93" s="32"/>
      <c r="O93" s="4"/>
      <c r="P93" s="4"/>
      <c r="Q93" s="4"/>
      <c r="R93" s="4"/>
      <c r="S93" s="4"/>
      <c r="T93" s="4"/>
      <c r="U93" s="4"/>
      <c r="V93" s="4"/>
      <c r="W93" s="4"/>
      <c r="X93" s="4"/>
      <c r="Y93" s="4"/>
      <c r="Z93" s="4"/>
    </row>
    <row r="94" spans="1:26" x14ac:dyDescent="0.25">
      <c r="A94" s="4"/>
      <c r="B94" s="4"/>
      <c r="C94" s="4"/>
      <c r="D94" s="4"/>
      <c r="E94" s="4"/>
      <c r="F94" s="4"/>
      <c r="G94" s="4"/>
      <c r="H94" s="4"/>
      <c r="I94" s="4"/>
      <c r="J94" s="4"/>
      <c r="K94" s="4"/>
      <c r="L94" s="4"/>
      <c r="M94" s="4"/>
      <c r="N94" s="32"/>
      <c r="O94" s="4"/>
      <c r="P94" s="4"/>
      <c r="Q94" s="4"/>
      <c r="R94" s="4"/>
      <c r="S94" s="4"/>
      <c r="T94" s="4"/>
      <c r="U94" s="4"/>
      <c r="V94" s="4"/>
      <c r="W94" s="4"/>
      <c r="X94" s="4"/>
      <c r="Y94" s="4"/>
      <c r="Z94" s="4"/>
    </row>
    <row r="95" spans="1:26" x14ac:dyDescent="0.25">
      <c r="A95" s="4"/>
      <c r="B95" s="4"/>
      <c r="C95" s="4"/>
      <c r="D95" s="4"/>
      <c r="E95" s="4"/>
      <c r="F95" s="4"/>
      <c r="G95" s="4"/>
      <c r="H95" s="4"/>
      <c r="I95" s="4"/>
      <c r="J95" s="4"/>
      <c r="K95" s="4"/>
      <c r="L95" s="4"/>
      <c r="M95" s="4"/>
      <c r="N95" s="32"/>
      <c r="O95" s="4"/>
      <c r="P95" s="4"/>
      <c r="Q95" s="4"/>
      <c r="R95" s="4"/>
      <c r="S95" s="4"/>
      <c r="T95" s="4"/>
      <c r="U95" s="4"/>
      <c r="V95" s="4"/>
      <c r="W95" s="4"/>
      <c r="X95" s="4"/>
      <c r="Y95" s="4"/>
      <c r="Z95" s="4"/>
    </row>
    <row r="96" spans="1:26" x14ac:dyDescent="0.25">
      <c r="A96" s="4"/>
      <c r="B96" s="4"/>
      <c r="C96" s="4"/>
      <c r="D96" s="4"/>
      <c r="E96" s="4"/>
      <c r="F96" s="4"/>
      <c r="G96" s="4"/>
      <c r="H96" s="4"/>
      <c r="I96" s="4"/>
      <c r="J96" s="4"/>
      <c r="K96" s="4"/>
      <c r="L96" s="4"/>
      <c r="M96" s="4"/>
      <c r="N96" s="32"/>
      <c r="O96" s="4"/>
      <c r="P96" s="4"/>
      <c r="Q96" s="4"/>
      <c r="R96" s="4"/>
      <c r="S96" s="4"/>
      <c r="T96" s="4"/>
      <c r="U96" s="4"/>
      <c r="V96" s="4"/>
      <c r="W96" s="4"/>
      <c r="X96" s="4"/>
      <c r="Y96" s="4"/>
      <c r="Z96" s="4"/>
    </row>
    <row r="97" spans="1:26" x14ac:dyDescent="0.25">
      <c r="A97" s="4"/>
      <c r="B97" s="4"/>
      <c r="C97" s="4"/>
      <c r="D97" s="4"/>
      <c r="E97" s="4"/>
      <c r="F97" s="4"/>
      <c r="G97" s="4"/>
      <c r="H97" s="4"/>
      <c r="I97" s="4"/>
      <c r="J97" s="4"/>
      <c r="K97" s="4"/>
      <c r="L97" s="4"/>
      <c r="M97" s="4"/>
      <c r="N97" s="32"/>
      <c r="O97" s="4"/>
      <c r="P97" s="4"/>
      <c r="Q97" s="4"/>
      <c r="R97" s="4"/>
      <c r="S97" s="4"/>
      <c r="T97" s="4"/>
      <c r="U97" s="4"/>
      <c r="V97" s="4"/>
      <c r="W97" s="4"/>
      <c r="X97" s="4"/>
      <c r="Y97" s="4"/>
      <c r="Z97" s="4"/>
    </row>
    <row r="98" spans="1:26" x14ac:dyDescent="0.25">
      <c r="A98" s="4"/>
      <c r="B98" s="4"/>
      <c r="C98" s="4"/>
      <c r="D98" s="4"/>
      <c r="E98" s="4"/>
      <c r="F98" s="4"/>
      <c r="G98" s="4"/>
      <c r="H98" s="4"/>
      <c r="I98" s="4"/>
      <c r="J98" s="4"/>
      <c r="K98" s="4"/>
      <c r="L98" s="4"/>
      <c r="M98" s="4"/>
      <c r="N98" s="32"/>
      <c r="O98" s="4"/>
      <c r="P98" s="4"/>
      <c r="Q98" s="4"/>
      <c r="R98" s="4"/>
      <c r="S98" s="4"/>
      <c r="T98" s="4"/>
      <c r="U98" s="4"/>
      <c r="V98" s="4"/>
      <c r="W98" s="4"/>
      <c r="X98" s="4"/>
      <c r="Y98" s="4"/>
      <c r="Z98" s="4"/>
    </row>
    <row r="99" spans="1:26" x14ac:dyDescent="0.25">
      <c r="A99" s="4"/>
      <c r="B99" s="4"/>
      <c r="C99" s="4"/>
      <c r="D99" s="4"/>
      <c r="E99" s="4"/>
      <c r="F99" s="4"/>
      <c r="G99" s="4"/>
      <c r="H99" s="4"/>
      <c r="I99" s="4"/>
      <c r="J99" s="4"/>
      <c r="K99" s="4"/>
      <c r="L99" s="4"/>
      <c r="M99" s="4"/>
      <c r="N99" s="32"/>
      <c r="O99" s="4"/>
      <c r="P99" s="4"/>
      <c r="Q99" s="4"/>
      <c r="R99" s="4"/>
      <c r="S99" s="4"/>
      <c r="T99" s="4"/>
      <c r="U99" s="4"/>
      <c r="V99" s="4"/>
      <c r="W99" s="4"/>
      <c r="X99" s="4"/>
      <c r="Y99" s="4"/>
      <c r="Z99" s="4"/>
    </row>
    <row r="100" spans="1:26" x14ac:dyDescent="0.25">
      <c r="A100" s="4"/>
      <c r="B100" s="4"/>
      <c r="C100" s="4"/>
      <c r="D100" s="4"/>
      <c r="E100" s="4"/>
      <c r="F100" s="4"/>
      <c r="G100" s="4"/>
      <c r="H100" s="4"/>
      <c r="I100" s="4"/>
      <c r="J100" s="4"/>
      <c r="K100" s="4"/>
      <c r="L100" s="4"/>
      <c r="M100" s="4"/>
      <c r="N100" s="32"/>
      <c r="O100" s="4"/>
      <c r="P100" s="4"/>
      <c r="Q100" s="4"/>
      <c r="R100" s="4"/>
      <c r="S100" s="4"/>
      <c r="T100" s="4"/>
      <c r="U100" s="4"/>
      <c r="V100" s="4"/>
      <c r="W100" s="4"/>
      <c r="X100" s="4"/>
      <c r="Y100" s="4"/>
      <c r="Z100" s="4"/>
    </row>
    <row r="101" spans="1:26" x14ac:dyDescent="0.25">
      <c r="A101" s="4"/>
      <c r="B101" s="4"/>
      <c r="C101" s="4"/>
      <c r="D101" s="4"/>
      <c r="E101" s="4"/>
      <c r="F101" s="4"/>
      <c r="G101" s="4"/>
      <c r="H101" s="4"/>
      <c r="I101" s="4"/>
      <c r="J101" s="4"/>
      <c r="K101" s="4"/>
      <c r="L101" s="4"/>
      <c r="M101" s="4"/>
      <c r="N101" s="32"/>
      <c r="O101" s="4"/>
      <c r="P101" s="4"/>
      <c r="Q101" s="4"/>
      <c r="R101" s="4"/>
      <c r="S101" s="4"/>
      <c r="T101" s="4"/>
      <c r="U101" s="4"/>
      <c r="V101" s="4"/>
      <c r="W101" s="4"/>
      <c r="X101" s="4"/>
      <c r="Y101" s="4"/>
      <c r="Z101" s="4"/>
    </row>
    <row r="102" spans="1:26" x14ac:dyDescent="0.25">
      <c r="A102" s="4"/>
      <c r="B102" s="4"/>
      <c r="C102" s="4"/>
      <c r="D102" s="4"/>
      <c r="E102" s="4"/>
      <c r="F102" s="4"/>
      <c r="G102" s="4"/>
      <c r="H102" s="4"/>
      <c r="I102" s="4"/>
      <c r="J102" s="4"/>
      <c r="K102" s="4"/>
      <c r="L102" s="4"/>
      <c r="M102" s="4"/>
      <c r="N102" s="32"/>
      <c r="O102" s="4"/>
      <c r="P102" s="4"/>
      <c r="Q102" s="4"/>
      <c r="R102" s="4"/>
      <c r="S102" s="4"/>
      <c r="T102" s="4"/>
      <c r="U102" s="4"/>
      <c r="V102" s="4"/>
      <c r="W102" s="4"/>
      <c r="X102" s="4"/>
      <c r="Y102" s="4"/>
      <c r="Z102" s="4"/>
    </row>
    <row r="103" spans="1:26" x14ac:dyDescent="0.25">
      <c r="A103" s="4"/>
      <c r="B103" s="4"/>
      <c r="C103" s="4"/>
      <c r="D103" s="4"/>
      <c r="E103" s="4"/>
      <c r="F103" s="4"/>
      <c r="G103" s="4"/>
      <c r="H103" s="4"/>
      <c r="I103" s="4"/>
      <c r="J103" s="4"/>
      <c r="K103" s="4"/>
      <c r="L103" s="4"/>
      <c r="M103" s="4"/>
      <c r="N103" s="32"/>
      <c r="O103" s="4"/>
      <c r="P103" s="4"/>
      <c r="Q103" s="4"/>
      <c r="R103" s="4"/>
      <c r="S103" s="4"/>
      <c r="T103" s="4"/>
      <c r="U103" s="4"/>
      <c r="V103" s="4"/>
      <c r="W103" s="4"/>
      <c r="X103" s="4"/>
      <c r="Y103" s="4"/>
      <c r="Z103" s="4"/>
    </row>
    <row r="104" spans="1:26" x14ac:dyDescent="0.25">
      <c r="A104" s="4"/>
      <c r="B104" s="4"/>
      <c r="C104" s="4"/>
      <c r="D104" s="4"/>
      <c r="E104" s="4"/>
      <c r="F104" s="4"/>
      <c r="G104" s="4"/>
      <c r="H104" s="4"/>
      <c r="I104" s="4"/>
      <c r="J104" s="4"/>
      <c r="K104" s="4"/>
      <c r="L104" s="4"/>
      <c r="M104" s="4"/>
      <c r="N104" s="32"/>
      <c r="O104" s="4"/>
      <c r="P104" s="4"/>
      <c r="Q104" s="4"/>
      <c r="R104" s="4"/>
      <c r="S104" s="4"/>
      <c r="T104" s="4"/>
      <c r="U104" s="4"/>
      <c r="V104" s="4"/>
      <c r="W104" s="4"/>
      <c r="X104" s="4"/>
      <c r="Y104" s="4"/>
      <c r="Z104" s="4"/>
    </row>
    <row r="105" spans="1:26" x14ac:dyDescent="0.25">
      <c r="A105" s="4"/>
      <c r="B105" s="4"/>
      <c r="C105" s="4"/>
      <c r="D105" s="4"/>
      <c r="E105" s="4"/>
      <c r="F105" s="4"/>
      <c r="G105" s="4"/>
      <c r="H105" s="4"/>
      <c r="I105" s="4"/>
      <c r="J105" s="4"/>
      <c r="K105" s="4"/>
      <c r="L105" s="4"/>
      <c r="M105" s="4"/>
      <c r="N105" s="32"/>
      <c r="O105" s="4"/>
      <c r="P105" s="4"/>
      <c r="Q105" s="4"/>
      <c r="R105" s="4"/>
      <c r="S105" s="4"/>
      <c r="T105" s="4"/>
      <c r="U105" s="4"/>
      <c r="V105" s="4"/>
      <c r="W105" s="4"/>
      <c r="X105" s="4"/>
      <c r="Y105" s="4"/>
      <c r="Z105" s="4"/>
    </row>
    <row r="106" spans="1:26" x14ac:dyDescent="0.25">
      <c r="A106" s="4"/>
      <c r="B106" s="4"/>
      <c r="C106" s="4"/>
      <c r="D106" s="4"/>
      <c r="E106" s="4"/>
      <c r="F106" s="4"/>
      <c r="G106" s="4"/>
      <c r="H106" s="4"/>
      <c r="I106" s="4"/>
      <c r="J106" s="4"/>
      <c r="K106" s="4"/>
      <c r="L106" s="4"/>
      <c r="M106" s="4"/>
      <c r="N106" s="32"/>
      <c r="O106" s="4"/>
      <c r="P106" s="4"/>
      <c r="Q106" s="4"/>
      <c r="R106" s="4"/>
      <c r="S106" s="4"/>
      <c r="T106" s="4"/>
      <c r="U106" s="4"/>
      <c r="V106" s="4"/>
      <c r="W106" s="4"/>
      <c r="X106" s="4"/>
      <c r="Y106" s="4"/>
      <c r="Z106" s="4"/>
    </row>
    <row r="107" spans="1:26" x14ac:dyDescent="0.25">
      <c r="A107" s="4"/>
      <c r="B107" s="4"/>
      <c r="C107" s="4"/>
      <c r="D107" s="4"/>
      <c r="E107" s="4"/>
      <c r="F107" s="4"/>
      <c r="G107" s="4"/>
      <c r="H107" s="4"/>
      <c r="I107" s="4"/>
      <c r="J107" s="4"/>
      <c r="K107" s="4"/>
      <c r="L107" s="4"/>
      <c r="M107" s="4"/>
      <c r="N107" s="32"/>
      <c r="O107" s="4"/>
      <c r="P107" s="4"/>
      <c r="Q107" s="4"/>
      <c r="R107" s="4"/>
      <c r="S107" s="4"/>
      <c r="T107" s="4"/>
      <c r="U107" s="4"/>
      <c r="V107" s="4"/>
      <c r="W107" s="4"/>
      <c r="X107" s="4"/>
      <c r="Y107" s="4"/>
      <c r="Z107" s="4"/>
    </row>
    <row r="108" spans="1:26" x14ac:dyDescent="0.25">
      <c r="A108" s="4"/>
      <c r="B108" s="4"/>
      <c r="C108" s="4"/>
      <c r="D108" s="4"/>
      <c r="E108" s="4"/>
      <c r="F108" s="4"/>
      <c r="G108" s="4"/>
      <c r="H108" s="4"/>
      <c r="I108" s="4"/>
      <c r="J108" s="4"/>
      <c r="K108" s="4"/>
      <c r="L108" s="4"/>
      <c r="M108" s="4"/>
      <c r="N108" s="32"/>
      <c r="O108" s="4"/>
      <c r="P108" s="4"/>
      <c r="Q108" s="4"/>
      <c r="R108" s="4"/>
      <c r="S108" s="4"/>
      <c r="T108" s="4"/>
      <c r="U108" s="4"/>
      <c r="V108" s="4"/>
      <c r="W108" s="4"/>
      <c r="X108" s="4"/>
      <c r="Y108" s="4"/>
      <c r="Z108" s="4"/>
    </row>
    <row r="109" spans="1:26" x14ac:dyDescent="0.25">
      <c r="A109" s="4"/>
      <c r="B109" s="4"/>
      <c r="C109" s="4"/>
      <c r="D109" s="4"/>
      <c r="E109" s="4"/>
      <c r="F109" s="4"/>
      <c r="G109" s="4"/>
      <c r="H109" s="4"/>
      <c r="I109" s="4"/>
      <c r="J109" s="4"/>
      <c r="K109" s="4"/>
      <c r="L109" s="4"/>
      <c r="M109" s="4"/>
      <c r="N109" s="32"/>
      <c r="O109" s="4"/>
      <c r="P109" s="4"/>
      <c r="Q109" s="4"/>
      <c r="R109" s="4"/>
      <c r="S109" s="4"/>
      <c r="T109" s="4"/>
      <c r="U109" s="4"/>
      <c r="V109" s="4"/>
      <c r="W109" s="4"/>
      <c r="X109" s="4"/>
      <c r="Y109" s="4"/>
      <c r="Z109" s="4"/>
    </row>
    <row r="110" spans="1:26" x14ac:dyDescent="0.25">
      <c r="A110" s="4"/>
      <c r="B110" s="4"/>
      <c r="C110" s="4"/>
      <c r="D110" s="4"/>
      <c r="E110" s="4"/>
      <c r="F110" s="4"/>
      <c r="G110" s="4"/>
      <c r="H110" s="4"/>
      <c r="I110" s="4"/>
      <c r="J110" s="4"/>
      <c r="K110" s="4"/>
      <c r="L110" s="4"/>
      <c r="M110" s="4"/>
      <c r="N110" s="32"/>
      <c r="O110" s="4"/>
      <c r="P110" s="4"/>
      <c r="Q110" s="4"/>
      <c r="R110" s="4"/>
      <c r="S110" s="4"/>
      <c r="T110" s="4"/>
      <c r="U110" s="4"/>
      <c r="V110" s="4"/>
      <c r="W110" s="4"/>
      <c r="X110" s="4"/>
      <c r="Y110" s="4"/>
      <c r="Z110" s="4"/>
    </row>
    <row r="111" spans="1:26" x14ac:dyDescent="0.25">
      <c r="A111" s="4"/>
      <c r="B111" s="4"/>
      <c r="C111" s="4"/>
      <c r="D111" s="4"/>
      <c r="E111" s="4"/>
      <c r="F111" s="4"/>
      <c r="G111" s="4"/>
      <c r="H111" s="4"/>
      <c r="I111" s="4"/>
      <c r="J111" s="4"/>
      <c r="K111" s="4"/>
      <c r="L111" s="4"/>
      <c r="M111" s="4"/>
      <c r="N111" s="32"/>
      <c r="O111" s="4"/>
      <c r="P111" s="4"/>
      <c r="Q111" s="4"/>
      <c r="R111" s="4"/>
      <c r="S111" s="4"/>
      <c r="T111" s="4"/>
      <c r="U111" s="4"/>
      <c r="V111" s="4"/>
      <c r="W111" s="4"/>
      <c r="X111" s="4"/>
      <c r="Y111" s="4"/>
      <c r="Z111" s="4"/>
    </row>
    <row r="112" spans="1:26" x14ac:dyDescent="0.25">
      <c r="A112" s="4"/>
      <c r="B112" s="4"/>
      <c r="C112" s="4"/>
      <c r="D112" s="4"/>
      <c r="E112" s="4"/>
      <c r="F112" s="4"/>
      <c r="G112" s="4"/>
      <c r="H112" s="4"/>
      <c r="I112" s="4"/>
      <c r="J112" s="4"/>
      <c r="K112" s="4"/>
      <c r="L112" s="4"/>
      <c r="M112" s="4"/>
      <c r="N112" s="32"/>
      <c r="O112" s="4"/>
      <c r="P112" s="4"/>
      <c r="Q112" s="4"/>
      <c r="R112" s="4"/>
      <c r="S112" s="4"/>
      <c r="T112" s="4"/>
      <c r="U112" s="4"/>
      <c r="V112" s="4"/>
      <c r="W112" s="4"/>
      <c r="X112" s="4"/>
      <c r="Y112" s="4"/>
      <c r="Z112" s="4"/>
    </row>
    <row r="113" spans="1:26" x14ac:dyDescent="0.25">
      <c r="A113" s="4"/>
      <c r="B113" s="4"/>
      <c r="C113" s="4"/>
      <c r="D113" s="4"/>
      <c r="E113" s="4"/>
      <c r="F113" s="4"/>
      <c r="G113" s="4"/>
      <c r="H113" s="4"/>
      <c r="I113" s="4"/>
      <c r="J113" s="4"/>
      <c r="K113" s="4"/>
      <c r="L113" s="4"/>
      <c r="M113" s="4"/>
      <c r="N113" s="32"/>
      <c r="O113" s="4"/>
      <c r="P113" s="4"/>
      <c r="Q113" s="4"/>
      <c r="R113" s="4"/>
      <c r="S113" s="4"/>
      <c r="T113" s="4"/>
      <c r="U113" s="4"/>
      <c r="V113" s="4"/>
      <c r="W113" s="4"/>
      <c r="X113" s="4"/>
      <c r="Y113" s="4"/>
      <c r="Z113" s="4"/>
    </row>
    <row r="114" spans="1:26" x14ac:dyDescent="0.25">
      <c r="A114" s="4"/>
      <c r="B114" s="4"/>
      <c r="C114" s="4"/>
      <c r="D114" s="4"/>
      <c r="E114" s="4"/>
      <c r="F114" s="4"/>
      <c r="G114" s="4"/>
      <c r="H114" s="4"/>
      <c r="I114" s="4"/>
      <c r="J114" s="4"/>
      <c r="K114" s="4"/>
      <c r="L114" s="4"/>
      <c r="M114" s="4"/>
      <c r="N114" s="32"/>
      <c r="O114" s="4"/>
      <c r="P114" s="4"/>
      <c r="Q114" s="4"/>
      <c r="R114" s="4"/>
      <c r="S114" s="4"/>
      <c r="T114" s="4"/>
      <c r="U114" s="4"/>
      <c r="V114" s="4"/>
      <c r="W114" s="4"/>
      <c r="X114" s="4"/>
      <c r="Y114" s="4"/>
      <c r="Z114" s="4"/>
    </row>
    <row r="115" spans="1:26" x14ac:dyDescent="0.25">
      <c r="A115" s="4"/>
      <c r="B115" s="4"/>
      <c r="C115" s="4"/>
      <c r="D115" s="4"/>
      <c r="E115" s="4"/>
      <c r="F115" s="4"/>
      <c r="G115" s="4"/>
      <c r="H115" s="4"/>
      <c r="I115" s="4"/>
      <c r="J115" s="4"/>
      <c r="K115" s="4"/>
      <c r="L115" s="4"/>
      <c r="M115" s="4"/>
      <c r="N115" s="32"/>
      <c r="O115" s="4"/>
      <c r="P115" s="4"/>
      <c r="Q115" s="4"/>
      <c r="R115" s="4"/>
      <c r="S115" s="4"/>
      <c r="T115" s="4"/>
      <c r="U115" s="4"/>
      <c r="V115" s="4"/>
      <c r="W115" s="4"/>
      <c r="X115" s="4"/>
      <c r="Y115" s="4"/>
      <c r="Z115" s="4"/>
    </row>
    <row r="116" spans="1:26" x14ac:dyDescent="0.25">
      <c r="A116" s="4"/>
      <c r="B116" s="4"/>
      <c r="C116" s="4"/>
      <c r="D116" s="4"/>
      <c r="E116" s="4"/>
      <c r="F116" s="4"/>
      <c r="G116" s="4"/>
      <c r="H116" s="4"/>
      <c r="I116" s="4"/>
      <c r="J116" s="4"/>
      <c r="K116" s="4"/>
      <c r="L116" s="4"/>
      <c r="M116" s="4"/>
      <c r="N116" s="32"/>
      <c r="O116" s="4"/>
      <c r="P116" s="4"/>
      <c r="Q116" s="4"/>
      <c r="R116" s="4"/>
      <c r="S116" s="4"/>
      <c r="T116" s="4"/>
      <c r="U116" s="4"/>
      <c r="V116" s="4"/>
      <c r="W116" s="4"/>
      <c r="X116" s="4"/>
      <c r="Y116" s="4"/>
      <c r="Z116" s="4"/>
    </row>
    <row r="117" spans="1:26" x14ac:dyDescent="0.25">
      <c r="A117" s="4"/>
      <c r="B117" s="4"/>
      <c r="C117" s="4"/>
      <c r="D117" s="4"/>
      <c r="E117" s="4"/>
      <c r="F117" s="4"/>
      <c r="G117" s="4"/>
      <c r="H117" s="4"/>
      <c r="I117" s="4"/>
      <c r="J117" s="4"/>
      <c r="K117" s="4"/>
      <c r="L117" s="4"/>
      <c r="M117" s="4"/>
      <c r="N117" s="32"/>
      <c r="O117" s="4"/>
      <c r="P117" s="4"/>
      <c r="Q117" s="4"/>
      <c r="R117" s="4"/>
      <c r="S117" s="4"/>
      <c r="T117" s="4"/>
      <c r="U117" s="4"/>
      <c r="V117" s="4"/>
      <c r="W117" s="4"/>
      <c r="X117" s="4"/>
      <c r="Y117" s="4"/>
      <c r="Z117" s="4"/>
    </row>
    <row r="118" spans="1:26" x14ac:dyDescent="0.25">
      <c r="A118" s="4"/>
      <c r="B118" s="4"/>
      <c r="C118" s="4"/>
      <c r="D118" s="4"/>
      <c r="E118" s="4"/>
      <c r="F118" s="4"/>
      <c r="G118" s="4"/>
      <c r="H118" s="4"/>
      <c r="I118" s="4"/>
      <c r="J118" s="4"/>
      <c r="K118" s="4"/>
      <c r="L118" s="4"/>
      <c r="M118" s="4"/>
      <c r="N118" s="32"/>
      <c r="O118" s="4"/>
      <c r="P118" s="4"/>
      <c r="Q118" s="4"/>
      <c r="R118" s="4"/>
      <c r="S118" s="4"/>
      <c r="T118" s="4"/>
      <c r="U118" s="4"/>
      <c r="V118" s="4"/>
      <c r="W118" s="4"/>
      <c r="X118" s="4"/>
      <c r="Y118" s="4"/>
      <c r="Z118" s="4"/>
    </row>
    <row r="119" spans="1:26" x14ac:dyDescent="0.25">
      <c r="A119" s="4"/>
      <c r="B119" s="4"/>
      <c r="C119" s="4"/>
      <c r="D119" s="4"/>
      <c r="E119" s="4"/>
      <c r="F119" s="4"/>
      <c r="G119" s="4"/>
      <c r="H119" s="4"/>
      <c r="I119" s="4"/>
      <c r="J119" s="4"/>
      <c r="K119" s="4"/>
      <c r="L119" s="4"/>
      <c r="M119" s="4"/>
      <c r="N119" s="32"/>
      <c r="O119" s="4"/>
      <c r="P119" s="4"/>
      <c r="Q119" s="4"/>
      <c r="R119" s="4"/>
      <c r="S119" s="4"/>
      <c r="T119" s="4"/>
      <c r="U119" s="4"/>
      <c r="V119" s="4"/>
      <c r="W119" s="4"/>
      <c r="X119" s="4"/>
      <c r="Y119" s="4"/>
      <c r="Z119" s="4"/>
    </row>
    <row r="120" spans="1:26" x14ac:dyDescent="0.25">
      <c r="A120" s="4"/>
      <c r="B120" s="4"/>
      <c r="C120" s="4"/>
      <c r="D120" s="4"/>
      <c r="E120" s="4"/>
      <c r="F120" s="4"/>
      <c r="G120" s="4"/>
      <c r="H120" s="4"/>
      <c r="I120" s="4"/>
      <c r="J120" s="4"/>
      <c r="K120" s="4"/>
      <c r="L120" s="4"/>
      <c r="M120" s="4"/>
      <c r="N120" s="32"/>
      <c r="O120" s="4"/>
      <c r="P120" s="4"/>
      <c r="Q120" s="4"/>
      <c r="R120" s="4"/>
      <c r="S120" s="4"/>
      <c r="T120" s="4"/>
      <c r="U120" s="4"/>
      <c r="V120" s="4"/>
      <c r="W120" s="4"/>
      <c r="X120" s="4"/>
      <c r="Y120" s="4"/>
      <c r="Z120" s="4"/>
    </row>
    <row r="121" spans="1:26" x14ac:dyDescent="0.25">
      <c r="A121" s="4"/>
      <c r="B121" s="4"/>
      <c r="C121" s="4"/>
      <c r="D121" s="4"/>
      <c r="E121" s="4"/>
      <c r="F121" s="4"/>
      <c r="G121" s="4"/>
      <c r="H121" s="4"/>
      <c r="I121" s="4"/>
      <c r="J121" s="4"/>
      <c r="K121" s="4"/>
      <c r="L121" s="4"/>
      <c r="M121" s="4"/>
      <c r="N121" s="32"/>
      <c r="O121" s="4"/>
      <c r="P121" s="4"/>
      <c r="Q121" s="4"/>
      <c r="R121" s="4"/>
      <c r="S121" s="4"/>
      <c r="T121" s="4"/>
      <c r="U121" s="4"/>
      <c r="V121" s="4"/>
      <c r="W121" s="4"/>
      <c r="X121" s="4"/>
      <c r="Y121" s="4"/>
      <c r="Z121" s="4"/>
    </row>
    <row r="122" spans="1:26" x14ac:dyDescent="0.25">
      <c r="A122" s="4"/>
      <c r="B122" s="4"/>
      <c r="C122" s="4"/>
      <c r="D122" s="4"/>
      <c r="E122" s="4"/>
      <c r="F122" s="4"/>
      <c r="G122" s="4"/>
      <c r="H122" s="4"/>
      <c r="I122" s="4"/>
      <c r="J122" s="4"/>
      <c r="K122" s="4"/>
      <c r="L122" s="4"/>
      <c r="M122" s="4"/>
      <c r="N122" s="32"/>
      <c r="O122" s="4"/>
      <c r="P122" s="4"/>
      <c r="Q122" s="4"/>
      <c r="R122" s="4"/>
      <c r="S122" s="4"/>
      <c r="T122" s="4"/>
      <c r="U122" s="4"/>
      <c r="V122" s="4"/>
      <c r="W122" s="4"/>
      <c r="X122" s="4"/>
      <c r="Y122" s="4"/>
      <c r="Z122" s="4"/>
    </row>
    <row r="123" spans="1:26" x14ac:dyDescent="0.25">
      <c r="A123" s="4"/>
      <c r="B123" s="4"/>
      <c r="C123" s="4"/>
      <c r="D123" s="4"/>
      <c r="E123" s="4"/>
      <c r="F123" s="4"/>
      <c r="G123" s="4"/>
      <c r="H123" s="4"/>
      <c r="I123" s="4"/>
      <c r="J123" s="4"/>
      <c r="K123" s="4"/>
      <c r="L123" s="4"/>
      <c r="M123" s="4"/>
      <c r="N123" s="32"/>
      <c r="O123" s="4"/>
      <c r="P123" s="4"/>
      <c r="Q123" s="4"/>
      <c r="R123" s="4"/>
      <c r="S123" s="4"/>
      <c r="T123" s="4"/>
      <c r="U123" s="4"/>
      <c r="V123" s="4"/>
      <c r="W123" s="4"/>
      <c r="X123" s="4"/>
      <c r="Y123" s="4"/>
      <c r="Z123" s="4"/>
    </row>
    <row r="124" spans="1:26" x14ac:dyDescent="0.25">
      <c r="A124" s="4"/>
      <c r="B124" s="4"/>
      <c r="C124" s="4"/>
      <c r="D124" s="4"/>
      <c r="E124" s="4"/>
      <c r="F124" s="4"/>
      <c r="G124" s="4"/>
      <c r="H124" s="4"/>
      <c r="I124" s="4"/>
      <c r="J124" s="4"/>
      <c r="K124" s="4"/>
      <c r="L124" s="4"/>
      <c r="M124" s="4"/>
      <c r="N124" s="32"/>
      <c r="O124" s="4"/>
      <c r="P124" s="4"/>
      <c r="Q124" s="4"/>
      <c r="R124" s="4"/>
      <c r="S124" s="4"/>
      <c r="T124" s="4"/>
      <c r="U124" s="4"/>
      <c r="V124" s="4"/>
      <c r="W124" s="4"/>
      <c r="X124" s="4"/>
      <c r="Y124" s="4"/>
      <c r="Z124" s="4"/>
    </row>
    <row r="125" spans="1:26" x14ac:dyDescent="0.25">
      <c r="A125" s="4"/>
      <c r="B125" s="4"/>
      <c r="C125" s="4"/>
      <c r="D125" s="4"/>
      <c r="E125" s="4"/>
      <c r="F125" s="4"/>
      <c r="G125" s="4"/>
      <c r="H125" s="4"/>
      <c r="I125" s="4"/>
      <c r="J125" s="4"/>
      <c r="K125" s="4"/>
      <c r="L125" s="4"/>
      <c r="M125" s="4"/>
      <c r="N125" s="32"/>
      <c r="O125" s="4"/>
      <c r="P125" s="4"/>
      <c r="Q125" s="4"/>
      <c r="R125" s="4"/>
      <c r="S125" s="4"/>
      <c r="T125" s="4"/>
      <c r="U125" s="4"/>
      <c r="V125" s="4"/>
      <c r="W125" s="4"/>
      <c r="X125" s="4"/>
      <c r="Y125" s="4"/>
      <c r="Z125" s="4"/>
    </row>
    <row r="126" spans="1:26" x14ac:dyDescent="0.25">
      <c r="A126" s="4"/>
      <c r="B126" s="4"/>
      <c r="C126" s="4"/>
      <c r="D126" s="4"/>
      <c r="E126" s="4"/>
      <c r="F126" s="4"/>
      <c r="G126" s="4"/>
      <c r="H126" s="4"/>
      <c r="I126" s="4"/>
      <c r="J126" s="4"/>
      <c r="K126" s="4"/>
      <c r="L126" s="4"/>
      <c r="M126" s="4"/>
      <c r="N126" s="32"/>
      <c r="O126" s="4"/>
      <c r="P126" s="4"/>
      <c r="Q126" s="4"/>
      <c r="R126" s="4"/>
      <c r="S126" s="4"/>
      <c r="T126" s="4"/>
      <c r="U126" s="4"/>
      <c r="V126" s="4"/>
      <c r="W126" s="4"/>
      <c r="X126" s="4"/>
      <c r="Y126" s="4"/>
      <c r="Z126" s="4"/>
    </row>
    <row r="127" spans="1:26" x14ac:dyDescent="0.25">
      <c r="A127" s="4"/>
      <c r="B127" s="4"/>
      <c r="C127" s="4"/>
      <c r="D127" s="4"/>
      <c r="E127" s="4"/>
      <c r="F127" s="4"/>
      <c r="G127" s="4"/>
      <c r="H127" s="4"/>
      <c r="I127" s="4"/>
      <c r="J127" s="4"/>
      <c r="K127" s="4"/>
      <c r="L127" s="4"/>
      <c r="M127" s="4"/>
      <c r="N127" s="32"/>
      <c r="O127" s="4"/>
      <c r="P127" s="4"/>
      <c r="Q127" s="4"/>
      <c r="R127" s="4"/>
      <c r="S127" s="4"/>
      <c r="T127" s="4"/>
      <c r="U127" s="4"/>
      <c r="V127" s="4"/>
      <c r="W127" s="4"/>
      <c r="X127" s="4"/>
      <c r="Y127" s="4"/>
      <c r="Z127" s="4"/>
    </row>
    <row r="128" spans="1:26" x14ac:dyDescent="0.25">
      <c r="A128" s="4"/>
      <c r="B128" s="4"/>
      <c r="C128" s="4"/>
      <c r="D128" s="4"/>
      <c r="E128" s="4"/>
      <c r="F128" s="4"/>
      <c r="G128" s="4"/>
      <c r="H128" s="4"/>
      <c r="I128" s="4"/>
      <c r="J128" s="4"/>
      <c r="K128" s="4"/>
      <c r="L128" s="4"/>
      <c r="M128" s="4"/>
      <c r="N128" s="32"/>
      <c r="O128" s="4"/>
      <c r="P128" s="4"/>
      <c r="Q128" s="4"/>
      <c r="R128" s="4"/>
      <c r="S128" s="4"/>
      <c r="T128" s="4"/>
      <c r="U128" s="4"/>
      <c r="V128" s="4"/>
      <c r="W128" s="4"/>
      <c r="X128" s="4"/>
      <c r="Y128" s="4"/>
      <c r="Z128" s="4"/>
    </row>
    <row r="129" spans="1:26" x14ac:dyDescent="0.25">
      <c r="A129" s="4"/>
      <c r="B129" s="4"/>
      <c r="C129" s="4"/>
      <c r="D129" s="4"/>
      <c r="E129" s="4"/>
      <c r="F129" s="4"/>
      <c r="G129" s="4"/>
      <c r="H129" s="4"/>
      <c r="I129" s="4"/>
      <c r="J129" s="4"/>
      <c r="K129" s="4"/>
      <c r="L129" s="4"/>
      <c r="M129" s="4"/>
      <c r="N129" s="32"/>
      <c r="O129" s="4"/>
      <c r="P129" s="4"/>
      <c r="Q129" s="4"/>
      <c r="R129" s="4"/>
      <c r="S129" s="4"/>
      <c r="T129" s="4"/>
      <c r="U129" s="4"/>
      <c r="V129" s="4"/>
      <c r="W129" s="4"/>
      <c r="X129" s="4"/>
      <c r="Y129" s="4"/>
      <c r="Z129" s="4"/>
    </row>
    <row r="130" spans="1:26" x14ac:dyDescent="0.25">
      <c r="A130" s="4"/>
      <c r="B130" s="4"/>
      <c r="C130" s="4"/>
      <c r="D130" s="4"/>
      <c r="E130" s="4"/>
      <c r="F130" s="4"/>
      <c r="G130" s="4"/>
      <c r="H130" s="4"/>
      <c r="I130" s="4"/>
      <c r="J130" s="4"/>
      <c r="K130" s="4"/>
      <c r="L130" s="4"/>
      <c r="M130" s="4"/>
      <c r="N130" s="32"/>
      <c r="O130" s="4"/>
      <c r="P130" s="4"/>
      <c r="Q130" s="4"/>
      <c r="R130" s="4"/>
      <c r="S130" s="4"/>
      <c r="T130" s="4"/>
      <c r="U130" s="4"/>
      <c r="V130" s="4"/>
      <c r="W130" s="4"/>
      <c r="X130" s="4"/>
      <c r="Y130" s="4"/>
      <c r="Z130" s="4"/>
    </row>
    <row r="131" spans="1:26" x14ac:dyDescent="0.25">
      <c r="A131" s="4"/>
      <c r="B131" s="4"/>
      <c r="C131" s="4"/>
      <c r="D131" s="4"/>
      <c r="E131" s="4"/>
      <c r="F131" s="4"/>
      <c r="G131" s="4"/>
      <c r="H131" s="4"/>
      <c r="I131" s="4"/>
      <c r="J131" s="4"/>
      <c r="K131" s="4"/>
      <c r="L131" s="4"/>
      <c r="M131" s="4"/>
      <c r="N131" s="32"/>
      <c r="O131" s="4"/>
      <c r="P131" s="4"/>
      <c r="Q131" s="4"/>
      <c r="R131" s="4"/>
      <c r="S131" s="4"/>
      <c r="T131" s="4"/>
      <c r="U131" s="4"/>
      <c r="V131" s="4"/>
      <c r="W131" s="4"/>
      <c r="X131" s="4"/>
      <c r="Y131" s="4"/>
      <c r="Z131" s="4"/>
    </row>
    <row r="132" spans="1:26" x14ac:dyDescent="0.25">
      <c r="A132" s="4"/>
      <c r="B132" s="4"/>
      <c r="C132" s="4"/>
      <c r="D132" s="4"/>
      <c r="E132" s="4"/>
      <c r="F132" s="4"/>
      <c r="G132" s="4"/>
      <c r="H132" s="4"/>
      <c r="I132" s="4"/>
      <c r="J132" s="4"/>
      <c r="K132" s="4"/>
      <c r="L132" s="4"/>
      <c r="M132" s="4"/>
      <c r="N132" s="32"/>
      <c r="O132" s="4"/>
      <c r="P132" s="4"/>
      <c r="Q132" s="4"/>
      <c r="R132" s="4"/>
      <c r="S132" s="4"/>
      <c r="T132" s="4"/>
      <c r="U132" s="4"/>
      <c r="V132" s="4"/>
      <c r="W132" s="4"/>
      <c r="X132" s="4"/>
      <c r="Y132" s="4"/>
      <c r="Z132" s="4"/>
    </row>
    <row r="133" spans="1:26" x14ac:dyDescent="0.25">
      <c r="A133" s="4"/>
      <c r="B133" s="4"/>
      <c r="C133" s="4"/>
      <c r="D133" s="4"/>
      <c r="E133" s="4"/>
      <c r="F133" s="4"/>
      <c r="G133" s="4"/>
      <c r="H133" s="4"/>
      <c r="I133" s="4"/>
      <c r="J133" s="4"/>
      <c r="K133" s="4"/>
      <c r="L133" s="4"/>
      <c r="M133" s="4"/>
      <c r="N133" s="32"/>
      <c r="O133" s="4"/>
      <c r="P133" s="4"/>
      <c r="Q133" s="4"/>
      <c r="R133" s="4"/>
      <c r="S133" s="4"/>
      <c r="T133" s="4"/>
      <c r="U133" s="4"/>
      <c r="V133" s="4"/>
      <c r="W133" s="4"/>
      <c r="X133" s="4"/>
      <c r="Y133" s="4"/>
      <c r="Z133" s="4"/>
    </row>
    <row r="134" spans="1:26" x14ac:dyDescent="0.25">
      <c r="A134" s="4"/>
      <c r="B134" s="4"/>
      <c r="C134" s="4"/>
      <c r="D134" s="4"/>
      <c r="E134" s="4"/>
      <c r="F134" s="4"/>
      <c r="G134" s="4"/>
      <c r="H134" s="4"/>
      <c r="I134" s="4"/>
      <c r="J134" s="4"/>
      <c r="K134" s="4"/>
      <c r="L134" s="4"/>
      <c r="M134" s="4"/>
      <c r="N134" s="32"/>
      <c r="O134" s="4"/>
      <c r="P134" s="4"/>
      <c r="Q134" s="4"/>
      <c r="R134" s="4"/>
      <c r="S134" s="4"/>
      <c r="T134" s="4"/>
      <c r="U134" s="4"/>
      <c r="V134" s="4"/>
      <c r="W134" s="4"/>
      <c r="X134" s="4"/>
      <c r="Y134" s="4"/>
      <c r="Z134" s="4"/>
    </row>
    <row r="135" spans="1:26" x14ac:dyDescent="0.25">
      <c r="A135" s="4"/>
      <c r="B135" s="4"/>
      <c r="C135" s="4"/>
      <c r="D135" s="4"/>
      <c r="E135" s="4"/>
      <c r="F135" s="4"/>
      <c r="G135" s="4"/>
      <c r="H135" s="4"/>
      <c r="I135" s="4"/>
      <c r="J135" s="4"/>
      <c r="K135" s="4"/>
      <c r="L135" s="4"/>
      <c r="M135" s="4"/>
      <c r="N135" s="32"/>
      <c r="O135" s="4"/>
      <c r="P135" s="4"/>
      <c r="Q135" s="4"/>
      <c r="R135" s="4"/>
      <c r="S135" s="4"/>
      <c r="T135" s="4"/>
      <c r="U135" s="4"/>
      <c r="V135" s="4"/>
      <c r="W135" s="4"/>
      <c r="X135" s="4"/>
      <c r="Y135" s="4"/>
      <c r="Z135" s="4"/>
    </row>
    <row r="136" spans="1:26" x14ac:dyDescent="0.25">
      <c r="A136" s="4"/>
      <c r="B136" s="4"/>
      <c r="C136" s="4"/>
      <c r="D136" s="4"/>
      <c r="E136" s="4"/>
      <c r="F136" s="4"/>
      <c r="G136" s="4"/>
      <c r="H136" s="4"/>
      <c r="I136" s="4"/>
      <c r="J136" s="4"/>
      <c r="K136" s="4"/>
      <c r="L136" s="4"/>
      <c r="M136" s="4"/>
      <c r="N136" s="32"/>
      <c r="O136" s="4"/>
      <c r="P136" s="4"/>
      <c r="Q136" s="4"/>
      <c r="R136" s="4"/>
      <c r="S136" s="4"/>
      <c r="T136" s="4"/>
      <c r="U136" s="4"/>
      <c r="V136" s="4"/>
      <c r="W136" s="4"/>
      <c r="X136" s="4"/>
      <c r="Y136" s="4"/>
      <c r="Z136" s="4"/>
    </row>
    <row r="137" spans="1:26" x14ac:dyDescent="0.25">
      <c r="A137" s="4"/>
      <c r="B137" s="4"/>
      <c r="C137" s="4"/>
      <c r="D137" s="4"/>
      <c r="E137" s="4"/>
      <c r="F137" s="4"/>
      <c r="G137" s="4"/>
      <c r="H137" s="4"/>
      <c r="I137" s="4"/>
      <c r="J137" s="4"/>
      <c r="K137" s="4"/>
      <c r="L137" s="4"/>
      <c r="M137" s="4"/>
      <c r="N137" s="32"/>
      <c r="O137" s="4"/>
      <c r="P137" s="4"/>
      <c r="Q137" s="4"/>
      <c r="R137" s="4"/>
      <c r="S137" s="4"/>
      <c r="T137" s="4"/>
      <c r="U137" s="4"/>
      <c r="V137" s="4"/>
      <c r="W137" s="4"/>
      <c r="X137" s="4"/>
      <c r="Y137" s="4"/>
      <c r="Z137" s="4"/>
    </row>
    <row r="138" spans="1:26" x14ac:dyDescent="0.25">
      <c r="A138" s="4"/>
      <c r="B138" s="4"/>
      <c r="C138" s="4"/>
      <c r="D138" s="4"/>
      <c r="E138" s="4"/>
      <c r="F138" s="4"/>
      <c r="G138" s="4"/>
      <c r="H138" s="4"/>
      <c r="I138" s="4"/>
      <c r="J138" s="4"/>
      <c r="K138" s="4"/>
      <c r="L138" s="4"/>
      <c r="M138" s="4"/>
      <c r="N138" s="32"/>
      <c r="O138" s="4"/>
      <c r="P138" s="4"/>
      <c r="Q138" s="4"/>
      <c r="R138" s="4"/>
      <c r="S138" s="4"/>
      <c r="T138" s="4"/>
      <c r="U138" s="4"/>
      <c r="V138" s="4"/>
      <c r="W138" s="4"/>
      <c r="X138" s="4"/>
      <c r="Y138" s="4"/>
      <c r="Z138" s="4"/>
    </row>
    <row r="139" spans="1:26" x14ac:dyDescent="0.25">
      <c r="A139" s="4"/>
      <c r="B139" s="4"/>
      <c r="C139" s="4"/>
      <c r="D139" s="4"/>
      <c r="E139" s="4"/>
      <c r="F139" s="4"/>
      <c r="G139" s="4"/>
      <c r="H139" s="4"/>
      <c r="I139" s="4"/>
      <c r="J139" s="4"/>
      <c r="K139" s="4"/>
      <c r="L139" s="4"/>
      <c r="M139" s="4"/>
      <c r="N139" s="32"/>
      <c r="O139" s="4"/>
      <c r="P139" s="4"/>
      <c r="Q139" s="4"/>
      <c r="R139" s="4"/>
      <c r="S139" s="4"/>
      <c r="T139" s="4"/>
      <c r="U139" s="4"/>
      <c r="V139" s="4"/>
      <c r="W139" s="4"/>
      <c r="X139" s="4"/>
      <c r="Y139" s="4"/>
      <c r="Z139" s="4"/>
    </row>
    <row r="140" spans="1:26" x14ac:dyDescent="0.25">
      <c r="A140" s="4"/>
      <c r="B140" s="4"/>
      <c r="C140" s="4"/>
      <c r="D140" s="4"/>
      <c r="E140" s="4"/>
      <c r="F140" s="4"/>
      <c r="G140" s="4"/>
      <c r="H140" s="4"/>
      <c r="I140" s="4"/>
      <c r="J140" s="4"/>
      <c r="K140" s="4"/>
      <c r="L140" s="4"/>
      <c r="M140" s="4"/>
      <c r="N140" s="32"/>
      <c r="O140" s="4"/>
      <c r="P140" s="4"/>
      <c r="Q140" s="4"/>
      <c r="R140" s="4"/>
      <c r="S140" s="4"/>
      <c r="T140" s="4"/>
      <c r="U140" s="4"/>
      <c r="V140" s="4"/>
      <c r="W140" s="4"/>
      <c r="X140" s="4"/>
      <c r="Y140" s="4"/>
      <c r="Z140" s="4"/>
    </row>
    <row r="141" spans="1:26" x14ac:dyDescent="0.25">
      <c r="A141" s="4"/>
      <c r="B141" s="4"/>
      <c r="C141" s="4"/>
      <c r="D141" s="4"/>
      <c r="E141" s="4"/>
      <c r="F141" s="4"/>
      <c r="G141" s="4"/>
      <c r="H141" s="4"/>
      <c r="I141" s="4"/>
      <c r="J141" s="4"/>
      <c r="K141" s="4"/>
      <c r="L141" s="4"/>
      <c r="M141" s="4"/>
      <c r="N141" s="32"/>
      <c r="O141" s="4"/>
      <c r="P141" s="4"/>
      <c r="Q141" s="4"/>
      <c r="R141" s="4"/>
      <c r="S141" s="4"/>
      <c r="T141" s="4"/>
      <c r="U141" s="4"/>
      <c r="V141" s="4"/>
      <c r="W141" s="4"/>
      <c r="X141" s="4"/>
      <c r="Y141" s="4"/>
      <c r="Z141" s="4"/>
    </row>
    <row r="142" spans="1:26" x14ac:dyDescent="0.25">
      <c r="A142" s="4"/>
      <c r="B142" s="4"/>
      <c r="C142" s="4"/>
      <c r="D142" s="4"/>
      <c r="E142" s="4"/>
      <c r="F142" s="4"/>
      <c r="G142" s="4"/>
      <c r="H142" s="4"/>
      <c r="I142" s="4"/>
      <c r="J142" s="4"/>
      <c r="K142" s="4"/>
      <c r="L142" s="4"/>
      <c r="M142" s="4"/>
      <c r="N142" s="32"/>
      <c r="O142" s="4"/>
      <c r="P142" s="4"/>
      <c r="Q142" s="4"/>
      <c r="R142" s="4"/>
      <c r="S142" s="4"/>
      <c r="T142" s="4"/>
      <c r="U142" s="4"/>
      <c r="V142" s="4"/>
      <c r="W142" s="4"/>
      <c r="X142" s="4"/>
      <c r="Y142" s="4"/>
      <c r="Z142" s="4"/>
    </row>
    <row r="143" spans="1:26" x14ac:dyDescent="0.25">
      <c r="A143" s="4"/>
      <c r="B143" s="4"/>
      <c r="C143" s="4"/>
      <c r="D143" s="4"/>
      <c r="E143" s="4"/>
      <c r="F143" s="4"/>
      <c r="G143" s="4"/>
      <c r="H143" s="4"/>
      <c r="I143" s="4"/>
      <c r="J143" s="4"/>
      <c r="K143" s="4"/>
      <c r="L143" s="4"/>
      <c r="M143" s="4"/>
      <c r="N143" s="32"/>
      <c r="O143" s="4"/>
      <c r="P143" s="4"/>
      <c r="Q143" s="4"/>
      <c r="R143" s="4"/>
      <c r="S143" s="4"/>
      <c r="T143" s="4"/>
      <c r="U143" s="4"/>
      <c r="V143" s="4"/>
      <c r="W143" s="4"/>
      <c r="X143" s="4"/>
      <c r="Y143" s="4"/>
      <c r="Z143" s="4"/>
    </row>
    <row r="144" spans="1:26" x14ac:dyDescent="0.25">
      <c r="A144" s="4"/>
      <c r="B144" s="4"/>
      <c r="C144" s="4"/>
      <c r="D144" s="4"/>
      <c r="E144" s="4"/>
      <c r="F144" s="4"/>
      <c r="G144" s="4"/>
      <c r="H144" s="4"/>
      <c r="I144" s="4"/>
      <c r="J144" s="4"/>
      <c r="K144" s="4"/>
      <c r="L144" s="4"/>
      <c r="M144" s="4"/>
      <c r="N144" s="32"/>
      <c r="O144" s="4"/>
      <c r="P144" s="4"/>
      <c r="Q144" s="4"/>
      <c r="R144" s="4"/>
      <c r="S144" s="4"/>
      <c r="T144" s="4"/>
      <c r="U144" s="4"/>
      <c r="V144" s="4"/>
      <c r="W144" s="4"/>
      <c r="X144" s="4"/>
      <c r="Y144" s="4"/>
      <c r="Z144" s="4"/>
    </row>
    <row r="145" spans="1:26" x14ac:dyDescent="0.25">
      <c r="A145" s="4"/>
      <c r="B145" s="4"/>
      <c r="C145" s="4"/>
      <c r="D145" s="4"/>
      <c r="E145" s="4"/>
      <c r="F145" s="4"/>
      <c r="G145" s="4"/>
      <c r="H145" s="4"/>
      <c r="I145" s="4"/>
      <c r="J145" s="4"/>
      <c r="K145" s="4"/>
      <c r="L145" s="4"/>
      <c r="M145" s="4"/>
      <c r="N145" s="32"/>
      <c r="O145" s="4"/>
      <c r="P145" s="4"/>
      <c r="Q145" s="4"/>
      <c r="R145" s="4"/>
      <c r="S145" s="4"/>
      <c r="T145" s="4"/>
      <c r="U145" s="4"/>
      <c r="V145" s="4"/>
      <c r="W145" s="4"/>
      <c r="X145" s="4"/>
      <c r="Y145" s="4"/>
      <c r="Z145" s="4"/>
    </row>
    <row r="146" spans="1:26" x14ac:dyDescent="0.25">
      <c r="A146" s="4"/>
      <c r="B146" s="4"/>
      <c r="C146" s="4"/>
      <c r="D146" s="4"/>
      <c r="E146" s="4"/>
      <c r="F146" s="4"/>
      <c r="G146" s="4"/>
      <c r="H146" s="4"/>
      <c r="I146" s="4"/>
      <c r="J146" s="4"/>
      <c r="K146" s="4"/>
      <c r="L146" s="4"/>
      <c r="M146" s="4"/>
      <c r="N146" s="32"/>
      <c r="O146" s="4"/>
      <c r="P146" s="4"/>
      <c r="Q146" s="4"/>
      <c r="R146" s="4"/>
      <c r="S146" s="4"/>
      <c r="T146" s="4"/>
      <c r="U146" s="4"/>
      <c r="V146" s="4"/>
      <c r="W146" s="4"/>
      <c r="X146" s="4"/>
      <c r="Y146" s="4"/>
      <c r="Z146" s="4"/>
    </row>
    <row r="147" spans="1:26" x14ac:dyDescent="0.25">
      <c r="A147" s="4"/>
      <c r="B147" s="4"/>
      <c r="C147" s="4"/>
      <c r="D147" s="4"/>
      <c r="E147" s="4"/>
      <c r="F147" s="4"/>
      <c r="G147" s="4"/>
      <c r="H147" s="4"/>
      <c r="I147" s="4"/>
      <c r="J147" s="4"/>
      <c r="K147" s="4"/>
      <c r="L147" s="4"/>
      <c r="M147" s="4"/>
      <c r="N147" s="32"/>
      <c r="O147" s="4"/>
      <c r="P147" s="4"/>
      <c r="Q147" s="4"/>
      <c r="R147" s="4"/>
      <c r="S147" s="4"/>
      <c r="T147" s="4"/>
      <c r="U147" s="4"/>
      <c r="V147" s="4"/>
      <c r="W147" s="4"/>
      <c r="X147" s="4"/>
      <c r="Y147" s="4"/>
      <c r="Z147" s="4"/>
    </row>
    <row r="148" spans="1:26" x14ac:dyDescent="0.25">
      <c r="A148" s="4"/>
      <c r="B148" s="4"/>
      <c r="C148" s="4"/>
      <c r="D148" s="4"/>
      <c r="E148" s="4"/>
      <c r="F148" s="4"/>
      <c r="G148" s="4"/>
      <c r="H148" s="4"/>
      <c r="I148" s="4"/>
      <c r="J148" s="4"/>
      <c r="K148" s="4"/>
      <c r="L148" s="4"/>
      <c r="M148" s="4"/>
      <c r="N148" s="32"/>
      <c r="O148" s="4"/>
      <c r="P148" s="4"/>
      <c r="Q148" s="4"/>
      <c r="R148" s="4"/>
      <c r="S148" s="4"/>
      <c r="T148" s="4"/>
      <c r="U148" s="4"/>
      <c r="V148" s="4"/>
      <c r="W148" s="4"/>
      <c r="X148" s="4"/>
      <c r="Y148" s="4"/>
      <c r="Z148" s="4"/>
    </row>
    <row r="149" spans="1:26" x14ac:dyDescent="0.25">
      <c r="A149" s="4"/>
      <c r="B149" s="4"/>
      <c r="C149" s="4"/>
      <c r="D149" s="4"/>
      <c r="E149" s="4"/>
      <c r="F149" s="4"/>
      <c r="G149" s="4"/>
      <c r="H149" s="4"/>
      <c r="I149" s="4"/>
      <c r="J149" s="4"/>
      <c r="K149" s="4"/>
      <c r="L149" s="4"/>
      <c r="M149" s="4"/>
      <c r="N149" s="32"/>
      <c r="O149" s="4"/>
      <c r="P149" s="4"/>
      <c r="Q149" s="4"/>
      <c r="R149" s="4"/>
      <c r="S149" s="4"/>
      <c r="T149" s="4"/>
      <c r="U149" s="4"/>
      <c r="V149" s="4"/>
      <c r="W149" s="4"/>
      <c r="X149" s="4"/>
      <c r="Y149" s="4"/>
      <c r="Z149" s="4"/>
    </row>
    <row r="150" spans="1:26" x14ac:dyDescent="0.25">
      <c r="A150" s="4"/>
      <c r="B150" s="4"/>
      <c r="C150" s="4"/>
      <c r="D150" s="4"/>
      <c r="E150" s="4"/>
      <c r="F150" s="4"/>
      <c r="G150" s="4"/>
      <c r="H150" s="4"/>
      <c r="I150" s="4"/>
      <c r="J150" s="4"/>
      <c r="K150" s="4"/>
      <c r="L150" s="4"/>
      <c r="M150" s="4"/>
      <c r="N150" s="32"/>
      <c r="O150" s="4"/>
      <c r="P150" s="4"/>
      <c r="Q150" s="4"/>
      <c r="R150" s="4"/>
      <c r="S150" s="4"/>
      <c r="T150" s="4"/>
      <c r="U150" s="4"/>
      <c r="V150" s="4"/>
      <c r="W150" s="4"/>
      <c r="X150" s="4"/>
      <c r="Y150" s="4"/>
      <c r="Z150" s="4"/>
    </row>
    <row r="151" spans="1:26" x14ac:dyDescent="0.25">
      <c r="A151" s="4"/>
      <c r="B151" s="4"/>
      <c r="C151" s="4"/>
      <c r="D151" s="4"/>
      <c r="E151" s="4"/>
      <c r="F151" s="4"/>
      <c r="G151" s="4"/>
      <c r="H151" s="4"/>
      <c r="I151" s="4"/>
      <c r="J151" s="4"/>
      <c r="K151" s="4"/>
      <c r="L151" s="4"/>
      <c r="M151" s="4"/>
      <c r="N151" s="32"/>
      <c r="O151" s="4"/>
      <c r="P151" s="4"/>
      <c r="Q151" s="4"/>
      <c r="R151" s="4"/>
      <c r="S151" s="4"/>
      <c r="T151" s="4"/>
      <c r="U151" s="4"/>
      <c r="V151" s="4"/>
      <c r="W151" s="4"/>
      <c r="X151" s="4"/>
      <c r="Y151" s="4"/>
      <c r="Z151" s="4"/>
    </row>
    <row r="152" spans="1:26" x14ac:dyDescent="0.25">
      <c r="A152" s="4"/>
      <c r="B152" s="4"/>
      <c r="C152" s="4"/>
      <c r="D152" s="4"/>
      <c r="E152" s="4"/>
      <c r="F152" s="4"/>
      <c r="G152" s="4"/>
      <c r="H152" s="4"/>
      <c r="I152" s="4"/>
      <c r="J152" s="4"/>
      <c r="K152" s="4"/>
      <c r="L152" s="4"/>
      <c r="M152" s="4"/>
      <c r="N152" s="32"/>
      <c r="O152" s="4"/>
      <c r="P152" s="4"/>
      <c r="Q152" s="4"/>
      <c r="R152" s="4"/>
      <c r="S152" s="4"/>
      <c r="T152" s="4"/>
      <c r="U152" s="4"/>
      <c r="V152" s="4"/>
      <c r="W152" s="4"/>
      <c r="X152" s="4"/>
      <c r="Y152" s="4"/>
      <c r="Z152" s="4"/>
    </row>
    <row r="153" spans="1:26" x14ac:dyDescent="0.25">
      <c r="A153" s="4"/>
      <c r="B153" s="4"/>
      <c r="C153" s="4"/>
      <c r="D153" s="4"/>
      <c r="E153" s="4"/>
      <c r="F153" s="4"/>
      <c r="G153" s="4"/>
      <c r="H153" s="4"/>
      <c r="I153" s="4"/>
      <c r="J153" s="4"/>
      <c r="K153" s="4"/>
      <c r="L153" s="4"/>
      <c r="M153" s="4"/>
      <c r="N153" s="32"/>
      <c r="O153" s="4"/>
      <c r="P153" s="4"/>
      <c r="Q153" s="4"/>
      <c r="R153" s="4"/>
      <c r="S153" s="4"/>
      <c r="T153" s="4"/>
      <c r="U153" s="4"/>
      <c r="V153" s="4"/>
      <c r="W153" s="4"/>
      <c r="X153" s="4"/>
      <c r="Y153" s="4"/>
      <c r="Z153" s="4"/>
    </row>
    <row r="154" spans="1:26" x14ac:dyDescent="0.25">
      <c r="A154" s="4"/>
      <c r="B154" s="4"/>
      <c r="C154" s="4"/>
      <c r="D154" s="4"/>
      <c r="E154" s="4"/>
      <c r="F154" s="4"/>
      <c r="G154" s="4"/>
      <c r="H154" s="4"/>
      <c r="I154" s="4"/>
      <c r="J154" s="4"/>
      <c r="K154" s="4"/>
      <c r="L154" s="4"/>
      <c r="M154" s="4"/>
      <c r="N154" s="32"/>
      <c r="O154" s="4"/>
      <c r="P154" s="4"/>
      <c r="Q154" s="4"/>
      <c r="R154" s="4"/>
      <c r="S154" s="4"/>
      <c r="T154" s="4"/>
      <c r="U154" s="4"/>
      <c r="V154" s="4"/>
      <c r="W154" s="4"/>
      <c r="X154" s="4"/>
      <c r="Y154" s="4"/>
      <c r="Z154" s="4"/>
    </row>
    <row r="155" spans="1:26" x14ac:dyDescent="0.25">
      <c r="A155" s="4"/>
      <c r="B155" s="4"/>
      <c r="C155" s="4"/>
      <c r="D155" s="4"/>
      <c r="E155" s="4"/>
      <c r="F155" s="4"/>
      <c r="G155" s="4"/>
      <c r="H155" s="4"/>
      <c r="I155" s="4"/>
      <c r="J155" s="4"/>
      <c r="K155" s="4"/>
      <c r="L155" s="4"/>
      <c r="M155" s="4"/>
      <c r="N155" s="32"/>
      <c r="O155" s="4"/>
      <c r="P155" s="4"/>
      <c r="Q155" s="4"/>
      <c r="R155" s="4"/>
      <c r="S155" s="4"/>
      <c r="T155" s="4"/>
      <c r="U155" s="4"/>
      <c r="V155" s="4"/>
      <c r="W155" s="4"/>
      <c r="X155" s="4"/>
      <c r="Y155" s="4"/>
      <c r="Z155" s="4"/>
    </row>
    <row r="156" spans="1:26" x14ac:dyDescent="0.25">
      <c r="A156" s="4"/>
      <c r="B156" s="4"/>
      <c r="C156" s="4"/>
      <c r="D156" s="4"/>
      <c r="E156" s="4"/>
      <c r="F156" s="4"/>
      <c r="G156" s="4"/>
      <c r="H156" s="4"/>
      <c r="I156" s="4"/>
      <c r="J156" s="4"/>
      <c r="K156" s="4"/>
      <c r="L156" s="4"/>
      <c r="M156" s="4"/>
      <c r="N156" s="32"/>
      <c r="O156" s="4"/>
      <c r="P156" s="4"/>
      <c r="Q156" s="4"/>
      <c r="R156" s="4"/>
      <c r="S156" s="4"/>
      <c r="T156" s="4"/>
      <c r="U156" s="4"/>
      <c r="V156" s="4"/>
      <c r="W156" s="4"/>
      <c r="X156" s="4"/>
      <c r="Y156" s="4"/>
      <c r="Z156" s="4"/>
    </row>
    <row r="157" spans="1:26" x14ac:dyDescent="0.25">
      <c r="A157" s="4"/>
      <c r="B157" s="4"/>
      <c r="C157" s="4"/>
      <c r="D157" s="4"/>
      <c r="E157" s="4"/>
      <c r="F157" s="4"/>
      <c r="G157" s="4"/>
      <c r="H157" s="4"/>
      <c r="I157" s="4"/>
      <c r="J157" s="4"/>
      <c r="K157" s="4"/>
      <c r="L157" s="4"/>
      <c r="M157" s="4"/>
      <c r="N157" s="32"/>
      <c r="O157" s="4"/>
      <c r="P157" s="4"/>
      <c r="Q157" s="4"/>
      <c r="R157" s="4"/>
      <c r="S157" s="4"/>
      <c r="T157" s="4"/>
      <c r="U157" s="4"/>
      <c r="V157" s="4"/>
      <c r="W157" s="4"/>
      <c r="X157" s="4"/>
      <c r="Y157" s="4"/>
      <c r="Z157" s="4"/>
    </row>
    <row r="158" spans="1:26" x14ac:dyDescent="0.25">
      <c r="A158" s="4"/>
      <c r="B158" s="4"/>
      <c r="C158" s="4"/>
      <c r="D158" s="4"/>
      <c r="E158" s="4"/>
      <c r="F158" s="4"/>
      <c r="G158" s="4"/>
      <c r="H158" s="4"/>
      <c r="I158" s="4"/>
      <c r="J158" s="4"/>
      <c r="K158" s="4"/>
      <c r="L158" s="4"/>
      <c r="M158" s="4"/>
      <c r="N158" s="32"/>
      <c r="O158" s="4"/>
      <c r="P158" s="4"/>
      <c r="Q158" s="4"/>
      <c r="R158" s="4"/>
      <c r="S158" s="4"/>
      <c r="T158" s="4"/>
      <c r="U158" s="4"/>
      <c r="V158" s="4"/>
      <c r="W158" s="4"/>
      <c r="X158" s="4"/>
      <c r="Y158" s="4"/>
      <c r="Z158" s="4"/>
    </row>
    <row r="159" spans="1:26" x14ac:dyDescent="0.25">
      <c r="A159" s="4"/>
      <c r="B159" s="4"/>
      <c r="C159" s="4"/>
      <c r="D159" s="4"/>
      <c r="E159" s="4"/>
      <c r="F159" s="4"/>
      <c r="G159" s="4"/>
      <c r="H159" s="4"/>
      <c r="I159" s="4"/>
      <c r="J159" s="4"/>
      <c r="K159" s="4"/>
      <c r="L159" s="4"/>
      <c r="M159" s="4"/>
      <c r="N159" s="32"/>
      <c r="O159" s="4"/>
      <c r="P159" s="4"/>
      <c r="Q159" s="4"/>
      <c r="R159" s="4"/>
      <c r="S159" s="4"/>
      <c r="T159" s="4"/>
      <c r="U159" s="4"/>
      <c r="V159" s="4"/>
      <c r="W159" s="4"/>
      <c r="X159" s="4"/>
      <c r="Y159" s="4"/>
      <c r="Z159" s="4"/>
    </row>
    <row r="160" spans="1:26" x14ac:dyDescent="0.25">
      <c r="A160" s="4"/>
      <c r="B160" s="4"/>
      <c r="C160" s="4"/>
      <c r="D160" s="4"/>
      <c r="E160" s="4"/>
      <c r="F160" s="4"/>
      <c r="G160" s="4"/>
      <c r="H160" s="4"/>
      <c r="I160" s="4"/>
      <c r="J160" s="4"/>
      <c r="K160" s="4"/>
      <c r="L160" s="4"/>
      <c r="M160" s="4"/>
      <c r="N160" s="32"/>
      <c r="O160" s="4"/>
      <c r="P160" s="4"/>
      <c r="Q160" s="4"/>
      <c r="R160" s="4"/>
      <c r="S160" s="4"/>
      <c r="T160" s="4"/>
      <c r="U160" s="4"/>
      <c r="V160" s="4"/>
      <c r="W160" s="4"/>
      <c r="X160" s="4"/>
      <c r="Y160" s="4"/>
      <c r="Z160" s="4"/>
    </row>
    <row r="161" spans="1:26" x14ac:dyDescent="0.25">
      <c r="A161" s="4"/>
      <c r="B161" s="4"/>
      <c r="C161" s="4"/>
      <c r="D161" s="4"/>
      <c r="E161" s="4"/>
      <c r="F161" s="4"/>
      <c r="G161" s="4"/>
      <c r="H161" s="4"/>
      <c r="I161" s="4"/>
      <c r="J161" s="4"/>
      <c r="K161" s="4"/>
      <c r="L161" s="4"/>
      <c r="M161" s="4"/>
      <c r="N161" s="32"/>
      <c r="O161" s="4"/>
      <c r="P161" s="4"/>
      <c r="Q161" s="4"/>
      <c r="R161" s="4"/>
      <c r="S161" s="4"/>
      <c r="T161" s="4"/>
      <c r="U161" s="4"/>
      <c r="V161" s="4"/>
      <c r="W161" s="4"/>
      <c r="X161" s="4"/>
      <c r="Y161" s="4"/>
      <c r="Z161" s="4"/>
    </row>
    <row r="162" spans="1:26" x14ac:dyDescent="0.25">
      <c r="A162" s="4"/>
      <c r="B162" s="4"/>
      <c r="C162" s="4"/>
      <c r="D162" s="4"/>
      <c r="E162" s="4"/>
      <c r="F162" s="4"/>
      <c r="G162" s="4"/>
      <c r="H162" s="4"/>
      <c r="I162" s="4"/>
      <c r="J162" s="4"/>
      <c r="K162" s="4"/>
      <c r="L162" s="4"/>
      <c r="M162" s="4"/>
      <c r="N162" s="32"/>
      <c r="O162" s="4"/>
      <c r="P162" s="4"/>
      <c r="Q162" s="4"/>
      <c r="R162" s="4"/>
      <c r="S162" s="4"/>
      <c r="T162" s="4"/>
      <c r="U162" s="4"/>
      <c r="V162" s="4"/>
      <c r="W162" s="4"/>
      <c r="X162" s="4"/>
      <c r="Y162" s="4"/>
      <c r="Z162" s="4"/>
    </row>
    <row r="163" spans="1:26" x14ac:dyDescent="0.25">
      <c r="A163" s="4"/>
      <c r="B163" s="4"/>
      <c r="C163" s="4"/>
      <c r="D163" s="4"/>
      <c r="E163" s="4"/>
      <c r="F163" s="4"/>
      <c r="G163" s="4"/>
      <c r="H163" s="4"/>
      <c r="I163" s="4"/>
      <c r="J163" s="4"/>
      <c r="K163" s="4"/>
      <c r="L163" s="4"/>
      <c r="M163" s="4"/>
      <c r="N163" s="32"/>
      <c r="O163" s="4"/>
      <c r="P163" s="4"/>
      <c r="Q163" s="4"/>
      <c r="R163" s="4"/>
      <c r="S163" s="4"/>
      <c r="T163" s="4"/>
      <c r="U163" s="4"/>
      <c r="V163" s="4"/>
      <c r="W163" s="4"/>
      <c r="X163" s="4"/>
      <c r="Y163" s="4"/>
      <c r="Z163" s="4"/>
    </row>
    <row r="164" spans="1:26" x14ac:dyDescent="0.25">
      <c r="A164" s="4"/>
      <c r="B164" s="4"/>
      <c r="C164" s="4"/>
      <c r="D164" s="4"/>
      <c r="E164" s="4"/>
      <c r="F164" s="4"/>
      <c r="G164" s="4"/>
      <c r="H164" s="4"/>
      <c r="I164" s="4"/>
      <c r="J164" s="4"/>
      <c r="K164" s="4"/>
      <c r="L164" s="4"/>
      <c r="M164" s="4"/>
      <c r="N164" s="32"/>
      <c r="O164" s="4"/>
      <c r="P164" s="4"/>
      <c r="Q164" s="4"/>
      <c r="R164" s="4"/>
      <c r="S164" s="4"/>
      <c r="T164" s="4"/>
      <c r="U164" s="4"/>
      <c r="V164" s="4"/>
      <c r="W164" s="4"/>
      <c r="X164" s="4"/>
      <c r="Y164" s="4"/>
      <c r="Z164" s="4"/>
    </row>
    <row r="165" spans="1:26" x14ac:dyDescent="0.25">
      <c r="A165" s="4"/>
      <c r="B165" s="4"/>
      <c r="C165" s="4"/>
      <c r="D165" s="4"/>
      <c r="E165" s="4"/>
      <c r="F165" s="4"/>
      <c r="G165" s="4"/>
      <c r="H165" s="4"/>
      <c r="I165" s="4"/>
      <c r="J165" s="4"/>
      <c r="K165" s="4"/>
      <c r="L165" s="4"/>
      <c r="M165" s="4"/>
      <c r="N165" s="32"/>
      <c r="O165" s="4"/>
      <c r="P165" s="4"/>
      <c r="Q165" s="4"/>
      <c r="R165" s="4"/>
      <c r="S165" s="4"/>
      <c r="T165" s="4"/>
      <c r="U165" s="4"/>
      <c r="V165" s="4"/>
      <c r="W165" s="4"/>
      <c r="X165" s="4"/>
      <c r="Y165" s="4"/>
      <c r="Z165" s="4"/>
    </row>
    <row r="166" spans="1:26" x14ac:dyDescent="0.25">
      <c r="A166" s="4"/>
      <c r="B166" s="4"/>
      <c r="C166" s="4"/>
      <c r="D166" s="4"/>
      <c r="E166" s="4"/>
      <c r="F166" s="4"/>
      <c r="G166" s="4"/>
      <c r="H166" s="4"/>
      <c r="I166" s="4"/>
      <c r="J166" s="4"/>
      <c r="K166" s="4"/>
      <c r="L166" s="4"/>
      <c r="M166" s="4"/>
      <c r="N166" s="32"/>
      <c r="O166" s="4"/>
      <c r="P166" s="4"/>
      <c r="Q166" s="4"/>
      <c r="R166" s="4"/>
      <c r="S166" s="4"/>
      <c r="T166" s="4"/>
      <c r="U166" s="4"/>
      <c r="V166" s="4"/>
      <c r="W166" s="4"/>
      <c r="X166" s="4"/>
      <c r="Y166" s="4"/>
      <c r="Z166" s="4"/>
    </row>
    <row r="167" spans="1:26" x14ac:dyDescent="0.25">
      <c r="A167" s="4"/>
      <c r="B167" s="4"/>
      <c r="C167" s="4"/>
      <c r="D167" s="4"/>
      <c r="E167" s="4"/>
      <c r="F167" s="4"/>
      <c r="G167" s="4"/>
      <c r="H167" s="4"/>
      <c r="I167" s="4"/>
      <c r="J167" s="4"/>
      <c r="K167" s="4"/>
      <c r="L167" s="4"/>
      <c r="M167" s="4"/>
      <c r="N167" s="32"/>
      <c r="O167" s="4"/>
      <c r="P167" s="4"/>
      <c r="Q167" s="4"/>
      <c r="R167" s="4"/>
      <c r="S167" s="4"/>
      <c r="T167" s="4"/>
      <c r="U167" s="4"/>
      <c r="V167" s="4"/>
      <c r="W167" s="4"/>
      <c r="X167" s="4"/>
      <c r="Y167" s="4"/>
      <c r="Z167" s="4"/>
    </row>
    <row r="168" spans="1:26" x14ac:dyDescent="0.25">
      <c r="A168" s="4"/>
      <c r="B168" s="4"/>
      <c r="C168" s="4"/>
      <c r="D168" s="4"/>
      <c r="E168" s="4"/>
      <c r="F168" s="4"/>
      <c r="G168" s="4"/>
      <c r="H168" s="4"/>
      <c r="I168" s="4"/>
      <c r="J168" s="4"/>
      <c r="K168" s="4"/>
      <c r="L168" s="4"/>
      <c r="M168" s="4"/>
      <c r="N168" s="32"/>
      <c r="O168" s="4"/>
      <c r="P168" s="4"/>
      <c r="Q168" s="4"/>
      <c r="R168" s="4"/>
      <c r="S168" s="4"/>
      <c r="T168" s="4"/>
      <c r="U168" s="4"/>
      <c r="V168" s="4"/>
      <c r="W168" s="4"/>
      <c r="X168" s="4"/>
      <c r="Y168" s="4"/>
      <c r="Z168" s="4"/>
    </row>
    <row r="169" spans="1:26" x14ac:dyDescent="0.25">
      <c r="A169" s="4"/>
      <c r="B169" s="4"/>
      <c r="C169" s="4"/>
      <c r="D169" s="4"/>
      <c r="E169" s="4"/>
      <c r="F169" s="4"/>
      <c r="G169" s="4"/>
      <c r="H169" s="4"/>
      <c r="I169" s="4"/>
      <c r="J169" s="4"/>
      <c r="K169" s="4"/>
      <c r="L169" s="4"/>
      <c r="M169" s="4"/>
      <c r="N169" s="32"/>
      <c r="O169" s="4"/>
      <c r="P169" s="4"/>
      <c r="Q169" s="4"/>
      <c r="R169" s="4"/>
      <c r="S169" s="4"/>
      <c r="T169" s="4"/>
      <c r="U169" s="4"/>
      <c r="V169" s="4"/>
      <c r="W169" s="4"/>
      <c r="X169" s="4"/>
      <c r="Y169" s="4"/>
      <c r="Z169" s="4"/>
    </row>
    <row r="170" spans="1:26" x14ac:dyDescent="0.25">
      <c r="A170" s="4"/>
      <c r="B170" s="4"/>
      <c r="C170" s="4"/>
      <c r="D170" s="4"/>
      <c r="E170" s="4"/>
      <c r="F170" s="4"/>
      <c r="G170" s="4"/>
      <c r="H170" s="4"/>
      <c r="I170" s="4"/>
      <c r="J170" s="4"/>
      <c r="K170" s="4"/>
      <c r="L170" s="4"/>
      <c r="M170" s="4"/>
      <c r="N170" s="32"/>
      <c r="O170" s="4"/>
      <c r="P170" s="4"/>
      <c r="Q170" s="4"/>
      <c r="R170" s="4"/>
      <c r="S170" s="4"/>
      <c r="T170" s="4"/>
      <c r="U170" s="4"/>
      <c r="V170" s="4"/>
      <c r="W170" s="4"/>
      <c r="X170" s="4"/>
      <c r="Y170" s="4"/>
      <c r="Z170" s="4"/>
    </row>
    <row r="171" spans="1:26" x14ac:dyDescent="0.25">
      <c r="A171" s="4"/>
      <c r="B171" s="4"/>
      <c r="C171" s="4"/>
      <c r="D171" s="4"/>
      <c r="E171" s="4"/>
      <c r="F171" s="4"/>
      <c r="G171" s="4"/>
      <c r="H171" s="4"/>
      <c r="I171" s="4"/>
      <c r="J171" s="4"/>
      <c r="K171" s="4"/>
      <c r="L171" s="4"/>
      <c r="M171" s="4"/>
      <c r="N171" s="32"/>
      <c r="O171" s="4"/>
      <c r="P171" s="4"/>
      <c r="Q171" s="4"/>
      <c r="R171" s="4"/>
      <c r="S171" s="4"/>
      <c r="T171" s="4"/>
      <c r="U171" s="4"/>
      <c r="V171" s="4"/>
      <c r="W171" s="4"/>
      <c r="X171" s="4"/>
      <c r="Y171" s="4"/>
      <c r="Z171" s="4"/>
    </row>
    <row r="172" spans="1:26" x14ac:dyDescent="0.25">
      <c r="A172" s="4"/>
      <c r="B172" s="4"/>
      <c r="C172" s="4"/>
      <c r="D172" s="4"/>
      <c r="E172" s="4"/>
      <c r="F172" s="4"/>
      <c r="G172" s="4"/>
      <c r="H172" s="4"/>
      <c r="I172" s="4"/>
      <c r="J172" s="4"/>
      <c r="K172" s="4"/>
      <c r="L172" s="4"/>
      <c r="M172" s="4"/>
      <c r="N172" s="32"/>
      <c r="O172" s="4"/>
      <c r="P172" s="4"/>
      <c r="Q172" s="4"/>
      <c r="R172" s="4"/>
      <c r="S172" s="4"/>
      <c r="T172" s="4"/>
      <c r="U172" s="4"/>
      <c r="V172" s="4"/>
      <c r="W172" s="4"/>
      <c r="X172" s="4"/>
      <c r="Y172" s="4"/>
      <c r="Z172" s="4"/>
    </row>
    <row r="173" spans="1:26" x14ac:dyDescent="0.25">
      <c r="A173" s="4"/>
      <c r="B173" s="4"/>
      <c r="C173" s="4"/>
      <c r="D173" s="4"/>
      <c r="E173" s="4"/>
      <c r="F173" s="4"/>
      <c r="G173" s="4"/>
      <c r="H173" s="4"/>
      <c r="I173" s="4"/>
      <c r="J173" s="4"/>
      <c r="K173" s="4"/>
      <c r="L173" s="4"/>
      <c r="M173" s="4"/>
      <c r="N173" s="32"/>
      <c r="O173" s="4"/>
      <c r="P173" s="4"/>
      <c r="Q173" s="4"/>
      <c r="R173" s="4"/>
      <c r="S173" s="4"/>
      <c r="T173" s="4"/>
      <c r="U173" s="4"/>
      <c r="V173" s="4"/>
      <c r="W173" s="4"/>
      <c r="X173" s="4"/>
      <c r="Y173" s="4"/>
      <c r="Z173" s="4"/>
    </row>
    <row r="174" spans="1:26" x14ac:dyDescent="0.25">
      <c r="A174" s="4"/>
      <c r="B174" s="4"/>
      <c r="C174" s="4"/>
      <c r="D174" s="4"/>
      <c r="E174" s="4"/>
      <c r="F174" s="4"/>
      <c r="G174" s="4"/>
      <c r="H174" s="4"/>
      <c r="I174" s="4"/>
      <c r="J174" s="4"/>
      <c r="K174" s="4"/>
      <c r="L174" s="4"/>
      <c r="M174" s="4"/>
      <c r="N174" s="32"/>
      <c r="O174" s="4"/>
      <c r="P174" s="4"/>
      <c r="Q174" s="4"/>
      <c r="R174" s="4"/>
      <c r="S174" s="4"/>
      <c r="T174" s="4"/>
      <c r="U174" s="4"/>
      <c r="V174" s="4"/>
      <c r="W174" s="4"/>
      <c r="X174" s="4"/>
      <c r="Y174" s="4"/>
      <c r="Z174" s="4"/>
    </row>
    <row r="175" spans="1:26" x14ac:dyDescent="0.25">
      <c r="A175" s="4"/>
      <c r="B175" s="4"/>
      <c r="C175" s="4"/>
      <c r="D175" s="4"/>
      <c r="E175" s="4"/>
      <c r="F175" s="4"/>
      <c r="G175" s="4"/>
      <c r="H175" s="4"/>
      <c r="I175" s="4"/>
      <c r="J175" s="4"/>
      <c r="K175" s="4"/>
      <c r="L175" s="4"/>
      <c r="M175" s="4"/>
      <c r="N175" s="32"/>
      <c r="O175" s="4"/>
      <c r="P175" s="4"/>
      <c r="Q175" s="4"/>
      <c r="R175" s="4"/>
      <c r="S175" s="4"/>
      <c r="T175" s="4"/>
      <c r="U175" s="4"/>
      <c r="V175" s="4"/>
      <c r="W175" s="4"/>
      <c r="X175" s="4"/>
      <c r="Y175" s="4"/>
      <c r="Z175" s="4"/>
    </row>
    <row r="176" spans="1:26" x14ac:dyDescent="0.25">
      <c r="A176" s="4"/>
      <c r="B176" s="4"/>
      <c r="C176" s="4"/>
      <c r="D176" s="4"/>
      <c r="E176" s="4"/>
      <c r="F176" s="4"/>
      <c r="G176" s="4"/>
      <c r="H176" s="4"/>
      <c r="I176" s="4"/>
      <c r="J176" s="4"/>
      <c r="K176" s="4"/>
      <c r="L176" s="4"/>
      <c r="M176" s="4"/>
      <c r="N176" s="32"/>
      <c r="O176" s="4"/>
      <c r="P176" s="4"/>
      <c r="Q176" s="4"/>
      <c r="R176" s="4"/>
      <c r="S176" s="4"/>
      <c r="T176" s="4"/>
      <c r="U176" s="4"/>
      <c r="V176" s="4"/>
      <c r="W176" s="4"/>
      <c r="X176" s="4"/>
      <c r="Y176" s="4"/>
      <c r="Z176" s="4"/>
    </row>
    <row r="177" spans="1:26" x14ac:dyDescent="0.25">
      <c r="A177" s="4"/>
      <c r="B177" s="4"/>
      <c r="C177" s="4"/>
      <c r="D177" s="4"/>
      <c r="E177" s="4"/>
      <c r="F177" s="4"/>
      <c r="G177" s="4"/>
      <c r="H177" s="4"/>
      <c r="I177" s="4"/>
      <c r="J177" s="4"/>
      <c r="K177" s="4"/>
      <c r="L177" s="4"/>
      <c r="M177" s="4"/>
      <c r="N177" s="32"/>
      <c r="O177" s="4"/>
      <c r="P177" s="4"/>
      <c r="Q177" s="4"/>
      <c r="R177" s="4"/>
      <c r="S177" s="4"/>
      <c r="T177" s="4"/>
      <c r="U177" s="4"/>
      <c r="V177" s="4"/>
      <c r="W177" s="4"/>
      <c r="X177" s="4"/>
      <c r="Y177" s="4"/>
      <c r="Z177" s="4"/>
    </row>
    <row r="178" spans="1:26" x14ac:dyDescent="0.25">
      <c r="A178" s="4"/>
      <c r="B178" s="4"/>
      <c r="C178" s="4"/>
      <c r="D178" s="4"/>
      <c r="E178" s="4"/>
      <c r="F178" s="4"/>
      <c r="G178" s="4"/>
      <c r="H178" s="4"/>
      <c r="I178" s="4"/>
      <c r="J178" s="4"/>
      <c r="K178" s="4"/>
      <c r="L178" s="4"/>
      <c r="M178" s="4"/>
      <c r="N178" s="32"/>
      <c r="O178" s="4"/>
      <c r="P178" s="4"/>
      <c r="Q178" s="4"/>
      <c r="R178" s="4"/>
      <c r="S178" s="4"/>
      <c r="T178" s="4"/>
      <c r="U178" s="4"/>
      <c r="V178" s="4"/>
      <c r="W178" s="4"/>
      <c r="X178" s="4"/>
      <c r="Y178" s="4"/>
      <c r="Z178" s="4"/>
    </row>
    <row r="179" spans="1:26" x14ac:dyDescent="0.25">
      <c r="A179" s="4"/>
      <c r="B179" s="4"/>
      <c r="C179" s="4"/>
      <c r="D179" s="4"/>
      <c r="E179" s="4"/>
      <c r="F179" s="4"/>
      <c r="G179" s="4"/>
      <c r="H179" s="4"/>
      <c r="I179" s="4"/>
      <c r="J179" s="4"/>
      <c r="K179" s="4"/>
      <c r="L179" s="4"/>
      <c r="M179" s="4"/>
      <c r="N179" s="32"/>
      <c r="O179" s="4"/>
      <c r="P179" s="4"/>
      <c r="Q179" s="4"/>
      <c r="R179" s="4"/>
      <c r="S179" s="4"/>
      <c r="T179" s="4"/>
      <c r="U179" s="4"/>
      <c r="V179" s="4"/>
      <c r="W179" s="4"/>
      <c r="X179" s="4"/>
      <c r="Y179" s="4"/>
      <c r="Z179" s="4"/>
    </row>
    <row r="180" spans="1:26" x14ac:dyDescent="0.25">
      <c r="A180" s="4"/>
      <c r="B180" s="4"/>
      <c r="C180" s="4"/>
      <c r="D180" s="4"/>
      <c r="E180" s="4"/>
      <c r="F180" s="4"/>
      <c r="G180" s="4"/>
      <c r="H180" s="4"/>
      <c r="I180" s="4"/>
      <c r="J180" s="4"/>
      <c r="K180" s="4"/>
      <c r="L180" s="4"/>
      <c r="M180" s="4"/>
      <c r="N180" s="32"/>
      <c r="O180" s="4"/>
      <c r="P180" s="4"/>
      <c r="Q180" s="4"/>
      <c r="R180" s="4"/>
      <c r="S180" s="4"/>
      <c r="T180" s="4"/>
      <c r="U180" s="4"/>
      <c r="V180" s="4"/>
      <c r="W180" s="4"/>
      <c r="X180" s="4"/>
      <c r="Y180" s="4"/>
      <c r="Z180" s="4"/>
    </row>
    <row r="181" spans="1:26" x14ac:dyDescent="0.25">
      <c r="A181" s="4"/>
      <c r="B181" s="4"/>
      <c r="C181" s="4"/>
      <c r="D181" s="4"/>
      <c r="E181" s="4"/>
      <c r="F181" s="4"/>
      <c r="G181" s="4"/>
      <c r="H181" s="4"/>
      <c r="I181" s="4"/>
      <c r="J181" s="4"/>
      <c r="K181" s="4"/>
      <c r="L181" s="4"/>
      <c r="M181" s="4"/>
      <c r="N181" s="32"/>
      <c r="O181" s="4"/>
      <c r="P181" s="4"/>
      <c r="Q181" s="4"/>
      <c r="R181" s="4"/>
      <c r="S181" s="4"/>
      <c r="T181" s="4"/>
      <c r="U181" s="4"/>
      <c r="V181" s="4"/>
      <c r="W181" s="4"/>
      <c r="X181" s="4"/>
      <c r="Y181" s="4"/>
      <c r="Z181" s="4"/>
    </row>
    <row r="182" spans="1:26" x14ac:dyDescent="0.25">
      <c r="A182" s="4"/>
      <c r="B182" s="4"/>
      <c r="C182" s="4"/>
      <c r="D182" s="4"/>
      <c r="E182" s="4"/>
      <c r="F182" s="4"/>
      <c r="G182" s="4"/>
      <c r="H182" s="4"/>
      <c r="I182" s="4"/>
      <c r="J182" s="4"/>
      <c r="K182" s="4"/>
      <c r="L182" s="4"/>
      <c r="M182" s="4"/>
      <c r="N182" s="32"/>
      <c r="O182" s="4"/>
      <c r="P182" s="4"/>
      <c r="Q182" s="4"/>
      <c r="R182" s="4"/>
      <c r="S182" s="4"/>
      <c r="T182" s="4"/>
      <c r="U182" s="4"/>
      <c r="V182" s="4"/>
      <c r="W182" s="4"/>
      <c r="X182" s="4"/>
      <c r="Y182" s="4"/>
      <c r="Z182" s="4"/>
    </row>
    <row r="183" spans="1:26" x14ac:dyDescent="0.25">
      <c r="A183" s="4"/>
      <c r="B183" s="4"/>
      <c r="C183" s="4"/>
      <c r="D183" s="4"/>
      <c r="E183" s="4"/>
      <c r="F183" s="4"/>
      <c r="G183" s="4"/>
      <c r="H183" s="4"/>
      <c r="I183" s="4"/>
      <c r="J183" s="4"/>
      <c r="K183" s="4"/>
      <c r="L183" s="4"/>
      <c r="M183" s="4"/>
      <c r="N183" s="32"/>
      <c r="O183" s="4"/>
      <c r="P183" s="4"/>
      <c r="Q183" s="4"/>
      <c r="R183" s="4"/>
      <c r="S183" s="4"/>
      <c r="T183" s="4"/>
      <c r="U183" s="4"/>
      <c r="V183" s="4"/>
      <c r="W183" s="4"/>
      <c r="X183" s="4"/>
      <c r="Y183" s="4"/>
      <c r="Z183" s="4"/>
    </row>
    <row r="184" spans="1:26" x14ac:dyDescent="0.25">
      <c r="A184" s="4"/>
      <c r="B184" s="4"/>
      <c r="C184" s="4"/>
      <c r="D184" s="4"/>
      <c r="E184" s="4"/>
      <c r="F184" s="4"/>
      <c r="G184" s="4"/>
      <c r="H184" s="4"/>
      <c r="I184" s="4"/>
      <c r="J184" s="4"/>
      <c r="K184" s="4"/>
      <c r="L184" s="4"/>
      <c r="M184" s="4"/>
      <c r="N184" s="32"/>
      <c r="O184" s="4"/>
      <c r="P184" s="4"/>
      <c r="Q184" s="4"/>
      <c r="R184" s="4"/>
      <c r="S184" s="4"/>
      <c r="T184" s="4"/>
      <c r="U184" s="4"/>
      <c r="V184" s="4"/>
      <c r="W184" s="4"/>
      <c r="X184" s="4"/>
      <c r="Y184" s="4"/>
      <c r="Z184" s="4"/>
    </row>
    <row r="185" spans="1:26" x14ac:dyDescent="0.25">
      <c r="A185" s="4"/>
      <c r="B185" s="4"/>
      <c r="C185" s="4"/>
      <c r="D185" s="4"/>
      <c r="E185" s="4"/>
      <c r="F185" s="4"/>
      <c r="G185" s="4"/>
      <c r="H185" s="4"/>
      <c r="I185" s="4"/>
      <c r="J185" s="4"/>
      <c r="K185" s="4"/>
      <c r="L185" s="4"/>
      <c r="M185" s="4"/>
      <c r="N185" s="32"/>
      <c r="O185" s="4"/>
      <c r="P185" s="4"/>
      <c r="Q185" s="4"/>
      <c r="R185" s="4"/>
      <c r="S185" s="4"/>
      <c r="T185" s="4"/>
      <c r="U185" s="4"/>
      <c r="V185" s="4"/>
      <c r="W185" s="4"/>
      <c r="X185" s="4"/>
      <c r="Y185" s="4"/>
      <c r="Z185" s="4"/>
    </row>
    <row r="186" spans="1:26" x14ac:dyDescent="0.25">
      <c r="A186" s="4"/>
      <c r="B186" s="4"/>
      <c r="C186" s="4"/>
      <c r="D186" s="4"/>
      <c r="E186" s="4"/>
      <c r="F186" s="4"/>
      <c r="G186" s="4"/>
      <c r="H186" s="4"/>
      <c r="I186" s="4"/>
      <c r="J186" s="4"/>
      <c r="K186" s="4"/>
      <c r="L186" s="4"/>
      <c r="M186" s="4"/>
      <c r="N186" s="32"/>
      <c r="O186" s="4"/>
      <c r="P186" s="4"/>
      <c r="Q186" s="4"/>
      <c r="R186" s="4"/>
      <c r="S186" s="4"/>
      <c r="T186" s="4"/>
      <c r="U186" s="4"/>
      <c r="V186" s="4"/>
      <c r="W186" s="4"/>
      <c r="X186" s="4"/>
      <c r="Y186" s="4"/>
      <c r="Z186" s="4"/>
    </row>
    <row r="187" spans="1:26" x14ac:dyDescent="0.25">
      <c r="A187" s="4"/>
      <c r="B187" s="4"/>
      <c r="C187" s="4"/>
      <c r="D187" s="4"/>
      <c r="E187" s="4"/>
      <c r="F187" s="4"/>
      <c r="G187" s="4"/>
      <c r="H187" s="4"/>
      <c r="I187" s="4"/>
      <c r="J187" s="4"/>
      <c r="K187" s="4"/>
      <c r="L187" s="4"/>
      <c r="M187" s="4"/>
      <c r="N187" s="32"/>
      <c r="O187" s="4"/>
      <c r="P187" s="4"/>
      <c r="Q187" s="4"/>
      <c r="R187" s="4"/>
      <c r="S187" s="4"/>
      <c r="T187" s="4"/>
      <c r="U187" s="4"/>
      <c r="V187" s="4"/>
      <c r="W187" s="4"/>
      <c r="X187" s="4"/>
      <c r="Y187" s="4"/>
      <c r="Z187" s="4"/>
    </row>
    <row r="188" spans="1:26" x14ac:dyDescent="0.25">
      <c r="A188" s="4"/>
      <c r="B188" s="4"/>
      <c r="C188" s="4"/>
      <c r="D188" s="4"/>
      <c r="E188" s="4"/>
      <c r="F188" s="4"/>
      <c r="G188" s="4"/>
      <c r="H188" s="4"/>
      <c r="I188" s="4"/>
      <c r="J188" s="4"/>
      <c r="K188" s="4"/>
      <c r="L188" s="4"/>
      <c r="M188" s="4"/>
      <c r="N188" s="32"/>
      <c r="O188" s="4"/>
      <c r="P188" s="4"/>
      <c r="Q188" s="4"/>
      <c r="R188" s="4"/>
      <c r="S188" s="4"/>
      <c r="T188" s="4"/>
      <c r="U188" s="4"/>
      <c r="V188" s="4"/>
      <c r="W188" s="4"/>
      <c r="X188" s="4"/>
      <c r="Y188" s="4"/>
      <c r="Z188" s="4"/>
    </row>
    <row r="189" spans="1:26" x14ac:dyDescent="0.25">
      <c r="A189" s="4"/>
      <c r="B189" s="4"/>
      <c r="C189" s="4"/>
      <c r="D189" s="4"/>
      <c r="E189" s="4"/>
      <c r="F189" s="4"/>
      <c r="G189" s="4"/>
      <c r="H189" s="4"/>
      <c r="I189" s="4"/>
      <c r="J189" s="4"/>
      <c r="K189" s="4"/>
      <c r="L189" s="4"/>
      <c r="M189" s="4"/>
      <c r="N189" s="32"/>
      <c r="O189" s="4"/>
      <c r="P189" s="4"/>
      <c r="Q189" s="4"/>
      <c r="R189" s="4"/>
      <c r="S189" s="4"/>
      <c r="T189" s="4"/>
      <c r="U189" s="4"/>
      <c r="V189" s="4"/>
      <c r="W189" s="4"/>
      <c r="X189" s="4"/>
      <c r="Y189" s="4"/>
      <c r="Z189" s="4"/>
    </row>
    <row r="190" spans="1:26" x14ac:dyDescent="0.25">
      <c r="A190" s="4"/>
      <c r="B190" s="4"/>
      <c r="C190" s="4"/>
      <c r="D190" s="4"/>
      <c r="E190" s="4"/>
      <c r="F190" s="4"/>
      <c r="G190" s="4"/>
      <c r="H190" s="4"/>
      <c r="I190" s="4"/>
      <c r="J190" s="4"/>
      <c r="K190" s="4"/>
      <c r="L190" s="4"/>
      <c r="M190" s="4"/>
      <c r="N190" s="32"/>
      <c r="O190" s="4"/>
      <c r="P190" s="4"/>
      <c r="Q190" s="4"/>
      <c r="R190" s="4"/>
      <c r="S190" s="4"/>
      <c r="T190" s="4"/>
      <c r="U190" s="4"/>
      <c r="V190" s="4"/>
      <c r="W190" s="4"/>
      <c r="X190" s="4"/>
      <c r="Y190" s="4"/>
      <c r="Z190" s="4"/>
    </row>
    <row r="191" spans="1:26" x14ac:dyDescent="0.25">
      <c r="A191" s="4"/>
      <c r="B191" s="4"/>
      <c r="C191" s="4"/>
      <c r="D191" s="4"/>
      <c r="E191" s="4"/>
      <c r="F191" s="4"/>
      <c r="G191" s="4"/>
      <c r="H191" s="4"/>
      <c r="I191" s="4"/>
      <c r="J191" s="4"/>
      <c r="K191" s="4"/>
      <c r="L191" s="4"/>
      <c r="M191" s="4"/>
      <c r="N191" s="32"/>
      <c r="O191" s="4"/>
      <c r="P191" s="4"/>
      <c r="Q191" s="4"/>
      <c r="R191" s="4"/>
      <c r="S191" s="4"/>
      <c r="T191" s="4"/>
      <c r="U191" s="4"/>
      <c r="V191" s="4"/>
      <c r="W191" s="4"/>
      <c r="X191" s="4"/>
      <c r="Y191" s="4"/>
      <c r="Z191" s="4"/>
    </row>
    <row r="192" spans="1:26" x14ac:dyDescent="0.25">
      <c r="A192" s="4"/>
      <c r="B192" s="4"/>
      <c r="C192" s="4"/>
      <c r="D192" s="4"/>
      <c r="E192" s="4"/>
      <c r="F192" s="4"/>
      <c r="G192" s="4"/>
      <c r="H192" s="4"/>
      <c r="I192" s="4"/>
      <c r="J192" s="4"/>
      <c r="K192" s="4"/>
      <c r="L192" s="4"/>
      <c r="M192" s="4"/>
      <c r="N192" s="32"/>
      <c r="O192" s="4"/>
      <c r="P192" s="4"/>
      <c r="Q192" s="4"/>
      <c r="R192" s="4"/>
      <c r="S192" s="4"/>
      <c r="T192" s="4"/>
      <c r="U192" s="4"/>
      <c r="V192" s="4"/>
      <c r="W192" s="4"/>
      <c r="X192" s="4"/>
      <c r="Y192" s="4"/>
      <c r="Z192" s="4"/>
    </row>
    <row r="193" spans="1:26" x14ac:dyDescent="0.25">
      <c r="A193" s="4"/>
      <c r="B193" s="4"/>
      <c r="C193" s="4"/>
      <c r="D193" s="4"/>
      <c r="E193" s="4"/>
      <c r="F193" s="4"/>
      <c r="G193" s="4"/>
      <c r="H193" s="4"/>
      <c r="I193" s="4"/>
      <c r="J193" s="4"/>
      <c r="K193" s="4"/>
      <c r="L193" s="4"/>
      <c r="M193" s="4"/>
      <c r="N193" s="32"/>
      <c r="O193" s="4"/>
      <c r="P193" s="4"/>
      <c r="Q193" s="4"/>
      <c r="R193" s="4"/>
      <c r="S193" s="4"/>
      <c r="T193" s="4"/>
      <c r="U193" s="4"/>
      <c r="V193" s="4"/>
      <c r="W193" s="4"/>
      <c r="X193" s="4"/>
      <c r="Y193" s="4"/>
      <c r="Z193" s="4"/>
    </row>
    <row r="194" spans="1:26" x14ac:dyDescent="0.25">
      <c r="A194" s="4"/>
      <c r="B194" s="4"/>
      <c r="C194" s="4"/>
      <c r="D194" s="4"/>
      <c r="E194" s="4"/>
      <c r="F194" s="4"/>
      <c r="G194" s="4"/>
      <c r="H194" s="4"/>
      <c r="I194" s="4"/>
      <c r="J194" s="4"/>
      <c r="K194" s="4"/>
      <c r="L194" s="4"/>
      <c r="M194" s="4"/>
      <c r="N194" s="32"/>
      <c r="O194" s="4"/>
      <c r="P194" s="4"/>
      <c r="Q194" s="4"/>
      <c r="R194" s="4"/>
      <c r="S194" s="4"/>
      <c r="T194" s="4"/>
      <c r="U194" s="4"/>
      <c r="V194" s="4"/>
      <c r="W194" s="4"/>
      <c r="X194" s="4"/>
      <c r="Y194" s="4"/>
      <c r="Z194" s="4"/>
    </row>
    <row r="195" spans="1:26" x14ac:dyDescent="0.25">
      <c r="A195" s="4"/>
      <c r="B195" s="4"/>
      <c r="C195" s="4"/>
      <c r="D195" s="4"/>
      <c r="E195" s="4"/>
      <c r="F195" s="4"/>
      <c r="G195" s="4"/>
      <c r="H195" s="4"/>
      <c r="I195" s="4"/>
      <c r="J195" s="4"/>
      <c r="K195" s="4"/>
      <c r="L195" s="4"/>
      <c r="M195" s="4"/>
      <c r="N195" s="32"/>
      <c r="O195" s="4"/>
      <c r="P195" s="4"/>
      <c r="Q195" s="4"/>
      <c r="R195" s="4"/>
      <c r="S195" s="4"/>
      <c r="T195" s="4"/>
      <c r="U195" s="4"/>
      <c r="V195" s="4"/>
      <c r="W195" s="4"/>
      <c r="X195" s="4"/>
      <c r="Y195" s="4"/>
      <c r="Z195" s="4"/>
    </row>
    <row r="196" spans="1:26" x14ac:dyDescent="0.25">
      <c r="A196" s="4"/>
      <c r="B196" s="4"/>
      <c r="C196" s="4"/>
      <c r="D196" s="4"/>
      <c r="E196" s="4"/>
      <c r="F196" s="4"/>
      <c r="G196" s="4"/>
      <c r="H196" s="4"/>
      <c r="I196" s="4"/>
      <c r="J196" s="4"/>
      <c r="K196" s="4"/>
      <c r="L196" s="4"/>
      <c r="M196" s="4"/>
      <c r="N196" s="32"/>
      <c r="O196" s="4"/>
      <c r="P196" s="4"/>
      <c r="Q196" s="4"/>
      <c r="R196" s="4"/>
      <c r="S196" s="4"/>
      <c r="T196" s="4"/>
      <c r="U196" s="4"/>
      <c r="V196" s="4"/>
      <c r="W196" s="4"/>
      <c r="X196" s="4"/>
      <c r="Y196" s="4"/>
      <c r="Z196" s="4"/>
    </row>
    <row r="197" spans="1:26" x14ac:dyDescent="0.25">
      <c r="A197" s="4"/>
      <c r="B197" s="4"/>
      <c r="C197" s="4"/>
      <c r="D197" s="4"/>
      <c r="E197" s="4"/>
      <c r="F197" s="4"/>
      <c r="G197" s="4"/>
      <c r="H197" s="4"/>
      <c r="I197" s="4"/>
      <c r="J197" s="4"/>
      <c r="K197" s="4"/>
      <c r="L197" s="4"/>
      <c r="M197" s="4"/>
      <c r="N197" s="32"/>
      <c r="O197" s="4"/>
      <c r="P197" s="4"/>
      <c r="Q197" s="4"/>
      <c r="R197" s="4"/>
      <c r="S197" s="4"/>
      <c r="T197" s="4"/>
      <c r="U197" s="4"/>
      <c r="V197" s="4"/>
      <c r="W197" s="4"/>
      <c r="X197" s="4"/>
      <c r="Y197" s="4"/>
      <c r="Z197" s="4"/>
    </row>
    <row r="198" spans="1:26" x14ac:dyDescent="0.25">
      <c r="A198" s="4"/>
      <c r="B198" s="4"/>
      <c r="C198" s="4"/>
      <c r="D198" s="4"/>
      <c r="E198" s="4"/>
      <c r="F198" s="4"/>
      <c r="G198" s="4"/>
      <c r="H198" s="4"/>
      <c r="I198" s="4"/>
      <c r="J198" s="4"/>
      <c r="K198" s="4"/>
      <c r="L198" s="4"/>
      <c r="M198" s="4"/>
      <c r="N198" s="32"/>
      <c r="O198" s="4"/>
      <c r="P198" s="4"/>
      <c r="Q198" s="4"/>
      <c r="R198" s="4"/>
      <c r="S198" s="4"/>
      <c r="T198" s="4"/>
      <c r="U198" s="4"/>
      <c r="V198" s="4"/>
      <c r="W198" s="4"/>
      <c r="X198" s="4"/>
      <c r="Y198" s="4"/>
      <c r="Z198" s="4"/>
    </row>
    <row r="199" spans="1:26" x14ac:dyDescent="0.25">
      <c r="A199" s="4"/>
      <c r="B199" s="4"/>
      <c r="C199" s="4"/>
      <c r="D199" s="4"/>
      <c r="E199" s="4"/>
      <c r="F199" s="4"/>
      <c r="G199" s="4"/>
      <c r="H199" s="4"/>
      <c r="I199" s="4"/>
      <c r="J199" s="4"/>
      <c r="K199" s="4"/>
      <c r="L199" s="4"/>
      <c r="M199" s="4"/>
      <c r="N199" s="32"/>
      <c r="O199" s="4"/>
      <c r="P199" s="4"/>
      <c r="Q199" s="4"/>
      <c r="R199" s="4"/>
      <c r="S199" s="4"/>
      <c r="T199" s="4"/>
      <c r="U199" s="4"/>
      <c r="V199" s="4"/>
      <c r="W199" s="4"/>
      <c r="X199" s="4"/>
      <c r="Y199" s="4"/>
      <c r="Z199" s="4"/>
    </row>
    <row r="200" spans="1:26" x14ac:dyDescent="0.25">
      <c r="A200" s="4"/>
      <c r="B200" s="4"/>
      <c r="C200" s="4"/>
      <c r="D200" s="4"/>
      <c r="E200" s="4"/>
      <c r="F200" s="4"/>
      <c r="G200" s="4"/>
      <c r="H200" s="4"/>
      <c r="I200" s="4"/>
      <c r="J200" s="4"/>
      <c r="K200" s="4"/>
      <c r="L200" s="4"/>
      <c r="M200" s="4"/>
      <c r="N200" s="32"/>
      <c r="O200" s="4"/>
      <c r="P200" s="4"/>
      <c r="Q200" s="4"/>
      <c r="R200" s="4"/>
      <c r="S200" s="4"/>
      <c r="T200" s="4"/>
      <c r="U200" s="4"/>
      <c r="V200" s="4"/>
      <c r="W200" s="4"/>
      <c r="X200" s="4"/>
      <c r="Y200" s="4"/>
      <c r="Z200" s="4"/>
    </row>
    <row r="201" spans="1:26" x14ac:dyDescent="0.25">
      <c r="A201" s="4"/>
      <c r="B201" s="4"/>
      <c r="C201" s="4"/>
      <c r="D201" s="4"/>
      <c r="E201" s="4"/>
      <c r="F201" s="4"/>
      <c r="G201" s="4"/>
      <c r="H201" s="4"/>
      <c r="I201" s="4"/>
      <c r="J201" s="4"/>
      <c r="K201" s="4"/>
      <c r="L201" s="4"/>
      <c r="M201" s="4"/>
      <c r="N201" s="32"/>
      <c r="O201" s="4"/>
      <c r="P201" s="4"/>
      <c r="Q201" s="4"/>
      <c r="R201" s="4"/>
      <c r="S201" s="4"/>
      <c r="T201" s="4"/>
      <c r="U201" s="4"/>
      <c r="V201" s="4"/>
      <c r="W201" s="4"/>
      <c r="X201" s="4"/>
      <c r="Y201" s="4"/>
      <c r="Z201" s="4"/>
    </row>
    <row r="202" spans="1:26" x14ac:dyDescent="0.25">
      <c r="A202" s="4"/>
      <c r="B202" s="4"/>
      <c r="C202" s="4"/>
      <c r="D202" s="4"/>
      <c r="E202" s="4"/>
      <c r="F202" s="4"/>
      <c r="G202" s="4"/>
      <c r="H202" s="4"/>
      <c r="I202" s="4"/>
      <c r="J202" s="4"/>
      <c r="K202" s="4"/>
      <c r="L202" s="4"/>
      <c r="M202" s="4"/>
      <c r="N202" s="32"/>
      <c r="O202" s="4"/>
      <c r="P202" s="4"/>
      <c r="Q202" s="4"/>
      <c r="R202" s="4"/>
      <c r="S202" s="4"/>
      <c r="T202" s="4"/>
      <c r="U202" s="4"/>
      <c r="V202" s="4"/>
      <c r="W202" s="4"/>
      <c r="X202" s="4"/>
      <c r="Y202" s="4"/>
      <c r="Z202" s="4"/>
    </row>
    <row r="203" spans="1:26" x14ac:dyDescent="0.25">
      <c r="A203" s="4"/>
      <c r="B203" s="4"/>
      <c r="C203" s="4"/>
      <c r="D203" s="4"/>
      <c r="E203" s="4"/>
      <c r="F203" s="4"/>
      <c r="G203" s="4"/>
      <c r="H203" s="4"/>
      <c r="I203" s="4"/>
      <c r="J203" s="4"/>
      <c r="K203" s="4"/>
      <c r="L203" s="4"/>
      <c r="M203" s="4"/>
      <c r="N203" s="32"/>
      <c r="O203" s="4"/>
      <c r="P203" s="4"/>
      <c r="Q203" s="4"/>
      <c r="R203" s="4"/>
      <c r="S203" s="4"/>
      <c r="T203" s="4"/>
      <c r="U203" s="4"/>
      <c r="V203" s="4"/>
      <c r="W203" s="4"/>
      <c r="X203" s="4"/>
      <c r="Y203" s="4"/>
      <c r="Z203" s="4"/>
    </row>
    <row r="204" spans="1:26" x14ac:dyDescent="0.25">
      <c r="A204" s="4"/>
      <c r="B204" s="4"/>
      <c r="C204" s="4"/>
      <c r="D204" s="4"/>
      <c r="E204" s="4"/>
      <c r="F204" s="4"/>
      <c r="G204" s="4"/>
      <c r="H204" s="4"/>
      <c r="I204" s="4"/>
      <c r="J204" s="4"/>
      <c r="K204" s="4"/>
      <c r="L204" s="4"/>
      <c r="M204" s="4"/>
      <c r="N204" s="32"/>
      <c r="O204" s="4"/>
      <c r="P204" s="4"/>
      <c r="Q204" s="4"/>
      <c r="R204" s="4"/>
      <c r="S204" s="4"/>
      <c r="T204" s="4"/>
      <c r="U204" s="4"/>
      <c r="V204" s="4"/>
      <c r="W204" s="4"/>
      <c r="X204" s="4"/>
      <c r="Y204" s="4"/>
      <c r="Z204" s="4"/>
    </row>
    <row r="205" spans="1:26" x14ac:dyDescent="0.25">
      <c r="A205" s="4"/>
      <c r="B205" s="4"/>
      <c r="C205" s="4"/>
      <c r="D205" s="4"/>
      <c r="E205" s="4"/>
      <c r="F205" s="4"/>
      <c r="G205" s="4"/>
      <c r="H205" s="4"/>
      <c r="I205" s="4"/>
      <c r="J205" s="4"/>
      <c r="K205" s="4"/>
      <c r="L205" s="4"/>
      <c r="M205" s="4"/>
      <c r="N205" s="32"/>
      <c r="O205" s="4"/>
      <c r="P205" s="4"/>
      <c r="Q205" s="4"/>
      <c r="R205" s="4"/>
      <c r="S205" s="4"/>
      <c r="T205" s="4"/>
      <c r="U205" s="4"/>
      <c r="V205" s="4"/>
      <c r="W205" s="4"/>
      <c r="X205" s="4"/>
      <c r="Y205" s="4"/>
      <c r="Z205" s="4"/>
    </row>
    <row r="206" spans="1:26" x14ac:dyDescent="0.25">
      <c r="A206" s="4"/>
      <c r="B206" s="4"/>
      <c r="C206" s="4"/>
      <c r="D206" s="4"/>
      <c r="E206" s="4"/>
      <c r="F206" s="4"/>
      <c r="G206" s="4"/>
      <c r="H206" s="4"/>
      <c r="I206" s="4"/>
      <c r="J206" s="4"/>
      <c r="K206" s="4"/>
      <c r="L206" s="4"/>
      <c r="M206" s="4"/>
      <c r="N206" s="32"/>
      <c r="O206" s="4"/>
      <c r="P206" s="4"/>
      <c r="Q206" s="4"/>
      <c r="R206" s="4"/>
      <c r="S206" s="4"/>
      <c r="T206" s="4"/>
      <c r="U206" s="4"/>
      <c r="V206" s="4"/>
      <c r="W206" s="4"/>
      <c r="X206" s="4"/>
      <c r="Y206" s="4"/>
      <c r="Z206" s="4"/>
    </row>
    <row r="207" spans="1:26" x14ac:dyDescent="0.25">
      <c r="A207" s="4"/>
      <c r="B207" s="4"/>
      <c r="C207" s="4"/>
      <c r="D207" s="4"/>
      <c r="E207" s="4"/>
      <c r="F207" s="4"/>
      <c r="G207" s="4"/>
      <c r="H207" s="4"/>
      <c r="I207" s="4"/>
      <c r="J207" s="4"/>
      <c r="K207" s="4"/>
      <c r="L207" s="4"/>
      <c r="M207" s="4"/>
      <c r="N207" s="32"/>
      <c r="O207" s="4"/>
      <c r="P207" s="4"/>
      <c r="Q207" s="4"/>
      <c r="R207" s="4"/>
      <c r="S207" s="4"/>
      <c r="T207" s="4"/>
      <c r="U207" s="4"/>
      <c r="V207" s="4"/>
      <c r="W207" s="4"/>
      <c r="X207" s="4"/>
      <c r="Y207" s="4"/>
      <c r="Z207" s="4"/>
    </row>
    <row r="208" spans="1:26" x14ac:dyDescent="0.25">
      <c r="A208" s="4"/>
      <c r="B208" s="4"/>
      <c r="C208" s="4"/>
      <c r="D208" s="4"/>
      <c r="E208" s="4"/>
      <c r="F208" s="4"/>
      <c r="G208" s="4"/>
      <c r="H208" s="4"/>
      <c r="I208" s="4"/>
      <c r="J208" s="4"/>
      <c r="K208" s="4"/>
      <c r="L208" s="4"/>
      <c r="M208" s="4"/>
      <c r="N208" s="32"/>
      <c r="O208" s="4"/>
      <c r="P208" s="4"/>
      <c r="Q208" s="4"/>
      <c r="R208" s="4"/>
      <c r="S208" s="4"/>
      <c r="T208" s="4"/>
      <c r="U208" s="4"/>
      <c r="V208" s="4"/>
      <c r="W208" s="4"/>
      <c r="X208" s="4"/>
      <c r="Y208" s="4"/>
      <c r="Z208" s="4"/>
    </row>
    <row r="209" spans="1:26" x14ac:dyDescent="0.25">
      <c r="A209" s="4"/>
      <c r="B209" s="4"/>
      <c r="C209" s="4"/>
      <c r="D209" s="4"/>
      <c r="E209" s="4"/>
      <c r="F209" s="4"/>
      <c r="G209" s="4"/>
      <c r="H209" s="4"/>
      <c r="I209" s="4"/>
      <c r="J209" s="4"/>
      <c r="K209" s="4"/>
      <c r="L209" s="4"/>
      <c r="M209" s="4"/>
      <c r="N209" s="32"/>
      <c r="O209" s="4"/>
      <c r="P209" s="4"/>
      <c r="Q209" s="4"/>
      <c r="R209" s="4"/>
      <c r="S209" s="4"/>
      <c r="T209" s="4"/>
      <c r="U209" s="4"/>
      <c r="V209" s="4"/>
      <c r="W209" s="4"/>
      <c r="X209" s="4"/>
      <c r="Y209" s="4"/>
      <c r="Z209" s="4"/>
    </row>
    <row r="210" spans="1:26" x14ac:dyDescent="0.25">
      <c r="A210" s="4"/>
      <c r="B210" s="4"/>
      <c r="C210" s="4"/>
      <c r="D210" s="4"/>
      <c r="E210" s="4"/>
      <c r="F210" s="4"/>
      <c r="G210" s="4"/>
      <c r="H210" s="4"/>
      <c r="I210" s="4"/>
      <c r="J210" s="4"/>
      <c r="K210" s="4"/>
      <c r="L210" s="4"/>
      <c r="M210" s="4"/>
      <c r="N210" s="32"/>
      <c r="O210" s="4"/>
      <c r="P210" s="4"/>
      <c r="Q210" s="4"/>
      <c r="R210" s="4"/>
      <c r="S210" s="4"/>
      <c r="T210" s="4"/>
      <c r="U210" s="4"/>
      <c r="V210" s="4"/>
      <c r="W210" s="4"/>
      <c r="X210" s="4"/>
      <c r="Y210" s="4"/>
      <c r="Z210" s="4"/>
    </row>
    <row r="211" spans="1:26" x14ac:dyDescent="0.25">
      <c r="A211" s="4"/>
      <c r="B211" s="4"/>
      <c r="C211" s="4"/>
      <c r="D211" s="4"/>
      <c r="E211" s="4"/>
      <c r="F211" s="4"/>
      <c r="G211" s="4"/>
      <c r="H211" s="4"/>
      <c r="I211" s="4"/>
      <c r="J211" s="4"/>
      <c r="K211" s="4"/>
      <c r="L211" s="4"/>
      <c r="M211" s="4"/>
      <c r="N211" s="32"/>
      <c r="O211" s="4"/>
      <c r="P211" s="4"/>
      <c r="Q211" s="4"/>
      <c r="R211" s="4"/>
      <c r="S211" s="4"/>
      <c r="T211" s="4"/>
      <c r="U211" s="4"/>
      <c r="V211" s="4"/>
      <c r="W211" s="4"/>
      <c r="X211" s="4"/>
      <c r="Y211" s="4"/>
      <c r="Z211" s="4"/>
    </row>
    <row r="212" spans="1:26" x14ac:dyDescent="0.25">
      <c r="A212" s="4"/>
      <c r="B212" s="4"/>
      <c r="C212" s="4"/>
      <c r="D212" s="4"/>
      <c r="E212" s="4"/>
      <c r="F212" s="4"/>
      <c r="G212" s="4"/>
      <c r="H212" s="4"/>
      <c r="I212" s="4"/>
      <c r="J212" s="4"/>
      <c r="K212" s="4"/>
      <c r="L212" s="4"/>
      <c r="M212" s="4"/>
      <c r="N212" s="32"/>
      <c r="O212" s="4"/>
      <c r="P212" s="4"/>
      <c r="Q212" s="4"/>
      <c r="R212" s="4"/>
      <c r="S212" s="4"/>
      <c r="T212" s="4"/>
      <c r="U212" s="4"/>
      <c r="V212" s="4"/>
      <c r="W212" s="4"/>
      <c r="X212" s="4"/>
      <c r="Y212" s="4"/>
      <c r="Z212" s="4"/>
    </row>
    <row r="213" spans="1:26" x14ac:dyDescent="0.25">
      <c r="A213" s="4"/>
      <c r="B213" s="4"/>
      <c r="C213" s="4"/>
      <c r="D213" s="4"/>
      <c r="E213" s="4"/>
      <c r="F213" s="4"/>
      <c r="G213" s="4"/>
      <c r="H213" s="4"/>
      <c r="I213" s="4"/>
      <c r="J213" s="4"/>
      <c r="K213" s="4"/>
      <c r="L213" s="4"/>
      <c r="M213" s="4"/>
      <c r="N213" s="32"/>
      <c r="O213" s="4"/>
      <c r="P213" s="4"/>
      <c r="Q213" s="4"/>
      <c r="R213" s="4"/>
      <c r="S213" s="4"/>
      <c r="T213" s="4"/>
      <c r="U213" s="4"/>
      <c r="V213" s="4"/>
      <c r="W213" s="4"/>
      <c r="X213" s="4"/>
      <c r="Y213" s="4"/>
      <c r="Z213" s="4"/>
    </row>
    <row r="214" spans="1:26" x14ac:dyDescent="0.25">
      <c r="A214" s="4"/>
      <c r="B214" s="4"/>
      <c r="C214" s="4"/>
      <c r="D214" s="4"/>
      <c r="E214" s="4"/>
      <c r="F214" s="4"/>
      <c r="G214" s="4"/>
      <c r="H214" s="4"/>
      <c r="I214" s="4"/>
      <c r="J214" s="4"/>
      <c r="K214" s="4"/>
      <c r="L214" s="4"/>
      <c r="M214" s="4"/>
      <c r="N214" s="32"/>
      <c r="O214" s="4"/>
      <c r="P214" s="4"/>
      <c r="Q214" s="4"/>
      <c r="R214" s="4"/>
      <c r="S214" s="4"/>
      <c r="T214" s="4"/>
      <c r="U214" s="4"/>
      <c r="V214" s="4"/>
      <c r="W214" s="4"/>
      <c r="X214" s="4"/>
      <c r="Y214" s="4"/>
      <c r="Z214" s="4"/>
    </row>
    <row r="215" spans="1:26" x14ac:dyDescent="0.25">
      <c r="A215" s="4"/>
      <c r="B215" s="4"/>
      <c r="C215" s="4"/>
      <c r="D215" s="4"/>
      <c r="E215" s="4"/>
      <c r="F215" s="4"/>
      <c r="G215" s="4"/>
      <c r="H215" s="4"/>
      <c r="I215" s="4"/>
      <c r="J215" s="4"/>
      <c r="K215" s="4"/>
      <c r="L215" s="4"/>
      <c r="M215" s="4"/>
      <c r="N215" s="32"/>
      <c r="O215" s="4"/>
      <c r="P215" s="4"/>
      <c r="Q215" s="4"/>
      <c r="R215" s="4"/>
      <c r="S215" s="4"/>
      <c r="T215" s="4"/>
      <c r="U215" s="4"/>
      <c r="V215" s="4"/>
      <c r="W215" s="4"/>
      <c r="X215" s="4"/>
      <c r="Y215" s="4"/>
      <c r="Z215" s="4"/>
    </row>
    <row r="216" spans="1:26" x14ac:dyDescent="0.25">
      <c r="A216" s="4"/>
      <c r="B216" s="4"/>
      <c r="C216" s="4"/>
      <c r="D216" s="4"/>
      <c r="E216" s="4"/>
      <c r="F216" s="4"/>
      <c r="G216" s="4"/>
      <c r="H216" s="4"/>
      <c r="I216" s="4"/>
      <c r="J216" s="4"/>
      <c r="K216" s="4"/>
      <c r="L216" s="4"/>
      <c r="M216" s="4"/>
      <c r="N216" s="32"/>
      <c r="O216" s="4"/>
      <c r="P216" s="4"/>
      <c r="Q216" s="4"/>
      <c r="R216" s="4"/>
      <c r="S216" s="4"/>
      <c r="T216" s="4"/>
      <c r="U216" s="4"/>
      <c r="V216" s="4"/>
      <c r="W216" s="4"/>
      <c r="X216" s="4"/>
      <c r="Y216" s="4"/>
      <c r="Z216" s="4"/>
    </row>
    <row r="217" spans="1:26" x14ac:dyDescent="0.25">
      <c r="A217" s="4"/>
      <c r="B217" s="4"/>
      <c r="C217" s="4"/>
      <c r="D217" s="4"/>
      <c r="E217" s="4"/>
      <c r="F217" s="4"/>
      <c r="G217" s="4"/>
      <c r="H217" s="4"/>
      <c r="I217" s="4"/>
      <c r="J217" s="4"/>
      <c r="K217" s="4"/>
      <c r="L217" s="4"/>
      <c r="M217" s="4"/>
      <c r="N217" s="32"/>
      <c r="O217" s="4"/>
      <c r="P217" s="4"/>
      <c r="Q217" s="4"/>
      <c r="R217" s="4"/>
      <c r="S217" s="4"/>
      <c r="T217" s="4"/>
      <c r="U217" s="4"/>
      <c r="V217" s="4"/>
      <c r="W217" s="4"/>
      <c r="X217" s="4"/>
      <c r="Y217" s="4"/>
      <c r="Z217" s="4"/>
    </row>
    <row r="218" spans="1:26" x14ac:dyDescent="0.25">
      <c r="A218" s="4"/>
      <c r="B218" s="4"/>
      <c r="C218" s="4"/>
      <c r="D218" s="4"/>
      <c r="E218" s="4"/>
      <c r="F218" s="4"/>
      <c r="G218" s="4"/>
      <c r="H218" s="4"/>
      <c r="I218" s="4"/>
      <c r="J218" s="4"/>
      <c r="K218" s="4"/>
      <c r="L218" s="4"/>
      <c r="M218" s="4"/>
      <c r="N218" s="32"/>
      <c r="O218" s="4"/>
      <c r="P218" s="4"/>
      <c r="Q218" s="4"/>
      <c r="R218" s="4"/>
      <c r="S218" s="4"/>
      <c r="T218" s="4"/>
      <c r="U218" s="4"/>
      <c r="V218" s="4"/>
      <c r="W218" s="4"/>
      <c r="X218" s="4"/>
      <c r="Y218" s="4"/>
      <c r="Z218" s="4"/>
    </row>
    <row r="219" spans="1:26" x14ac:dyDescent="0.25">
      <c r="A219" s="4"/>
      <c r="B219" s="4"/>
      <c r="C219" s="4"/>
      <c r="D219" s="4"/>
      <c r="E219" s="4"/>
      <c r="F219" s="4"/>
      <c r="G219" s="4"/>
      <c r="H219" s="4"/>
      <c r="I219" s="4"/>
      <c r="J219" s="4"/>
      <c r="K219" s="4"/>
      <c r="L219" s="4"/>
      <c r="M219" s="4"/>
      <c r="N219" s="32"/>
      <c r="O219" s="4"/>
      <c r="P219" s="4"/>
      <c r="Q219" s="4"/>
      <c r="R219" s="4"/>
      <c r="S219" s="4"/>
      <c r="T219" s="4"/>
      <c r="U219" s="4"/>
      <c r="V219" s="4"/>
      <c r="W219" s="4"/>
      <c r="X219" s="4"/>
      <c r="Y219" s="4"/>
      <c r="Z219" s="4"/>
    </row>
    <row r="220" spans="1:26" x14ac:dyDescent="0.25">
      <c r="A220" s="4"/>
      <c r="B220" s="4"/>
      <c r="C220" s="4"/>
      <c r="D220" s="4"/>
      <c r="E220" s="4"/>
      <c r="F220" s="4"/>
      <c r="G220" s="4"/>
      <c r="H220" s="4"/>
      <c r="I220" s="4"/>
      <c r="J220" s="4"/>
      <c r="K220" s="4"/>
      <c r="L220" s="4"/>
      <c r="M220" s="4"/>
      <c r="N220" s="32"/>
      <c r="O220" s="4"/>
      <c r="P220" s="4"/>
      <c r="Q220" s="4"/>
      <c r="R220" s="4"/>
      <c r="S220" s="4"/>
      <c r="T220" s="4"/>
      <c r="U220" s="4"/>
      <c r="V220" s="4"/>
      <c r="W220" s="4"/>
      <c r="X220" s="4"/>
      <c r="Y220" s="4"/>
      <c r="Z220" s="4"/>
    </row>
    <row r="221" spans="1:26" x14ac:dyDescent="0.25">
      <c r="A221" s="4"/>
      <c r="B221" s="4"/>
      <c r="C221" s="4"/>
      <c r="D221" s="4"/>
      <c r="E221" s="4"/>
      <c r="F221" s="4"/>
      <c r="G221" s="4"/>
      <c r="H221" s="4"/>
      <c r="I221" s="4"/>
      <c r="J221" s="4"/>
      <c r="K221" s="4"/>
      <c r="L221" s="4"/>
      <c r="M221" s="4"/>
      <c r="N221" s="32"/>
      <c r="O221" s="4"/>
      <c r="P221" s="4"/>
      <c r="Q221" s="4"/>
      <c r="R221" s="4"/>
      <c r="S221" s="4"/>
      <c r="T221" s="4"/>
      <c r="U221" s="4"/>
      <c r="V221" s="4"/>
      <c r="W221" s="4"/>
      <c r="X221" s="4"/>
      <c r="Y221" s="4"/>
      <c r="Z221" s="4"/>
    </row>
    <row r="222" spans="1:26" x14ac:dyDescent="0.25">
      <c r="A222" s="4"/>
      <c r="B222" s="4"/>
      <c r="C222" s="4"/>
      <c r="D222" s="4"/>
      <c r="E222" s="4"/>
      <c r="F222" s="4"/>
      <c r="G222" s="4"/>
      <c r="H222" s="4"/>
      <c r="I222" s="4"/>
      <c r="J222" s="4"/>
      <c r="K222" s="4"/>
      <c r="L222" s="4"/>
      <c r="M222" s="4"/>
      <c r="N222" s="32"/>
      <c r="O222" s="4"/>
      <c r="P222" s="4"/>
      <c r="Q222" s="4"/>
      <c r="R222" s="4"/>
      <c r="S222" s="4"/>
      <c r="T222" s="4"/>
      <c r="U222" s="4"/>
      <c r="V222" s="4"/>
      <c r="W222" s="4"/>
      <c r="X222" s="4"/>
      <c r="Y222" s="4"/>
      <c r="Z222" s="4"/>
    </row>
    <row r="223" spans="1:26" x14ac:dyDescent="0.25">
      <c r="A223" s="4"/>
      <c r="B223" s="4"/>
      <c r="C223" s="4"/>
      <c r="D223" s="4"/>
      <c r="E223" s="4"/>
      <c r="F223" s="4"/>
      <c r="G223" s="4"/>
      <c r="H223" s="4"/>
      <c r="I223" s="4"/>
      <c r="J223" s="4"/>
      <c r="K223" s="4"/>
      <c r="L223" s="4"/>
      <c r="M223" s="4"/>
      <c r="N223" s="32"/>
      <c r="O223" s="4"/>
      <c r="P223" s="4"/>
      <c r="Q223" s="4"/>
      <c r="R223" s="4"/>
      <c r="S223" s="4"/>
      <c r="T223" s="4"/>
      <c r="U223" s="4"/>
      <c r="V223" s="4"/>
      <c r="W223" s="4"/>
      <c r="X223" s="4"/>
      <c r="Y223" s="4"/>
      <c r="Z223" s="4"/>
    </row>
    <row r="224" spans="1:26" x14ac:dyDescent="0.25">
      <c r="A224" s="4"/>
      <c r="B224" s="4"/>
      <c r="C224" s="4"/>
      <c r="D224" s="4"/>
      <c r="E224" s="4"/>
      <c r="F224" s="4"/>
      <c r="G224" s="4"/>
      <c r="H224" s="4"/>
      <c r="I224" s="4"/>
      <c r="J224" s="4"/>
      <c r="K224" s="4"/>
      <c r="L224" s="4"/>
      <c r="M224" s="4"/>
      <c r="N224" s="32"/>
      <c r="O224" s="4"/>
      <c r="P224" s="4"/>
      <c r="Q224" s="4"/>
      <c r="R224" s="4"/>
      <c r="S224" s="4"/>
      <c r="T224" s="4"/>
      <c r="U224" s="4"/>
      <c r="V224" s="4"/>
      <c r="W224" s="4"/>
      <c r="X224" s="4"/>
      <c r="Y224" s="4"/>
      <c r="Z224" s="4"/>
    </row>
    <row r="225" spans="1:26" x14ac:dyDescent="0.25">
      <c r="A225" s="4"/>
      <c r="B225" s="4"/>
      <c r="C225" s="4"/>
      <c r="D225" s="4"/>
      <c r="E225" s="4"/>
      <c r="F225" s="4"/>
      <c r="G225" s="4"/>
      <c r="H225" s="4"/>
      <c r="I225" s="4"/>
      <c r="J225" s="4"/>
      <c r="K225" s="4"/>
      <c r="L225" s="4"/>
      <c r="M225" s="4"/>
      <c r="N225" s="32"/>
      <c r="O225" s="4"/>
      <c r="P225" s="4"/>
      <c r="Q225" s="4"/>
      <c r="R225" s="4"/>
      <c r="S225" s="4"/>
      <c r="T225" s="4"/>
      <c r="U225" s="4"/>
      <c r="V225" s="4"/>
      <c r="W225" s="4"/>
      <c r="X225" s="4"/>
      <c r="Y225" s="4"/>
      <c r="Z225" s="4"/>
    </row>
    <row r="226" spans="1:26" x14ac:dyDescent="0.25">
      <c r="A226" s="4"/>
      <c r="B226" s="4"/>
      <c r="C226" s="4"/>
      <c r="D226" s="4"/>
      <c r="E226" s="4"/>
      <c r="F226" s="4"/>
      <c r="G226" s="4"/>
      <c r="H226" s="4"/>
      <c r="I226" s="4"/>
      <c r="J226" s="4"/>
      <c r="K226" s="4"/>
      <c r="L226" s="4"/>
      <c r="M226" s="4"/>
      <c r="N226" s="32"/>
      <c r="O226" s="4"/>
      <c r="P226" s="4"/>
      <c r="Q226" s="4"/>
      <c r="R226" s="4"/>
      <c r="S226" s="4"/>
      <c r="T226" s="4"/>
      <c r="U226" s="4"/>
      <c r="V226" s="4"/>
      <c r="W226" s="4"/>
      <c r="X226" s="4"/>
      <c r="Y226" s="4"/>
      <c r="Z226" s="4"/>
    </row>
    <row r="227" spans="1:26" x14ac:dyDescent="0.25">
      <c r="A227" s="4"/>
      <c r="B227" s="4"/>
      <c r="C227" s="4"/>
      <c r="D227" s="4"/>
      <c r="E227" s="4"/>
      <c r="F227" s="4"/>
      <c r="G227" s="4"/>
      <c r="H227" s="4"/>
      <c r="I227" s="4"/>
      <c r="J227" s="4"/>
      <c r="K227" s="4"/>
      <c r="L227" s="4"/>
      <c r="M227" s="4"/>
      <c r="N227" s="32"/>
      <c r="O227" s="4"/>
      <c r="P227" s="4"/>
      <c r="Q227" s="4"/>
      <c r="R227" s="4"/>
      <c r="S227" s="4"/>
      <c r="T227" s="4"/>
      <c r="U227" s="4"/>
      <c r="V227" s="4"/>
      <c r="W227" s="4"/>
      <c r="X227" s="4"/>
      <c r="Y227" s="4"/>
      <c r="Z227" s="4"/>
    </row>
    <row r="228" spans="1:26" x14ac:dyDescent="0.25">
      <c r="A228" s="4"/>
      <c r="B228" s="4"/>
      <c r="C228" s="4"/>
      <c r="D228" s="4"/>
      <c r="E228" s="4"/>
      <c r="F228" s="4"/>
      <c r="G228" s="4"/>
      <c r="H228" s="4"/>
      <c r="I228" s="4"/>
      <c r="J228" s="4"/>
      <c r="K228" s="4"/>
      <c r="L228" s="4"/>
      <c r="M228" s="4"/>
      <c r="N228" s="32"/>
      <c r="O228" s="4"/>
      <c r="P228" s="4"/>
      <c r="Q228" s="4"/>
      <c r="R228" s="4"/>
      <c r="S228" s="4"/>
      <c r="T228" s="4"/>
      <c r="U228" s="4"/>
      <c r="V228" s="4"/>
      <c r="W228" s="4"/>
      <c r="X228" s="4"/>
      <c r="Y228" s="4"/>
      <c r="Z228" s="4"/>
    </row>
    <row r="229" spans="1:26" x14ac:dyDescent="0.25">
      <c r="A229" s="4"/>
      <c r="B229" s="4"/>
      <c r="C229" s="4"/>
      <c r="D229" s="4"/>
      <c r="E229" s="4"/>
      <c r="F229" s="4"/>
      <c r="G229" s="4"/>
      <c r="H229" s="4"/>
      <c r="I229" s="4"/>
      <c r="J229" s="4"/>
      <c r="K229" s="4"/>
      <c r="L229" s="4"/>
      <c r="M229" s="4"/>
      <c r="N229" s="32"/>
      <c r="O229" s="4"/>
      <c r="P229" s="4"/>
      <c r="Q229" s="4"/>
      <c r="R229" s="4"/>
      <c r="S229" s="4"/>
      <c r="T229" s="4"/>
      <c r="U229" s="4"/>
      <c r="V229" s="4"/>
      <c r="W229" s="4"/>
      <c r="X229" s="4"/>
      <c r="Y229" s="4"/>
      <c r="Z229" s="4"/>
    </row>
    <row r="230" spans="1:26" x14ac:dyDescent="0.25">
      <c r="A230" s="4"/>
      <c r="B230" s="4"/>
      <c r="C230" s="4"/>
      <c r="D230" s="4"/>
      <c r="E230" s="4"/>
      <c r="F230" s="4"/>
      <c r="G230" s="4"/>
      <c r="H230" s="4"/>
      <c r="I230" s="4"/>
      <c r="J230" s="4"/>
      <c r="K230" s="4"/>
      <c r="L230" s="4"/>
      <c r="M230" s="4"/>
      <c r="N230" s="32"/>
      <c r="O230" s="4"/>
      <c r="P230" s="4"/>
      <c r="Q230" s="4"/>
      <c r="R230" s="4"/>
      <c r="S230" s="4"/>
      <c r="T230" s="4"/>
      <c r="U230" s="4"/>
      <c r="V230" s="4"/>
      <c r="W230" s="4"/>
      <c r="X230" s="4"/>
      <c r="Y230" s="4"/>
      <c r="Z230" s="4"/>
    </row>
    <row r="231" spans="1:26" x14ac:dyDescent="0.25">
      <c r="A231" s="4"/>
      <c r="B231" s="4"/>
      <c r="C231" s="4"/>
      <c r="D231" s="4"/>
      <c r="E231" s="4"/>
      <c r="F231" s="4"/>
      <c r="G231" s="4"/>
      <c r="H231" s="4"/>
      <c r="I231" s="4"/>
      <c r="J231" s="4"/>
      <c r="K231" s="4"/>
      <c r="L231" s="4"/>
      <c r="M231" s="4"/>
      <c r="N231" s="32"/>
      <c r="O231" s="4"/>
      <c r="P231" s="4"/>
      <c r="Q231" s="4"/>
      <c r="R231" s="4"/>
      <c r="S231" s="4"/>
      <c r="T231" s="4"/>
      <c r="U231" s="4"/>
      <c r="V231" s="4"/>
      <c r="W231" s="4"/>
      <c r="X231" s="4"/>
      <c r="Y231" s="4"/>
      <c r="Z231" s="4"/>
    </row>
    <row r="232" spans="1:26" x14ac:dyDescent="0.25">
      <c r="A232" s="4"/>
      <c r="B232" s="4"/>
      <c r="C232" s="4"/>
      <c r="D232" s="4"/>
      <c r="E232" s="4"/>
      <c r="F232" s="4"/>
      <c r="G232" s="4"/>
      <c r="H232" s="4"/>
      <c r="I232" s="4"/>
      <c r="J232" s="4"/>
      <c r="K232" s="4"/>
      <c r="L232" s="4"/>
      <c r="M232" s="4"/>
      <c r="N232" s="32"/>
      <c r="O232" s="4"/>
      <c r="P232" s="4"/>
      <c r="Q232" s="4"/>
      <c r="R232" s="4"/>
      <c r="S232" s="4"/>
      <c r="T232" s="4"/>
      <c r="U232" s="4"/>
      <c r="V232" s="4"/>
      <c r="W232" s="4"/>
      <c r="X232" s="4"/>
      <c r="Y232" s="4"/>
      <c r="Z232" s="4"/>
    </row>
    <row r="233" spans="1:26" x14ac:dyDescent="0.25">
      <c r="A233" s="4"/>
      <c r="B233" s="4"/>
      <c r="C233" s="4"/>
      <c r="D233" s="4"/>
      <c r="E233" s="4"/>
      <c r="F233" s="4"/>
      <c r="G233" s="4"/>
      <c r="H233" s="4"/>
      <c r="I233" s="4"/>
      <c r="J233" s="4"/>
      <c r="K233" s="4"/>
      <c r="L233" s="4"/>
      <c r="M233" s="4"/>
      <c r="N233" s="32"/>
      <c r="O233" s="4"/>
      <c r="P233" s="4"/>
      <c r="Q233" s="4"/>
      <c r="R233" s="4"/>
      <c r="S233" s="4"/>
      <c r="T233" s="4"/>
      <c r="U233" s="4"/>
      <c r="V233" s="4"/>
      <c r="W233" s="4"/>
      <c r="X233" s="4"/>
      <c r="Y233" s="4"/>
      <c r="Z233" s="4"/>
    </row>
    <row r="234" spans="1:26" x14ac:dyDescent="0.25">
      <c r="A234" s="4"/>
      <c r="B234" s="4"/>
      <c r="C234" s="4"/>
      <c r="D234" s="4"/>
      <c r="E234" s="4"/>
      <c r="F234" s="4"/>
      <c r="G234" s="4"/>
      <c r="H234" s="4"/>
      <c r="I234" s="4"/>
      <c r="J234" s="4"/>
      <c r="K234" s="4"/>
      <c r="L234" s="4"/>
      <c r="M234" s="4"/>
      <c r="N234" s="32"/>
      <c r="O234" s="4"/>
      <c r="P234" s="4"/>
      <c r="Q234" s="4"/>
      <c r="R234" s="4"/>
      <c r="S234" s="4"/>
      <c r="T234" s="4"/>
      <c r="U234" s="4"/>
      <c r="V234" s="4"/>
      <c r="W234" s="4"/>
      <c r="X234" s="4"/>
      <c r="Y234" s="4"/>
      <c r="Z234" s="4"/>
    </row>
    <row r="235" spans="1:26" x14ac:dyDescent="0.25">
      <c r="A235" s="4"/>
      <c r="B235" s="4"/>
      <c r="C235" s="4"/>
      <c r="D235" s="4"/>
      <c r="E235" s="4"/>
      <c r="F235" s="4"/>
      <c r="G235" s="4"/>
      <c r="H235" s="4"/>
      <c r="I235" s="4"/>
      <c r="J235" s="4"/>
      <c r="K235" s="4"/>
      <c r="L235" s="4"/>
      <c r="M235" s="4"/>
      <c r="N235" s="32"/>
      <c r="O235" s="4"/>
      <c r="P235" s="4"/>
      <c r="Q235" s="4"/>
      <c r="R235" s="4"/>
      <c r="S235" s="4"/>
      <c r="T235" s="4"/>
      <c r="U235" s="4"/>
      <c r="V235" s="4"/>
      <c r="W235" s="4"/>
      <c r="X235" s="4"/>
      <c r="Y235" s="4"/>
      <c r="Z235" s="4"/>
    </row>
    <row r="236" spans="1:26" x14ac:dyDescent="0.25">
      <c r="A236" s="4"/>
      <c r="B236" s="4"/>
      <c r="C236" s="4"/>
      <c r="D236" s="4"/>
      <c r="E236" s="4"/>
      <c r="F236" s="4"/>
      <c r="G236" s="4"/>
      <c r="H236" s="4"/>
      <c r="I236" s="4"/>
      <c r="J236" s="4"/>
      <c r="K236" s="4"/>
      <c r="L236" s="4"/>
      <c r="M236" s="4"/>
      <c r="N236" s="32"/>
      <c r="O236" s="4"/>
      <c r="P236" s="4"/>
      <c r="Q236" s="4"/>
      <c r="R236" s="4"/>
      <c r="S236" s="4"/>
      <c r="T236" s="4"/>
      <c r="U236" s="4"/>
      <c r="V236" s="4"/>
      <c r="W236" s="4"/>
      <c r="X236" s="4"/>
      <c r="Y236" s="4"/>
      <c r="Z236" s="4"/>
    </row>
    <row r="237" spans="1:26" x14ac:dyDescent="0.25">
      <c r="A237" s="4"/>
      <c r="B237" s="4"/>
      <c r="C237" s="4"/>
      <c r="D237" s="4"/>
      <c r="E237" s="4"/>
      <c r="F237" s="4"/>
      <c r="G237" s="4"/>
      <c r="H237" s="4"/>
      <c r="I237" s="4"/>
      <c r="J237" s="4"/>
      <c r="K237" s="4"/>
      <c r="L237" s="4"/>
      <c r="M237" s="4"/>
      <c r="N237" s="32"/>
      <c r="O237" s="4"/>
      <c r="P237" s="4"/>
      <c r="Q237" s="4"/>
      <c r="R237" s="4"/>
      <c r="S237" s="4"/>
      <c r="T237" s="4"/>
      <c r="U237" s="4"/>
      <c r="V237" s="4"/>
      <c r="W237" s="4"/>
      <c r="X237" s="4"/>
      <c r="Y237" s="4"/>
      <c r="Z237" s="4"/>
    </row>
    <row r="238" spans="1:26" x14ac:dyDescent="0.25">
      <c r="A238" s="4"/>
      <c r="B238" s="4"/>
      <c r="C238" s="4"/>
      <c r="D238" s="4"/>
      <c r="E238" s="4"/>
      <c r="F238" s="4"/>
      <c r="G238" s="4"/>
      <c r="H238" s="4"/>
      <c r="I238" s="4"/>
      <c r="J238" s="4"/>
      <c r="K238" s="4"/>
      <c r="L238" s="4"/>
      <c r="M238" s="4"/>
      <c r="N238" s="32"/>
      <c r="O238" s="4"/>
      <c r="P238" s="4"/>
      <c r="Q238" s="4"/>
      <c r="R238" s="4"/>
      <c r="S238" s="4"/>
      <c r="T238" s="4"/>
      <c r="U238" s="4"/>
      <c r="V238" s="4"/>
      <c r="W238" s="4"/>
      <c r="X238" s="4"/>
      <c r="Y238" s="4"/>
      <c r="Z238" s="4"/>
    </row>
    <row r="239" spans="1:26" x14ac:dyDescent="0.25">
      <c r="A239" s="4"/>
      <c r="B239" s="4"/>
      <c r="C239" s="4"/>
      <c r="D239" s="4"/>
      <c r="E239" s="4"/>
      <c r="F239" s="4"/>
      <c r="G239" s="4"/>
      <c r="H239" s="4"/>
      <c r="I239" s="4"/>
      <c r="J239" s="4"/>
      <c r="K239" s="4"/>
      <c r="L239" s="4"/>
      <c r="M239" s="4"/>
      <c r="N239" s="32"/>
      <c r="O239" s="4"/>
      <c r="P239" s="4"/>
      <c r="Q239" s="4"/>
      <c r="R239" s="4"/>
      <c r="S239" s="4"/>
      <c r="T239" s="4"/>
      <c r="U239" s="4"/>
      <c r="V239" s="4"/>
      <c r="W239" s="4"/>
      <c r="X239" s="4"/>
      <c r="Y239" s="4"/>
      <c r="Z239" s="4"/>
    </row>
    <row r="240" spans="1:26" x14ac:dyDescent="0.25">
      <c r="A240" s="4"/>
      <c r="B240" s="4"/>
      <c r="C240" s="4"/>
      <c r="D240" s="4"/>
      <c r="E240" s="4"/>
      <c r="F240" s="4"/>
      <c r="G240" s="4"/>
      <c r="H240" s="4"/>
      <c r="I240" s="4"/>
      <c r="J240" s="4"/>
      <c r="K240" s="4"/>
      <c r="L240" s="4"/>
      <c r="M240" s="4"/>
      <c r="N240" s="32"/>
      <c r="O240" s="4"/>
      <c r="P240" s="4"/>
      <c r="Q240" s="4"/>
      <c r="R240" s="4"/>
      <c r="S240" s="4"/>
      <c r="T240" s="4"/>
      <c r="U240" s="4"/>
      <c r="V240" s="4"/>
      <c r="W240" s="4"/>
      <c r="X240" s="4"/>
      <c r="Y240" s="4"/>
      <c r="Z240" s="4"/>
    </row>
    <row r="241" spans="1:26" x14ac:dyDescent="0.25">
      <c r="A241" s="4"/>
      <c r="B241" s="4"/>
      <c r="C241" s="4"/>
      <c r="D241" s="4"/>
      <c r="E241" s="4"/>
      <c r="F241" s="4"/>
      <c r="G241" s="4"/>
      <c r="H241" s="4"/>
      <c r="I241" s="4"/>
      <c r="J241" s="4"/>
      <c r="K241" s="4"/>
      <c r="L241" s="4"/>
      <c r="M241" s="4"/>
      <c r="N241" s="32"/>
      <c r="O241" s="4"/>
      <c r="P241" s="4"/>
      <c r="Q241" s="4"/>
      <c r="R241" s="4"/>
      <c r="S241" s="4"/>
      <c r="T241" s="4"/>
      <c r="U241" s="4"/>
      <c r="V241" s="4"/>
      <c r="W241" s="4"/>
      <c r="X241" s="4"/>
      <c r="Y241" s="4"/>
      <c r="Z241" s="4"/>
    </row>
    <row r="242" spans="1:26" x14ac:dyDescent="0.25">
      <c r="A242" s="4"/>
      <c r="B242" s="4"/>
      <c r="C242" s="4"/>
      <c r="D242" s="4"/>
      <c r="E242" s="4"/>
      <c r="F242" s="4"/>
      <c r="G242" s="4"/>
      <c r="H242" s="4"/>
      <c r="I242" s="4"/>
      <c r="J242" s="4"/>
      <c r="K242" s="4"/>
      <c r="L242" s="4"/>
      <c r="M242" s="4"/>
      <c r="N242" s="32"/>
      <c r="O242" s="4"/>
      <c r="P242" s="4"/>
      <c r="Q242" s="4"/>
      <c r="R242" s="4"/>
      <c r="S242" s="4"/>
      <c r="T242" s="4"/>
      <c r="U242" s="4"/>
      <c r="V242" s="4"/>
      <c r="W242" s="4"/>
      <c r="X242" s="4"/>
      <c r="Y242" s="4"/>
      <c r="Z242" s="4"/>
    </row>
    <row r="243" spans="1:26" x14ac:dyDescent="0.25">
      <c r="A243" s="4"/>
      <c r="B243" s="4"/>
      <c r="C243" s="4"/>
      <c r="D243" s="4"/>
      <c r="E243" s="4"/>
      <c r="F243" s="4"/>
      <c r="G243" s="4"/>
      <c r="H243" s="4"/>
      <c r="I243" s="4"/>
      <c r="J243" s="4"/>
      <c r="K243" s="4"/>
      <c r="L243" s="4"/>
      <c r="M243" s="4"/>
      <c r="N243" s="32"/>
      <c r="O243" s="4"/>
      <c r="P243" s="4"/>
      <c r="Q243" s="4"/>
      <c r="R243" s="4"/>
      <c r="S243" s="4"/>
      <c r="T243" s="4"/>
      <c r="U243" s="4"/>
      <c r="V243" s="4"/>
      <c r="W243" s="4"/>
      <c r="X243" s="4"/>
      <c r="Y243" s="4"/>
      <c r="Z243" s="4"/>
    </row>
    <row r="244" spans="1:26" x14ac:dyDescent="0.25">
      <c r="A244" s="4"/>
      <c r="B244" s="4"/>
      <c r="C244" s="4"/>
      <c r="D244" s="4"/>
      <c r="E244" s="4"/>
      <c r="F244" s="4"/>
      <c r="G244" s="4"/>
      <c r="H244" s="4"/>
      <c r="I244" s="4"/>
      <c r="J244" s="4"/>
      <c r="K244" s="4"/>
      <c r="L244" s="4"/>
      <c r="M244" s="4"/>
      <c r="N244" s="32"/>
      <c r="O244" s="4"/>
      <c r="P244" s="4"/>
      <c r="Q244" s="4"/>
      <c r="R244" s="4"/>
      <c r="S244" s="4"/>
      <c r="T244" s="4"/>
      <c r="U244" s="4"/>
      <c r="V244" s="4"/>
      <c r="W244" s="4"/>
      <c r="X244" s="4"/>
      <c r="Y244" s="4"/>
      <c r="Z244" s="4"/>
    </row>
    <row r="245" spans="1:26" x14ac:dyDescent="0.25">
      <c r="A245" s="4"/>
      <c r="B245" s="4"/>
      <c r="C245" s="4"/>
      <c r="D245" s="4"/>
      <c r="E245" s="4"/>
      <c r="F245" s="4"/>
      <c r="G245" s="4"/>
      <c r="H245" s="4"/>
      <c r="I245" s="4"/>
      <c r="J245" s="4"/>
      <c r="K245" s="4"/>
      <c r="L245" s="4"/>
      <c r="M245" s="4"/>
      <c r="N245" s="32"/>
      <c r="O245" s="4"/>
      <c r="P245" s="4"/>
      <c r="Q245" s="4"/>
      <c r="R245" s="4"/>
      <c r="S245" s="4"/>
      <c r="T245" s="4"/>
      <c r="U245" s="4"/>
      <c r="V245" s="4"/>
      <c r="W245" s="4"/>
      <c r="X245" s="4"/>
      <c r="Y245" s="4"/>
      <c r="Z245" s="4"/>
    </row>
    <row r="246" spans="1:26" x14ac:dyDescent="0.25">
      <c r="A246" s="4"/>
      <c r="B246" s="4"/>
      <c r="C246" s="4"/>
      <c r="D246" s="4"/>
      <c r="E246" s="4"/>
      <c r="F246" s="4"/>
      <c r="G246" s="4"/>
      <c r="H246" s="4"/>
      <c r="I246" s="4"/>
      <c r="J246" s="4"/>
      <c r="K246" s="4"/>
      <c r="L246" s="4"/>
      <c r="M246" s="4"/>
      <c r="N246" s="32"/>
      <c r="O246" s="4"/>
      <c r="P246" s="4"/>
      <c r="Q246" s="4"/>
      <c r="R246" s="4"/>
      <c r="S246" s="4"/>
      <c r="T246" s="4"/>
      <c r="U246" s="4"/>
      <c r="V246" s="4"/>
      <c r="W246" s="4"/>
      <c r="X246" s="4"/>
      <c r="Y246" s="4"/>
      <c r="Z246" s="4"/>
    </row>
    <row r="247" spans="1:26" x14ac:dyDescent="0.25">
      <c r="A247" s="4"/>
      <c r="B247" s="4"/>
      <c r="C247" s="4"/>
      <c r="D247" s="4"/>
      <c r="E247" s="4"/>
      <c r="F247" s="4"/>
      <c r="G247" s="4"/>
      <c r="H247" s="4"/>
      <c r="I247" s="4"/>
      <c r="J247" s="4"/>
      <c r="K247" s="4"/>
      <c r="L247" s="4"/>
      <c r="M247" s="4"/>
      <c r="N247" s="32"/>
      <c r="O247" s="4"/>
      <c r="P247" s="4"/>
      <c r="Q247" s="4"/>
      <c r="R247" s="4"/>
      <c r="S247" s="4"/>
      <c r="T247" s="4"/>
      <c r="U247" s="4"/>
      <c r="V247" s="4"/>
      <c r="W247" s="4"/>
      <c r="X247" s="4"/>
      <c r="Y247" s="4"/>
      <c r="Z247" s="4"/>
    </row>
    <row r="248" spans="1:26" x14ac:dyDescent="0.25">
      <c r="A248" s="4"/>
      <c r="B248" s="4"/>
      <c r="C248" s="4"/>
      <c r="D248" s="4"/>
      <c r="E248" s="4"/>
      <c r="F248" s="4"/>
      <c r="G248" s="4"/>
      <c r="H248" s="4"/>
      <c r="I248" s="4"/>
      <c r="J248" s="4"/>
      <c r="K248" s="4"/>
      <c r="L248" s="4"/>
      <c r="M248" s="4"/>
      <c r="N248" s="32"/>
      <c r="O248" s="4"/>
      <c r="P248" s="4"/>
      <c r="Q248" s="4"/>
      <c r="R248" s="4"/>
      <c r="S248" s="4"/>
      <c r="T248" s="4"/>
      <c r="U248" s="4"/>
      <c r="V248" s="4"/>
      <c r="W248" s="4"/>
      <c r="X248" s="4"/>
      <c r="Y248" s="4"/>
      <c r="Z248" s="4"/>
    </row>
    <row r="249" spans="1:26" x14ac:dyDescent="0.25">
      <c r="A249" s="4"/>
      <c r="B249" s="4"/>
      <c r="C249" s="4"/>
      <c r="D249" s="4"/>
      <c r="E249" s="4"/>
      <c r="F249" s="4"/>
      <c r="G249" s="4"/>
      <c r="H249" s="4"/>
      <c r="I249" s="4"/>
      <c r="J249" s="4"/>
      <c r="K249" s="4"/>
      <c r="L249" s="4"/>
      <c r="M249" s="4"/>
      <c r="N249" s="32"/>
      <c r="O249" s="4"/>
      <c r="P249" s="4"/>
      <c r="Q249" s="4"/>
      <c r="R249" s="4"/>
      <c r="S249" s="4"/>
      <c r="T249" s="4"/>
      <c r="U249" s="4"/>
      <c r="V249" s="4"/>
      <c r="W249" s="4"/>
      <c r="X249" s="4"/>
      <c r="Y249" s="4"/>
      <c r="Z249" s="4"/>
    </row>
    <row r="250" spans="1:26" x14ac:dyDescent="0.25">
      <c r="A250" s="4"/>
      <c r="B250" s="4"/>
      <c r="C250" s="4"/>
      <c r="D250" s="4"/>
      <c r="E250" s="4"/>
      <c r="F250" s="4"/>
      <c r="G250" s="4"/>
      <c r="H250" s="4"/>
      <c r="I250" s="4"/>
      <c r="J250" s="4"/>
      <c r="K250" s="4"/>
      <c r="L250" s="4"/>
      <c r="M250" s="4"/>
      <c r="N250" s="32"/>
      <c r="O250" s="4"/>
      <c r="P250" s="4"/>
      <c r="Q250" s="4"/>
      <c r="R250" s="4"/>
      <c r="S250" s="4"/>
      <c r="T250" s="4"/>
      <c r="U250" s="4"/>
      <c r="V250" s="4"/>
      <c r="W250" s="4"/>
      <c r="X250" s="4"/>
      <c r="Y250" s="4"/>
      <c r="Z250" s="4"/>
    </row>
    <row r="251" spans="1:26" x14ac:dyDescent="0.25">
      <c r="A251" s="4"/>
      <c r="B251" s="4"/>
      <c r="C251" s="4"/>
      <c r="D251" s="4"/>
      <c r="E251" s="4"/>
      <c r="F251" s="4"/>
      <c r="G251" s="4"/>
      <c r="H251" s="4"/>
      <c r="I251" s="4"/>
      <c r="J251" s="4"/>
      <c r="K251" s="4"/>
      <c r="L251" s="4"/>
      <c r="M251" s="4"/>
      <c r="N251" s="32"/>
      <c r="O251" s="4"/>
      <c r="P251" s="4"/>
      <c r="Q251" s="4"/>
      <c r="R251" s="4"/>
      <c r="S251" s="4"/>
      <c r="T251" s="4"/>
      <c r="U251" s="4"/>
      <c r="V251" s="4"/>
      <c r="W251" s="4"/>
      <c r="X251" s="4"/>
      <c r="Y251" s="4"/>
      <c r="Z251" s="4"/>
    </row>
    <row r="252" spans="1:26" x14ac:dyDescent="0.25">
      <c r="A252" s="4"/>
      <c r="B252" s="4"/>
      <c r="C252" s="4"/>
      <c r="D252" s="4"/>
      <c r="E252" s="4"/>
      <c r="F252" s="4"/>
      <c r="G252" s="4"/>
      <c r="H252" s="4"/>
      <c r="I252" s="4"/>
      <c r="J252" s="4"/>
      <c r="K252" s="4"/>
      <c r="L252" s="4"/>
      <c r="M252" s="4"/>
      <c r="N252" s="32"/>
      <c r="O252" s="4"/>
      <c r="P252" s="4"/>
      <c r="Q252" s="4"/>
      <c r="R252" s="4"/>
      <c r="S252" s="4"/>
      <c r="T252" s="4"/>
      <c r="U252" s="4"/>
      <c r="V252" s="4"/>
      <c r="W252" s="4"/>
      <c r="X252" s="4"/>
      <c r="Y252" s="4"/>
      <c r="Z252" s="4"/>
    </row>
    <row r="253" spans="1:26" x14ac:dyDescent="0.25">
      <c r="A253" s="4"/>
      <c r="B253" s="4"/>
      <c r="C253" s="4"/>
      <c r="D253" s="4"/>
      <c r="E253" s="4"/>
      <c r="F253" s="4"/>
      <c r="G253" s="4"/>
      <c r="H253" s="4"/>
      <c r="I253" s="4"/>
      <c r="J253" s="4"/>
      <c r="K253" s="4"/>
      <c r="L253" s="4"/>
      <c r="M253" s="4"/>
      <c r="N253" s="32"/>
      <c r="O253" s="4"/>
      <c r="P253" s="4"/>
      <c r="Q253" s="4"/>
      <c r="R253" s="4"/>
      <c r="S253" s="4"/>
      <c r="T253" s="4"/>
      <c r="U253" s="4"/>
      <c r="V253" s="4"/>
      <c r="W253" s="4"/>
      <c r="X253" s="4"/>
      <c r="Y253" s="4"/>
      <c r="Z253" s="4"/>
    </row>
    <row r="254" spans="1:26" x14ac:dyDescent="0.25">
      <c r="A254" s="4"/>
      <c r="B254" s="4"/>
      <c r="C254" s="4"/>
      <c r="D254" s="4"/>
      <c r="E254" s="4"/>
      <c r="F254" s="4"/>
      <c r="G254" s="4"/>
      <c r="H254" s="4"/>
      <c r="I254" s="4"/>
      <c r="J254" s="4"/>
      <c r="K254" s="4"/>
      <c r="L254" s="4"/>
      <c r="M254" s="4"/>
      <c r="N254" s="32"/>
      <c r="O254" s="4"/>
      <c r="P254" s="4"/>
      <c r="Q254" s="4"/>
      <c r="R254" s="4"/>
      <c r="S254" s="4"/>
      <c r="T254" s="4"/>
      <c r="U254" s="4"/>
      <c r="V254" s="4"/>
      <c r="W254" s="4"/>
      <c r="X254" s="4"/>
      <c r="Y254" s="4"/>
      <c r="Z254" s="4"/>
    </row>
    <row r="255" spans="1:26" x14ac:dyDescent="0.25">
      <c r="A255" s="4"/>
      <c r="B255" s="4"/>
      <c r="C255" s="4"/>
      <c r="D255" s="4"/>
      <c r="E255" s="4"/>
      <c r="F255" s="4"/>
      <c r="G255" s="4"/>
      <c r="H255" s="4"/>
      <c r="I255" s="4"/>
      <c r="J255" s="4"/>
      <c r="K255" s="4"/>
      <c r="L255" s="4"/>
      <c r="M255" s="4"/>
      <c r="N255" s="32"/>
      <c r="O255" s="4"/>
      <c r="P255" s="4"/>
      <c r="Q255" s="4"/>
      <c r="R255" s="4"/>
      <c r="S255" s="4"/>
      <c r="T255" s="4"/>
      <c r="U255" s="4"/>
      <c r="V255" s="4"/>
      <c r="W255" s="4"/>
      <c r="X255" s="4"/>
      <c r="Y255" s="4"/>
      <c r="Z255" s="4"/>
    </row>
    <row r="256" spans="1:26" x14ac:dyDescent="0.25">
      <c r="A256" s="4"/>
      <c r="B256" s="4"/>
      <c r="C256" s="4"/>
      <c r="D256" s="4"/>
      <c r="E256" s="4"/>
      <c r="F256" s="4"/>
      <c r="G256" s="4"/>
      <c r="H256" s="4"/>
      <c r="I256" s="4"/>
      <c r="J256" s="4"/>
      <c r="K256" s="4"/>
      <c r="L256" s="4"/>
      <c r="M256" s="4"/>
      <c r="N256" s="32"/>
      <c r="O256" s="4"/>
      <c r="P256" s="4"/>
      <c r="Q256" s="4"/>
      <c r="R256" s="4"/>
      <c r="S256" s="4"/>
      <c r="T256" s="4"/>
      <c r="U256" s="4"/>
      <c r="V256" s="4"/>
      <c r="W256" s="4"/>
      <c r="X256" s="4"/>
      <c r="Y256" s="4"/>
      <c r="Z256" s="4"/>
    </row>
    <row r="257" spans="1:26" x14ac:dyDescent="0.25">
      <c r="A257" s="4"/>
      <c r="B257" s="4"/>
      <c r="C257" s="4"/>
      <c r="D257" s="4"/>
      <c r="E257" s="4"/>
      <c r="F257" s="4"/>
      <c r="G257" s="4"/>
      <c r="H257" s="4"/>
      <c r="I257" s="4"/>
      <c r="J257" s="4"/>
      <c r="K257" s="4"/>
      <c r="L257" s="4"/>
      <c r="M257" s="4"/>
      <c r="N257" s="32"/>
      <c r="O257" s="4"/>
      <c r="P257" s="4"/>
      <c r="Q257" s="4"/>
      <c r="R257" s="4"/>
      <c r="S257" s="4"/>
      <c r="T257" s="4"/>
      <c r="U257" s="4"/>
      <c r="V257" s="4"/>
      <c r="W257" s="4"/>
      <c r="X257" s="4"/>
      <c r="Y257" s="4"/>
      <c r="Z257" s="4"/>
    </row>
    <row r="258" spans="1:26" x14ac:dyDescent="0.25">
      <c r="A258" s="4"/>
      <c r="B258" s="4"/>
      <c r="C258" s="4"/>
      <c r="D258" s="4"/>
      <c r="E258" s="4"/>
      <c r="F258" s="4"/>
      <c r="G258" s="4"/>
      <c r="H258" s="4"/>
      <c r="I258" s="4"/>
      <c r="J258" s="4"/>
      <c r="K258" s="4"/>
      <c r="L258" s="4"/>
      <c r="M258" s="4"/>
      <c r="N258" s="32"/>
      <c r="O258" s="4"/>
      <c r="P258" s="4"/>
      <c r="Q258" s="4"/>
      <c r="R258" s="4"/>
      <c r="S258" s="4"/>
      <c r="T258" s="4"/>
      <c r="U258" s="4"/>
      <c r="V258" s="4"/>
      <c r="W258" s="4"/>
      <c r="X258" s="4"/>
      <c r="Y258" s="4"/>
      <c r="Z258" s="4"/>
    </row>
    <row r="259" spans="1:26" x14ac:dyDescent="0.25">
      <c r="A259" s="4"/>
      <c r="B259" s="4"/>
      <c r="C259" s="4"/>
      <c r="D259" s="4"/>
      <c r="E259" s="4"/>
      <c r="F259" s="4"/>
      <c r="G259" s="4"/>
      <c r="H259" s="4"/>
      <c r="I259" s="4"/>
      <c r="J259" s="4"/>
      <c r="K259" s="4"/>
      <c r="L259" s="4"/>
      <c r="M259" s="4"/>
      <c r="N259" s="32"/>
      <c r="O259" s="4"/>
      <c r="P259" s="4"/>
      <c r="Q259" s="4"/>
      <c r="R259" s="4"/>
      <c r="S259" s="4"/>
      <c r="T259" s="4"/>
      <c r="U259" s="4"/>
      <c r="V259" s="4"/>
      <c r="W259" s="4"/>
      <c r="X259" s="4"/>
      <c r="Y259" s="4"/>
      <c r="Z259" s="4"/>
    </row>
    <row r="260" spans="1:26" x14ac:dyDescent="0.25">
      <c r="A260" s="4"/>
      <c r="B260" s="4"/>
      <c r="C260" s="4"/>
      <c r="D260" s="4"/>
      <c r="E260" s="4"/>
      <c r="F260" s="4"/>
      <c r="G260" s="4"/>
      <c r="H260" s="4"/>
      <c r="I260" s="4"/>
      <c r="J260" s="4"/>
      <c r="K260" s="4"/>
      <c r="L260" s="4"/>
      <c r="M260" s="4"/>
      <c r="N260" s="32"/>
      <c r="O260" s="4"/>
      <c r="P260" s="4"/>
      <c r="Q260" s="4"/>
      <c r="R260" s="4"/>
      <c r="S260" s="4"/>
      <c r="T260" s="4"/>
      <c r="U260" s="4"/>
      <c r="V260" s="4"/>
      <c r="W260" s="4"/>
      <c r="X260" s="4"/>
      <c r="Y260" s="4"/>
      <c r="Z260" s="4"/>
    </row>
    <row r="261" spans="1:26" x14ac:dyDescent="0.25">
      <c r="A261" s="4"/>
      <c r="B261" s="4"/>
      <c r="C261" s="4"/>
      <c r="D261" s="4"/>
      <c r="E261" s="4"/>
      <c r="F261" s="4"/>
      <c r="G261" s="4"/>
      <c r="H261" s="4"/>
      <c r="I261" s="4"/>
      <c r="J261" s="4"/>
      <c r="K261" s="4"/>
      <c r="L261" s="4"/>
      <c r="M261" s="4"/>
      <c r="N261" s="32"/>
      <c r="O261" s="4"/>
      <c r="P261" s="4"/>
      <c r="Q261" s="4"/>
      <c r="R261" s="4"/>
      <c r="S261" s="4"/>
      <c r="T261" s="4"/>
      <c r="U261" s="4"/>
      <c r="V261" s="4"/>
      <c r="W261" s="4"/>
      <c r="X261" s="4"/>
      <c r="Y261" s="4"/>
      <c r="Z261" s="4"/>
    </row>
    <row r="262" spans="1:26" x14ac:dyDescent="0.25">
      <c r="A262" s="4"/>
      <c r="B262" s="4"/>
      <c r="C262" s="4"/>
      <c r="D262" s="4"/>
      <c r="E262" s="4"/>
      <c r="F262" s="4"/>
      <c r="G262" s="4"/>
      <c r="H262" s="4"/>
      <c r="I262" s="4"/>
      <c r="J262" s="4"/>
      <c r="K262" s="4"/>
      <c r="L262" s="4"/>
      <c r="M262" s="4"/>
      <c r="N262" s="32"/>
      <c r="O262" s="4"/>
      <c r="P262" s="4"/>
      <c r="Q262" s="4"/>
      <c r="R262" s="4"/>
      <c r="S262" s="4"/>
      <c r="T262" s="4"/>
      <c r="U262" s="4"/>
      <c r="V262" s="4"/>
      <c r="W262" s="4"/>
      <c r="X262" s="4"/>
      <c r="Y262" s="4"/>
      <c r="Z262" s="4"/>
    </row>
    <row r="263" spans="1:26" x14ac:dyDescent="0.25">
      <c r="A263" s="4"/>
      <c r="B263" s="4"/>
      <c r="C263" s="4"/>
      <c r="D263" s="4"/>
      <c r="E263" s="4"/>
      <c r="F263" s="4"/>
      <c r="G263" s="4"/>
      <c r="H263" s="4"/>
      <c r="I263" s="4"/>
      <c r="J263" s="4"/>
      <c r="K263" s="4"/>
      <c r="L263" s="4"/>
      <c r="M263" s="4"/>
      <c r="N263" s="32"/>
      <c r="O263" s="4"/>
      <c r="P263" s="4"/>
      <c r="Q263" s="4"/>
      <c r="R263" s="4"/>
      <c r="S263" s="4"/>
      <c r="T263" s="4"/>
      <c r="U263" s="4"/>
      <c r="V263" s="4"/>
      <c r="W263" s="4"/>
      <c r="X263" s="4"/>
      <c r="Y263" s="4"/>
      <c r="Z263" s="4"/>
    </row>
    <row r="264" spans="1:26" x14ac:dyDescent="0.25">
      <c r="A264" s="4"/>
      <c r="B264" s="4"/>
      <c r="C264" s="4"/>
      <c r="D264" s="4"/>
      <c r="E264" s="4"/>
      <c r="F264" s="4"/>
      <c r="G264" s="4"/>
      <c r="H264" s="4"/>
      <c r="I264" s="4"/>
      <c r="J264" s="4"/>
      <c r="K264" s="4"/>
      <c r="L264" s="4"/>
      <c r="M264" s="4"/>
      <c r="N264" s="32"/>
      <c r="O264" s="4"/>
      <c r="P264" s="4"/>
      <c r="Q264" s="4"/>
      <c r="R264" s="4"/>
      <c r="S264" s="4"/>
      <c r="T264" s="4"/>
      <c r="U264" s="4"/>
      <c r="V264" s="4"/>
      <c r="W264" s="4"/>
      <c r="X264" s="4"/>
      <c r="Y264" s="4"/>
      <c r="Z264" s="4"/>
    </row>
    <row r="265" spans="1:26" x14ac:dyDescent="0.25">
      <c r="A265" s="4"/>
      <c r="B265" s="4"/>
      <c r="C265" s="4"/>
      <c r="D265" s="4"/>
      <c r="E265" s="4"/>
      <c r="F265" s="4"/>
      <c r="G265" s="4"/>
      <c r="H265" s="4"/>
      <c r="I265" s="4"/>
      <c r="J265" s="4"/>
      <c r="K265" s="4"/>
      <c r="L265" s="4"/>
      <c r="M265" s="4"/>
      <c r="N265" s="32"/>
      <c r="O265" s="4"/>
      <c r="P265" s="4"/>
      <c r="Q265" s="4"/>
      <c r="R265" s="4"/>
      <c r="S265" s="4"/>
      <c r="T265" s="4"/>
      <c r="U265" s="4"/>
      <c r="V265" s="4"/>
      <c r="W265" s="4"/>
      <c r="X265" s="4"/>
      <c r="Y265" s="4"/>
      <c r="Z265" s="4"/>
    </row>
    <row r="266" spans="1:26" x14ac:dyDescent="0.25">
      <c r="A266" s="4"/>
      <c r="B266" s="4"/>
      <c r="C266" s="4"/>
      <c r="D266" s="4"/>
      <c r="E266" s="4"/>
      <c r="F266" s="4"/>
      <c r="G266" s="4"/>
      <c r="H266" s="4"/>
      <c r="I266" s="4"/>
      <c r="J266" s="4"/>
      <c r="K266" s="4"/>
      <c r="L266" s="4"/>
      <c r="M266" s="4"/>
      <c r="N266" s="32"/>
      <c r="O266" s="4"/>
      <c r="P266" s="4"/>
      <c r="Q266" s="4"/>
      <c r="R266" s="4"/>
      <c r="S266" s="4"/>
      <c r="T266" s="4"/>
      <c r="U266" s="4"/>
      <c r="V266" s="4"/>
      <c r="W266" s="4"/>
      <c r="X266" s="4"/>
      <c r="Y266" s="4"/>
      <c r="Z266" s="4"/>
    </row>
    <row r="267" spans="1:26" x14ac:dyDescent="0.25">
      <c r="A267" s="4"/>
      <c r="B267" s="4"/>
      <c r="C267" s="4"/>
      <c r="D267" s="4"/>
      <c r="E267" s="4"/>
      <c r="F267" s="4"/>
      <c r="G267" s="4"/>
      <c r="H267" s="4"/>
      <c r="I267" s="4"/>
      <c r="J267" s="4"/>
      <c r="K267" s="4"/>
      <c r="L267" s="4"/>
      <c r="M267" s="4"/>
      <c r="N267" s="32"/>
      <c r="O267" s="4"/>
      <c r="P267" s="4"/>
      <c r="Q267" s="4"/>
      <c r="R267" s="4"/>
      <c r="S267" s="4"/>
      <c r="T267" s="4"/>
      <c r="U267" s="4"/>
      <c r="V267" s="4"/>
      <c r="W267" s="4"/>
      <c r="X267" s="4"/>
      <c r="Y267" s="4"/>
      <c r="Z267" s="4"/>
    </row>
    <row r="268" spans="1:26" x14ac:dyDescent="0.25">
      <c r="A268" s="4"/>
      <c r="B268" s="4"/>
      <c r="C268" s="4"/>
      <c r="D268" s="4"/>
      <c r="E268" s="4"/>
      <c r="F268" s="4"/>
      <c r="G268" s="4"/>
      <c r="H268" s="4"/>
      <c r="I268" s="4"/>
      <c r="J268" s="4"/>
      <c r="K268" s="4"/>
      <c r="L268" s="4"/>
      <c r="M268" s="4"/>
      <c r="N268" s="32"/>
      <c r="O268" s="4"/>
      <c r="P268" s="4"/>
      <c r="Q268" s="4"/>
      <c r="R268" s="4"/>
      <c r="S268" s="4"/>
      <c r="T268" s="4"/>
      <c r="U268" s="4"/>
      <c r="V268" s="4"/>
      <c r="W268" s="4"/>
      <c r="X268" s="4"/>
      <c r="Y268" s="4"/>
      <c r="Z268" s="4"/>
    </row>
    <row r="269" spans="1:26" x14ac:dyDescent="0.25">
      <c r="A269" s="4"/>
      <c r="B269" s="4"/>
      <c r="C269" s="4"/>
      <c r="D269" s="4"/>
      <c r="E269" s="4"/>
      <c r="F269" s="4"/>
      <c r="G269" s="4"/>
      <c r="H269" s="4"/>
      <c r="I269" s="4"/>
      <c r="J269" s="4"/>
      <c r="K269" s="4"/>
      <c r="L269" s="4"/>
      <c r="M269" s="4"/>
      <c r="N269" s="32"/>
      <c r="O269" s="4"/>
      <c r="P269" s="4"/>
      <c r="Q269" s="4"/>
      <c r="R269" s="4"/>
      <c r="S269" s="4"/>
      <c r="T269" s="4"/>
      <c r="U269" s="4"/>
      <c r="V269" s="4"/>
      <c r="W269" s="4"/>
      <c r="X269" s="4"/>
      <c r="Y269" s="4"/>
      <c r="Z269" s="4"/>
    </row>
    <row r="270" spans="1:26" x14ac:dyDescent="0.25">
      <c r="A270" s="4"/>
      <c r="B270" s="4"/>
      <c r="C270" s="4"/>
      <c r="D270" s="4"/>
      <c r="E270" s="4"/>
      <c r="F270" s="4"/>
      <c r="G270" s="4"/>
      <c r="H270" s="4"/>
      <c r="I270" s="4"/>
      <c r="J270" s="4"/>
      <c r="K270" s="4"/>
      <c r="L270" s="4"/>
      <c r="M270" s="4"/>
      <c r="N270" s="32"/>
      <c r="O270" s="4"/>
      <c r="P270" s="4"/>
      <c r="Q270" s="4"/>
      <c r="R270" s="4"/>
      <c r="S270" s="4"/>
      <c r="T270" s="4"/>
      <c r="U270" s="4"/>
      <c r="V270" s="4"/>
      <c r="W270" s="4"/>
      <c r="X270" s="4"/>
      <c r="Y270" s="4"/>
      <c r="Z270" s="4"/>
    </row>
    <row r="271" spans="1:26" x14ac:dyDescent="0.25">
      <c r="A271" s="4"/>
      <c r="B271" s="4"/>
      <c r="C271" s="4"/>
      <c r="D271" s="4"/>
      <c r="E271" s="4"/>
      <c r="F271" s="4"/>
      <c r="G271" s="4"/>
      <c r="H271" s="4"/>
      <c r="I271" s="4"/>
      <c r="J271" s="4"/>
      <c r="K271" s="4"/>
      <c r="L271" s="4"/>
      <c r="M271" s="4"/>
      <c r="N271" s="32"/>
      <c r="O271" s="4"/>
      <c r="P271" s="4"/>
      <c r="Q271" s="4"/>
      <c r="R271" s="4"/>
      <c r="S271" s="4"/>
      <c r="T271" s="4"/>
      <c r="U271" s="4"/>
      <c r="V271" s="4"/>
      <c r="W271" s="4"/>
      <c r="X271" s="4"/>
      <c r="Y271" s="4"/>
      <c r="Z271" s="4"/>
    </row>
    <row r="272" spans="1:26" x14ac:dyDescent="0.25">
      <c r="A272" s="4"/>
      <c r="B272" s="4"/>
      <c r="C272" s="4"/>
      <c r="D272" s="4"/>
      <c r="E272" s="4"/>
      <c r="F272" s="4"/>
      <c r="G272" s="4"/>
      <c r="H272" s="4"/>
      <c r="I272" s="4"/>
      <c r="J272" s="4"/>
      <c r="K272" s="4"/>
      <c r="L272" s="4"/>
      <c r="M272" s="4"/>
      <c r="N272" s="32"/>
      <c r="O272" s="4"/>
      <c r="P272" s="4"/>
      <c r="Q272" s="4"/>
      <c r="R272" s="4"/>
      <c r="S272" s="4"/>
      <c r="T272" s="4"/>
      <c r="U272" s="4"/>
      <c r="V272" s="4"/>
      <c r="W272" s="4"/>
      <c r="X272" s="4"/>
      <c r="Y272" s="4"/>
      <c r="Z272" s="4"/>
    </row>
    <row r="273" spans="1:26" x14ac:dyDescent="0.25">
      <c r="A273" s="4"/>
      <c r="B273" s="4"/>
      <c r="C273" s="4"/>
      <c r="D273" s="4"/>
      <c r="E273" s="4"/>
      <c r="F273" s="4"/>
      <c r="G273" s="4"/>
      <c r="H273" s="4"/>
      <c r="I273" s="4"/>
      <c r="J273" s="4"/>
      <c r="K273" s="4"/>
      <c r="L273" s="4"/>
      <c r="M273" s="4"/>
      <c r="N273" s="32"/>
      <c r="O273" s="4"/>
      <c r="P273" s="4"/>
      <c r="Q273" s="4"/>
      <c r="R273" s="4"/>
      <c r="S273" s="4"/>
      <c r="T273" s="4"/>
      <c r="U273" s="4"/>
      <c r="V273" s="4"/>
      <c r="W273" s="4"/>
      <c r="X273" s="4"/>
      <c r="Y273" s="4"/>
      <c r="Z273" s="4"/>
    </row>
    <row r="274" spans="1:26" x14ac:dyDescent="0.25">
      <c r="A274" s="4"/>
      <c r="B274" s="4"/>
      <c r="C274" s="4"/>
      <c r="D274" s="4"/>
      <c r="E274" s="4"/>
      <c r="F274" s="4"/>
      <c r="G274" s="4"/>
      <c r="H274" s="4"/>
      <c r="I274" s="4"/>
      <c r="J274" s="4"/>
      <c r="K274" s="4"/>
      <c r="L274" s="4"/>
      <c r="M274" s="4"/>
      <c r="N274" s="32"/>
      <c r="O274" s="4"/>
      <c r="P274" s="4"/>
      <c r="Q274" s="4"/>
      <c r="R274" s="4"/>
      <c r="S274" s="4"/>
      <c r="T274" s="4"/>
      <c r="U274" s="4"/>
      <c r="V274" s="4"/>
      <c r="W274" s="4"/>
      <c r="X274" s="4"/>
      <c r="Y274" s="4"/>
      <c r="Z274" s="4"/>
    </row>
    <row r="275" spans="1:26" x14ac:dyDescent="0.25">
      <c r="A275" s="4"/>
      <c r="B275" s="4"/>
      <c r="C275" s="4"/>
      <c r="D275" s="4"/>
      <c r="E275" s="4"/>
      <c r="F275" s="4"/>
      <c r="G275" s="4"/>
      <c r="H275" s="4"/>
      <c r="I275" s="4"/>
      <c r="J275" s="4"/>
      <c r="K275" s="4"/>
      <c r="L275" s="4"/>
      <c r="M275" s="4"/>
      <c r="N275" s="32"/>
      <c r="O275" s="4"/>
      <c r="P275" s="4"/>
      <c r="Q275" s="4"/>
      <c r="R275" s="4"/>
      <c r="S275" s="4"/>
      <c r="T275" s="4"/>
      <c r="U275" s="4"/>
      <c r="V275" s="4"/>
      <c r="W275" s="4"/>
      <c r="X275" s="4"/>
      <c r="Y275" s="4"/>
      <c r="Z275" s="4"/>
    </row>
    <row r="276" spans="1:26" x14ac:dyDescent="0.25">
      <c r="A276" s="4"/>
      <c r="B276" s="4"/>
      <c r="C276" s="4"/>
      <c r="D276" s="4"/>
      <c r="E276" s="4"/>
      <c r="F276" s="4"/>
      <c r="G276" s="4"/>
      <c r="H276" s="4"/>
      <c r="I276" s="4"/>
      <c r="J276" s="4"/>
      <c r="K276" s="4"/>
      <c r="L276" s="4"/>
      <c r="M276" s="4"/>
      <c r="N276" s="32"/>
      <c r="O276" s="4"/>
      <c r="P276" s="4"/>
      <c r="Q276" s="4"/>
      <c r="R276" s="4"/>
      <c r="S276" s="4"/>
      <c r="T276" s="4"/>
      <c r="U276" s="4"/>
      <c r="V276" s="4"/>
      <c r="W276" s="4"/>
      <c r="X276" s="4"/>
      <c r="Y276" s="4"/>
      <c r="Z276" s="4"/>
    </row>
    <row r="277" spans="1:26" x14ac:dyDescent="0.25">
      <c r="A277" s="4"/>
      <c r="B277" s="4"/>
      <c r="C277" s="4"/>
      <c r="D277" s="4"/>
      <c r="E277" s="4"/>
      <c r="F277" s="4"/>
      <c r="G277" s="4"/>
      <c r="H277" s="4"/>
      <c r="I277" s="4"/>
      <c r="J277" s="4"/>
      <c r="K277" s="4"/>
      <c r="L277" s="4"/>
      <c r="M277" s="4"/>
      <c r="N277" s="32"/>
      <c r="O277" s="4"/>
      <c r="P277" s="4"/>
      <c r="Q277" s="4"/>
      <c r="R277" s="4"/>
      <c r="S277" s="4"/>
      <c r="T277" s="4"/>
      <c r="U277" s="4"/>
      <c r="V277" s="4"/>
      <c r="W277" s="4"/>
      <c r="X277" s="4"/>
      <c r="Y277" s="4"/>
      <c r="Z277" s="4"/>
    </row>
    <row r="278" spans="1:26" x14ac:dyDescent="0.25">
      <c r="A278" s="4"/>
      <c r="B278" s="4"/>
      <c r="C278" s="4"/>
      <c r="D278" s="4"/>
      <c r="E278" s="4"/>
      <c r="F278" s="4"/>
      <c r="G278" s="4"/>
      <c r="H278" s="4"/>
      <c r="I278" s="4"/>
      <c r="J278" s="4"/>
      <c r="K278" s="4"/>
      <c r="L278" s="4"/>
      <c r="M278" s="4"/>
      <c r="N278" s="32"/>
      <c r="O278" s="4"/>
      <c r="P278" s="4"/>
      <c r="Q278" s="4"/>
      <c r="R278" s="4"/>
      <c r="S278" s="4"/>
      <c r="T278" s="4"/>
      <c r="U278" s="4"/>
      <c r="V278" s="4"/>
      <c r="W278" s="4"/>
      <c r="X278" s="4"/>
      <c r="Y278" s="4"/>
      <c r="Z278" s="4"/>
    </row>
    <row r="279" spans="1:26" x14ac:dyDescent="0.25">
      <c r="A279" s="4"/>
      <c r="B279" s="4"/>
      <c r="C279" s="4"/>
      <c r="D279" s="4"/>
      <c r="E279" s="4"/>
      <c r="F279" s="4"/>
      <c r="G279" s="4"/>
      <c r="H279" s="4"/>
      <c r="I279" s="4"/>
      <c r="J279" s="4"/>
      <c r="K279" s="4"/>
      <c r="L279" s="4"/>
      <c r="M279" s="4"/>
      <c r="N279" s="32"/>
      <c r="O279" s="4"/>
      <c r="P279" s="4"/>
      <c r="Q279" s="4"/>
      <c r="R279" s="4"/>
      <c r="S279" s="4"/>
      <c r="T279" s="4"/>
      <c r="U279" s="4"/>
      <c r="V279" s="4"/>
      <c r="W279" s="4"/>
      <c r="X279" s="4"/>
      <c r="Y279" s="4"/>
      <c r="Z279" s="4"/>
    </row>
    <row r="280" spans="1:26" x14ac:dyDescent="0.25">
      <c r="A280" s="4"/>
      <c r="B280" s="4"/>
      <c r="C280" s="4"/>
      <c r="D280" s="4"/>
      <c r="E280" s="4"/>
      <c r="F280" s="4"/>
      <c r="G280" s="4"/>
      <c r="H280" s="4"/>
      <c r="I280" s="4"/>
      <c r="J280" s="4"/>
      <c r="K280" s="4"/>
      <c r="L280" s="4"/>
      <c r="M280" s="4"/>
      <c r="N280" s="32"/>
      <c r="O280" s="4"/>
      <c r="P280" s="4"/>
      <c r="Q280" s="4"/>
      <c r="R280" s="4"/>
      <c r="S280" s="4"/>
      <c r="T280" s="4"/>
      <c r="U280" s="4"/>
      <c r="V280" s="4"/>
      <c r="W280" s="4"/>
      <c r="X280" s="4"/>
      <c r="Y280" s="4"/>
      <c r="Z280" s="4"/>
    </row>
    <row r="281" spans="1:26" x14ac:dyDescent="0.25">
      <c r="A281" s="4"/>
      <c r="B281" s="4"/>
      <c r="C281" s="4"/>
      <c r="D281" s="4"/>
      <c r="E281" s="4"/>
      <c r="F281" s="4"/>
      <c r="G281" s="4"/>
      <c r="H281" s="4"/>
      <c r="I281" s="4"/>
      <c r="J281" s="4"/>
      <c r="K281" s="4"/>
      <c r="L281" s="4"/>
      <c r="M281" s="4"/>
      <c r="N281" s="32"/>
      <c r="O281" s="4"/>
      <c r="P281" s="4"/>
      <c r="Q281" s="4"/>
      <c r="R281" s="4"/>
      <c r="S281" s="4"/>
      <c r="T281" s="4"/>
      <c r="U281" s="4"/>
      <c r="V281" s="4"/>
      <c r="W281" s="4"/>
      <c r="X281" s="4"/>
      <c r="Y281" s="4"/>
      <c r="Z281" s="4"/>
    </row>
    <row r="282" spans="1:26" x14ac:dyDescent="0.25">
      <c r="A282" s="4"/>
      <c r="B282" s="4"/>
      <c r="C282" s="4"/>
      <c r="D282" s="4"/>
      <c r="E282" s="4"/>
      <c r="F282" s="4"/>
      <c r="G282" s="4"/>
      <c r="H282" s="4"/>
      <c r="I282" s="4"/>
      <c r="J282" s="4"/>
      <c r="K282" s="4"/>
      <c r="L282" s="4"/>
      <c r="M282" s="4"/>
      <c r="N282" s="32"/>
      <c r="O282" s="4"/>
      <c r="P282" s="4"/>
      <c r="Q282" s="4"/>
      <c r="R282" s="4"/>
      <c r="S282" s="4"/>
      <c r="T282" s="4"/>
      <c r="U282" s="4"/>
      <c r="V282" s="4"/>
      <c r="W282" s="4"/>
      <c r="X282" s="4"/>
      <c r="Y282" s="4"/>
      <c r="Z282" s="4"/>
    </row>
    <row r="283" spans="1:26" x14ac:dyDescent="0.25">
      <c r="A283" s="4"/>
      <c r="B283" s="4"/>
      <c r="C283" s="4"/>
      <c r="D283" s="4"/>
      <c r="E283" s="4"/>
      <c r="F283" s="4"/>
      <c r="G283" s="4"/>
      <c r="H283" s="4"/>
      <c r="I283" s="4"/>
      <c r="J283" s="4"/>
      <c r="K283" s="4"/>
      <c r="L283" s="4"/>
      <c r="M283" s="4"/>
      <c r="N283" s="32"/>
      <c r="O283" s="4"/>
      <c r="P283" s="4"/>
      <c r="Q283" s="4"/>
      <c r="R283" s="4"/>
      <c r="S283" s="4"/>
      <c r="T283" s="4"/>
      <c r="U283" s="4"/>
      <c r="V283" s="4"/>
      <c r="W283" s="4"/>
      <c r="X283" s="4"/>
      <c r="Y283" s="4"/>
      <c r="Z283" s="4"/>
    </row>
    <row r="284" spans="1:26" x14ac:dyDescent="0.25">
      <c r="A284" s="4"/>
      <c r="B284" s="4"/>
      <c r="C284" s="4"/>
      <c r="D284" s="4"/>
      <c r="E284" s="4"/>
      <c r="F284" s="4"/>
      <c r="G284" s="4"/>
      <c r="H284" s="4"/>
      <c r="I284" s="4"/>
      <c r="J284" s="4"/>
      <c r="K284" s="4"/>
      <c r="L284" s="4"/>
      <c r="M284" s="4"/>
      <c r="N284" s="32"/>
      <c r="O284" s="4"/>
      <c r="P284" s="4"/>
      <c r="Q284" s="4"/>
      <c r="R284" s="4"/>
      <c r="S284" s="4"/>
      <c r="T284" s="4"/>
      <c r="U284" s="4"/>
      <c r="V284" s="4"/>
      <c r="W284" s="4"/>
      <c r="X284" s="4"/>
      <c r="Y284" s="4"/>
      <c r="Z284" s="4"/>
    </row>
    <row r="285" spans="1:26" x14ac:dyDescent="0.25">
      <c r="A285" s="4"/>
      <c r="B285" s="4"/>
      <c r="C285" s="4"/>
      <c r="D285" s="4"/>
      <c r="E285" s="4"/>
      <c r="F285" s="4"/>
      <c r="G285" s="4"/>
      <c r="H285" s="4"/>
      <c r="I285" s="4"/>
      <c r="J285" s="4"/>
      <c r="K285" s="4"/>
      <c r="L285" s="4"/>
      <c r="M285" s="4"/>
      <c r="N285" s="32"/>
      <c r="O285" s="4"/>
      <c r="P285" s="4"/>
      <c r="Q285" s="4"/>
      <c r="R285" s="4"/>
      <c r="S285" s="4"/>
      <c r="T285" s="4"/>
      <c r="U285" s="4"/>
      <c r="V285" s="4"/>
      <c r="W285" s="4"/>
      <c r="X285" s="4"/>
      <c r="Y285" s="4"/>
      <c r="Z285" s="4"/>
    </row>
    <row r="286" spans="1:26" x14ac:dyDescent="0.25">
      <c r="A286" s="4"/>
      <c r="B286" s="4"/>
      <c r="C286" s="4"/>
      <c r="D286" s="4"/>
      <c r="E286" s="4"/>
      <c r="F286" s="4"/>
      <c r="G286" s="4"/>
      <c r="H286" s="4"/>
      <c r="I286" s="4"/>
      <c r="J286" s="4"/>
      <c r="K286" s="4"/>
      <c r="L286" s="4"/>
      <c r="M286" s="4"/>
      <c r="N286" s="32"/>
      <c r="O286" s="4"/>
      <c r="P286" s="4"/>
      <c r="Q286" s="4"/>
      <c r="R286" s="4"/>
      <c r="S286" s="4"/>
      <c r="T286" s="4"/>
      <c r="U286" s="4"/>
      <c r="V286" s="4"/>
      <c r="W286" s="4"/>
      <c r="X286" s="4"/>
      <c r="Y286" s="4"/>
      <c r="Z286" s="4"/>
    </row>
    <row r="287" spans="1:26" x14ac:dyDescent="0.25">
      <c r="A287" s="4"/>
      <c r="B287" s="4"/>
      <c r="C287" s="4"/>
      <c r="D287" s="4"/>
      <c r="E287" s="4"/>
      <c r="F287" s="4"/>
      <c r="G287" s="4"/>
      <c r="H287" s="4"/>
      <c r="I287" s="4"/>
      <c r="J287" s="4"/>
      <c r="K287" s="4"/>
      <c r="L287" s="4"/>
      <c r="M287" s="4"/>
      <c r="N287" s="32"/>
      <c r="O287" s="4"/>
      <c r="P287" s="4"/>
      <c r="Q287" s="4"/>
      <c r="R287" s="4"/>
      <c r="S287" s="4"/>
      <c r="T287" s="4"/>
      <c r="U287" s="4"/>
      <c r="V287" s="4"/>
      <c r="W287" s="4"/>
      <c r="X287" s="4"/>
      <c r="Y287" s="4"/>
      <c r="Z287" s="4"/>
    </row>
    <row r="288" spans="1:26" x14ac:dyDescent="0.25">
      <c r="A288" s="4"/>
      <c r="B288" s="4"/>
      <c r="C288" s="4"/>
      <c r="D288" s="4"/>
      <c r="E288" s="4"/>
      <c r="F288" s="4"/>
      <c r="G288" s="4"/>
      <c r="H288" s="4"/>
      <c r="I288" s="4"/>
      <c r="J288" s="4"/>
      <c r="K288" s="4"/>
      <c r="L288" s="4"/>
      <c r="M288" s="4"/>
      <c r="N288" s="32"/>
      <c r="O288" s="4"/>
      <c r="P288" s="4"/>
      <c r="Q288" s="4"/>
      <c r="R288" s="4"/>
      <c r="S288" s="4"/>
      <c r="T288" s="4"/>
      <c r="U288" s="4"/>
      <c r="V288" s="4"/>
      <c r="W288" s="4"/>
      <c r="X288" s="4"/>
      <c r="Y288" s="4"/>
      <c r="Z288" s="4"/>
    </row>
    <row r="289" spans="1:26" x14ac:dyDescent="0.25">
      <c r="A289" s="4"/>
      <c r="B289" s="4"/>
      <c r="C289" s="4"/>
      <c r="D289" s="4"/>
      <c r="E289" s="4"/>
      <c r="F289" s="4"/>
      <c r="G289" s="4"/>
      <c r="H289" s="4"/>
      <c r="I289" s="4"/>
      <c r="J289" s="4"/>
      <c r="K289" s="4"/>
      <c r="L289" s="4"/>
      <c r="M289" s="4"/>
      <c r="N289" s="32"/>
      <c r="O289" s="4"/>
      <c r="P289" s="4"/>
      <c r="Q289" s="4"/>
      <c r="R289" s="4"/>
      <c r="S289" s="4"/>
      <c r="T289" s="4"/>
      <c r="U289" s="4"/>
      <c r="V289" s="4"/>
      <c r="W289" s="4"/>
      <c r="X289" s="4"/>
      <c r="Y289" s="4"/>
      <c r="Z289" s="4"/>
    </row>
    <row r="290" spans="1:26" x14ac:dyDescent="0.25">
      <c r="A290" s="4"/>
      <c r="B290" s="4"/>
      <c r="C290" s="4"/>
      <c r="D290" s="4"/>
      <c r="E290" s="4"/>
      <c r="F290" s="4"/>
      <c r="G290" s="4"/>
      <c r="H290" s="4"/>
      <c r="I290" s="4"/>
      <c r="J290" s="4"/>
      <c r="K290" s="4"/>
      <c r="L290" s="4"/>
      <c r="M290" s="4"/>
      <c r="N290" s="32"/>
      <c r="O290" s="4"/>
      <c r="P290" s="4"/>
      <c r="Q290" s="4"/>
      <c r="R290" s="4"/>
      <c r="S290" s="4"/>
      <c r="T290" s="4"/>
      <c r="U290" s="4"/>
      <c r="V290" s="4"/>
      <c r="W290" s="4"/>
      <c r="X290" s="4"/>
      <c r="Y290" s="4"/>
      <c r="Z290" s="4"/>
    </row>
    <row r="291" spans="1:26" x14ac:dyDescent="0.25">
      <c r="A291" s="4"/>
      <c r="B291" s="4"/>
      <c r="C291" s="4"/>
      <c r="D291" s="4"/>
      <c r="E291" s="4"/>
      <c r="F291" s="4"/>
      <c r="G291" s="4"/>
      <c r="H291" s="4"/>
      <c r="I291" s="4"/>
      <c r="J291" s="4"/>
      <c r="K291" s="4"/>
      <c r="L291" s="4"/>
      <c r="M291" s="4"/>
      <c r="N291" s="32"/>
      <c r="O291" s="4"/>
      <c r="P291" s="4"/>
      <c r="Q291" s="4"/>
      <c r="R291" s="4"/>
      <c r="S291" s="4"/>
      <c r="T291" s="4"/>
      <c r="U291" s="4"/>
      <c r="V291" s="4"/>
      <c r="W291" s="4"/>
      <c r="X291" s="4"/>
      <c r="Y291" s="4"/>
      <c r="Z291" s="4"/>
    </row>
    <row r="292" spans="1:26" x14ac:dyDescent="0.25">
      <c r="A292" s="4"/>
      <c r="B292" s="4"/>
      <c r="C292" s="4"/>
      <c r="D292" s="4"/>
      <c r="E292" s="4"/>
      <c r="F292" s="4"/>
      <c r="G292" s="4"/>
      <c r="H292" s="4"/>
      <c r="I292" s="4"/>
      <c r="J292" s="4"/>
      <c r="K292" s="4"/>
      <c r="L292" s="4"/>
      <c r="M292" s="4"/>
      <c r="N292" s="32"/>
      <c r="O292" s="4"/>
      <c r="P292" s="4"/>
      <c r="Q292" s="4"/>
      <c r="R292" s="4"/>
      <c r="S292" s="4"/>
      <c r="T292" s="4"/>
      <c r="U292" s="4"/>
      <c r="V292" s="4"/>
      <c r="W292" s="4"/>
      <c r="X292" s="4"/>
      <c r="Y292" s="4"/>
      <c r="Z292" s="4"/>
    </row>
    <row r="293" spans="1:26" x14ac:dyDescent="0.25">
      <c r="A293" s="4"/>
      <c r="B293" s="4"/>
      <c r="C293" s="4"/>
      <c r="D293" s="4"/>
      <c r="E293" s="4"/>
      <c r="F293" s="4"/>
      <c r="G293" s="4"/>
      <c r="H293" s="4"/>
      <c r="I293" s="4"/>
      <c r="J293" s="4"/>
      <c r="K293" s="4"/>
      <c r="L293" s="4"/>
      <c r="M293" s="4"/>
      <c r="N293" s="32"/>
      <c r="O293" s="4"/>
      <c r="P293" s="4"/>
      <c r="Q293" s="4"/>
      <c r="R293" s="4"/>
      <c r="S293" s="4"/>
      <c r="T293" s="4"/>
      <c r="U293" s="4"/>
      <c r="V293" s="4"/>
      <c r="W293" s="4"/>
      <c r="X293" s="4"/>
      <c r="Y293" s="4"/>
      <c r="Z293" s="4"/>
    </row>
    <row r="294" spans="1:26" x14ac:dyDescent="0.25">
      <c r="A294" s="4"/>
      <c r="B294" s="4"/>
      <c r="C294" s="4"/>
      <c r="D294" s="4"/>
      <c r="E294" s="4"/>
      <c r="F294" s="4"/>
      <c r="G294" s="4"/>
      <c r="H294" s="4"/>
      <c r="I294" s="4"/>
      <c r="J294" s="4"/>
      <c r="K294" s="4"/>
      <c r="L294" s="4"/>
      <c r="M294" s="4"/>
      <c r="N294" s="32"/>
      <c r="O294" s="4"/>
      <c r="P294" s="4"/>
      <c r="Q294" s="4"/>
      <c r="R294" s="4"/>
      <c r="S294" s="4"/>
      <c r="T294" s="4"/>
      <c r="U294" s="4"/>
      <c r="V294" s="4"/>
      <c r="W294" s="4"/>
      <c r="X294" s="4"/>
      <c r="Y294" s="4"/>
      <c r="Z294" s="4"/>
    </row>
    <row r="295" spans="1:26" x14ac:dyDescent="0.25">
      <c r="A295" s="4"/>
      <c r="B295" s="4"/>
      <c r="C295" s="4"/>
      <c r="D295" s="4"/>
      <c r="E295" s="4"/>
      <c r="F295" s="4"/>
      <c r="G295" s="4"/>
      <c r="H295" s="4"/>
      <c r="I295" s="4"/>
      <c r="J295" s="4"/>
      <c r="K295" s="4"/>
      <c r="L295" s="4"/>
      <c r="M295" s="4"/>
      <c r="N295" s="32"/>
      <c r="O295" s="4"/>
      <c r="P295" s="4"/>
      <c r="Q295" s="4"/>
      <c r="R295" s="4"/>
      <c r="S295" s="4"/>
      <c r="T295" s="4"/>
      <c r="U295" s="4"/>
      <c r="V295" s="4"/>
      <c r="W295" s="4"/>
      <c r="X295" s="4"/>
      <c r="Y295" s="4"/>
      <c r="Z295" s="4"/>
    </row>
    <row r="296" spans="1:26" x14ac:dyDescent="0.25">
      <c r="A296" s="4"/>
      <c r="B296" s="4"/>
      <c r="C296" s="4"/>
      <c r="D296" s="4"/>
      <c r="E296" s="4"/>
      <c r="F296" s="4"/>
      <c r="G296" s="4"/>
      <c r="H296" s="4"/>
      <c r="I296" s="4"/>
      <c r="J296" s="4"/>
      <c r="K296" s="4"/>
      <c r="L296" s="4"/>
      <c r="M296" s="4"/>
      <c r="N296" s="32"/>
      <c r="O296" s="4"/>
      <c r="P296" s="4"/>
      <c r="Q296" s="4"/>
      <c r="R296" s="4"/>
      <c r="S296" s="4"/>
      <c r="T296" s="4"/>
      <c r="U296" s="4"/>
      <c r="V296" s="4"/>
      <c r="W296" s="4"/>
      <c r="X296" s="4"/>
      <c r="Y296" s="4"/>
      <c r="Z296" s="4"/>
    </row>
    <row r="297" spans="1:26" x14ac:dyDescent="0.25">
      <c r="A297" s="4"/>
      <c r="B297" s="4"/>
      <c r="C297" s="4"/>
      <c r="D297" s="4"/>
      <c r="E297" s="4"/>
      <c r="F297" s="4"/>
      <c r="G297" s="4"/>
      <c r="H297" s="4"/>
      <c r="I297" s="4"/>
      <c r="J297" s="4"/>
      <c r="K297" s="4"/>
      <c r="L297" s="4"/>
      <c r="M297" s="4"/>
      <c r="N297" s="32"/>
      <c r="O297" s="4"/>
      <c r="P297" s="4"/>
      <c r="Q297" s="4"/>
      <c r="R297" s="4"/>
      <c r="S297" s="4"/>
      <c r="T297" s="4"/>
      <c r="U297" s="4"/>
      <c r="V297" s="4"/>
      <c r="W297" s="4"/>
      <c r="X297" s="4"/>
      <c r="Y297" s="4"/>
      <c r="Z297" s="4"/>
    </row>
    <row r="298" spans="1:26" x14ac:dyDescent="0.25">
      <c r="A298" s="4"/>
      <c r="B298" s="4"/>
      <c r="C298" s="4"/>
      <c r="D298" s="4"/>
      <c r="E298" s="4"/>
      <c r="F298" s="4"/>
      <c r="G298" s="4"/>
      <c r="H298" s="4"/>
      <c r="I298" s="4"/>
      <c r="J298" s="4"/>
      <c r="K298" s="4"/>
      <c r="L298" s="4"/>
      <c r="M298" s="4"/>
      <c r="N298" s="32"/>
      <c r="O298" s="4"/>
      <c r="P298" s="4"/>
      <c r="Q298" s="4"/>
      <c r="R298" s="4"/>
      <c r="S298" s="4"/>
      <c r="T298" s="4"/>
      <c r="U298" s="4"/>
      <c r="V298" s="4"/>
      <c r="W298" s="4"/>
      <c r="X298" s="4"/>
      <c r="Y298" s="4"/>
      <c r="Z298" s="4"/>
    </row>
    <row r="299" spans="1:26" x14ac:dyDescent="0.25">
      <c r="A299" s="4"/>
      <c r="B299" s="4"/>
      <c r="C299" s="4"/>
      <c r="D299" s="4"/>
      <c r="E299" s="4"/>
      <c r="F299" s="4"/>
      <c r="G299" s="4"/>
      <c r="H299" s="4"/>
      <c r="I299" s="4"/>
      <c r="J299" s="4"/>
      <c r="K299" s="4"/>
      <c r="L299" s="4"/>
      <c r="M299" s="4"/>
      <c r="N299" s="32"/>
      <c r="O299" s="4"/>
      <c r="P299" s="4"/>
      <c r="Q299" s="4"/>
      <c r="R299" s="4"/>
      <c r="S299" s="4"/>
      <c r="T299" s="4"/>
      <c r="U299" s="4"/>
      <c r="V299" s="4"/>
      <c r="W299" s="4"/>
      <c r="X299" s="4"/>
      <c r="Y299" s="4"/>
      <c r="Z299" s="4"/>
    </row>
    <row r="300" spans="1:26" x14ac:dyDescent="0.25">
      <c r="A300" s="4"/>
      <c r="B300" s="4"/>
      <c r="C300" s="4"/>
      <c r="D300" s="4"/>
      <c r="E300" s="4"/>
      <c r="F300" s="4"/>
      <c r="G300" s="4"/>
      <c r="H300" s="4"/>
      <c r="I300" s="4"/>
      <c r="J300" s="4"/>
      <c r="K300" s="4"/>
      <c r="L300" s="4"/>
      <c r="M300" s="4"/>
      <c r="N300" s="32"/>
      <c r="O300" s="4"/>
      <c r="P300" s="4"/>
      <c r="Q300" s="4"/>
      <c r="R300" s="4"/>
      <c r="S300" s="4"/>
      <c r="T300" s="4"/>
      <c r="U300" s="4"/>
      <c r="V300" s="4"/>
      <c r="W300" s="4"/>
      <c r="X300" s="4"/>
      <c r="Y300" s="4"/>
      <c r="Z300" s="4"/>
    </row>
    <row r="301" spans="1:26" x14ac:dyDescent="0.25">
      <c r="A301" s="4"/>
      <c r="B301" s="4"/>
      <c r="C301" s="4"/>
      <c r="D301" s="4"/>
      <c r="E301" s="4"/>
      <c r="F301" s="4"/>
      <c r="G301" s="4"/>
      <c r="H301" s="4"/>
      <c r="I301" s="4"/>
      <c r="J301" s="4"/>
      <c r="K301" s="4"/>
      <c r="L301" s="4"/>
      <c r="M301" s="4"/>
      <c r="N301" s="32"/>
      <c r="O301" s="4"/>
      <c r="P301" s="4"/>
      <c r="Q301" s="4"/>
      <c r="R301" s="4"/>
      <c r="S301" s="4"/>
      <c r="T301" s="4"/>
      <c r="U301" s="4"/>
      <c r="V301" s="4"/>
      <c r="W301" s="4"/>
      <c r="X301" s="4"/>
      <c r="Y301" s="4"/>
      <c r="Z301" s="4"/>
    </row>
    <row r="302" spans="1:26" x14ac:dyDescent="0.25">
      <c r="A302" s="4"/>
      <c r="B302" s="4"/>
      <c r="C302" s="4"/>
      <c r="D302" s="4"/>
      <c r="E302" s="4"/>
      <c r="F302" s="4"/>
      <c r="G302" s="4"/>
      <c r="H302" s="4"/>
      <c r="I302" s="4"/>
      <c r="J302" s="4"/>
      <c r="K302" s="4"/>
      <c r="L302" s="4"/>
      <c r="M302" s="4"/>
      <c r="N302" s="32"/>
      <c r="O302" s="4"/>
      <c r="P302" s="4"/>
      <c r="Q302" s="4"/>
      <c r="R302" s="4"/>
      <c r="S302" s="4"/>
      <c r="T302" s="4"/>
      <c r="U302" s="4"/>
      <c r="V302" s="4"/>
      <c r="W302" s="4"/>
      <c r="X302" s="4"/>
      <c r="Y302" s="4"/>
      <c r="Z302" s="4"/>
    </row>
    <row r="303" spans="1:26" x14ac:dyDescent="0.25">
      <c r="A303" s="4"/>
      <c r="B303" s="4"/>
      <c r="C303" s="4"/>
      <c r="D303" s="4"/>
      <c r="E303" s="4"/>
      <c r="F303" s="4"/>
      <c r="G303" s="4"/>
      <c r="H303" s="4"/>
      <c r="I303" s="4"/>
      <c r="J303" s="4"/>
      <c r="K303" s="4"/>
      <c r="L303" s="4"/>
      <c r="M303" s="4"/>
      <c r="N303" s="32"/>
      <c r="O303" s="4"/>
      <c r="P303" s="4"/>
      <c r="Q303" s="4"/>
      <c r="R303" s="4"/>
      <c r="S303" s="4"/>
      <c r="T303" s="4"/>
      <c r="U303" s="4"/>
      <c r="V303" s="4"/>
      <c r="W303" s="4"/>
      <c r="X303" s="4"/>
      <c r="Y303" s="4"/>
      <c r="Z303" s="4"/>
    </row>
    <row r="304" spans="1:26" x14ac:dyDescent="0.25">
      <c r="A304" s="4"/>
      <c r="B304" s="4"/>
      <c r="C304" s="4"/>
      <c r="D304" s="4"/>
      <c r="E304" s="4"/>
      <c r="F304" s="4"/>
      <c r="G304" s="4"/>
      <c r="H304" s="4"/>
      <c r="I304" s="4"/>
      <c r="J304" s="4"/>
      <c r="K304" s="4"/>
      <c r="L304" s="4"/>
      <c r="M304" s="4"/>
      <c r="N304" s="32"/>
      <c r="O304" s="4"/>
      <c r="P304" s="4"/>
      <c r="Q304" s="4"/>
      <c r="R304" s="4"/>
      <c r="S304" s="4"/>
      <c r="T304" s="4"/>
      <c r="U304" s="4"/>
      <c r="V304" s="4"/>
      <c r="W304" s="4"/>
      <c r="X304" s="4"/>
      <c r="Y304" s="4"/>
      <c r="Z304" s="4"/>
    </row>
    <row r="305" spans="1:26" x14ac:dyDescent="0.25">
      <c r="A305" s="4"/>
      <c r="B305" s="4"/>
      <c r="C305" s="4"/>
      <c r="D305" s="4"/>
      <c r="E305" s="4"/>
      <c r="F305" s="4"/>
      <c r="G305" s="4"/>
      <c r="H305" s="4"/>
      <c r="I305" s="4"/>
      <c r="J305" s="4"/>
      <c r="K305" s="4"/>
      <c r="L305" s="4"/>
      <c r="M305" s="4"/>
      <c r="N305" s="32"/>
      <c r="O305" s="4"/>
      <c r="P305" s="4"/>
      <c r="Q305" s="4"/>
      <c r="R305" s="4"/>
      <c r="S305" s="4"/>
      <c r="T305" s="4"/>
      <c r="U305" s="4"/>
      <c r="V305" s="4"/>
      <c r="W305" s="4"/>
      <c r="X305" s="4"/>
      <c r="Y305" s="4"/>
      <c r="Z305" s="4"/>
    </row>
    <row r="306" spans="1:26" x14ac:dyDescent="0.25">
      <c r="A306" s="4"/>
      <c r="B306" s="4"/>
      <c r="C306" s="4"/>
      <c r="D306" s="4"/>
      <c r="E306" s="4"/>
      <c r="F306" s="4"/>
      <c r="G306" s="4"/>
      <c r="H306" s="4"/>
      <c r="I306" s="4"/>
      <c r="J306" s="4"/>
      <c r="K306" s="4"/>
      <c r="L306" s="4"/>
      <c r="M306" s="4"/>
      <c r="N306" s="32"/>
      <c r="O306" s="4"/>
      <c r="P306" s="4"/>
      <c r="Q306" s="4"/>
      <c r="R306" s="4"/>
      <c r="S306" s="4"/>
      <c r="T306" s="4"/>
      <c r="U306" s="4"/>
      <c r="V306" s="4"/>
      <c r="W306" s="4"/>
      <c r="X306" s="4"/>
      <c r="Y306" s="4"/>
      <c r="Z306" s="4"/>
    </row>
    <row r="307" spans="1:26" x14ac:dyDescent="0.25">
      <c r="A307" s="4"/>
      <c r="B307" s="4"/>
      <c r="C307" s="4"/>
      <c r="D307" s="4"/>
      <c r="E307" s="4"/>
      <c r="F307" s="4"/>
      <c r="G307" s="4"/>
      <c r="H307" s="4"/>
      <c r="I307" s="4"/>
      <c r="J307" s="4"/>
      <c r="K307" s="4"/>
      <c r="L307" s="4"/>
      <c r="M307" s="4"/>
      <c r="N307" s="32"/>
      <c r="O307" s="4"/>
      <c r="P307" s="4"/>
      <c r="Q307" s="4"/>
      <c r="R307" s="4"/>
      <c r="S307" s="4"/>
      <c r="T307" s="4"/>
      <c r="U307" s="4"/>
      <c r="V307" s="4"/>
      <c r="W307" s="4"/>
      <c r="X307" s="4"/>
      <c r="Y307" s="4"/>
      <c r="Z307" s="4"/>
    </row>
    <row r="308" spans="1:26" x14ac:dyDescent="0.25">
      <c r="A308" s="4"/>
      <c r="B308" s="4"/>
      <c r="C308" s="4"/>
      <c r="D308" s="4"/>
      <c r="E308" s="4"/>
      <c r="F308" s="4"/>
      <c r="G308" s="4"/>
      <c r="H308" s="4"/>
      <c r="I308" s="4"/>
      <c r="J308" s="4"/>
      <c r="K308" s="4"/>
      <c r="L308" s="4"/>
      <c r="M308" s="4"/>
      <c r="N308" s="32"/>
      <c r="O308" s="4"/>
      <c r="P308" s="4"/>
      <c r="Q308" s="4"/>
      <c r="R308" s="4"/>
      <c r="S308" s="4"/>
      <c r="T308" s="4"/>
      <c r="U308" s="4"/>
      <c r="V308" s="4"/>
      <c r="W308" s="4"/>
      <c r="X308" s="4"/>
      <c r="Y308" s="4"/>
      <c r="Z308" s="4"/>
    </row>
    <row r="309" spans="1:26" x14ac:dyDescent="0.25">
      <c r="A309" s="4"/>
      <c r="B309" s="4"/>
      <c r="C309" s="4"/>
      <c r="D309" s="4"/>
      <c r="E309" s="4"/>
      <c r="F309" s="4"/>
      <c r="G309" s="4"/>
      <c r="H309" s="4"/>
      <c r="I309" s="4"/>
      <c r="J309" s="4"/>
      <c r="K309" s="4"/>
      <c r="L309" s="4"/>
      <c r="M309" s="4"/>
      <c r="N309" s="32"/>
      <c r="O309" s="4"/>
      <c r="P309" s="4"/>
      <c r="Q309" s="4"/>
      <c r="R309" s="4"/>
      <c r="S309" s="4"/>
      <c r="T309" s="4"/>
      <c r="U309" s="4"/>
      <c r="V309" s="4"/>
      <c r="W309" s="4"/>
      <c r="X309" s="4"/>
      <c r="Y309" s="4"/>
      <c r="Z309" s="4"/>
    </row>
    <row r="310" spans="1:26" x14ac:dyDescent="0.25">
      <c r="A310" s="4"/>
      <c r="B310" s="4"/>
      <c r="C310" s="4"/>
      <c r="D310" s="4"/>
      <c r="E310" s="4"/>
      <c r="F310" s="4"/>
      <c r="G310" s="4"/>
      <c r="H310" s="4"/>
      <c r="I310" s="4"/>
      <c r="J310" s="4"/>
      <c r="K310" s="4"/>
      <c r="L310" s="4"/>
      <c r="M310" s="4"/>
      <c r="N310" s="32"/>
      <c r="O310" s="4"/>
      <c r="P310" s="4"/>
      <c r="Q310" s="4"/>
      <c r="R310" s="4"/>
      <c r="S310" s="4"/>
      <c r="T310" s="4"/>
      <c r="U310" s="4"/>
      <c r="V310" s="4"/>
      <c r="W310" s="4"/>
      <c r="X310" s="4"/>
      <c r="Y310" s="4"/>
      <c r="Z310" s="4"/>
    </row>
    <row r="311" spans="1:26" x14ac:dyDescent="0.25">
      <c r="A311" s="4"/>
      <c r="B311" s="4"/>
      <c r="C311" s="4"/>
      <c r="D311" s="4"/>
      <c r="E311" s="4"/>
      <c r="F311" s="4"/>
      <c r="G311" s="4"/>
      <c r="H311" s="4"/>
      <c r="I311" s="4"/>
      <c r="J311" s="4"/>
      <c r="K311" s="4"/>
      <c r="L311" s="4"/>
      <c r="M311" s="4"/>
      <c r="N311" s="32"/>
      <c r="O311" s="4"/>
      <c r="P311" s="4"/>
      <c r="Q311" s="4"/>
      <c r="R311" s="4"/>
      <c r="S311" s="4"/>
      <c r="T311" s="4"/>
      <c r="U311" s="4"/>
      <c r="V311" s="4"/>
      <c r="W311" s="4"/>
      <c r="X311" s="4"/>
      <c r="Y311" s="4"/>
      <c r="Z311" s="4"/>
    </row>
    <row r="312" spans="1:26" x14ac:dyDescent="0.25">
      <c r="A312" s="4"/>
      <c r="B312" s="4"/>
      <c r="C312" s="4"/>
      <c r="D312" s="4"/>
      <c r="E312" s="4"/>
      <c r="F312" s="4"/>
      <c r="G312" s="4"/>
      <c r="H312" s="4"/>
      <c r="I312" s="4"/>
      <c r="J312" s="4"/>
      <c r="K312" s="4"/>
      <c r="L312" s="4"/>
      <c r="M312" s="4"/>
      <c r="N312" s="32"/>
      <c r="O312" s="4"/>
      <c r="P312" s="4"/>
      <c r="Q312" s="4"/>
      <c r="R312" s="4"/>
      <c r="S312" s="4"/>
      <c r="T312" s="4"/>
      <c r="U312" s="4"/>
      <c r="V312" s="4"/>
      <c r="W312" s="4"/>
      <c r="X312" s="4"/>
      <c r="Y312" s="4"/>
      <c r="Z312" s="4"/>
    </row>
    <row r="313" spans="1:26" x14ac:dyDescent="0.25">
      <c r="A313" s="4"/>
      <c r="B313" s="4"/>
      <c r="C313" s="4"/>
      <c r="D313" s="4"/>
      <c r="E313" s="4"/>
      <c r="F313" s="4"/>
      <c r="G313" s="4"/>
      <c r="H313" s="4"/>
      <c r="I313" s="4"/>
      <c r="J313" s="4"/>
      <c r="K313" s="4"/>
      <c r="L313" s="4"/>
      <c r="M313" s="4"/>
      <c r="N313" s="32"/>
      <c r="O313" s="4"/>
      <c r="P313" s="4"/>
      <c r="Q313" s="4"/>
      <c r="R313" s="4"/>
      <c r="S313" s="4"/>
      <c r="T313" s="4"/>
      <c r="U313" s="4"/>
      <c r="V313" s="4"/>
      <c r="W313" s="4"/>
      <c r="X313" s="4"/>
      <c r="Y313" s="4"/>
      <c r="Z313" s="4"/>
    </row>
    <row r="314" spans="1:26" x14ac:dyDescent="0.25">
      <c r="A314" s="4"/>
      <c r="B314" s="4"/>
      <c r="C314" s="4"/>
      <c r="D314" s="4"/>
      <c r="E314" s="4"/>
      <c r="F314" s="4"/>
      <c r="G314" s="4"/>
      <c r="H314" s="4"/>
      <c r="I314" s="4"/>
      <c r="J314" s="4"/>
      <c r="K314" s="4"/>
      <c r="L314" s="4"/>
      <c r="M314" s="4"/>
      <c r="N314" s="32"/>
      <c r="O314" s="4"/>
      <c r="P314" s="4"/>
      <c r="Q314" s="4"/>
      <c r="R314" s="4"/>
      <c r="S314" s="4"/>
      <c r="T314" s="4"/>
      <c r="U314" s="4"/>
      <c r="V314" s="4"/>
      <c r="W314" s="4"/>
      <c r="X314" s="4"/>
      <c r="Y314" s="4"/>
      <c r="Z314" s="4"/>
    </row>
    <row r="315" spans="1:26" x14ac:dyDescent="0.25">
      <c r="A315" s="4"/>
      <c r="B315" s="4"/>
      <c r="C315" s="4"/>
      <c r="D315" s="4"/>
      <c r="E315" s="4"/>
      <c r="F315" s="4"/>
      <c r="G315" s="4"/>
      <c r="H315" s="4"/>
      <c r="I315" s="4"/>
      <c r="J315" s="4"/>
      <c r="K315" s="4"/>
      <c r="L315" s="4"/>
      <c r="M315" s="4"/>
      <c r="N315" s="32"/>
      <c r="O315" s="4"/>
      <c r="P315" s="4"/>
      <c r="Q315" s="4"/>
      <c r="R315" s="4"/>
      <c r="S315" s="4"/>
      <c r="T315" s="4"/>
      <c r="U315" s="4"/>
      <c r="V315" s="4"/>
      <c r="W315" s="4"/>
      <c r="X315" s="4"/>
      <c r="Y315" s="4"/>
      <c r="Z315" s="4"/>
    </row>
    <row r="316" spans="1:26" x14ac:dyDescent="0.25">
      <c r="A316" s="4"/>
      <c r="B316" s="4"/>
      <c r="C316" s="4"/>
      <c r="D316" s="4"/>
      <c r="E316" s="4"/>
      <c r="F316" s="4"/>
      <c r="G316" s="4"/>
      <c r="H316" s="4"/>
      <c r="I316" s="4"/>
      <c r="J316" s="4"/>
      <c r="K316" s="4"/>
      <c r="L316" s="4"/>
      <c r="M316" s="4"/>
      <c r="N316" s="32"/>
      <c r="O316" s="4"/>
      <c r="P316" s="4"/>
      <c r="Q316" s="4"/>
      <c r="R316" s="4"/>
      <c r="S316" s="4"/>
      <c r="T316" s="4"/>
      <c r="U316" s="4"/>
      <c r="V316" s="4"/>
      <c r="W316" s="4"/>
      <c r="X316" s="4"/>
      <c r="Y316" s="4"/>
      <c r="Z316" s="4"/>
    </row>
    <row r="317" spans="1:26" x14ac:dyDescent="0.25">
      <c r="A317" s="4"/>
      <c r="B317" s="4"/>
      <c r="C317" s="4"/>
      <c r="D317" s="4"/>
      <c r="E317" s="4"/>
      <c r="F317" s="4"/>
      <c r="G317" s="4"/>
      <c r="H317" s="4"/>
      <c r="I317" s="4"/>
      <c r="J317" s="4"/>
      <c r="K317" s="4"/>
      <c r="L317" s="4"/>
      <c r="M317" s="4"/>
      <c r="N317" s="32"/>
      <c r="O317" s="4"/>
      <c r="P317" s="4"/>
      <c r="Q317" s="4"/>
      <c r="R317" s="4"/>
      <c r="S317" s="4"/>
      <c r="T317" s="4"/>
      <c r="U317" s="4"/>
      <c r="V317" s="4"/>
      <c r="W317" s="4"/>
      <c r="X317" s="4"/>
      <c r="Y317" s="4"/>
      <c r="Z317" s="4"/>
    </row>
    <row r="318" spans="1:26" x14ac:dyDescent="0.25">
      <c r="A318" s="4"/>
      <c r="B318" s="4"/>
      <c r="C318" s="4"/>
      <c r="D318" s="4"/>
      <c r="E318" s="4"/>
      <c r="F318" s="4"/>
      <c r="G318" s="4"/>
      <c r="H318" s="4"/>
      <c r="I318" s="4"/>
      <c r="J318" s="4"/>
      <c r="K318" s="4"/>
      <c r="L318" s="4"/>
      <c r="M318" s="4"/>
      <c r="N318" s="32"/>
      <c r="O318" s="4"/>
      <c r="P318" s="4"/>
      <c r="Q318" s="4"/>
      <c r="R318" s="4"/>
      <c r="S318" s="4"/>
      <c r="T318" s="4"/>
      <c r="U318" s="4"/>
      <c r="V318" s="4"/>
      <c r="W318" s="4"/>
      <c r="X318" s="4"/>
      <c r="Y318" s="4"/>
      <c r="Z318" s="4"/>
    </row>
    <row r="319" spans="1:26" x14ac:dyDescent="0.25">
      <c r="A319" s="4"/>
      <c r="B319" s="4"/>
      <c r="C319" s="4"/>
      <c r="D319" s="4"/>
      <c r="E319" s="4"/>
      <c r="F319" s="4"/>
      <c r="G319" s="4"/>
      <c r="H319" s="4"/>
      <c r="I319" s="4"/>
      <c r="J319" s="4"/>
      <c r="K319" s="4"/>
      <c r="L319" s="4"/>
      <c r="M319" s="4"/>
      <c r="N319" s="32"/>
      <c r="O319" s="4"/>
      <c r="P319" s="4"/>
      <c r="Q319" s="4"/>
      <c r="R319" s="4"/>
      <c r="S319" s="4"/>
      <c r="T319" s="4"/>
      <c r="U319" s="4"/>
      <c r="V319" s="4"/>
      <c r="W319" s="4"/>
      <c r="X319" s="4"/>
      <c r="Y319" s="4"/>
      <c r="Z319" s="4"/>
    </row>
    <row r="320" spans="1:26" x14ac:dyDescent="0.25">
      <c r="A320" s="4"/>
      <c r="B320" s="4"/>
      <c r="C320" s="4"/>
      <c r="D320" s="4"/>
      <c r="E320" s="4"/>
      <c r="F320" s="4"/>
      <c r="G320" s="4"/>
      <c r="H320" s="4"/>
      <c r="I320" s="4"/>
      <c r="J320" s="4"/>
      <c r="K320" s="4"/>
      <c r="L320" s="4"/>
      <c r="M320" s="4"/>
      <c r="N320" s="32"/>
      <c r="O320" s="4"/>
      <c r="P320" s="4"/>
      <c r="Q320" s="4"/>
      <c r="R320" s="4"/>
      <c r="S320" s="4"/>
      <c r="T320" s="4"/>
      <c r="U320" s="4"/>
      <c r="V320" s="4"/>
      <c r="W320" s="4"/>
      <c r="X320" s="4"/>
      <c r="Y320" s="4"/>
      <c r="Z320" s="4"/>
    </row>
    <row r="321" spans="1:26" x14ac:dyDescent="0.25">
      <c r="A321" s="4"/>
      <c r="B321" s="4"/>
      <c r="C321" s="4"/>
      <c r="D321" s="4"/>
      <c r="E321" s="4"/>
      <c r="F321" s="4"/>
      <c r="G321" s="4"/>
      <c r="H321" s="4"/>
      <c r="I321" s="4"/>
      <c r="J321" s="4"/>
      <c r="K321" s="4"/>
      <c r="L321" s="4"/>
      <c r="M321" s="4"/>
      <c r="N321" s="32"/>
      <c r="O321" s="4"/>
      <c r="P321" s="4"/>
      <c r="Q321" s="4"/>
      <c r="R321" s="4"/>
      <c r="S321" s="4"/>
      <c r="T321" s="4"/>
      <c r="U321" s="4"/>
      <c r="V321" s="4"/>
      <c r="W321" s="4"/>
      <c r="X321" s="4"/>
      <c r="Y321" s="4"/>
      <c r="Z321" s="4"/>
    </row>
    <row r="322" spans="1:26" x14ac:dyDescent="0.25">
      <c r="A322" s="4"/>
      <c r="B322" s="4"/>
      <c r="C322" s="4"/>
      <c r="D322" s="4"/>
      <c r="E322" s="4"/>
      <c r="F322" s="4"/>
      <c r="G322" s="4"/>
      <c r="H322" s="4"/>
      <c r="I322" s="4"/>
      <c r="J322" s="4"/>
      <c r="K322" s="4"/>
      <c r="L322" s="4"/>
      <c r="M322" s="4"/>
      <c r="N322" s="32"/>
      <c r="O322" s="4"/>
      <c r="P322" s="4"/>
      <c r="Q322" s="4"/>
      <c r="R322" s="4"/>
      <c r="S322" s="4"/>
      <c r="T322" s="4"/>
      <c r="U322" s="4"/>
      <c r="V322" s="4"/>
      <c r="W322" s="4"/>
      <c r="X322" s="4"/>
      <c r="Y322" s="4"/>
      <c r="Z322" s="4"/>
    </row>
    <row r="323" spans="1:26" x14ac:dyDescent="0.25">
      <c r="A323" s="4"/>
      <c r="B323" s="4"/>
      <c r="C323" s="4"/>
      <c r="D323" s="4"/>
      <c r="E323" s="4"/>
      <c r="F323" s="4"/>
      <c r="G323" s="4"/>
      <c r="H323" s="4"/>
      <c r="I323" s="4"/>
      <c r="J323" s="4"/>
      <c r="K323" s="4"/>
      <c r="L323" s="4"/>
      <c r="M323" s="4"/>
      <c r="N323" s="32"/>
      <c r="O323" s="4"/>
      <c r="P323" s="4"/>
      <c r="Q323" s="4"/>
      <c r="R323" s="4"/>
      <c r="S323" s="4"/>
      <c r="T323" s="4"/>
      <c r="U323" s="4"/>
      <c r="V323" s="4"/>
      <c r="W323" s="4"/>
      <c r="X323" s="4"/>
      <c r="Y323" s="4"/>
      <c r="Z323" s="4"/>
    </row>
    <row r="324" spans="1:26" x14ac:dyDescent="0.25">
      <c r="A324" s="4"/>
      <c r="B324" s="4"/>
      <c r="C324" s="4"/>
      <c r="D324" s="4"/>
      <c r="E324" s="4"/>
      <c r="F324" s="4"/>
      <c r="G324" s="4"/>
      <c r="H324" s="4"/>
      <c r="I324" s="4"/>
      <c r="J324" s="4"/>
      <c r="K324" s="4"/>
      <c r="L324" s="4"/>
      <c r="M324" s="4"/>
      <c r="N324" s="32"/>
      <c r="O324" s="4"/>
      <c r="P324" s="4"/>
      <c r="Q324" s="4"/>
      <c r="R324" s="4"/>
      <c r="S324" s="4"/>
      <c r="T324" s="4"/>
      <c r="U324" s="4"/>
      <c r="V324" s="4"/>
      <c r="W324" s="4"/>
      <c r="X324" s="4"/>
      <c r="Y324" s="4"/>
      <c r="Z324" s="4"/>
    </row>
    <row r="325" spans="1:26" x14ac:dyDescent="0.25">
      <c r="A325" s="4"/>
      <c r="B325" s="4"/>
      <c r="C325" s="4"/>
      <c r="D325" s="4"/>
      <c r="E325" s="4"/>
      <c r="F325" s="4"/>
      <c r="G325" s="4"/>
      <c r="H325" s="4"/>
      <c r="I325" s="4"/>
      <c r="J325" s="4"/>
      <c r="K325" s="4"/>
      <c r="L325" s="4"/>
      <c r="M325" s="4"/>
      <c r="N325" s="32"/>
      <c r="O325" s="4"/>
      <c r="P325" s="4"/>
      <c r="Q325" s="4"/>
      <c r="R325" s="4"/>
      <c r="S325" s="4"/>
      <c r="T325" s="4"/>
      <c r="U325" s="4"/>
      <c r="V325" s="4"/>
      <c r="W325" s="4"/>
      <c r="X325" s="4"/>
      <c r="Y325" s="4"/>
      <c r="Z325" s="4"/>
    </row>
    <row r="326" spans="1:26" x14ac:dyDescent="0.25">
      <c r="A326" s="4"/>
      <c r="B326" s="4"/>
      <c r="C326" s="4"/>
      <c r="D326" s="4"/>
      <c r="E326" s="4"/>
      <c r="F326" s="4"/>
      <c r="G326" s="4"/>
      <c r="H326" s="4"/>
      <c r="I326" s="4"/>
      <c r="J326" s="4"/>
      <c r="K326" s="4"/>
      <c r="L326" s="4"/>
      <c r="M326" s="4"/>
      <c r="N326" s="32"/>
      <c r="O326" s="4"/>
      <c r="P326" s="4"/>
      <c r="Q326" s="4"/>
      <c r="R326" s="4"/>
      <c r="S326" s="4"/>
      <c r="T326" s="4"/>
      <c r="U326" s="4"/>
      <c r="V326" s="4"/>
      <c r="W326" s="4"/>
      <c r="X326" s="4"/>
      <c r="Y326" s="4"/>
      <c r="Z326" s="4"/>
    </row>
    <row r="327" spans="1:26" x14ac:dyDescent="0.25">
      <c r="A327" s="4"/>
      <c r="B327" s="4"/>
      <c r="C327" s="4"/>
      <c r="D327" s="4"/>
      <c r="E327" s="4"/>
      <c r="F327" s="4"/>
      <c r="G327" s="4"/>
      <c r="H327" s="4"/>
      <c r="I327" s="4"/>
      <c r="J327" s="4"/>
      <c r="K327" s="4"/>
      <c r="L327" s="4"/>
      <c r="M327" s="4"/>
      <c r="N327" s="32"/>
      <c r="O327" s="4"/>
      <c r="P327" s="4"/>
      <c r="Q327" s="4"/>
      <c r="R327" s="4"/>
      <c r="S327" s="4"/>
      <c r="T327" s="4"/>
      <c r="U327" s="4"/>
      <c r="V327" s="4"/>
      <c r="W327" s="4"/>
      <c r="X327" s="4"/>
      <c r="Y327" s="4"/>
      <c r="Z327" s="4"/>
    </row>
    <row r="328" spans="1:26" x14ac:dyDescent="0.25">
      <c r="A328" s="4"/>
      <c r="B328" s="4"/>
      <c r="C328" s="4"/>
      <c r="D328" s="4"/>
      <c r="E328" s="4"/>
      <c r="F328" s="4"/>
      <c r="G328" s="4"/>
      <c r="H328" s="4"/>
      <c r="I328" s="4"/>
      <c r="J328" s="4"/>
      <c r="K328" s="4"/>
      <c r="L328" s="4"/>
      <c r="M328" s="4"/>
      <c r="N328" s="32"/>
      <c r="O328" s="4"/>
      <c r="P328" s="4"/>
      <c r="Q328" s="4"/>
      <c r="R328" s="4"/>
      <c r="S328" s="4"/>
      <c r="T328" s="4"/>
      <c r="U328" s="4"/>
      <c r="V328" s="4"/>
      <c r="W328" s="4"/>
      <c r="X328" s="4"/>
      <c r="Y328" s="4"/>
      <c r="Z328" s="4"/>
    </row>
    <row r="329" spans="1:26" x14ac:dyDescent="0.25">
      <c r="A329" s="4"/>
      <c r="B329" s="4"/>
      <c r="C329" s="4"/>
      <c r="D329" s="4"/>
      <c r="E329" s="4"/>
      <c r="F329" s="4"/>
      <c r="G329" s="4"/>
      <c r="H329" s="4"/>
      <c r="I329" s="4"/>
      <c r="J329" s="4"/>
      <c r="K329" s="4"/>
      <c r="L329" s="4"/>
      <c r="M329" s="4"/>
      <c r="N329" s="32"/>
      <c r="O329" s="4"/>
      <c r="P329" s="4"/>
      <c r="Q329" s="4"/>
      <c r="R329" s="4"/>
      <c r="S329" s="4"/>
      <c r="T329" s="4"/>
      <c r="U329" s="4"/>
      <c r="V329" s="4"/>
      <c r="W329" s="4"/>
      <c r="X329" s="4"/>
      <c r="Y329" s="4"/>
      <c r="Z329" s="4"/>
    </row>
    <row r="330" spans="1:26" x14ac:dyDescent="0.25">
      <c r="A330" s="4"/>
      <c r="B330" s="4"/>
      <c r="C330" s="4"/>
      <c r="D330" s="4"/>
      <c r="E330" s="4"/>
      <c r="F330" s="4"/>
      <c r="G330" s="4"/>
      <c r="H330" s="4"/>
      <c r="I330" s="4"/>
      <c r="J330" s="4"/>
      <c r="K330" s="4"/>
      <c r="L330" s="4"/>
      <c r="M330" s="4"/>
      <c r="N330" s="32"/>
      <c r="O330" s="4"/>
      <c r="P330" s="4"/>
      <c r="Q330" s="4"/>
      <c r="R330" s="4"/>
      <c r="S330" s="4"/>
      <c r="T330" s="4"/>
      <c r="U330" s="4"/>
      <c r="V330" s="4"/>
      <c r="W330" s="4"/>
      <c r="X330" s="4"/>
      <c r="Y330" s="4"/>
      <c r="Z330" s="4"/>
    </row>
    <row r="331" spans="1:26" x14ac:dyDescent="0.25">
      <c r="A331" s="4"/>
      <c r="B331" s="4"/>
      <c r="C331" s="4"/>
      <c r="D331" s="4"/>
      <c r="E331" s="4"/>
      <c r="F331" s="4"/>
      <c r="G331" s="4"/>
      <c r="H331" s="4"/>
      <c r="I331" s="4"/>
      <c r="J331" s="4"/>
      <c r="K331" s="4"/>
      <c r="L331" s="4"/>
      <c r="M331" s="4"/>
      <c r="N331" s="32"/>
      <c r="O331" s="4"/>
      <c r="P331" s="4"/>
      <c r="Q331" s="4"/>
      <c r="R331" s="4"/>
      <c r="S331" s="4"/>
      <c r="T331" s="4"/>
      <c r="U331" s="4"/>
      <c r="V331" s="4"/>
      <c r="W331" s="4"/>
      <c r="X331" s="4"/>
      <c r="Y331" s="4"/>
      <c r="Z331" s="4"/>
    </row>
    <row r="332" spans="1:26" x14ac:dyDescent="0.25">
      <c r="A332" s="4"/>
      <c r="B332" s="4"/>
      <c r="C332" s="4"/>
      <c r="D332" s="4"/>
      <c r="E332" s="4"/>
      <c r="F332" s="4"/>
      <c r="G332" s="4"/>
      <c r="H332" s="4"/>
      <c r="I332" s="4"/>
      <c r="J332" s="4"/>
      <c r="K332" s="4"/>
      <c r="L332" s="4"/>
      <c r="M332" s="4"/>
      <c r="N332" s="32"/>
      <c r="O332" s="4"/>
      <c r="P332" s="4"/>
      <c r="Q332" s="4"/>
      <c r="R332" s="4"/>
      <c r="S332" s="4"/>
      <c r="T332" s="4"/>
      <c r="U332" s="4"/>
      <c r="V332" s="4"/>
      <c r="W332" s="4"/>
      <c r="X332" s="4"/>
      <c r="Y332" s="4"/>
      <c r="Z332" s="4"/>
    </row>
    <row r="333" spans="1:26" x14ac:dyDescent="0.25">
      <c r="A333" s="4"/>
      <c r="B333" s="4"/>
      <c r="C333" s="4"/>
      <c r="D333" s="4"/>
      <c r="E333" s="4"/>
      <c r="F333" s="4"/>
      <c r="G333" s="4"/>
      <c r="H333" s="4"/>
      <c r="I333" s="4"/>
      <c r="J333" s="4"/>
      <c r="K333" s="4"/>
      <c r="L333" s="4"/>
      <c r="M333" s="4"/>
      <c r="N333" s="32"/>
      <c r="O333" s="4"/>
      <c r="P333" s="4"/>
      <c r="Q333" s="4"/>
      <c r="R333" s="4"/>
      <c r="S333" s="4"/>
      <c r="T333" s="4"/>
      <c r="U333" s="4"/>
      <c r="V333" s="4"/>
      <c r="W333" s="4"/>
      <c r="X333" s="4"/>
      <c r="Y333" s="4"/>
      <c r="Z333" s="4"/>
    </row>
    <row r="334" spans="1:26" x14ac:dyDescent="0.25">
      <c r="A334" s="4"/>
      <c r="B334" s="4"/>
      <c r="C334" s="4"/>
      <c r="D334" s="4"/>
      <c r="E334" s="4"/>
      <c r="F334" s="4"/>
      <c r="G334" s="4"/>
      <c r="H334" s="4"/>
      <c r="I334" s="4"/>
      <c r="J334" s="4"/>
      <c r="K334" s="4"/>
      <c r="L334" s="4"/>
      <c r="M334" s="4"/>
      <c r="N334" s="32"/>
      <c r="O334" s="4"/>
      <c r="P334" s="4"/>
      <c r="Q334" s="4"/>
      <c r="R334" s="4"/>
      <c r="S334" s="4"/>
      <c r="T334" s="4"/>
      <c r="U334" s="4"/>
      <c r="V334" s="4"/>
      <c r="W334" s="4"/>
      <c r="X334" s="4"/>
      <c r="Y334" s="4"/>
      <c r="Z334" s="4"/>
    </row>
    <row r="335" spans="1:26" x14ac:dyDescent="0.25">
      <c r="A335" s="4"/>
      <c r="B335" s="4"/>
      <c r="C335" s="4"/>
      <c r="D335" s="4"/>
      <c r="E335" s="4"/>
      <c r="F335" s="4"/>
      <c r="G335" s="4"/>
      <c r="H335" s="4"/>
      <c r="I335" s="4"/>
      <c r="J335" s="4"/>
      <c r="K335" s="4"/>
      <c r="L335" s="4"/>
      <c r="M335" s="4"/>
      <c r="N335" s="32"/>
      <c r="O335" s="4"/>
      <c r="P335" s="4"/>
      <c r="Q335" s="4"/>
      <c r="R335" s="4"/>
      <c r="S335" s="4"/>
      <c r="T335" s="4"/>
      <c r="U335" s="4"/>
      <c r="V335" s="4"/>
      <c r="W335" s="4"/>
      <c r="X335" s="4"/>
      <c r="Y335" s="4"/>
      <c r="Z335" s="4"/>
    </row>
    <row r="336" spans="1:26" x14ac:dyDescent="0.25">
      <c r="A336" s="4"/>
      <c r="B336" s="4"/>
      <c r="C336" s="4"/>
      <c r="D336" s="4"/>
      <c r="E336" s="4"/>
      <c r="F336" s="4"/>
      <c r="G336" s="4"/>
      <c r="H336" s="4"/>
      <c r="I336" s="4"/>
      <c r="J336" s="4"/>
      <c r="K336" s="4"/>
      <c r="L336" s="4"/>
      <c r="M336" s="4"/>
      <c r="N336" s="32"/>
      <c r="O336" s="4"/>
      <c r="P336" s="4"/>
      <c r="Q336" s="4"/>
      <c r="R336" s="4"/>
      <c r="S336" s="4"/>
      <c r="T336" s="4"/>
      <c r="U336" s="4"/>
      <c r="V336" s="4"/>
      <c r="W336" s="4"/>
      <c r="X336" s="4"/>
      <c r="Y336" s="4"/>
      <c r="Z336" s="4"/>
    </row>
    <row r="337" spans="1:26" x14ac:dyDescent="0.25">
      <c r="A337" s="4"/>
      <c r="B337" s="4"/>
      <c r="C337" s="4"/>
      <c r="D337" s="4"/>
      <c r="E337" s="4"/>
      <c r="F337" s="4"/>
      <c r="G337" s="4"/>
      <c r="H337" s="4"/>
      <c r="I337" s="4"/>
      <c r="J337" s="4"/>
      <c r="K337" s="4"/>
      <c r="L337" s="4"/>
      <c r="M337" s="4"/>
      <c r="N337" s="32"/>
      <c r="O337" s="4"/>
      <c r="P337" s="4"/>
      <c r="Q337" s="4"/>
      <c r="R337" s="4"/>
      <c r="S337" s="4"/>
      <c r="T337" s="4"/>
      <c r="U337" s="4"/>
      <c r="V337" s="4"/>
      <c r="W337" s="4"/>
      <c r="X337" s="4"/>
      <c r="Y337" s="4"/>
      <c r="Z337" s="4"/>
    </row>
    <row r="338" spans="1:26" x14ac:dyDescent="0.25">
      <c r="A338" s="4"/>
      <c r="B338" s="4"/>
      <c r="C338" s="4"/>
      <c r="D338" s="4"/>
      <c r="E338" s="4"/>
      <c r="F338" s="4"/>
      <c r="G338" s="4"/>
      <c r="H338" s="4"/>
      <c r="I338" s="4"/>
      <c r="J338" s="4"/>
      <c r="K338" s="4"/>
      <c r="L338" s="4"/>
      <c r="M338" s="4"/>
      <c r="N338" s="32"/>
      <c r="O338" s="4"/>
      <c r="P338" s="4"/>
      <c r="Q338" s="4"/>
      <c r="R338" s="4"/>
      <c r="S338" s="4"/>
      <c r="T338" s="4"/>
      <c r="U338" s="4"/>
      <c r="V338" s="4"/>
      <c r="W338" s="4"/>
      <c r="X338" s="4"/>
      <c r="Y338" s="4"/>
      <c r="Z338" s="4"/>
    </row>
    <row r="339" spans="1:26" x14ac:dyDescent="0.25">
      <c r="A339" s="4"/>
      <c r="B339" s="4"/>
      <c r="C339" s="4"/>
      <c r="D339" s="4"/>
      <c r="E339" s="4"/>
      <c r="F339" s="4"/>
      <c r="G339" s="4"/>
      <c r="H339" s="4"/>
      <c r="I339" s="4"/>
      <c r="J339" s="4"/>
      <c r="K339" s="4"/>
      <c r="L339" s="4"/>
      <c r="M339" s="4"/>
      <c r="N339" s="32"/>
      <c r="O339" s="4"/>
      <c r="P339" s="4"/>
      <c r="Q339" s="4"/>
      <c r="R339" s="4"/>
      <c r="S339" s="4"/>
      <c r="T339" s="4"/>
      <c r="U339" s="4"/>
      <c r="V339" s="4"/>
      <c r="W339" s="4"/>
      <c r="X339" s="4"/>
      <c r="Y339" s="4"/>
      <c r="Z339" s="4"/>
    </row>
    <row r="340" spans="1:26" x14ac:dyDescent="0.25">
      <c r="A340" s="4"/>
      <c r="B340" s="4"/>
      <c r="C340" s="4"/>
      <c r="D340" s="4"/>
      <c r="E340" s="4"/>
      <c r="F340" s="4"/>
      <c r="G340" s="4"/>
      <c r="H340" s="4"/>
      <c r="I340" s="4"/>
      <c r="J340" s="4"/>
      <c r="K340" s="4"/>
      <c r="L340" s="4"/>
      <c r="M340" s="4"/>
      <c r="N340" s="32"/>
      <c r="O340" s="4"/>
      <c r="P340" s="4"/>
      <c r="Q340" s="4"/>
      <c r="R340" s="4"/>
      <c r="S340" s="4"/>
      <c r="T340" s="4"/>
      <c r="U340" s="4"/>
      <c r="V340" s="4"/>
      <c r="W340" s="4"/>
      <c r="X340" s="4"/>
      <c r="Y340" s="4"/>
      <c r="Z340" s="4"/>
    </row>
    <row r="341" spans="1:26" x14ac:dyDescent="0.25">
      <c r="A341" s="4"/>
      <c r="B341" s="4"/>
      <c r="C341" s="4"/>
      <c r="D341" s="4"/>
      <c r="E341" s="4"/>
      <c r="F341" s="4"/>
      <c r="G341" s="4"/>
      <c r="H341" s="4"/>
      <c r="I341" s="4"/>
      <c r="J341" s="4"/>
      <c r="K341" s="4"/>
      <c r="L341" s="4"/>
      <c r="M341" s="4"/>
      <c r="N341" s="32"/>
      <c r="O341" s="4"/>
      <c r="P341" s="4"/>
      <c r="Q341" s="4"/>
      <c r="R341" s="4"/>
      <c r="S341" s="4"/>
      <c r="T341" s="4"/>
      <c r="U341" s="4"/>
      <c r="V341" s="4"/>
      <c r="W341" s="4"/>
      <c r="X341" s="4"/>
      <c r="Y341" s="4"/>
      <c r="Z341" s="4"/>
    </row>
    <row r="342" spans="1:26" x14ac:dyDescent="0.25">
      <c r="A342" s="4"/>
      <c r="B342" s="4"/>
      <c r="C342" s="4"/>
      <c r="D342" s="4"/>
      <c r="E342" s="4"/>
      <c r="F342" s="4"/>
      <c r="G342" s="4"/>
      <c r="H342" s="4"/>
      <c r="I342" s="4"/>
      <c r="J342" s="4"/>
      <c r="K342" s="4"/>
      <c r="L342" s="4"/>
      <c r="M342" s="4"/>
      <c r="N342" s="32"/>
      <c r="O342" s="4"/>
      <c r="P342" s="4"/>
      <c r="Q342" s="4"/>
      <c r="R342" s="4"/>
      <c r="S342" s="4"/>
      <c r="T342" s="4"/>
      <c r="U342" s="4"/>
      <c r="V342" s="4"/>
      <c r="W342" s="4"/>
      <c r="X342" s="4"/>
      <c r="Y342" s="4"/>
      <c r="Z342" s="4"/>
    </row>
    <row r="343" spans="1:26" x14ac:dyDescent="0.25">
      <c r="A343" s="4"/>
      <c r="B343" s="4"/>
      <c r="C343" s="4"/>
      <c r="D343" s="4"/>
      <c r="E343" s="4"/>
      <c r="F343" s="4"/>
      <c r="G343" s="4"/>
      <c r="H343" s="4"/>
      <c r="I343" s="4"/>
      <c r="J343" s="4"/>
      <c r="K343" s="4"/>
      <c r="L343" s="4"/>
      <c r="M343" s="4"/>
      <c r="N343" s="32"/>
      <c r="O343" s="4"/>
      <c r="P343" s="4"/>
      <c r="Q343" s="4"/>
      <c r="R343" s="4"/>
      <c r="S343" s="4"/>
      <c r="T343" s="4"/>
      <c r="U343" s="4"/>
      <c r="V343" s="4"/>
      <c r="W343" s="4"/>
      <c r="X343" s="4"/>
      <c r="Y343" s="4"/>
      <c r="Z343" s="4"/>
    </row>
    <row r="344" spans="1:26" x14ac:dyDescent="0.25">
      <c r="A344" s="4"/>
      <c r="B344" s="4"/>
      <c r="C344" s="4"/>
      <c r="D344" s="4"/>
      <c r="E344" s="4"/>
      <c r="F344" s="4"/>
      <c r="G344" s="4"/>
      <c r="H344" s="4"/>
      <c r="I344" s="4"/>
      <c r="J344" s="4"/>
      <c r="K344" s="4"/>
      <c r="L344" s="4"/>
      <c r="M344" s="4"/>
      <c r="N344" s="32"/>
      <c r="O344" s="4"/>
      <c r="P344" s="4"/>
      <c r="Q344" s="4"/>
      <c r="R344" s="4"/>
      <c r="S344" s="4"/>
      <c r="T344" s="4"/>
      <c r="U344" s="4"/>
      <c r="V344" s="4"/>
      <c r="W344" s="4"/>
      <c r="X344" s="4"/>
      <c r="Y344" s="4"/>
      <c r="Z344" s="4"/>
    </row>
    <row r="345" spans="1:26" x14ac:dyDescent="0.25">
      <c r="A345" s="4"/>
      <c r="B345" s="4"/>
      <c r="C345" s="4"/>
      <c r="D345" s="4"/>
      <c r="E345" s="4"/>
      <c r="F345" s="4"/>
      <c r="G345" s="4"/>
      <c r="H345" s="4"/>
      <c r="I345" s="4"/>
      <c r="J345" s="4"/>
      <c r="K345" s="4"/>
      <c r="L345" s="4"/>
      <c r="M345" s="4"/>
      <c r="N345" s="32"/>
      <c r="O345" s="4"/>
      <c r="P345" s="4"/>
      <c r="Q345" s="4"/>
      <c r="R345" s="4"/>
      <c r="S345" s="4"/>
      <c r="T345" s="4"/>
      <c r="U345" s="4"/>
      <c r="V345" s="4"/>
      <c r="W345" s="4"/>
      <c r="X345" s="4"/>
      <c r="Y345" s="4"/>
      <c r="Z345" s="4"/>
    </row>
    <row r="346" spans="1:26" x14ac:dyDescent="0.25">
      <c r="A346" s="4"/>
      <c r="B346" s="4"/>
      <c r="C346" s="4"/>
      <c r="D346" s="4"/>
      <c r="E346" s="4"/>
      <c r="F346" s="4"/>
      <c r="G346" s="4"/>
      <c r="H346" s="4"/>
      <c r="I346" s="4"/>
      <c r="J346" s="4"/>
      <c r="K346" s="4"/>
      <c r="L346" s="4"/>
      <c r="M346" s="4"/>
      <c r="N346" s="32"/>
      <c r="O346" s="4"/>
      <c r="P346" s="4"/>
      <c r="Q346" s="4"/>
      <c r="R346" s="4"/>
      <c r="S346" s="4"/>
      <c r="T346" s="4"/>
      <c r="U346" s="4"/>
      <c r="V346" s="4"/>
      <c r="W346" s="4"/>
      <c r="X346" s="4"/>
      <c r="Y346" s="4"/>
      <c r="Z346" s="4"/>
    </row>
    <row r="347" spans="1:26" x14ac:dyDescent="0.25">
      <c r="A347" s="4"/>
      <c r="B347" s="4"/>
      <c r="C347" s="4"/>
      <c r="D347" s="4"/>
      <c r="E347" s="4"/>
      <c r="F347" s="4"/>
      <c r="G347" s="4"/>
      <c r="H347" s="4"/>
      <c r="I347" s="4"/>
      <c r="J347" s="4"/>
      <c r="K347" s="4"/>
      <c r="L347" s="4"/>
      <c r="M347" s="4"/>
      <c r="N347" s="32"/>
      <c r="O347" s="4"/>
      <c r="P347" s="4"/>
      <c r="Q347" s="4"/>
      <c r="R347" s="4"/>
      <c r="S347" s="4"/>
      <c r="T347" s="4"/>
      <c r="U347" s="4"/>
      <c r="V347" s="4"/>
      <c r="W347" s="4"/>
      <c r="X347" s="4"/>
      <c r="Y347" s="4"/>
      <c r="Z347" s="4"/>
    </row>
    <row r="348" spans="1:26" x14ac:dyDescent="0.25">
      <c r="A348" s="4"/>
      <c r="B348" s="4"/>
      <c r="C348" s="4"/>
      <c r="D348" s="4"/>
      <c r="E348" s="4"/>
      <c r="F348" s="4"/>
      <c r="G348" s="4"/>
      <c r="H348" s="4"/>
      <c r="I348" s="4"/>
      <c r="J348" s="4"/>
      <c r="K348" s="4"/>
      <c r="L348" s="4"/>
      <c r="M348" s="4"/>
      <c r="N348" s="32"/>
      <c r="O348" s="4"/>
      <c r="P348" s="4"/>
      <c r="Q348" s="4"/>
      <c r="R348" s="4"/>
      <c r="S348" s="4"/>
      <c r="T348" s="4"/>
      <c r="U348" s="4"/>
      <c r="V348" s="4"/>
      <c r="W348" s="4"/>
      <c r="X348" s="4"/>
      <c r="Y348" s="4"/>
      <c r="Z348" s="4"/>
    </row>
    <row r="349" spans="1:26" x14ac:dyDescent="0.25">
      <c r="A349" s="4"/>
      <c r="B349" s="4"/>
      <c r="C349" s="4"/>
      <c r="D349" s="4"/>
      <c r="E349" s="4"/>
      <c r="F349" s="4"/>
      <c r="G349" s="4"/>
      <c r="H349" s="4"/>
      <c r="I349" s="4"/>
      <c r="J349" s="4"/>
      <c r="K349" s="4"/>
      <c r="L349" s="4"/>
      <c r="M349" s="4"/>
      <c r="N349" s="32"/>
      <c r="O349" s="4"/>
      <c r="P349" s="4"/>
      <c r="Q349" s="4"/>
      <c r="R349" s="4"/>
      <c r="S349" s="4"/>
      <c r="T349" s="4"/>
      <c r="U349" s="4"/>
      <c r="V349" s="4"/>
      <c r="W349" s="4"/>
      <c r="X349" s="4"/>
      <c r="Y349" s="4"/>
      <c r="Z349" s="4"/>
    </row>
    <row r="350" spans="1:26" x14ac:dyDescent="0.25">
      <c r="A350" s="4"/>
      <c r="B350" s="4"/>
      <c r="C350" s="4"/>
      <c r="D350" s="4"/>
      <c r="E350" s="4"/>
      <c r="F350" s="4"/>
      <c r="G350" s="4"/>
      <c r="H350" s="4"/>
      <c r="I350" s="4"/>
      <c r="J350" s="4"/>
      <c r="K350" s="4"/>
      <c r="L350" s="4"/>
      <c r="M350" s="4"/>
      <c r="N350" s="32"/>
      <c r="O350" s="4"/>
      <c r="P350" s="4"/>
      <c r="Q350" s="4"/>
      <c r="R350" s="4"/>
      <c r="S350" s="4"/>
      <c r="T350" s="4"/>
      <c r="U350" s="4"/>
      <c r="V350" s="4"/>
      <c r="W350" s="4"/>
      <c r="X350" s="4"/>
      <c r="Y350" s="4"/>
      <c r="Z350" s="4"/>
    </row>
    <row r="351" spans="1:26" x14ac:dyDescent="0.25">
      <c r="A351" s="4"/>
      <c r="B351" s="4"/>
      <c r="C351" s="4"/>
      <c r="D351" s="4"/>
      <c r="E351" s="4"/>
      <c r="F351" s="4"/>
      <c r="G351" s="4"/>
      <c r="H351" s="4"/>
      <c r="I351" s="4"/>
      <c r="J351" s="4"/>
      <c r="K351" s="4"/>
      <c r="L351" s="4"/>
      <c r="M351" s="4"/>
      <c r="N351" s="32"/>
      <c r="O351" s="4"/>
      <c r="P351" s="4"/>
      <c r="Q351" s="4"/>
      <c r="R351" s="4"/>
      <c r="S351" s="4"/>
      <c r="T351" s="4"/>
      <c r="U351" s="4"/>
      <c r="V351" s="4"/>
      <c r="W351" s="4"/>
      <c r="X351" s="4"/>
      <c r="Y351" s="4"/>
      <c r="Z351" s="4"/>
    </row>
    <row r="352" spans="1:26" x14ac:dyDescent="0.25">
      <c r="A352" s="4"/>
      <c r="B352" s="4"/>
      <c r="C352" s="4"/>
      <c r="D352" s="4"/>
      <c r="E352" s="4"/>
      <c r="F352" s="4"/>
      <c r="G352" s="4"/>
      <c r="H352" s="4"/>
      <c r="I352" s="4"/>
      <c r="J352" s="4"/>
      <c r="K352" s="4"/>
      <c r="L352" s="4"/>
      <c r="M352" s="4"/>
      <c r="N352" s="32"/>
      <c r="O352" s="4"/>
      <c r="P352" s="4"/>
      <c r="Q352" s="4"/>
      <c r="R352" s="4"/>
      <c r="S352" s="4"/>
      <c r="T352" s="4"/>
      <c r="U352" s="4"/>
      <c r="V352" s="4"/>
      <c r="W352" s="4"/>
      <c r="X352" s="4"/>
      <c r="Y352" s="4"/>
      <c r="Z352" s="4"/>
    </row>
    <row r="353" spans="1:26" x14ac:dyDescent="0.25">
      <c r="A353" s="4"/>
      <c r="B353" s="4"/>
      <c r="C353" s="4"/>
      <c r="D353" s="4"/>
      <c r="E353" s="4"/>
      <c r="F353" s="4"/>
      <c r="G353" s="4"/>
      <c r="H353" s="4"/>
      <c r="I353" s="4"/>
      <c r="J353" s="4"/>
      <c r="K353" s="4"/>
      <c r="L353" s="4"/>
      <c r="M353" s="4"/>
      <c r="N353" s="32"/>
      <c r="O353" s="4"/>
      <c r="P353" s="4"/>
      <c r="Q353" s="4"/>
      <c r="R353" s="4"/>
      <c r="S353" s="4"/>
      <c r="T353" s="4"/>
      <c r="U353" s="4"/>
      <c r="V353" s="4"/>
      <c r="W353" s="4"/>
      <c r="X353" s="4"/>
      <c r="Y353" s="4"/>
      <c r="Z353" s="4"/>
    </row>
    <row r="354" spans="1:26" x14ac:dyDescent="0.25">
      <c r="A354" s="4"/>
      <c r="B354" s="4"/>
      <c r="C354" s="4"/>
      <c r="D354" s="4"/>
      <c r="E354" s="4"/>
      <c r="F354" s="4"/>
      <c r="G354" s="4"/>
      <c r="H354" s="4"/>
      <c r="I354" s="4"/>
      <c r="J354" s="4"/>
      <c r="K354" s="4"/>
      <c r="L354" s="4"/>
      <c r="M354" s="4"/>
      <c r="N354" s="32"/>
      <c r="O354" s="4"/>
      <c r="P354" s="4"/>
      <c r="Q354" s="4"/>
      <c r="R354" s="4"/>
      <c r="S354" s="4"/>
      <c r="T354" s="4"/>
      <c r="U354" s="4"/>
      <c r="V354" s="4"/>
      <c r="W354" s="4"/>
      <c r="X354" s="4"/>
      <c r="Y354" s="4"/>
      <c r="Z354" s="4"/>
    </row>
    <row r="355" spans="1:26" x14ac:dyDescent="0.25">
      <c r="A355" s="4"/>
      <c r="B355" s="4"/>
      <c r="C355" s="4"/>
      <c r="D355" s="4"/>
      <c r="E355" s="4"/>
      <c r="F355" s="4"/>
      <c r="G355" s="4"/>
      <c r="H355" s="4"/>
      <c r="I355" s="4"/>
      <c r="J355" s="4"/>
      <c r="K355" s="4"/>
      <c r="L355" s="4"/>
      <c r="M355" s="4"/>
      <c r="N355" s="32"/>
      <c r="O355" s="4"/>
      <c r="P355" s="4"/>
      <c r="Q355" s="4"/>
      <c r="R355" s="4"/>
      <c r="S355" s="4"/>
      <c r="T355" s="4"/>
      <c r="U355" s="4"/>
      <c r="V355" s="4"/>
      <c r="W355" s="4"/>
      <c r="X355" s="4"/>
      <c r="Y355" s="4"/>
      <c r="Z355" s="4"/>
    </row>
    <row r="356" spans="1:26" x14ac:dyDescent="0.25">
      <c r="A356" s="4"/>
      <c r="B356" s="4"/>
      <c r="C356" s="4"/>
      <c r="D356" s="4"/>
      <c r="E356" s="4"/>
      <c r="F356" s="4"/>
      <c r="G356" s="4"/>
      <c r="H356" s="4"/>
      <c r="I356" s="4"/>
      <c r="J356" s="4"/>
      <c r="K356" s="4"/>
      <c r="L356" s="4"/>
      <c r="M356" s="4"/>
      <c r="N356" s="32"/>
      <c r="O356" s="4"/>
      <c r="P356" s="4"/>
      <c r="Q356" s="4"/>
      <c r="R356" s="4"/>
      <c r="S356" s="4"/>
      <c r="T356" s="4"/>
      <c r="U356" s="4"/>
      <c r="V356" s="4"/>
      <c r="W356" s="4"/>
      <c r="X356" s="4"/>
      <c r="Y356" s="4"/>
      <c r="Z356" s="4"/>
    </row>
    <row r="357" spans="1:26" x14ac:dyDescent="0.25">
      <c r="A357" s="4"/>
      <c r="B357" s="4"/>
      <c r="C357" s="4"/>
      <c r="D357" s="4"/>
      <c r="E357" s="4"/>
      <c r="F357" s="4"/>
      <c r="G357" s="4"/>
      <c r="H357" s="4"/>
      <c r="I357" s="4"/>
      <c r="J357" s="4"/>
      <c r="K357" s="4"/>
      <c r="L357" s="4"/>
      <c r="M357" s="4"/>
      <c r="N357" s="32"/>
      <c r="O357" s="4"/>
      <c r="P357" s="4"/>
      <c r="Q357" s="4"/>
      <c r="R357" s="4"/>
      <c r="S357" s="4"/>
      <c r="T357" s="4"/>
      <c r="U357" s="4"/>
      <c r="V357" s="4"/>
      <c r="W357" s="4"/>
      <c r="X357" s="4"/>
      <c r="Y357" s="4"/>
      <c r="Z357" s="4"/>
    </row>
    <row r="358" spans="1:26" x14ac:dyDescent="0.25">
      <c r="A358" s="4"/>
      <c r="B358" s="4"/>
      <c r="C358" s="4"/>
      <c r="D358" s="4"/>
      <c r="E358" s="4"/>
      <c r="F358" s="4"/>
      <c r="G358" s="4"/>
      <c r="H358" s="4"/>
      <c r="I358" s="4"/>
      <c r="J358" s="4"/>
      <c r="K358" s="4"/>
      <c r="L358" s="4"/>
      <c r="M358" s="4"/>
      <c r="N358" s="32"/>
      <c r="O358" s="4"/>
      <c r="P358" s="4"/>
      <c r="Q358" s="4"/>
      <c r="R358" s="4"/>
      <c r="S358" s="4"/>
      <c r="T358" s="4"/>
      <c r="U358" s="4"/>
      <c r="V358" s="4"/>
      <c r="W358" s="4"/>
      <c r="X358" s="4"/>
      <c r="Y358" s="4"/>
      <c r="Z358" s="4"/>
    </row>
    <row r="359" spans="1:26" x14ac:dyDescent="0.25">
      <c r="A359" s="4"/>
      <c r="B359" s="4"/>
      <c r="C359" s="4"/>
      <c r="D359" s="4"/>
      <c r="E359" s="4"/>
      <c r="F359" s="4"/>
      <c r="G359" s="4"/>
      <c r="H359" s="4"/>
      <c r="I359" s="4"/>
      <c r="J359" s="4"/>
      <c r="K359" s="4"/>
      <c r="L359" s="4"/>
      <c r="M359" s="4"/>
      <c r="N359" s="32"/>
      <c r="O359" s="4"/>
      <c r="P359" s="4"/>
      <c r="Q359" s="4"/>
      <c r="R359" s="4"/>
      <c r="S359" s="4"/>
      <c r="T359" s="4"/>
      <c r="U359" s="4"/>
      <c r="V359" s="4"/>
      <c r="W359" s="4"/>
      <c r="X359" s="4"/>
      <c r="Y359" s="4"/>
      <c r="Z359" s="4"/>
    </row>
    <row r="360" spans="1:26" x14ac:dyDescent="0.25">
      <c r="A360" s="4"/>
      <c r="B360" s="4"/>
      <c r="C360" s="4"/>
      <c r="D360" s="4"/>
      <c r="E360" s="4"/>
      <c r="F360" s="4"/>
      <c r="G360" s="4"/>
      <c r="H360" s="4"/>
      <c r="I360" s="4"/>
      <c r="J360" s="4"/>
      <c r="K360" s="4"/>
      <c r="L360" s="4"/>
      <c r="M360" s="4"/>
      <c r="N360" s="32"/>
      <c r="O360" s="4"/>
      <c r="P360" s="4"/>
      <c r="Q360" s="4"/>
      <c r="R360" s="4"/>
      <c r="S360" s="4"/>
      <c r="T360" s="4"/>
      <c r="U360" s="4"/>
      <c r="V360" s="4"/>
      <c r="W360" s="4"/>
      <c r="X360" s="4"/>
      <c r="Y360" s="4"/>
      <c r="Z360" s="4"/>
    </row>
    <row r="361" spans="1:26" x14ac:dyDescent="0.25">
      <c r="A361" s="4"/>
      <c r="B361" s="4"/>
      <c r="C361" s="4"/>
      <c r="D361" s="4"/>
      <c r="E361" s="4"/>
      <c r="F361" s="4"/>
      <c r="G361" s="4"/>
      <c r="H361" s="4"/>
      <c r="I361" s="4"/>
      <c r="J361" s="4"/>
      <c r="K361" s="4"/>
      <c r="L361" s="4"/>
      <c r="M361" s="4"/>
      <c r="N361" s="32"/>
      <c r="O361" s="4"/>
      <c r="P361" s="4"/>
      <c r="Q361" s="4"/>
      <c r="R361" s="4"/>
      <c r="S361" s="4"/>
      <c r="T361" s="4"/>
      <c r="U361" s="4"/>
      <c r="V361" s="4"/>
      <c r="W361" s="4"/>
      <c r="X361" s="4"/>
      <c r="Y361" s="4"/>
      <c r="Z361" s="4"/>
    </row>
    <row r="362" spans="1:26" x14ac:dyDescent="0.25">
      <c r="A362" s="4"/>
      <c r="B362" s="4"/>
      <c r="C362" s="4"/>
      <c r="D362" s="4"/>
      <c r="E362" s="4"/>
      <c r="F362" s="4"/>
      <c r="G362" s="4"/>
      <c r="H362" s="4"/>
      <c r="I362" s="4"/>
      <c r="J362" s="4"/>
      <c r="K362" s="4"/>
      <c r="L362" s="4"/>
      <c r="M362" s="4"/>
      <c r="N362" s="32"/>
      <c r="O362" s="4"/>
      <c r="P362" s="4"/>
      <c r="Q362" s="4"/>
      <c r="R362" s="4"/>
      <c r="S362" s="4"/>
      <c r="T362" s="4"/>
      <c r="U362" s="4"/>
      <c r="V362" s="4"/>
      <c r="W362" s="4"/>
      <c r="X362" s="4"/>
      <c r="Y362" s="4"/>
      <c r="Z362" s="4"/>
    </row>
    <row r="363" spans="1:26" x14ac:dyDescent="0.25">
      <c r="A363" s="4"/>
      <c r="B363" s="4"/>
      <c r="C363" s="4"/>
      <c r="D363" s="4"/>
      <c r="E363" s="4"/>
      <c r="F363" s="4"/>
      <c r="G363" s="4"/>
      <c r="H363" s="4"/>
      <c r="I363" s="4"/>
      <c r="J363" s="4"/>
      <c r="K363" s="4"/>
      <c r="L363" s="4"/>
      <c r="M363" s="4"/>
      <c r="N363" s="32"/>
      <c r="O363" s="4"/>
      <c r="P363" s="4"/>
      <c r="Q363" s="4"/>
      <c r="R363" s="4"/>
      <c r="S363" s="4"/>
      <c r="T363" s="4"/>
      <c r="U363" s="4"/>
      <c r="V363" s="4"/>
      <c r="W363" s="4"/>
      <c r="X363" s="4"/>
      <c r="Y363" s="4"/>
      <c r="Z363" s="4"/>
    </row>
    <row r="364" spans="1:26" x14ac:dyDescent="0.25">
      <c r="A364" s="4"/>
      <c r="B364" s="4"/>
      <c r="C364" s="4"/>
      <c r="D364" s="4"/>
      <c r="E364" s="4"/>
      <c r="F364" s="4"/>
      <c r="G364" s="4"/>
      <c r="H364" s="4"/>
      <c r="I364" s="4"/>
      <c r="J364" s="4"/>
      <c r="K364" s="4"/>
      <c r="L364" s="4"/>
      <c r="M364" s="4"/>
      <c r="N364" s="32"/>
      <c r="O364" s="4"/>
      <c r="P364" s="4"/>
      <c r="Q364" s="4"/>
      <c r="R364" s="4"/>
      <c r="S364" s="4"/>
      <c r="T364" s="4"/>
      <c r="U364" s="4"/>
      <c r="V364" s="4"/>
      <c r="W364" s="4"/>
      <c r="X364" s="4"/>
      <c r="Y364" s="4"/>
      <c r="Z364" s="4"/>
    </row>
    <row r="365" spans="1:26" x14ac:dyDescent="0.25">
      <c r="A365" s="4"/>
      <c r="B365" s="4"/>
      <c r="C365" s="4"/>
      <c r="D365" s="4"/>
      <c r="E365" s="4"/>
      <c r="F365" s="4"/>
      <c r="G365" s="4"/>
      <c r="H365" s="4"/>
      <c r="I365" s="4"/>
      <c r="J365" s="4"/>
      <c r="K365" s="4"/>
      <c r="L365" s="4"/>
      <c r="M365" s="4"/>
      <c r="N365" s="32"/>
      <c r="O365" s="4"/>
      <c r="P365" s="4"/>
      <c r="Q365" s="4"/>
      <c r="R365" s="4"/>
      <c r="S365" s="4"/>
      <c r="T365" s="4"/>
      <c r="U365" s="4"/>
      <c r="V365" s="4"/>
      <c r="W365" s="4"/>
      <c r="X365" s="4"/>
      <c r="Y365" s="4"/>
      <c r="Z365" s="4"/>
    </row>
    <row r="366" spans="1:26" x14ac:dyDescent="0.25">
      <c r="A366" s="4"/>
      <c r="B366" s="4"/>
      <c r="C366" s="4"/>
      <c r="D366" s="4"/>
      <c r="E366" s="4"/>
      <c r="F366" s="4"/>
      <c r="G366" s="4"/>
      <c r="H366" s="4"/>
      <c r="I366" s="4"/>
      <c r="J366" s="4"/>
      <c r="K366" s="4"/>
      <c r="L366" s="4"/>
      <c r="M366" s="4"/>
      <c r="N366" s="32"/>
      <c r="O366" s="4"/>
      <c r="P366" s="4"/>
      <c r="Q366" s="4"/>
      <c r="R366" s="4"/>
      <c r="S366" s="4"/>
      <c r="T366" s="4"/>
      <c r="U366" s="4"/>
      <c r="V366" s="4"/>
      <c r="W366" s="4"/>
      <c r="X366" s="4"/>
      <c r="Y366" s="4"/>
      <c r="Z366" s="4"/>
    </row>
    <row r="367" spans="1:26" x14ac:dyDescent="0.25">
      <c r="A367" s="4"/>
      <c r="B367" s="4"/>
      <c r="C367" s="4"/>
      <c r="D367" s="4"/>
      <c r="E367" s="4"/>
      <c r="F367" s="4"/>
      <c r="G367" s="4"/>
      <c r="H367" s="4"/>
      <c r="I367" s="4"/>
      <c r="J367" s="4"/>
      <c r="K367" s="4"/>
      <c r="L367" s="4"/>
      <c r="M367" s="4"/>
      <c r="N367" s="32"/>
      <c r="O367" s="4"/>
      <c r="P367" s="4"/>
      <c r="Q367" s="4"/>
      <c r="R367" s="4"/>
      <c r="S367" s="4"/>
      <c r="T367" s="4"/>
      <c r="U367" s="4"/>
      <c r="V367" s="4"/>
      <c r="W367" s="4"/>
      <c r="X367" s="4"/>
      <c r="Y367" s="4"/>
      <c r="Z367" s="4"/>
    </row>
    <row r="368" spans="1:26" x14ac:dyDescent="0.25">
      <c r="A368" s="4"/>
      <c r="B368" s="4"/>
      <c r="C368" s="4"/>
      <c r="D368" s="4"/>
      <c r="E368" s="4"/>
      <c r="F368" s="4"/>
      <c r="G368" s="4"/>
      <c r="H368" s="4"/>
      <c r="I368" s="4"/>
      <c r="J368" s="4"/>
      <c r="K368" s="4"/>
      <c r="L368" s="4"/>
      <c r="M368" s="4"/>
      <c r="N368" s="32"/>
      <c r="O368" s="4"/>
      <c r="P368" s="4"/>
      <c r="Q368" s="4"/>
      <c r="R368" s="4"/>
      <c r="S368" s="4"/>
      <c r="T368" s="4"/>
      <c r="U368" s="4"/>
      <c r="V368" s="4"/>
      <c r="W368" s="4"/>
      <c r="X368" s="4"/>
      <c r="Y368" s="4"/>
      <c r="Z368" s="4"/>
    </row>
    <row r="369" spans="1:26" x14ac:dyDescent="0.25">
      <c r="A369" s="4"/>
      <c r="B369" s="4"/>
      <c r="C369" s="4"/>
      <c r="D369" s="4"/>
      <c r="E369" s="4"/>
      <c r="F369" s="4"/>
      <c r="G369" s="4"/>
      <c r="H369" s="4"/>
      <c r="I369" s="4"/>
      <c r="J369" s="4"/>
      <c r="K369" s="4"/>
      <c r="L369" s="4"/>
      <c r="M369" s="4"/>
      <c r="N369" s="32"/>
      <c r="O369" s="4"/>
      <c r="P369" s="4"/>
      <c r="Q369" s="4"/>
      <c r="R369" s="4"/>
      <c r="S369" s="4"/>
      <c r="T369" s="4"/>
      <c r="U369" s="4"/>
      <c r="V369" s="4"/>
      <c r="W369" s="4"/>
      <c r="X369" s="4"/>
      <c r="Y369" s="4"/>
      <c r="Z369" s="4"/>
    </row>
    <row r="370" spans="1:26" x14ac:dyDescent="0.25">
      <c r="A370" s="4"/>
      <c r="B370" s="4"/>
      <c r="C370" s="4"/>
      <c r="D370" s="4"/>
      <c r="E370" s="4"/>
      <c r="F370" s="4"/>
      <c r="G370" s="4"/>
      <c r="H370" s="4"/>
      <c r="I370" s="4"/>
      <c r="J370" s="4"/>
      <c r="K370" s="4"/>
      <c r="L370" s="4"/>
      <c r="M370" s="4"/>
      <c r="N370" s="32"/>
      <c r="O370" s="4"/>
      <c r="P370" s="4"/>
      <c r="Q370" s="4"/>
      <c r="R370" s="4"/>
      <c r="S370" s="4"/>
      <c r="T370" s="4"/>
      <c r="U370" s="4"/>
      <c r="V370" s="4"/>
      <c r="W370" s="4"/>
      <c r="X370" s="4"/>
      <c r="Y370" s="4"/>
      <c r="Z370" s="4"/>
    </row>
    <row r="371" spans="1:26" x14ac:dyDescent="0.25">
      <c r="A371" s="4"/>
      <c r="B371" s="4"/>
      <c r="C371" s="4"/>
      <c r="D371" s="4"/>
      <c r="E371" s="4"/>
      <c r="F371" s="4"/>
      <c r="G371" s="4"/>
      <c r="H371" s="4"/>
      <c r="I371" s="4"/>
      <c r="J371" s="4"/>
      <c r="K371" s="4"/>
      <c r="L371" s="4"/>
      <c r="M371" s="4"/>
      <c r="N371" s="32"/>
      <c r="O371" s="4"/>
      <c r="P371" s="4"/>
      <c r="Q371" s="4"/>
      <c r="R371" s="4"/>
      <c r="S371" s="4"/>
      <c r="T371" s="4"/>
      <c r="U371" s="4"/>
      <c r="V371" s="4"/>
      <c r="W371" s="4"/>
      <c r="X371" s="4"/>
      <c r="Y371" s="4"/>
      <c r="Z371" s="4"/>
    </row>
    <row r="372" spans="1:26" x14ac:dyDescent="0.25">
      <c r="A372" s="4"/>
      <c r="B372" s="4"/>
      <c r="C372" s="4"/>
      <c r="D372" s="4"/>
      <c r="E372" s="4"/>
      <c r="F372" s="4"/>
      <c r="G372" s="4"/>
      <c r="H372" s="4"/>
      <c r="I372" s="4"/>
      <c r="J372" s="4"/>
      <c r="K372" s="4"/>
      <c r="L372" s="4"/>
      <c r="M372" s="4"/>
      <c r="N372" s="32"/>
      <c r="O372" s="4"/>
      <c r="P372" s="4"/>
      <c r="Q372" s="4"/>
      <c r="R372" s="4"/>
      <c r="S372" s="4"/>
      <c r="T372" s="4"/>
      <c r="U372" s="4"/>
      <c r="V372" s="4"/>
      <c r="W372" s="4"/>
      <c r="X372" s="4"/>
      <c r="Y372" s="4"/>
      <c r="Z372" s="4"/>
    </row>
    <row r="373" spans="1:26" x14ac:dyDescent="0.25">
      <c r="A373" s="4"/>
      <c r="B373" s="4"/>
      <c r="C373" s="4"/>
      <c r="D373" s="4"/>
      <c r="E373" s="4"/>
      <c r="F373" s="4"/>
      <c r="G373" s="4"/>
      <c r="H373" s="4"/>
      <c r="I373" s="4"/>
      <c r="J373" s="4"/>
      <c r="K373" s="4"/>
      <c r="L373" s="4"/>
      <c r="M373" s="4"/>
      <c r="N373" s="32"/>
      <c r="O373" s="4"/>
      <c r="P373" s="4"/>
      <c r="Q373" s="4"/>
      <c r="R373" s="4"/>
      <c r="S373" s="4"/>
      <c r="T373" s="4"/>
      <c r="U373" s="4"/>
      <c r="V373" s="4"/>
      <c r="W373" s="4"/>
      <c r="X373" s="4"/>
      <c r="Y373" s="4"/>
      <c r="Z373" s="4"/>
    </row>
    <row r="374" spans="1:26" x14ac:dyDescent="0.25">
      <c r="A374" s="4"/>
      <c r="B374" s="4"/>
      <c r="C374" s="4"/>
      <c r="D374" s="4"/>
      <c r="E374" s="4"/>
      <c r="F374" s="4"/>
      <c r="G374" s="4"/>
      <c r="H374" s="4"/>
      <c r="I374" s="4"/>
      <c r="J374" s="4"/>
      <c r="K374" s="4"/>
      <c r="L374" s="4"/>
      <c r="M374" s="4"/>
      <c r="N374" s="32"/>
      <c r="O374" s="4"/>
      <c r="P374" s="4"/>
      <c r="Q374" s="4"/>
      <c r="R374" s="4"/>
      <c r="S374" s="4"/>
      <c r="T374" s="4"/>
      <c r="U374" s="4"/>
      <c r="V374" s="4"/>
      <c r="W374" s="4"/>
      <c r="X374" s="4"/>
      <c r="Y374" s="4"/>
      <c r="Z374" s="4"/>
    </row>
    <row r="375" spans="1:26" x14ac:dyDescent="0.25">
      <c r="A375" s="4"/>
      <c r="B375" s="4"/>
      <c r="C375" s="4"/>
      <c r="D375" s="4"/>
      <c r="E375" s="4"/>
      <c r="F375" s="4"/>
      <c r="G375" s="4"/>
      <c r="H375" s="4"/>
      <c r="I375" s="4"/>
      <c r="J375" s="4"/>
      <c r="K375" s="4"/>
      <c r="L375" s="4"/>
      <c r="M375" s="4"/>
      <c r="N375" s="32"/>
      <c r="O375" s="4"/>
      <c r="P375" s="4"/>
      <c r="Q375" s="4"/>
      <c r="R375" s="4"/>
      <c r="S375" s="4"/>
      <c r="T375" s="4"/>
      <c r="U375" s="4"/>
      <c r="V375" s="4"/>
      <c r="W375" s="4"/>
      <c r="X375" s="4"/>
      <c r="Y375" s="4"/>
      <c r="Z375" s="4"/>
    </row>
    <row r="376" spans="1:26" x14ac:dyDescent="0.25">
      <c r="A376" s="4"/>
      <c r="B376" s="4"/>
      <c r="C376" s="4"/>
      <c r="D376" s="4"/>
      <c r="E376" s="4"/>
      <c r="F376" s="4"/>
      <c r="G376" s="4"/>
      <c r="H376" s="4"/>
      <c r="I376" s="4"/>
      <c r="J376" s="4"/>
      <c r="K376" s="4"/>
      <c r="L376" s="4"/>
      <c r="M376" s="4"/>
      <c r="N376" s="32"/>
      <c r="O376" s="4"/>
      <c r="P376" s="4"/>
      <c r="Q376" s="4"/>
      <c r="R376" s="4"/>
      <c r="S376" s="4"/>
      <c r="T376" s="4"/>
      <c r="U376" s="4"/>
      <c r="V376" s="4"/>
      <c r="W376" s="4"/>
      <c r="X376" s="4"/>
      <c r="Y376" s="4"/>
      <c r="Z376" s="4"/>
    </row>
    <row r="377" spans="1:26" x14ac:dyDescent="0.25">
      <c r="A377" s="4"/>
      <c r="B377" s="4"/>
      <c r="C377" s="4"/>
      <c r="D377" s="4"/>
      <c r="E377" s="4"/>
      <c r="F377" s="4"/>
      <c r="G377" s="4"/>
      <c r="H377" s="4"/>
      <c r="I377" s="4"/>
      <c r="J377" s="4"/>
      <c r="K377" s="4"/>
      <c r="L377" s="4"/>
      <c r="M377" s="4"/>
      <c r="N377" s="32"/>
      <c r="O377" s="4"/>
      <c r="P377" s="4"/>
      <c r="Q377" s="4"/>
      <c r="R377" s="4"/>
      <c r="S377" s="4"/>
      <c r="T377" s="4"/>
      <c r="U377" s="4"/>
      <c r="V377" s="4"/>
      <c r="W377" s="4"/>
      <c r="X377" s="4"/>
      <c r="Y377" s="4"/>
      <c r="Z377" s="4"/>
    </row>
    <row r="378" spans="1:26" x14ac:dyDescent="0.25">
      <c r="A378" s="4"/>
      <c r="B378" s="4"/>
      <c r="C378" s="4"/>
      <c r="D378" s="4"/>
      <c r="E378" s="4"/>
      <c r="F378" s="4"/>
      <c r="G378" s="4"/>
      <c r="H378" s="4"/>
      <c r="I378" s="4"/>
      <c r="J378" s="4"/>
      <c r="K378" s="4"/>
      <c r="L378" s="4"/>
      <c r="M378" s="4"/>
      <c r="N378" s="32"/>
      <c r="O378" s="4"/>
      <c r="P378" s="4"/>
      <c r="Q378" s="4"/>
      <c r="R378" s="4"/>
      <c r="S378" s="4"/>
      <c r="T378" s="4"/>
      <c r="U378" s="4"/>
      <c r="V378" s="4"/>
      <c r="W378" s="4"/>
      <c r="X378" s="4"/>
      <c r="Y378" s="4"/>
      <c r="Z378" s="4"/>
    </row>
    <row r="379" spans="1:26" x14ac:dyDescent="0.25">
      <c r="A379" s="4"/>
      <c r="B379" s="4"/>
      <c r="C379" s="4"/>
      <c r="D379" s="4"/>
      <c r="E379" s="4"/>
      <c r="F379" s="4"/>
      <c r="G379" s="4"/>
      <c r="H379" s="4"/>
      <c r="I379" s="4"/>
      <c r="J379" s="4"/>
      <c r="K379" s="4"/>
      <c r="L379" s="4"/>
      <c r="M379" s="4"/>
      <c r="N379" s="32"/>
      <c r="O379" s="4"/>
      <c r="P379" s="4"/>
      <c r="Q379" s="4"/>
      <c r="R379" s="4"/>
      <c r="S379" s="4"/>
      <c r="T379" s="4"/>
      <c r="U379" s="4"/>
      <c r="V379" s="4"/>
      <c r="W379" s="4"/>
      <c r="X379" s="4"/>
      <c r="Y379" s="4"/>
      <c r="Z379" s="4"/>
    </row>
    <row r="380" spans="1:26" x14ac:dyDescent="0.25">
      <c r="A380" s="4"/>
      <c r="B380" s="4"/>
      <c r="C380" s="4"/>
      <c r="D380" s="4"/>
      <c r="E380" s="4"/>
      <c r="F380" s="4"/>
      <c r="G380" s="4"/>
      <c r="H380" s="4"/>
      <c r="I380" s="4"/>
      <c r="J380" s="4"/>
      <c r="K380" s="4"/>
      <c r="L380" s="4"/>
      <c r="M380" s="4"/>
      <c r="N380" s="32"/>
      <c r="O380" s="4"/>
      <c r="P380" s="4"/>
      <c r="Q380" s="4"/>
      <c r="R380" s="4"/>
      <c r="S380" s="4"/>
      <c r="T380" s="4"/>
      <c r="U380" s="4"/>
      <c r="V380" s="4"/>
      <c r="W380" s="4"/>
      <c r="X380" s="4"/>
      <c r="Y380" s="4"/>
      <c r="Z380" s="4"/>
    </row>
    <row r="381" spans="1:26" x14ac:dyDescent="0.25">
      <c r="A381" s="4"/>
      <c r="B381" s="4"/>
      <c r="C381" s="4"/>
      <c r="D381" s="4"/>
      <c r="E381" s="4"/>
      <c r="F381" s="4"/>
      <c r="G381" s="4"/>
      <c r="H381" s="4"/>
      <c r="I381" s="4"/>
      <c r="J381" s="4"/>
      <c r="K381" s="4"/>
      <c r="L381" s="4"/>
      <c r="M381" s="4"/>
      <c r="N381" s="32"/>
      <c r="O381" s="4"/>
      <c r="P381" s="4"/>
      <c r="Q381" s="4"/>
      <c r="R381" s="4"/>
      <c r="S381" s="4"/>
      <c r="T381" s="4"/>
      <c r="U381" s="4"/>
      <c r="V381" s="4"/>
      <c r="W381" s="4"/>
      <c r="X381" s="4"/>
      <c r="Y381" s="4"/>
      <c r="Z381" s="4"/>
    </row>
    <row r="382" spans="1:26" x14ac:dyDescent="0.25">
      <c r="A382" s="4"/>
      <c r="B382" s="4"/>
      <c r="C382" s="4"/>
      <c r="D382" s="4"/>
      <c r="E382" s="4"/>
      <c r="F382" s="4"/>
      <c r="G382" s="4"/>
      <c r="H382" s="4"/>
      <c r="I382" s="4"/>
      <c r="J382" s="4"/>
      <c r="K382" s="4"/>
      <c r="L382" s="4"/>
      <c r="M382" s="4"/>
      <c r="N382" s="32"/>
      <c r="O382" s="4"/>
      <c r="P382" s="4"/>
      <c r="Q382" s="4"/>
      <c r="R382" s="4"/>
      <c r="S382" s="4"/>
      <c r="T382" s="4"/>
      <c r="U382" s="4"/>
      <c r="V382" s="4"/>
      <c r="W382" s="4"/>
      <c r="X382" s="4"/>
      <c r="Y382" s="4"/>
      <c r="Z382" s="4"/>
    </row>
    <row r="383" spans="1:26" x14ac:dyDescent="0.25">
      <c r="A383" s="4"/>
      <c r="B383" s="4"/>
      <c r="C383" s="4"/>
      <c r="D383" s="4"/>
      <c r="E383" s="4"/>
      <c r="F383" s="4"/>
      <c r="G383" s="4"/>
      <c r="H383" s="4"/>
      <c r="I383" s="4"/>
      <c r="J383" s="4"/>
      <c r="K383" s="4"/>
      <c r="L383" s="4"/>
      <c r="M383" s="4"/>
      <c r="N383" s="32"/>
      <c r="O383" s="4"/>
      <c r="P383" s="4"/>
      <c r="Q383" s="4"/>
      <c r="R383" s="4"/>
      <c r="S383" s="4"/>
      <c r="T383" s="4"/>
      <c r="U383" s="4"/>
      <c r="V383" s="4"/>
      <c r="W383" s="4"/>
      <c r="X383" s="4"/>
      <c r="Y383" s="4"/>
      <c r="Z383" s="4"/>
    </row>
    <row r="384" spans="1:26" x14ac:dyDescent="0.25">
      <c r="A384" s="4"/>
      <c r="B384" s="4"/>
      <c r="C384" s="4"/>
      <c r="D384" s="4"/>
      <c r="E384" s="4"/>
      <c r="F384" s="4"/>
      <c r="G384" s="4"/>
      <c r="H384" s="4"/>
      <c r="I384" s="4"/>
      <c r="J384" s="4"/>
      <c r="K384" s="4"/>
      <c r="L384" s="4"/>
      <c r="M384" s="4"/>
      <c r="N384" s="32"/>
      <c r="O384" s="4"/>
      <c r="P384" s="4"/>
      <c r="Q384" s="4"/>
      <c r="R384" s="4"/>
      <c r="S384" s="4"/>
      <c r="T384" s="4"/>
      <c r="U384" s="4"/>
      <c r="V384" s="4"/>
      <c r="W384" s="4"/>
      <c r="X384" s="4"/>
      <c r="Y384" s="4"/>
      <c r="Z384" s="4"/>
    </row>
    <row r="385" spans="1:26" x14ac:dyDescent="0.25">
      <c r="A385" s="4"/>
      <c r="B385" s="4"/>
      <c r="C385" s="4"/>
      <c r="D385" s="4"/>
      <c r="E385" s="4"/>
      <c r="F385" s="4"/>
      <c r="G385" s="4"/>
      <c r="H385" s="4"/>
      <c r="I385" s="4"/>
      <c r="J385" s="4"/>
      <c r="K385" s="4"/>
      <c r="L385" s="4"/>
      <c r="M385" s="4"/>
      <c r="N385" s="32"/>
      <c r="O385" s="4"/>
      <c r="P385" s="4"/>
      <c r="Q385" s="4"/>
      <c r="R385" s="4"/>
      <c r="S385" s="4"/>
      <c r="T385" s="4"/>
      <c r="U385" s="4"/>
      <c r="V385" s="4"/>
      <c r="W385" s="4"/>
      <c r="X385" s="4"/>
      <c r="Y385" s="4"/>
      <c r="Z385" s="4"/>
    </row>
    <row r="386" spans="1:26" x14ac:dyDescent="0.25">
      <c r="A386" s="4"/>
      <c r="B386" s="4"/>
      <c r="C386" s="4"/>
      <c r="D386" s="4"/>
      <c r="E386" s="4"/>
      <c r="F386" s="4"/>
      <c r="G386" s="4"/>
      <c r="H386" s="4"/>
      <c r="I386" s="4"/>
      <c r="J386" s="4"/>
      <c r="K386" s="4"/>
      <c r="L386" s="4"/>
      <c r="M386" s="4"/>
      <c r="N386" s="32"/>
      <c r="O386" s="4"/>
      <c r="P386" s="4"/>
      <c r="Q386" s="4"/>
      <c r="R386" s="4"/>
      <c r="S386" s="4"/>
      <c r="T386" s="4"/>
      <c r="U386" s="4"/>
      <c r="V386" s="4"/>
      <c r="W386" s="4"/>
      <c r="X386" s="4"/>
      <c r="Y386" s="4"/>
      <c r="Z386" s="4"/>
    </row>
    <row r="387" spans="1:26" x14ac:dyDescent="0.25">
      <c r="A387" s="4"/>
      <c r="B387" s="4"/>
      <c r="C387" s="4"/>
      <c r="D387" s="4"/>
      <c r="E387" s="4"/>
      <c r="F387" s="4"/>
      <c r="G387" s="4"/>
      <c r="H387" s="4"/>
      <c r="I387" s="4"/>
      <c r="J387" s="4"/>
      <c r="K387" s="4"/>
      <c r="L387" s="4"/>
      <c r="M387" s="4"/>
      <c r="N387" s="32"/>
      <c r="O387" s="4"/>
      <c r="P387" s="4"/>
      <c r="Q387" s="4"/>
      <c r="R387" s="4"/>
      <c r="S387" s="4"/>
      <c r="T387" s="4"/>
      <c r="U387" s="4"/>
      <c r="V387" s="4"/>
      <c r="W387" s="4"/>
      <c r="X387" s="4"/>
      <c r="Y387" s="4"/>
      <c r="Z387" s="4"/>
    </row>
    <row r="388" spans="1:26" x14ac:dyDescent="0.25">
      <c r="A388" s="4"/>
      <c r="B388" s="4"/>
      <c r="C388" s="4"/>
      <c r="D388" s="4"/>
      <c r="E388" s="4"/>
      <c r="F388" s="4"/>
      <c r="G388" s="4"/>
      <c r="H388" s="4"/>
      <c r="I388" s="4"/>
      <c r="J388" s="4"/>
      <c r="K388" s="4"/>
      <c r="L388" s="4"/>
      <c r="M388" s="4"/>
      <c r="N388" s="32"/>
      <c r="O388" s="4"/>
      <c r="P388" s="4"/>
      <c r="Q388" s="4"/>
      <c r="R388" s="4"/>
      <c r="S388" s="4"/>
      <c r="T388" s="4"/>
      <c r="U388" s="4"/>
      <c r="V388" s="4"/>
      <c r="W388" s="4"/>
      <c r="X388" s="4"/>
      <c r="Y388" s="4"/>
      <c r="Z388" s="4"/>
    </row>
    <row r="389" spans="1:26" x14ac:dyDescent="0.25">
      <c r="A389" s="4"/>
      <c r="B389" s="4"/>
      <c r="C389" s="4"/>
      <c r="D389" s="4"/>
      <c r="E389" s="4"/>
      <c r="F389" s="4"/>
      <c r="G389" s="4"/>
      <c r="H389" s="4"/>
      <c r="I389" s="4"/>
      <c r="J389" s="4"/>
      <c r="K389" s="4"/>
      <c r="L389" s="4"/>
      <c r="M389" s="4"/>
      <c r="N389" s="32"/>
      <c r="O389" s="4"/>
      <c r="P389" s="4"/>
      <c r="Q389" s="4"/>
      <c r="R389" s="4"/>
      <c r="S389" s="4"/>
      <c r="T389" s="4"/>
      <c r="U389" s="4"/>
      <c r="V389" s="4"/>
      <c r="W389" s="4"/>
      <c r="X389" s="4"/>
      <c r="Y389" s="4"/>
      <c r="Z389" s="4"/>
    </row>
    <row r="390" spans="1:26" x14ac:dyDescent="0.25">
      <c r="A390" s="4"/>
      <c r="B390" s="4"/>
      <c r="C390" s="4"/>
      <c r="D390" s="4"/>
      <c r="E390" s="4"/>
      <c r="F390" s="4"/>
      <c r="G390" s="4"/>
      <c r="H390" s="4"/>
      <c r="I390" s="4"/>
      <c r="J390" s="4"/>
      <c r="K390" s="4"/>
      <c r="L390" s="4"/>
      <c r="M390" s="4"/>
      <c r="N390" s="32"/>
      <c r="O390" s="4"/>
      <c r="P390" s="4"/>
      <c r="Q390" s="4"/>
      <c r="R390" s="4"/>
      <c r="S390" s="4"/>
      <c r="T390" s="4"/>
      <c r="U390" s="4"/>
      <c r="V390" s="4"/>
      <c r="W390" s="4"/>
      <c r="X390" s="4"/>
      <c r="Y390" s="4"/>
      <c r="Z390" s="4"/>
    </row>
    <row r="391" spans="1:26" x14ac:dyDescent="0.25">
      <c r="A391" s="4"/>
      <c r="B391" s="4"/>
      <c r="C391" s="4"/>
      <c r="D391" s="4"/>
      <c r="E391" s="4"/>
      <c r="F391" s="4"/>
      <c r="G391" s="4"/>
      <c r="H391" s="4"/>
      <c r="I391" s="4"/>
      <c r="J391" s="4"/>
      <c r="K391" s="4"/>
      <c r="L391" s="4"/>
      <c r="M391" s="4"/>
      <c r="N391" s="32"/>
      <c r="O391" s="4"/>
      <c r="P391" s="4"/>
      <c r="Q391" s="4"/>
      <c r="R391" s="4"/>
      <c r="S391" s="4"/>
      <c r="T391" s="4"/>
      <c r="U391" s="4"/>
      <c r="V391" s="4"/>
      <c r="W391" s="4"/>
      <c r="X391" s="4"/>
      <c r="Y391" s="4"/>
      <c r="Z391" s="4"/>
    </row>
    <row r="392" spans="1:26" x14ac:dyDescent="0.25">
      <c r="A392" s="4"/>
      <c r="B392" s="4"/>
      <c r="C392" s="4"/>
      <c r="D392" s="4"/>
      <c r="E392" s="4"/>
      <c r="F392" s="4"/>
      <c r="G392" s="4"/>
      <c r="H392" s="4"/>
      <c r="I392" s="4"/>
      <c r="J392" s="4"/>
      <c r="K392" s="4"/>
      <c r="L392" s="4"/>
      <c r="M392" s="4"/>
      <c r="N392" s="32"/>
      <c r="O392" s="4"/>
      <c r="P392" s="4"/>
      <c r="Q392" s="4"/>
      <c r="R392" s="4"/>
      <c r="S392" s="4"/>
      <c r="T392" s="4"/>
      <c r="U392" s="4"/>
      <c r="V392" s="4"/>
      <c r="W392" s="4"/>
      <c r="X392" s="4"/>
      <c r="Y392" s="4"/>
      <c r="Z392" s="4"/>
    </row>
    <row r="393" spans="1:26" x14ac:dyDescent="0.25">
      <c r="A393" s="4"/>
      <c r="B393" s="4"/>
      <c r="C393" s="4"/>
      <c r="D393" s="4"/>
      <c r="E393" s="4"/>
      <c r="F393" s="4"/>
      <c r="G393" s="4"/>
      <c r="H393" s="4"/>
      <c r="I393" s="4"/>
      <c r="J393" s="4"/>
      <c r="K393" s="4"/>
      <c r="L393" s="4"/>
      <c r="M393" s="4"/>
      <c r="N393" s="32"/>
      <c r="O393" s="4"/>
      <c r="P393" s="4"/>
      <c r="Q393" s="4"/>
      <c r="R393" s="4"/>
      <c r="S393" s="4"/>
      <c r="T393" s="4"/>
      <c r="U393" s="4"/>
      <c r="V393" s="4"/>
      <c r="W393" s="4"/>
      <c r="X393" s="4"/>
      <c r="Y393" s="4"/>
      <c r="Z393" s="4"/>
    </row>
    <row r="394" spans="1:26" x14ac:dyDescent="0.25">
      <c r="A394" s="4"/>
      <c r="B394" s="4"/>
      <c r="C394" s="4"/>
      <c r="D394" s="4"/>
      <c r="E394" s="4"/>
      <c r="F394" s="4"/>
      <c r="G394" s="4"/>
      <c r="H394" s="4"/>
      <c r="I394" s="4"/>
      <c r="J394" s="4"/>
      <c r="K394" s="4"/>
      <c r="L394" s="4"/>
      <c r="M394" s="4"/>
      <c r="N394" s="32"/>
      <c r="O394" s="4"/>
      <c r="P394" s="4"/>
      <c r="Q394" s="4"/>
      <c r="R394" s="4"/>
      <c r="S394" s="4"/>
      <c r="T394" s="4"/>
      <c r="U394" s="4"/>
      <c r="V394" s="4"/>
      <c r="W394" s="4"/>
      <c r="X394" s="4"/>
      <c r="Y394" s="4"/>
      <c r="Z394" s="4"/>
    </row>
    <row r="395" spans="1:26" x14ac:dyDescent="0.25">
      <c r="A395" s="4"/>
      <c r="B395" s="4"/>
      <c r="C395" s="4"/>
      <c r="D395" s="4"/>
      <c r="E395" s="4"/>
      <c r="F395" s="4"/>
      <c r="G395" s="4"/>
      <c r="H395" s="4"/>
      <c r="I395" s="4"/>
      <c r="J395" s="4"/>
      <c r="K395" s="4"/>
      <c r="L395" s="4"/>
      <c r="M395" s="4"/>
      <c r="N395" s="32"/>
      <c r="O395" s="4"/>
      <c r="P395" s="4"/>
      <c r="Q395" s="4"/>
      <c r="R395" s="4"/>
      <c r="S395" s="4"/>
      <c r="T395" s="4"/>
      <c r="U395" s="4"/>
      <c r="V395" s="4"/>
      <c r="W395" s="4"/>
      <c r="X395" s="4"/>
      <c r="Y395" s="4"/>
      <c r="Z395" s="4"/>
    </row>
    <row r="396" spans="1:26" x14ac:dyDescent="0.25">
      <c r="A396" s="4"/>
      <c r="B396" s="4"/>
      <c r="C396" s="4"/>
      <c r="D396" s="4"/>
      <c r="E396" s="4"/>
      <c r="F396" s="4"/>
      <c r="G396" s="4"/>
      <c r="H396" s="4"/>
      <c r="I396" s="4"/>
      <c r="J396" s="4"/>
      <c r="K396" s="4"/>
      <c r="L396" s="4"/>
      <c r="M396" s="4"/>
      <c r="N396" s="32"/>
      <c r="O396" s="4"/>
      <c r="P396" s="4"/>
      <c r="Q396" s="4"/>
      <c r="R396" s="4"/>
      <c r="S396" s="4"/>
      <c r="T396" s="4"/>
      <c r="U396" s="4"/>
      <c r="V396" s="4"/>
      <c r="W396" s="4"/>
      <c r="X396" s="4"/>
      <c r="Y396" s="4"/>
      <c r="Z396" s="4"/>
    </row>
    <row r="397" spans="1:26" x14ac:dyDescent="0.25">
      <c r="A397" s="4"/>
      <c r="B397" s="4"/>
      <c r="C397" s="4"/>
      <c r="D397" s="4"/>
      <c r="E397" s="4"/>
      <c r="F397" s="4"/>
      <c r="G397" s="4"/>
      <c r="H397" s="4"/>
      <c r="I397" s="4"/>
      <c r="J397" s="4"/>
      <c r="K397" s="4"/>
      <c r="L397" s="4"/>
      <c r="M397" s="4"/>
      <c r="N397" s="32"/>
      <c r="O397" s="4"/>
      <c r="P397" s="4"/>
      <c r="Q397" s="4"/>
      <c r="R397" s="4"/>
      <c r="S397" s="4"/>
      <c r="T397" s="4"/>
      <c r="U397" s="4"/>
      <c r="V397" s="4"/>
      <c r="W397" s="4"/>
      <c r="X397" s="4"/>
      <c r="Y397" s="4"/>
      <c r="Z397" s="4"/>
    </row>
    <row r="398" spans="1:26" x14ac:dyDescent="0.25">
      <c r="A398" s="4"/>
      <c r="B398" s="4"/>
      <c r="C398" s="4"/>
      <c r="D398" s="4"/>
      <c r="E398" s="4"/>
      <c r="F398" s="4"/>
      <c r="G398" s="4"/>
      <c r="H398" s="4"/>
      <c r="I398" s="4"/>
      <c r="J398" s="4"/>
      <c r="K398" s="4"/>
      <c r="L398" s="4"/>
      <c r="M398" s="4"/>
      <c r="N398" s="32"/>
      <c r="O398" s="4"/>
      <c r="P398" s="4"/>
      <c r="Q398" s="4"/>
      <c r="R398" s="4"/>
      <c r="S398" s="4"/>
      <c r="T398" s="4"/>
      <c r="U398" s="4"/>
      <c r="V398" s="4"/>
      <c r="W398" s="4"/>
      <c r="X398" s="4"/>
      <c r="Y398" s="4"/>
      <c r="Z398" s="4"/>
    </row>
    <row r="399" spans="1:26" x14ac:dyDescent="0.25">
      <c r="A399" s="4"/>
      <c r="B399" s="4"/>
      <c r="C399" s="4"/>
      <c r="D399" s="4"/>
      <c r="E399" s="4"/>
      <c r="F399" s="4"/>
      <c r="G399" s="4"/>
      <c r="H399" s="4"/>
      <c r="I399" s="4"/>
      <c r="J399" s="4"/>
      <c r="K399" s="4"/>
      <c r="L399" s="4"/>
      <c r="M399" s="4"/>
      <c r="N399" s="32"/>
      <c r="O399" s="4"/>
      <c r="P399" s="4"/>
      <c r="Q399" s="4"/>
      <c r="R399" s="4"/>
      <c r="S399" s="4"/>
      <c r="T399" s="4"/>
      <c r="U399" s="4"/>
      <c r="V399" s="4"/>
      <c r="W399" s="4"/>
      <c r="X399" s="4"/>
      <c r="Y399" s="4"/>
      <c r="Z399" s="4"/>
    </row>
    <row r="400" spans="1:26" x14ac:dyDescent="0.25">
      <c r="A400" s="4"/>
      <c r="B400" s="4"/>
      <c r="C400" s="4"/>
      <c r="D400" s="4"/>
      <c r="E400" s="4"/>
      <c r="F400" s="4"/>
      <c r="G400" s="4"/>
      <c r="H400" s="4"/>
      <c r="I400" s="4"/>
      <c r="J400" s="4"/>
      <c r="K400" s="4"/>
      <c r="L400" s="4"/>
      <c r="M400" s="4"/>
      <c r="N400" s="32"/>
      <c r="O400" s="4"/>
      <c r="P400" s="4"/>
      <c r="Q400" s="4"/>
      <c r="R400" s="4"/>
      <c r="S400" s="4"/>
      <c r="T400" s="4"/>
      <c r="U400" s="4"/>
      <c r="V400" s="4"/>
      <c r="W400" s="4"/>
      <c r="X400" s="4"/>
      <c r="Y400" s="4"/>
      <c r="Z400" s="4"/>
    </row>
    <row r="401" spans="1:26" x14ac:dyDescent="0.25">
      <c r="A401" s="4"/>
      <c r="B401" s="4"/>
      <c r="C401" s="4"/>
      <c r="D401" s="4"/>
      <c r="E401" s="4"/>
      <c r="F401" s="4"/>
      <c r="G401" s="4"/>
      <c r="H401" s="4"/>
      <c r="I401" s="4"/>
      <c r="J401" s="4"/>
      <c r="K401" s="4"/>
      <c r="L401" s="4"/>
      <c r="M401" s="4"/>
      <c r="N401" s="32"/>
      <c r="O401" s="4"/>
      <c r="P401" s="4"/>
      <c r="Q401" s="4"/>
      <c r="R401" s="4"/>
      <c r="S401" s="4"/>
      <c r="T401" s="4"/>
      <c r="U401" s="4"/>
      <c r="V401" s="4"/>
      <c r="W401" s="4"/>
      <c r="X401" s="4"/>
      <c r="Y401" s="4"/>
      <c r="Z401" s="4"/>
    </row>
    <row r="402" spans="1:26" x14ac:dyDescent="0.25">
      <c r="A402" s="4"/>
      <c r="B402" s="4"/>
      <c r="C402" s="4"/>
      <c r="D402" s="4"/>
      <c r="E402" s="4"/>
      <c r="F402" s="4"/>
      <c r="G402" s="4"/>
      <c r="H402" s="4"/>
      <c r="I402" s="4"/>
      <c r="J402" s="4"/>
      <c r="K402" s="4"/>
      <c r="L402" s="4"/>
      <c r="M402" s="4"/>
      <c r="N402" s="32"/>
      <c r="O402" s="4"/>
      <c r="P402" s="4"/>
      <c r="Q402" s="4"/>
      <c r="R402" s="4"/>
      <c r="S402" s="4"/>
      <c r="T402" s="4"/>
      <c r="U402" s="4"/>
      <c r="V402" s="4"/>
      <c r="W402" s="4"/>
      <c r="X402" s="4"/>
      <c r="Y402" s="4"/>
      <c r="Z402" s="4"/>
    </row>
    <row r="403" spans="1:26" x14ac:dyDescent="0.25">
      <c r="A403" s="4"/>
      <c r="B403" s="4"/>
      <c r="C403" s="4"/>
      <c r="D403" s="4"/>
      <c r="E403" s="4"/>
      <c r="F403" s="4"/>
      <c r="G403" s="4"/>
      <c r="H403" s="4"/>
      <c r="I403" s="4"/>
      <c r="J403" s="4"/>
      <c r="K403" s="4"/>
      <c r="L403" s="4"/>
      <c r="M403" s="4"/>
      <c r="N403" s="32"/>
      <c r="O403" s="4"/>
      <c r="P403" s="4"/>
      <c r="Q403" s="4"/>
      <c r="R403" s="4"/>
      <c r="S403" s="4"/>
      <c r="T403" s="4"/>
      <c r="U403" s="4"/>
      <c r="V403" s="4"/>
      <c r="W403" s="4"/>
      <c r="X403" s="4"/>
      <c r="Y403" s="4"/>
      <c r="Z403" s="4"/>
    </row>
    <row r="404" spans="1:26" x14ac:dyDescent="0.25">
      <c r="A404" s="4"/>
      <c r="B404" s="4"/>
      <c r="C404" s="4"/>
      <c r="D404" s="4"/>
      <c r="E404" s="4"/>
      <c r="F404" s="4"/>
      <c r="G404" s="4"/>
      <c r="H404" s="4"/>
      <c r="I404" s="4"/>
      <c r="J404" s="4"/>
      <c r="K404" s="4"/>
      <c r="L404" s="4"/>
      <c r="M404" s="4"/>
      <c r="N404" s="32"/>
      <c r="O404" s="4"/>
      <c r="P404" s="4"/>
      <c r="Q404" s="4"/>
      <c r="R404" s="4"/>
      <c r="S404" s="4"/>
      <c r="T404" s="4"/>
      <c r="U404" s="4"/>
      <c r="V404" s="4"/>
      <c r="W404" s="4"/>
      <c r="X404" s="4"/>
      <c r="Y404" s="4"/>
      <c r="Z404" s="4"/>
    </row>
    <row r="405" spans="1:26" x14ac:dyDescent="0.25">
      <c r="A405" s="4"/>
      <c r="B405" s="4"/>
      <c r="C405" s="4"/>
      <c r="D405" s="4"/>
      <c r="E405" s="4"/>
      <c r="F405" s="4"/>
      <c r="G405" s="4"/>
      <c r="H405" s="4"/>
      <c r="I405" s="4"/>
      <c r="J405" s="4"/>
      <c r="K405" s="4"/>
      <c r="L405" s="4"/>
      <c r="M405" s="4"/>
      <c r="N405" s="32"/>
      <c r="O405" s="4"/>
      <c r="P405" s="4"/>
      <c r="Q405" s="4"/>
      <c r="R405" s="4"/>
      <c r="S405" s="4"/>
      <c r="T405" s="4"/>
      <c r="U405" s="4"/>
      <c r="V405" s="4"/>
      <c r="W405" s="4"/>
      <c r="X405" s="4"/>
      <c r="Y405" s="4"/>
      <c r="Z405" s="4"/>
    </row>
    <row r="406" spans="1:26" x14ac:dyDescent="0.25">
      <c r="A406" s="4"/>
      <c r="B406" s="4"/>
      <c r="C406" s="4"/>
      <c r="D406" s="4"/>
      <c r="E406" s="4"/>
      <c r="F406" s="4"/>
      <c r="G406" s="4"/>
      <c r="H406" s="4"/>
      <c r="I406" s="4"/>
      <c r="J406" s="4"/>
      <c r="K406" s="4"/>
      <c r="L406" s="4"/>
      <c r="M406" s="4"/>
      <c r="N406" s="32"/>
      <c r="O406" s="4"/>
      <c r="P406" s="4"/>
      <c r="Q406" s="4"/>
      <c r="R406" s="4"/>
      <c r="S406" s="4"/>
      <c r="T406" s="4"/>
      <c r="U406" s="4"/>
      <c r="V406" s="4"/>
      <c r="W406" s="4"/>
      <c r="X406" s="4"/>
      <c r="Y406" s="4"/>
      <c r="Z406" s="4"/>
    </row>
    <row r="407" spans="1:26" x14ac:dyDescent="0.25">
      <c r="A407" s="4"/>
      <c r="B407" s="4"/>
      <c r="C407" s="4"/>
      <c r="D407" s="4"/>
      <c r="E407" s="4"/>
      <c r="F407" s="4"/>
      <c r="G407" s="4"/>
      <c r="H407" s="4"/>
      <c r="I407" s="4"/>
      <c r="J407" s="4"/>
      <c r="K407" s="4"/>
      <c r="L407" s="4"/>
      <c r="M407" s="4"/>
      <c r="N407" s="32"/>
      <c r="O407" s="4"/>
      <c r="P407" s="4"/>
      <c r="Q407" s="4"/>
      <c r="R407" s="4"/>
      <c r="S407" s="4"/>
      <c r="T407" s="4"/>
      <c r="U407" s="4"/>
      <c r="V407" s="4"/>
      <c r="W407" s="4"/>
      <c r="X407" s="4"/>
      <c r="Y407" s="4"/>
      <c r="Z407" s="4"/>
    </row>
    <row r="408" spans="1:26" x14ac:dyDescent="0.25">
      <c r="A408" s="4"/>
      <c r="B408" s="4"/>
      <c r="C408" s="4"/>
      <c r="D408" s="4"/>
      <c r="E408" s="4"/>
      <c r="F408" s="4"/>
      <c r="G408" s="4"/>
      <c r="H408" s="4"/>
      <c r="I408" s="4"/>
      <c r="J408" s="4"/>
      <c r="K408" s="4"/>
      <c r="L408" s="4"/>
      <c r="M408" s="4"/>
      <c r="N408" s="32"/>
      <c r="O408" s="4"/>
      <c r="P408" s="4"/>
      <c r="Q408" s="4"/>
      <c r="R408" s="4"/>
      <c r="S408" s="4"/>
      <c r="T408" s="4"/>
      <c r="U408" s="4"/>
      <c r="V408" s="4"/>
      <c r="W408" s="4"/>
      <c r="X408" s="4"/>
      <c r="Y408" s="4"/>
      <c r="Z408" s="4"/>
    </row>
    <row r="409" spans="1:26" x14ac:dyDescent="0.25">
      <c r="A409" s="4"/>
      <c r="B409" s="4"/>
      <c r="C409" s="4"/>
      <c r="D409" s="4"/>
      <c r="E409" s="4"/>
      <c r="F409" s="4"/>
      <c r="G409" s="4"/>
      <c r="H409" s="4"/>
      <c r="I409" s="4"/>
      <c r="J409" s="4"/>
      <c r="K409" s="4"/>
      <c r="L409" s="4"/>
      <c r="M409" s="4"/>
      <c r="N409" s="32"/>
      <c r="O409" s="4"/>
      <c r="P409" s="4"/>
      <c r="Q409" s="4"/>
      <c r="R409" s="4"/>
      <c r="S409" s="4"/>
      <c r="T409" s="4"/>
      <c r="U409" s="4"/>
      <c r="V409" s="4"/>
      <c r="W409" s="4"/>
      <c r="X409" s="4"/>
      <c r="Y409" s="4"/>
      <c r="Z409" s="4"/>
    </row>
    <row r="410" spans="1:26" x14ac:dyDescent="0.25">
      <c r="A410" s="4"/>
      <c r="B410" s="4"/>
      <c r="C410" s="4"/>
      <c r="D410" s="4"/>
      <c r="E410" s="4"/>
      <c r="F410" s="4"/>
      <c r="G410" s="4"/>
      <c r="H410" s="4"/>
      <c r="I410" s="4"/>
      <c r="J410" s="4"/>
      <c r="K410" s="4"/>
      <c r="L410" s="4"/>
      <c r="M410" s="4"/>
      <c r="N410" s="32"/>
      <c r="O410" s="4"/>
      <c r="P410" s="4"/>
      <c r="Q410" s="4"/>
      <c r="R410" s="4"/>
      <c r="S410" s="4"/>
      <c r="T410" s="4"/>
      <c r="U410" s="4"/>
      <c r="V410" s="4"/>
      <c r="W410" s="4"/>
      <c r="X410" s="4"/>
      <c r="Y410" s="4"/>
      <c r="Z410" s="4"/>
    </row>
    <row r="411" spans="1:26" x14ac:dyDescent="0.25">
      <c r="A411" s="4"/>
      <c r="B411" s="4"/>
      <c r="C411" s="4"/>
      <c r="D411" s="4"/>
      <c r="E411" s="4"/>
      <c r="F411" s="4"/>
      <c r="G411" s="4"/>
      <c r="H411" s="4"/>
      <c r="I411" s="4"/>
      <c r="J411" s="4"/>
      <c r="K411" s="4"/>
      <c r="L411" s="4"/>
      <c r="M411" s="4"/>
      <c r="N411" s="32"/>
      <c r="O411" s="4"/>
      <c r="P411" s="4"/>
      <c r="Q411" s="4"/>
      <c r="R411" s="4"/>
      <c r="S411" s="4"/>
      <c r="T411" s="4"/>
      <c r="U411" s="4"/>
      <c r="V411" s="4"/>
      <c r="W411" s="4"/>
      <c r="X411" s="4"/>
      <c r="Y411" s="4"/>
      <c r="Z411" s="4"/>
    </row>
    <row r="412" spans="1:26" x14ac:dyDescent="0.25">
      <c r="A412" s="4"/>
      <c r="B412" s="4"/>
      <c r="C412" s="4"/>
      <c r="D412" s="4"/>
      <c r="E412" s="4"/>
      <c r="F412" s="4"/>
      <c r="G412" s="4"/>
      <c r="H412" s="4"/>
      <c r="I412" s="4"/>
      <c r="J412" s="4"/>
      <c r="K412" s="4"/>
      <c r="L412" s="4"/>
      <c r="M412" s="4"/>
      <c r="N412" s="32"/>
      <c r="O412" s="4"/>
      <c r="P412" s="4"/>
      <c r="Q412" s="4"/>
      <c r="R412" s="4"/>
      <c r="S412" s="4"/>
      <c r="T412" s="4"/>
      <c r="U412" s="4"/>
      <c r="V412" s="4"/>
      <c r="W412" s="4"/>
      <c r="X412" s="4"/>
      <c r="Y412" s="4"/>
      <c r="Z412" s="4"/>
    </row>
    <row r="413" spans="1:26" x14ac:dyDescent="0.25">
      <c r="A413" s="4"/>
      <c r="B413" s="4"/>
      <c r="C413" s="4"/>
      <c r="D413" s="4"/>
      <c r="E413" s="4"/>
      <c r="F413" s="4"/>
      <c r="G413" s="4"/>
      <c r="H413" s="4"/>
      <c r="I413" s="4"/>
      <c r="J413" s="4"/>
      <c r="K413" s="4"/>
      <c r="L413" s="4"/>
      <c r="M413" s="4"/>
      <c r="N413" s="32"/>
      <c r="O413" s="4"/>
      <c r="P413" s="4"/>
      <c r="Q413" s="4"/>
      <c r="R413" s="4"/>
      <c r="S413" s="4"/>
      <c r="T413" s="4"/>
      <c r="U413" s="4"/>
      <c r="V413" s="4"/>
      <c r="W413" s="4"/>
      <c r="X413" s="4"/>
      <c r="Y413" s="4"/>
      <c r="Z413" s="4"/>
    </row>
    <row r="414" spans="1:26" x14ac:dyDescent="0.25">
      <c r="A414" s="4"/>
      <c r="B414" s="4"/>
      <c r="C414" s="4"/>
      <c r="D414" s="4"/>
      <c r="E414" s="4"/>
      <c r="F414" s="4"/>
      <c r="G414" s="4"/>
      <c r="H414" s="4"/>
      <c r="I414" s="4"/>
      <c r="J414" s="4"/>
      <c r="K414" s="4"/>
      <c r="L414" s="4"/>
      <c r="M414" s="4"/>
      <c r="N414" s="32"/>
      <c r="O414" s="4"/>
      <c r="P414" s="4"/>
      <c r="Q414" s="4"/>
      <c r="R414" s="4"/>
      <c r="S414" s="4"/>
      <c r="T414" s="4"/>
      <c r="U414" s="4"/>
      <c r="V414" s="4"/>
      <c r="W414" s="4"/>
      <c r="X414" s="4"/>
      <c r="Y414" s="4"/>
      <c r="Z414" s="4"/>
    </row>
    <row r="415" spans="1:26" x14ac:dyDescent="0.25">
      <c r="A415" s="4"/>
      <c r="B415" s="4"/>
      <c r="C415" s="4"/>
      <c r="D415" s="4"/>
      <c r="E415" s="4"/>
      <c r="F415" s="4"/>
      <c r="G415" s="4"/>
      <c r="H415" s="4"/>
      <c r="I415" s="4"/>
      <c r="J415" s="4"/>
      <c r="K415" s="4"/>
      <c r="L415" s="4"/>
      <c r="M415" s="4"/>
      <c r="N415" s="32"/>
      <c r="O415" s="4"/>
      <c r="P415" s="4"/>
      <c r="Q415" s="4"/>
      <c r="R415" s="4"/>
      <c r="S415" s="4"/>
      <c r="T415" s="4"/>
      <c r="U415" s="4"/>
      <c r="V415" s="4"/>
      <c r="W415" s="4"/>
      <c r="X415" s="4"/>
      <c r="Y415" s="4"/>
      <c r="Z415" s="4"/>
    </row>
    <row r="416" spans="1:26" x14ac:dyDescent="0.25">
      <c r="A416" s="4"/>
      <c r="B416" s="4"/>
      <c r="C416" s="4"/>
      <c r="D416" s="4"/>
      <c r="E416" s="4"/>
      <c r="F416" s="4"/>
      <c r="G416" s="4"/>
      <c r="H416" s="4"/>
      <c r="I416" s="4"/>
      <c r="J416" s="4"/>
      <c r="K416" s="4"/>
      <c r="L416" s="4"/>
      <c r="M416" s="4"/>
      <c r="N416" s="32"/>
      <c r="O416" s="4"/>
      <c r="P416" s="4"/>
      <c r="Q416" s="4"/>
      <c r="R416" s="4"/>
      <c r="S416" s="4"/>
      <c r="T416" s="4"/>
      <c r="U416" s="4"/>
      <c r="V416" s="4"/>
      <c r="W416" s="4"/>
      <c r="X416" s="4"/>
      <c r="Y416" s="4"/>
      <c r="Z416" s="4"/>
    </row>
    <row r="417" spans="1:26" x14ac:dyDescent="0.25">
      <c r="A417" s="4"/>
      <c r="B417" s="4"/>
      <c r="C417" s="4"/>
      <c r="D417" s="4"/>
      <c r="E417" s="4"/>
      <c r="F417" s="4"/>
      <c r="G417" s="4"/>
      <c r="H417" s="4"/>
      <c r="I417" s="4"/>
      <c r="J417" s="4"/>
      <c r="K417" s="4"/>
      <c r="L417" s="4"/>
      <c r="M417" s="4"/>
      <c r="N417" s="32"/>
      <c r="O417" s="4"/>
      <c r="P417" s="4"/>
      <c r="Q417" s="4"/>
      <c r="R417" s="4"/>
      <c r="S417" s="4"/>
      <c r="T417" s="4"/>
      <c r="U417" s="4"/>
      <c r="V417" s="4"/>
      <c r="W417" s="4"/>
      <c r="X417" s="4"/>
      <c r="Y417" s="4"/>
      <c r="Z417" s="4"/>
    </row>
    <row r="418" spans="1:26" x14ac:dyDescent="0.25">
      <c r="A418" s="4"/>
      <c r="B418" s="4"/>
      <c r="C418" s="4"/>
      <c r="D418" s="4"/>
      <c r="E418" s="4"/>
      <c r="F418" s="4"/>
      <c r="G418" s="4"/>
      <c r="H418" s="4"/>
      <c r="I418" s="4"/>
      <c r="J418" s="4"/>
      <c r="K418" s="4"/>
      <c r="L418" s="4"/>
      <c r="M418" s="4"/>
      <c r="N418" s="32"/>
      <c r="O418" s="4"/>
      <c r="P418" s="4"/>
      <c r="Q418" s="4"/>
      <c r="R418" s="4"/>
      <c r="S418" s="4"/>
      <c r="T418" s="4"/>
      <c r="U418" s="4"/>
      <c r="V418" s="4"/>
      <c r="W418" s="4"/>
      <c r="X418" s="4"/>
      <c r="Y418" s="4"/>
      <c r="Z418" s="4"/>
    </row>
    <row r="419" spans="1:26" x14ac:dyDescent="0.25">
      <c r="A419" s="4"/>
      <c r="B419" s="4"/>
      <c r="C419" s="4"/>
      <c r="D419" s="4"/>
      <c r="E419" s="4"/>
      <c r="F419" s="4"/>
      <c r="G419" s="4"/>
      <c r="H419" s="4"/>
      <c r="I419" s="4"/>
      <c r="J419" s="4"/>
      <c r="K419" s="4"/>
      <c r="L419" s="4"/>
      <c r="M419" s="4"/>
      <c r="N419" s="32"/>
      <c r="O419" s="4"/>
      <c r="P419" s="4"/>
      <c r="Q419" s="4"/>
      <c r="R419" s="4"/>
      <c r="S419" s="4"/>
      <c r="T419" s="4"/>
      <c r="U419" s="4"/>
      <c r="V419" s="4"/>
      <c r="W419" s="4"/>
      <c r="X419" s="4"/>
      <c r="Y419" s="4"/>
      <c r="Z419" s="4"/>
    </row>
    <row r="420" spans="1:26" x14ac:dyDescent="0.25">
      <c r="A420" s="4"/>
      <c r="B420" s="4"/>
      <c r="C420" s="4"/>
      <c r="D420" s="4"/>
      <c r="E420" s="4"/>
      <c r="F420" s="4"/>
      <c r="G420" s="4"/>
      <c r="H420" s="4"/>
      <c r="I420" s="4"/>
      <c r="J420" s="4"/>
      <c r="K420" s="4"/>
      <c r="L420" s="4"/>
      <c r="M420" s="4"/>
      <c r="N420" s="32"/>
      <c r="O420" s="4"/>
      <c r="P420" s="4"/>
      <c r="Q420" s="4"/>
      <c r="R420" s="4"/>
      <c r="S420" s="4"/>
      <c r="T420" s="4"/>
      <c r="U420" s="4"/>
      <c r="V420" s="4"/>
      <c r="W420" s="4"/>
      <c r="X420" s="4"/>
      <c r="Y420" s="4"/>
      <c r="Z420" s="4"/>
    </row>
    <row r="421" spans="1:26" x14ac:dyDescent="0.25">
      <c r="A421" s="4"/>
      <c r="B421" s="4"/>
      <c r="C421" s="4"/>
      <c r="D421" s="4"/>
      <c r="E421" s="4"/>
      <c r="F421" s="4"/>
      <c r="G421" s="4"/>
      <c r="H421" s="4"/>
      <c r="I421" s="4"/>
      <c r="J421" s="4"/>
      <c r="K421" s="4"/>
      <c r="L421" s="4"/>
      <c r="M421" s="4"/>
      <c r="N421" s="32"/>
      <c r="O421" s="4"/>
      <c r="P421" s="4"/>
      <c r="Q421" s="4"/>
      <c r="R421" s="4"/>
      <c r="S421" s="4"/>
      <c r="T421" s="4"/>
      <c r="U421" s="4"/>
      <c r="V421" s="4"/>
      <c r="W421" s="4"/>
      <c r="X421" s="4"/>
      <c r="Y421" s="4"/>
      <c r="Z421" s="4"/>
    </row>
    <row r="422" spans="1:26" x14ac:dyDescent="0.25">
      <c r="A422" s="4"/>
      <c r="B422" s="4"/>
      <c r="C422" s="4"/>
      <c r="D422" s="4"/>
      <c r="E422" s="4"/>
      <c r="F422" s="4"/>
      <c r="G422" s="4"/>
      <c r="H422" s="4"/>
      <c r="I422" s="4"/>
      <c r="J422" s="4"/>
      <c r="K422" s="4"/>
      <c r="L422" s="4"/>
      <c r="M422" s="4"/>
      <c r="N422" s="32"/>
      <c r="O422" s="4"/>
      <c r="P422" s="4"/>
      <c r="Q422" s="4"/>
      <c r="R422" s="4"/>
      <c r="S422" s="4"/>
      <c r="T422" s="4"/>
      <c r="U422" s="4"/>
      <c r="V422" s="4"/>
      <c r="W422" s="4"/>
      <c r="X422" s="4"/>
      <c r="Y422" s="4"/>
      <c r="Z422" s="4"/>
    </row>
    <row r="423" spans="1:26" x14ac:dyDescent="0.25">
      <c r="A423" s="4"/>
      <c r="B423" s="4"/>
      <c r="C423" s="4"/>
      <c r="D423" s="4"/>
      <c r="E423" s="4"/>
      <c r="F423" s="4"/>
      <c r="G423" s="4"/>
      <c r="H423" s="4"/>
      <c r="I423" s="4"/>
      <c r="J423" s="4"/>
      <c r="K423" s="4"/>
      <c r="L423" s="4"/>
      <c r="M423" s="4"/>
      <c r="N423" s="32"/>
      <c r="O423" s="4"/>
      <c r="P423" s="4"/>
      <c r="Q423" s="4"/>
      <c r="R423" s="4"/>
      <c r="S423" s="4"/>
      <c r="T423" s="4"/>
      <c r="U423" s="4"/>
      <c r="V423" s="4"/>
      <c r="W423" s="4"/>
      <c r="X423" s="4"/>
      <c r="Y423" s="4"/>
      <c r="Z423" s="4"/>
    </row>
    <row r="424" spans="1:26" x14ac:dyDescent="0.25">
      <c r="A424" s="4"/>
      <c r="B424" s="4"/>
      <c r="C424" s="4"/>
      <c r="D424" s="4"/>
      <c r="E424" s="4"/>
      <c r="F424" s="4"/>
      <c r="G424" s="4"/>
      <c r="H424" s="4"/>
      <c r="I424" s="4"/>
      <c r="J424" s="4"/>
      <c r="K424" s="4"/>
      <c r="L424" s="4"/>
      <c r="M424" s="4"/>
      <c r="N424" s="32"/>
      <c r="O424" s="4"/>
      <c r="P424" s="4"/>
      <c r="Q424" s="4"/>
      <c r="R424" s="4"/>
      <c r="S424" s="4"/>
      <c r="T424" s="4"/>
      <c r="U424" s="4"/>
      <c r="V424" s="4"/>
      <c r="W424" s="4"/>
      <c r="X424" s="4"/>
      <c r="Y424" s="4"/>
      <c r="Z424" s="4"/>
    </row>
    <row r="425" spans="1:26" x14ac:dyDescent="0.25">
      <c r="A425" s="4"/>
      <c r="B425" s="4"/>
      <c r="C425" s="4"/>
      <c r="D425" s="4"/>
      <c r="E425" s="4"/>
      <c r="F425" s="4"/>
      <c r="G425" s="4"/>
      <c r="H425" s="4"/>
      <c r="I425" s="4"/>
      <c r="J425" s="4"/>
      <c r="K425" s="4"/>
      <c r="L425" s="4"/>
      <c r="M425" s="4"/>
      <c r="N425" s="32"/>
      <c r="O425" s="4"/>
      <c r="P425" s="4"/>
      <c r="Q425" s="4"/>
      <c r="R425" s="4"/>
      <c r="S425" s="4"/>
      <c r="T425" s="4"/>
      <c r="U425" s="4"/>
      <c r="V425" s="4"/>
      <c r="W425" s="4"/>
      <c r="X425" s="4"/>
      <c r="Y425" s="4"/>
      <c r="Z425" s="4"/>
    </row>
    <row r="426" spans="1:26" x14ac:dyDescent="0.25">
      <c r="A426" s="4"/>
      <c r="B426" s="4"/>
      <c r="C426" s="4"/>
      <c r="D426" s="4"/>
      <c r="E426" s="4"/>
      <c r="F426" s="4"/>
      <c r="G426" s="4"/>
      <c r="H426" s="4"/>
      <c r="I426" s="4"/>
      <c r="J426" s="4"/>
      <c r="K426" s="4"/>
      <c r="L426" s="4"/>
      <c r="M426" s="4"/>
      <c r="N426" s="32"/>
      <c r="O426" s="4"/>
      <c r="P426" s="4"/>
      <c r="Q426" s="4"/>
      <c r="R426" s="4"/>
      <c r="S426" s="4"/>
      <c r="T426" s="4"/>
      <c r="U426" s="4"/>
      <c r="V426" s="4"/>
      <c r="W426" s="4"/>
      <c r="X426" s="4"/>
      <c r="Y426" s="4"/>
      <c r="Z426" s="4"/>
    </row>
    <row r="427" spans="1:26" x14ac:dyDescent="0.25">
      <c r="A427" s="4"/>
      <c r="B427" s="4"/>
      <c r="C427" s="4"/>
      <c r="D427" s="4"/>
      <c r="E427" s="4"/>
      <c r="F427" s="4"/>
      <c r="G427" s="4"/>
      <c r="H427" s="4"/>
      <c r="I427" s="4"/>
      <c r="J427" s="4"/>
      <c r="K427" s="4"/>
      <c r="L427" s="4"/>
      <c r="M427" s="4"/>
      <c r="N427" s="32"/>
      <c r="O427" s="4"/>
      <c r="P427" s="4"/>
      <c r="Q427" s="4"/>
      <c r="R427" s="4"/>
      <c r="S427" s="4"/>
      <c r="T427" s="4"/>
      <c r="U427" s="4"/>
      <c r="V427" s="4"/>
      <c r="W427" s="4"/>
      <c r="X427" s="4"/>
      <c r="Y427" s="4"/>
      <c r="Z427" s="4"/>
    </row>
    <row r="428" spans="1:26" x14ac:dyDescent="0.25">
      <c r="A428" s="4"/>
      <c r="B428" s="4"/>
      <c r="C428" s="4"/>
      <c r="D428" s="4"/>
      <c r="E428" s="4"/>
      <c r="F428" s="4"/>
      <c r="G428" s="4"/>
      <c r="H428" s="4"/>
      <c r="I428" s="4"/>
      <c r="J428" s="4"/>
      <c r="K428" s="4"/>
      <c r="L428" s="4"/>
      <c r="M428" s="4"/>
      <c r="N428" s="32"/>
      <c r="O428" s="4"/>
      <c r="P428" s="4"/>
      <c r="Q428" s="4"/>
      <c r="R428" s="4"/>
      <c r="S428" s="4"/>
      <c r="T428" s="4"/>
      <c r="U428" s="4"/>
      <c r="V428" s="4"/>
      <c r="W428" s="4"/>
      <c r="X428" s="4"/>
      <c r="Y428" s="4"/>
      <c r="Z428" s="4"/>
    </row>
    <row r="429" spans="1:26" x14ac:dyDescent="0.25">
      <c r="A429" s="4"/>
      <c r="B429" s="4"/>
      <c r="C429" s="4"/>
      <c r="D429" s="4"/>
      <c r="E429" s="4"/>
      <c r="F429" s="4"/>
      <c r="G429" s="4"/>
      <c r="H429" s="4"/>
      <c r="I429" s="4"/>
      <c r="J429" s="4"/>
      <c r="K429" s="4"/>
      <c r="L429" s="4"/>
      <c r="M429" s="4"/>
      <c r="N429" s="32"/>
      <c r="O429" s="4"/>
      <c r="P429" s="4"/>
      <c r="Q429" s="4"/>
      <c r="R429" s="4"/>
      <c r="S429" s="4"/>
      <c r="T429" s="4"/>
      <c r="U429" s="4"/>
      <c r="V429" s="4"/>
      <c r="W429" s="4"/>
      <c r="X429" s="4"/>
      <c r="Y429" s="4"/>
      <c r="Z429" s="4"/>
    </row>
    <row r="430" spans="1:26" x14ac:dyDescent="0.25">
      <c r="A430" s="4"/>
      <c r="B430" s="4"/>
      <c r="C430" s="4"/>
      <c r="D430" s="4"/>
      <c r="E430" s="4"/>
      <c r="F430" s="4"/>
      <c r="G430" s="4"/>
      <c r="H430" s="4"/>
      <c r="I430" s="4"/>
      <c r="J430" s="4"/>
      <c r="K430" s="4"/>
      <c r="L430" s="4"/>
      <c r="M430" s="4"/>
      <c r="N430" s="32"/>
      <c r="O430" s="4"/>
      <c r="P430" s="4"/>
      <c r="Q430" s="4"/>
      <c r="R430" s="4"/>
      <c r="S430" s="4"/>
      <c r="T430" s="4"/>
      <c r="U430" s="4"/>
      <c r="V430" s="4"/>
      <c r="W430" s="4"/>
      <c r="X430" s="4"/>
      <c r="Y430" s="4"/>
      <c r="Z430" s="4"/>
    </row>
    <row r="431" spans="1:26" x14ac:dyDescent="0.25">
      <c r="A431" s="4"/>
      <c r="B431" s="4"/>
      <c r="C431" s="4"/>
      <c r="D431" s="4"/>
      <c r="E431" s="4"/>
      <c r="F431" s="4"/>
      <c r="G431" s="4"/>
      <c r="H431" s="4"/>
      <c r="I431" s="4"/>
      <c r="J431" s="4"/>
      <c r="K431" s="4"/>
      <c r="L431" s="4"/>
      <c r="M431" s="4"/>
      <c r="N431" s="32"/>
      <c r="O431" s="4"/>
      <c r="P431" s="4"/>
      <c r="Q431" s="4"/>
      <c r="R431" s="4"/>
      <c r="S431" s="4"/>
      <c r="T431" s="4"/>
      <c r="U431" s="4"/>
      <c r="V431" s="4"/>
      <c r="W431" s="4"/>
      <c r="X431" s="4"/>
      <c r="Y431" s="4"/>
      <c r="Z431" s="4"/>
    </row>
    <row r="432" spans="1:26" x14ac:dyDescent="0.25">
      <c r="A432" s="4"/>
      <c r="B432" s="4"/>
      <c r="C432" s="4"/>
      <c r="D432" s="4"/>
      <c r="E432" s="4"/>
      <c r="F432" s="4"/>
      <c r="G432" s="4"/>
      <c r="H432" s="4"/>
      <c r="I432" s="4"/>
      <c r="J432" s="4"/>
      <c r="K432" s="4"/>
      <c r="L432" s="4"/>
      <c r="M432" s="4"/>
      <c r="N432" s="32"/>
      <c r="O432" s="4"/>
      <c r="P432" s="4"/>
      <c r="Q432" s="4"/>
      <c r="R432" s="4"/>
      <c r="S432" s="4"/>
      <c r="T432" s="4"/>
      <c r="U432" s="4"/>
      <c r="V432" s="4"/>
      <c r="W432" s="4"/>
      <c r="X432" s="4"/>
      <c r="Y432" s="4"/>
      <c r="Z432" s="4"/>
    </row>
    <row r="433" spans="1:26" x14ac:dyDescent="0.25">
      <c r="A433" s="4"/>
      <c r="B433" s="4"/>
      <c r="C433" s="4"/>
      <c r="D433" s="4"/>
      <c r="E433" s="4"/>
      <c r="F433" s="4"/>
      <c r="G433" s="4"/>
      <c r="H433" s="4"/>
      <c r="I433" s="4"/>
      <c r="J433" s="4"/>
      <c r="K433" s="4"/>
      <c r="L433" s="4"/>
      <c r="M433" s="4"/>
      <c r="N433" s="32"/>
      <c r="O433" s="4"/>
      <c r="P433" s="4"/>
      <c r="Q433" s="4"/>
      <c r="R433" s="4"/>
      <c r="S433" s="4"/>
      <c r="T433" s="4"/>
      <c r="U433" s="4"/>
      <c r="V433" s="4"/>
      <c r="W433" s="4"/>
      <c r="X433" s="4"/>
      <c r="Y433" s="4"/>
      <c r="Z433" s="4"/>
    </row>
    <row r="434" spans="1:26" x14ac:dyDescent="0.25">
      <c r="A434" s="4"/>
      <c r="B434" s="4"/>
      <c r="C434" s="4"/>
      <c r="D434" s="4"/>
      <c r="E434" s="4"/>
      <c r="F434" s="4"/>
      <c r="G434" s="4"/>
      <c r="H434" s="4"/>
      <c r="I434" s="4"/>
      <c r="J434" s="4"/>
      <c r="K434" s="4"/>
      <c r="L434" s="4"/>
      <c r="M434" s="4"/>
      <c r="N434" s="32"/>
      <c r="O434" s="4"/>
      <c r="P434" s="4"/>
      <c r="Q434" s="4"/>
      <c r="R434" s="4"/>
      <c r="S434" s="4"/>
      <c r="T434" s="4"/>
      <c r="U434" s="4"/>
      <c r="V434" s="4"/>
      <c r="W434" s="4"/>
      <c r="X434" s="4"/>
      <c r="Y434" s="4"/>
      <c r="Z434" s="4"/>
    </row>
    <row r="435" spans="1:26" x14ac:dyDescent="0.25">
      <c r="A435" s="4"/>
      <c r="B435" s="4"/>
      <c r="C435" s="4"/>
      <c r="D435" s="4"/>
      <c r="E435" s="4"/>
      <c r="F435" s="4"/>
      <c r="G435" s="4"/>
      <c r="H435" s="4"/>
      <c r="I435" s="4"/>
      <c r="J435" s="4"/>
      <c r="K435" s="4"/>
      <c r="L435" s="4"/>
      <c r="M435" s="4"/>
      <c r="N435" s="32"/>
      <c r="O435" s="4"/>
      <c r="P435" s="4"/>
      <c r="Q435" s="4"/>
      <c r="R435" s="4"/>
      <c r="S435" s="4"/>
      <c r="T435" s="4"/>
      <c r="U435" s="4"/>
      <c r="V435" s="4"/>
      <c r="W435" s="4"/>
      <c r="X435" s="4"/>
      <c r="Y435" s="4"/>
      <c r="Z435" s="4"/>
    </row>
    <row r="436" spans="1:26" x14ac:dyDescent="0.25">
      <c r="A436" s="4"/>
      <c r="B436" s="4"/>
      <c r="C436" s="4"/>
      <c r="D436" s="4"/>
      <c r="E436" s="4"/>
      <c r="F436" s="4"/>
      <c r="G436" s="4"/>
      <c r="H436" s="4"/>
      <c r="I436" s="4"/>
      <c r="J436" s="4"/>
      <c r="K436" s="4"/>
      <c r="L436" s="4"/>
      <c r="M436" s="4"/>
      <c r="N436" s="32"/>
      <c r="O436" s="4"/>
      <c r="P436" s="4"/>
      <c r="Q436" s="4"/>
      <c r="R436" s="4"/>
      <c r="S436" s="4"/>
      <c r="T436" s="4"/>
      <c r="U436" s="4"/>
      <c r="V436" s="4"/>
      <c r="W436" s="4"/>
      <c r="X436" s="4"/>
      <c r="Y436" s="4"/>
      <c r="Z436" s="4"/>
    </row>
    <row r="437" spans="1:26" x14ac:dyDescent="0.25">
      <c r="A437" s="4"/>
      <c r="B437" s="4"/>
      <c r="C437" s="4"/>
      <c r="D437" s="4"/>
      <c r="E437" s="4"/>
      <c r="F437" s="4"/>
      <c r="G437" s="4"/>
      <c r="H437" s="4"/>
      <c r="I437" s="4"/>
      <c r="J437" s="4"/>
      <c r="K437" s="4"/>
      <c r="L437" s="4"/>
      <c r="M437" s="4"/>
      <c r="N437" s="32"/>
      <c r="O437" s="4"/>
      <c r="P437" s="4"/>
      <c r="Q437" s="4"/>
      <c r="R437" s="4"/>
      <c r="S437" s="4"/>
      <c r="T437" s="4"/>
      <c r="U437" s="4"/>
      <c r="V437" s="4"/>
      <c r="W437" s="4"/>
      <c r="X437" s="4"/>
      <c r="Y437" s="4"/>
      <c r="Z437" s="4"/>
    </row>
    <row r="438" spans="1:26" x14ac:dyDescent="0.25">
      <c r="A438" s="4"/>
      <c r="B438" s="4"/>
      <c r="C438" s="4"/>
      <c r="D438" s="4"/>
      <c r="E438" s="4"/>
      <c r="F438" s="4"/>
      <c r="G438" s="4"/>
      <c r="H438" s="4"/>
      <c r="I438" s="4"/>
      <c r="J438" s="4"/>
      <c r="K438" s="4"/>
      <c r="L438" s="4"/>
      <c r="M438" s="4"/>
      <c r="N438" s="32"/>
      <c r="O438" s="4"/>
      <c r="P438" s="4"/>
      <c r="Q438" s="4"/>
      <c r="R438" s="4"/>
      <c r="S438" s="4"/>
      <c r="T438" s="4"/>
      <c r="U438" s="4"/>
      <c r="V438" s="4"/>
      <c r="W438" s="4"/>
      <c r="X438" s="4"/>
      <c r="Y438" s="4"/>
      <c r="Z438" s="4"/>
    </row>
    <row r="439" spans="1:26" x14ac:dyDescent="0.25">
      <c r="A439" s="4"/>
      <c r="B439" s="4"/>
      <c r="C439" s="4"/>
      <c r="D439" s="4"/>
      <c r="E439" s="4"/>
      <c r="F439" s="4"/>
      <c r="G439" s="4"/>
      <c r="H439" s="4"/>
      <c r="I439" s="4"/>
      <c r="J439" s="4"/>
      <c r="K439" s="4"/>
      <c r="L439" s="4"/>
      <c r="M439" s="4"/>
      <c r="N439" s="32"/>
      <c r="O439" s="4"/>
      <c r="P439" s="4"/>
      <c r="Q439" s="4"/>
      <c r="R439" s="4"/>
      <c r="S439" s="4"/>
      <c r="T439" s="4"/>
      <c r="U439" s="4"/>
      <c r="V439" s="4"/>
      <c r="W439" s="4"/>
      <c r="X439" s="4"/>
      <c r="Y439" s="4"/>
      <c r="Z439" s="4"/>
    </row>
    <row r="440" spans="1:26" x14ac:dyDescent="0.25">
      <c r="A440" s="4"/>
      <c r="B440" s="4"/>
      <c r="C440" s="4"/>
      <c r="D440" s="4"/>
      <c r="E440" s="4"/>
      <c r="F440" s="4"/>
      <c r="G440" s="4"/>
      <c r="H440" s="4"/>
      <c r="I440" s="4"/>
      <c r="J440" s="4"/>
      <c r="K440" s="4"/>
      <c r="L440" s="4"/>
      <c r="M440" s="4"/>
      <c r="N440" s="32"/>
      <c r="O440" s="4"/>
      <c r="P440" s="4"/>
      <c r="Q440" s="4"/>
      <c r="R440" s="4"/>
      <c r="S440" s="4"/>
      <c r="T440" s="4"/>
      <c r="U440" s="4"/>
      <c r="V440" s="4"/>
      <c r="W440" s="4"/>
      <c r="X440" s="4"/>
      <c r="Y440" s="4"/>
      <c r="Z440" s="4"/>
    </row>
    <row r="441" spans="1:26" x14ac:dyDescent="0.25">
      <c r="A441" s="4"/>
      <c r="B441" s="4"/>
      <c r="C441" s="4"/>
      <c r="D441" s="4"/>
      <c r="E441" s="4"/>
      <c r="F441" s="4"/>
      <c r="G441" s="4"/>
      <c r="H441" s="4"/>
      <c r="I441" s="4"/>
      <c r="J441" s="4"/>
      <c r="K441" s="4"/>
      <c r="L441" s="4"/>
      <c r="M441" s="4"/>
      <c r="N441" s="32"/>
      <c r="O441" s="4"/>
      <c r="P441" s="4"/>
      <c r="Q441" s="4"/>
      <c r="R441" s="4"/>
      <c r="S441" s="4"/>
      <c r="T441" s="4"/>
      <c r="U441" s="4"/>
      <c r="V441" s="4"/>
      <c r="W441" s="4"/>
      <c r="X441" s="4"/>
      <c r="Y441" s="4"/>
      <c r="Z441" s="4"/>
    </row>
    <row r="442" spans="1:26" x14ac:dyDescent="0.25">
      <c r="A442" s="4"/>
      <c r="B442" s="4"/>
      <c r="C442" s="4"/>
      <c r="D442" s="4"/>
      <c r="E442" s="4"/>
      <c r="F442" s="4"/>
      <c r="G442" s="4"/>
      <c r="H442" s="4"/>
      <c r="I442" s="4"/>
      <c r="J442" s="4"/>
      <c r="K442" s="4"/>
      <c r="L442" s="4"/>
      <c r="M442" s="4"/>
      <c r="N442" s="32"/>
      <c r="O442" s="4"/>
      <c r="P442" s="4"/>
      <c r="Q442" s="4"/>
      <c r="R442" s="4"/>
      <c r="S442" s="4"/>
      <c r="T442" s="4"/>
      <c r="U442" s="4"/>
      <c r="V442" s="4"/>
      <c r="W442" s="4"/>
      <c r="X442" s="4"/>
      <c r="Y442" s="4"/>
      <c r="Z442" s="4"/>
    </row>
    <row r="443" spans="1:26" x14ac:dyDescent="0.25">
      <c r="A443" s="4"/>
      <c r="B443" s="4"/>
      <c r="C443" s="4"/>
      <c r="D443" s="4"/>
      <c r="E443" s="4"/>
      <c r="F443" s="4"/>
      <c r="G443" s="4"/>
      <c r="H443" s="4"/>
      <c r="I443" s="4"/>
      <c r="J443" s="4"/>
      <c r="K443" s="4"/>
      <c r="L443" s="4"/>
      <c r="M443" s="4"/>
      <c r="N443" s="32"/>
      <c r="O443" s="4"/>
      <c r="P443" s="4"/>
      <c r="Q443" s="4"/>
      <c r="R443" s="4"/>
      <c r="S443" s="4"/>
      <c r="T443" s="4"/>
      <c r="U443" s="4"/>
      <c r="V443" s="4"/>
      <c r="W443" s="4"/>
      <c r="X443" s="4"/>
      <c r="Y443" s="4"/>
      <c r="Z443" s="4"/>
    </row>
    <row r="444" spans="1:26" x14ac:dyDescent="0.25">
      <c r="A444" s="4"/>
      <c r="B444" s="4"/>
      <c r="C444" s="4"/>
      <c r="D444" s="4"/>
      <c r="E444" s="4"/>
      <c r="F444" s="4"/>
      <c r="G444" s="4"/>
      <c r="H444" s="4"/>
      <c r="I444" s="4"/>
      <c r="J444" s="4"/>
      <c r="K444" s="4"/>
      <c r="L444" s="4"/>
      <c r="M444" s="4"/>
      <c r="N444" s="32"/>
      <c r="O444" s="4"/>
      <c r="P444" s="4"/>
      <c r="Q444" s="4"/>
      <c r="R444" s="4"/>
      <c r="S444" s="4"/>
      <c r="T444" s="4"/>
      <c r="U444" s="4"/>
      <c r="V444" s="4"/>
      <c r="W444" s="4"/>
      <c r="X444" s="4"/>
      <c r="Y444" s="4"/>
      <c r="Z444" s="4"/>
    </row>
    <row r="445" spans="1:26" x14ac:dyDescent="0.25">
      <c r="A445" s="4"/>
      <c r="B445" s="4"/>
      <c r="C445" s="4"/>
      <c r="D445" s="4"/>
      <c r="E445" s="4"/>
      <c r="F445" s="4"/>
      <c r="G445" s="4"/>
      <c r="H445" s="4"/>
      <c r="I445" s="4"/>
      <c r="J445" s="4"/>
      <c r="K445" s="4"/>
      <c r="L445" s="4"/>
      <c r="M445" s="4"/>
      <c r="N445" s="32"/>
      <c r="O445" s="4"/>
      <c r="P445" s="4"/>
      <c r="Q445" s="4"/>
      <c r="R445" s="4"/>
      <c r="S445" s="4"/>
      <c r="T445" s="4"/>
      <c r="U445" s="4"/>
      <c r="V445" s="4"/>
      <c r="W445" s="4"/>
      <c r="X445" s="4"/>
      <c r="Y445" s="4"/>
      <c r="Z445" s="4"/>
    </row>
    <row r="446" spans="1:26" x14ac:dyDescent="0.25">
      <c r="A446" s="4"/>
      <c r="B446" s="4"/>
      <c r="C446" s="4"/>
      <c r="D446" s="4"/>
      <c r="E446" s="4"/>
      <c r="F446" s="4"/>
      <c r="G446" s="4"/>
      <c r="H446" s="4"/>
      <c r="I446" s="4"/>
      <c r="J446" s="4"/>
      <c r="K446" s="4"/>
      <c r="L446" s="4"/>
      <c r="M446" s="4"/>
      <c r="N446" s="32"/>
      <c r="O446" s="4"/>
      <c r="P446" s="4"/>
      <c r="Q446" s="4"/>
      <c r="R446" s="4"/>
      <c r="S446" s="4"/>
      <c r="T446" s="4"/>
      <c r="U446" s="4"/>
      <c r="V446" s="4"/>
      <c r="W446" s="4"/>
      <c r="X446" s="4"/>
      <c r="Y446" s="4"/>
      <c r="Z446" s="4"/>
    </row>
    <row r="447" spans="1:26" x14ac:dyDescent="0.25">
      <c r="A447" s="4"/>
      <c r="B447" s="4"/>
      <c r="C447" s="4"/>
      <c r="D447" s="4"/>
      <c r="E447" s="4"/>
      <c r="F447" s="4"/>
      <c r="G447" s="4"/>
      <c r="H447" s="4"/>
      <c r="I447" s="4"/>
      <c r="J447" s="4"/>
      <c r="K447" s="4"/>
      <c r="L447" s="4"/>
      <c r="M447" s="4"/>
      <c r="N447" s="32"/>
      <c r="O447" s="4"/>
      <c r="P447" s="4"/>
      <c r="Q447" s="4"/>
      <c r="R447" s="4"/>
      <c r="S447" s="4"/>
      <c r="T447" s="4"/>
      <c r="U447" s="4"/>
      <c r="V447" s="4"/>
      <c r="W447" s="4"/>
      <c r="X447" s="4"/>
      <c r="Y447" s="4"/>
      <c r="Z447" s="4"/>
    </row>
    <row r="448" spans="1:26" x14ac:dyDescent="0.25">
      <c r="A448" s="4"/>
      <c r="B448" s="4"/>
      <c r="C448" s="4"/>
      <c r="D448" s="4"/>
      <c r="E448" s="4"/>
      <c r="F448" s="4"/>
      <c r="G448" s="4"/>
      <c r="H448" s="4"/>
      <c r="I448" s="4"/>
      <c r="J448" s="4"/>
      <c r="K448" s="4"/>
      <c r="L448" s="4"/>
      <c r="M448" s="4"/>
      <c r="N448" s="32"/>
      <c r="O448" s="4"/>
      <c r="P448" s="4"/>
      <c r="Q448" s="4"/>
      <c r="R448" s="4"/>
      <c r="S448" s="4"/>
      <c r="T448" s="4"/>
      <c r="U448" s="4"/>
      <c r="V448" s="4"/>
      <c r="W448" s="4"/>
      <c r="X448" s="4"/>
      <c r="Y448" s="4"/>
      <c r="Z448" s="4"/>
    </row>
    <row r="449" spans="1:26" x14ac:dyDescent="0.25">
      <c r="A449" s="4"/>
      <c r="B449" s="4"/>
      <c r="C449" s="4"/>
      <c r="D449" s="4"/>
      <c r="E449" s="4"/>
      <c r="F449" s="4"/>
      <c r="G449" s="4"/>
      <c r="H449" s="4"/>
      <c r="I449" s="4"/>
      <c r="J449" s="4"/>
      <c r="K449" s="4"/>
      <c r="L449" s="4"/>
      <c r="M449" s="4"/>
      <c r="N449" s="32"/>
      <c r="O449" s="4"/>
      <c r="P449" s="4"/>
      <c r="Q449" s="4"/>
      <c r="R449" s="4"/>
      <c r="S449" s="4"/>
      <c r="T449" s="4"/>
      <c r="U449" s="4"/>
      <c r="V449" s="4"/>
      <c r="W449" s="4"/>
      <c r="X449" s="4"/>
      <c r="Y449" s="4"/>
      <c r="Z449" s="4"/>
    </row>
    <row r="450" spans="1:26" x14ac:dyDescent="0.25">
      <c r="A450" s="4"/>
      <c r="B450" s="4"/>
      <c r="C450" s="4"/>
      <c r="D450" s="4"/>
      <c r="E450" s="4"/>
      <c r="F450" s="4"/>
      <c r="G450" s="4"/>
      <c r="H450" s="4"/>
      <c r="I450" s="4"/>
      <c r="J450" s="4"/>
      <c r="K450" s="4"/>
      <c r="L450" s="4"/>
      <c r="M450" s="4"/>
      <c r="N450" s="32"/>
      <c r="O450" s="4"/>
      <c r="P450" s="4"/>
      <c r="Q450" s="4"/>
      <c r="R450" s="4"/>
      <c r="S450" s="4"/>
      <c r="T450" s="4"/>
      <c r="U450" s="4"/>
      <c r="V450" s="4"/>
      <c r="W450" s="4"/>
      <c r="X450" s="4"/>
      <c r="Y450" s="4"/>
      <c r="Z450" s="4"/>
    </row>
    <row r="451" spans="1:26" x14ac:dyDescent="0.25">
      <c r="A451" s="4"/>
      <c r="B451" s="4"/>
      <c r="C451" s="4"/>
      <c r="D451" s="4"/>
      <c r="E451" s="4"/>
      <c r="F451" s="4"/>
      <c r="G451" s="4"/>
      <c r="H451" s="4"/>
      <c r="I451" s="4"/>
      <c r="J451" s="4"/>
      <c r="K451" s="4"/>
      <c r="L451" s="4"/>
      <c r="M451" s="4"/>
      <c r="N451" s="32"/>
      <c r="O451" s="4"/>
      <c r="P451" s="4"/>
      <c r="Q451" s="4"/>
      <c r="R451" s="4"/>
      <c r="S451" s="4"/>
      <c r="T451" s="4"/>
      <c r="U451" s="4"/>
      <c r="V451" s="4"/>
      <c r="W451" s="4"/>
      <c r="X451" s="4"/>
      <c r="Y451" s="4"/>
      <c r="Z451" s="4"/>
    </row>
    <row r="452" spans="1:26" x14ac:dyDescent="0.25">
      <c r="A452" s="4"/>
      <c r="B452" s="4"/>
      <c r="C452" s="4"/>
      <c r="D452" s="4"/>
      <c r="E452" s="4"/>
      <c r="F452" s="4"/>
      <c r="G452" s="4"/>
      <c r="H452" s="4"/>
      <c r="I452" s="4"/>
      <c r="J452" s="4"/>
      <c r="K452" s="4"/>
      <c r="L452" s="4"/>
      <c r="M452" s="4"/>
      <c r="N452" s="32"/>
      <c r="O452" s="4"/>
      <c r="P452" s="4"/>
      <c r="Q452" s="4"/>
      <c r="R452" s="4"/>
      <c r="S452" s="4"/>
      <c r="T452" s="4"/>
      <c r="U452" s="4"/>
      <c r="V452" s="4"/>
      <c r="W452" s="4"/>
      <c r="X452" s="4"/>
      <c r="Y452" s="4"/>
      <c r="Z452" s="4"/>
    </row>
    <row r="453" spans="1:26" x14ac:dyDescent="0.25">
      <c r="A453" s="4"/>
      <c r="B453" s="4"/>
      <c r="C453" s="4"/>
      <c r="D453" s="4"/>
      <c r="E453" s="4"/>
      <c r="F453" s="4"/>
      <c r="G453" s="4"/>
      <c r="H453" s="4"/>
      <c r="I453" s="4"/>
      <c r="J453" s="4"/>
      <c r="K453" s="4"/>
      <c r="L453" s="4"/>
      <c r="M453" s="4"/>
      <c r="N453" s="32"/>
      <c r="O453" s="4"/>
      <c r="P453" s="4"/>
      <c r="Q453" s="4"/>
      <c r="R453" s="4"/>
      <c r="S453" s="4"/>
      <c r="T453" s="4"/>
      <c r="U453" s="4"/>
      <c r="V453" s="4"/>
      <c r="W453" s="4"/>
      <c r="X453" s="4"/>
      <c r="Y453" s="4"/>
      <c r="Z453" s="4"/>
    </row>
    <row r="454" spans="1:26" x14ac:dyDescent="0.25">
      <c r="A454" s="4"/>
      <c r="B454" s="4"/>
      <c r="C454" s="4"/>
      <c r="D454" s="4"/>
      <c r="E454" s="4"/>
      <c r="F454" s="4"/>
      <c r="G454" s="4"/>
      <c r="H454" s="4"/>
      <c r="I454" s="4"/>
      <c r="J454" s="4"/>
      <c r="K454" s="4"/>
      <c r="L454" s="4"/>
      <c r="M454" s="4"/>
      <c r="N454" s="32"/>
      <c r="O454" s="4"/>
      <c r="P454" s="4"/>
      <c r="Q454" s="4"/>
      <c r="R454" s="4"/>
      <c r="S454" s="4"/>
      <c r="T454" s="4"/>
      <c r="U454" s="4"/>
      <c r="V454" s="4"/>
      <c r="W454" s="4"/>
      <c r="X454" s="4"/>
      <c r="Y454" s="4"/>
      <c r="Z454" s="4"/>
    </row>
    <row r="455" spans="1:26" x14ac:dyDescent="0.25">
      <c r="A455" s="4"/>
      <c r="B455" s="4"/>
      <c r="C455" s="4"/>
      <c r="D455" s="4"/>
      <c r="E455" s="4"/>
      <c r="F455" s="4"/>
      <c r="G455" s="4"/>
      <c r="H455" s="4"/>
      <c r="I455" s="4"/>
      <c r="J455" s="4"/>
      <c r="K455" s="4"/>
      <c r="L455" s="4"/>
      <c r="M455" s="4"/>
      <c r="N455" s="32"/>
      <c r="O455" s="4"/>
      <c r="P455" s="4"/>
      <c r="Q455" s="4"/>
      <c r="R455" s="4"/>
      <c r="S455" s="4"/>
      <c r="T455" s="4"/>
      <c r="U455" s="4"/>
      <c r="V455" s="4"/>
      <c r="W455" s="4"/>
      <c r="X455" s="4"/>
      <c r="Y455" s="4"/>
      <c r="Z455" s="4"/>
    </row>
    <row r="456" spans="1:26" x14ac:dyDescent="0.25">
      <c r="A456" s="4"/>
      <c r="B456" s="4"/>
      <c r="C456" s="4"/>
      <c r="D456" s="4"/>
      <c r="E456" s="4"/>
      <c r="F456" s="4"/>
      <c r="G456" s="4"/>
      <c r="H456" s="4"/>
      <c r="I456" s="4"/>
      <c r="J456" s="4"/>
      <c r="K456" s="4"/>
      <c r="L456" s="4"/>
      <c r="M456" s="4"/>
      <c r="N456" s="32"/>
      <c r="O456" s="4"/>
      <c r="P456" s="4"/>
      <c r="Q456" s="4"/>
      <c r="R456" s="4"/>
      <c r="S456" s="4"/>
      <c r="T456" s="4"/>
      <c r="U456" s="4"/>
      <c r="V456" s="4"/>
      <c r="W456" s="4"/>
      <c r="X456" s="4"/>
      <c r="Y456" s="4"/>
      <c r="Z456" s="4"/>
    </row>
    <row r="457" spans="1:26" x14ac:dyDescent="0.25">
      <c r="A457" s="4"/>
      <c r="B457" s="4"/>
      <c r="C457" s="4"/>
      <c r="D457" s="4"/>
      <c r="E457" s="4"/>
      <c r="F457" s="4"/>
      <c r="G457" s="4"/>
      <c r="H457" s="4"/>
      <c r="I457" s="4"/>
      <c r="J457" s="4"/>
      <c r="K457" s="4"/>
      <c r="L457" s="4"/>
      <c r="M457" s="4"/>
      <c r="N457" s="32"/>
      <c r="O457" s="4"/>
      <c r="P457" s="4"/>
      <c r="Q457" s="4"/>
      <c r="R457" s="4"/>
      <c r="S457" s="4"/>
      <c r="T457" s="4"/>
      <c r="U457" s="4"/>
      <c r="V457" s="4"/>
      <c r="W457" s="4"/>
      <c r="X457" s="4"/>
      <c r="Y457" s="4"/>
      <c r="Z457" s="4"/>
    </row>
    <row r="458" spans="1:26" x14ac:dyDescent="0.25">
      <c r="A458" s="4"/>
      <c r="B458" s="4"/>
      <c r="C458" s="4"/>
      <c r="D458" s="4"/>
      <c r="E458" s="4"/>
      <c r="F458" s="4"/>
      <c r="G458" s="4"/>
      <c r="H458" s="4"/>
      <c r="I458" s="4"/>
      <c r="J458" s="4"/>
      <c r="K458" s="4"/>
      <c r="L458" s="4"/>
      <c r="M458" s="4"/>
      <c r="N458" s="32"/>
      <c r="O458" s="4"/>
      <c r="P458" s="4"/>
      <c r="Q458" s="4"/>
      <c r="R458" s="4"/>
      <c r="S458" s="4"/>
      <c r="T458" s="4"/>
      <c r="U458" s="4"/>
      <c r="V458" s="4"/>
      <c r="W458" s="4"/>
      <c r="X458" s="4"/>
      <c r="Y458" s="4"/>
      <c r="Z458" s="4"/>
    </row>
    <row r="459" spans="1:26" x14ac:dyDescent="0.25">
      <c r="A459" s="4"/>
      <c r="B459" s="4"/>
      <c r="C459" s="4"/>
      <c r="D459" s="4"/>
      <c r="E459" s="4"/>
      <c r="F459" s="4"/>
      <c r="G459" s="4"/>
      <c r="H459" s="4"/>
      <c r="I459" s="4"/>
      <c r="J459" s="4"/>
      <c r="K459" s="4"/>
      <c r="L459" s="4"/>
      <c r="M459" s="4"/>
      <c r="N459" s="32"/>
      <c r="O459" s="4"/>
      <c r="P459" s="4"/>
      <c r="Q459" s="4"/>
      <c r="R459" s="4"/>
      <c r="S459" s="4"/>
      <c r="T459" s="4"/>
      <c r="U459" s="4"/>
      <c r="V459" s="4"/>
      <c r="W459" s="4"/>
      <c r="X459" s="4"/>
      <c r="Y459" s="4"/>
      <c r="Z459" s="4"/>
    </row>
    <row r="460" spans="1:26" x14ac:dyDescent="0.25">
      <c r="A460" s="4"/>
      <c r="B460" s="4"/>
      <c r="C460" s="4"/>
      <c r="D460" s="4"/>
      <c r="E460" s="4"/>
      <c r="F460" s="4"/>
      <c r="G460" s="4"/>
      <c r="H460" s="4"/>
      <c r="I460" s="4"/>
      <c r="J460" s="4"/>
      <c r="K460" s="4"/>
      <c r="L460" s="4"/>
      <c r="M460" s="4"/>
      <c r="N460" s="32"/>
      <c r="O460" s="4"/>
      <c r="P460" s="4"/>
      <c r="Q460" s="4"/>
      <c r="R460" s="4"/>
      <c r="S460" s="4"/>
      <c r="T460" s="4"/>
      <c r="U460" s="4"/>
      <c r="V460" s="4"/>
      <c r="W460" s="4"/>
      <c r="X460" s="4"/>
      <c r="Y460" s="4"/>
      <c r="Z460" s="4"/>
    </row>
    <row r="461" spans="1:26" x14ac:dyDescent="0.25">
      <c r="A461" s="4"/>
      <c r="B461" s="4"/>
      <c r="C461" s="4"/>
      <c r="D461" s="4"/>
      <c r="E461" s="4"/>
      <c r="F461" s="4"/>
      <c r="G461" s="4"/>
      <c r="H461" s="4"/>
      <c r="I461" s="4"/>
      <c r="J461" s="4"/>
      <c r="K461" s="4"/>
      <c r="L461" s="4"/>
      <c r="M461" s="4"/>
      <c r="N461" s="32"/>
      <c r="O461" s="4"/>
      <c r="P461" s="4"/>
      <c r="Q461" s="4"/>
      <c r="R461" s="4"/>
      <c r="S461" s="4"/>
      <c r="T461" s="4"/>
      <c r="U461" s="4"/>
      <c r="V461" s="4"/>
      <c r="W461" s="4"/>
      <c r="X461" s="4"/>
      <c r="Y461" s="4"/>
      <c r="Z461" s="4"/>
    </row>
    <row r="462" spans="1:26" x14ac:dyDescent="0.25">
      <c r="A462" s="4"/>
      <c r="B462" s="4"/>
      <c r="C462" s="4"/>
      <c r="D462" s="4"/>
      <c r="E462" s="4"/>
      <c r="F462" s="4"/>
      <c r="G462" s="4"/>
      <c r="H462" s="4"/>
      <c r="I462" s="4"/>
      <c r="J462" s="4"/>
      <c r="K462" s="4"/>
      <c r="L462" s="4"/>
      <c r="M462" s="4"/>
      <c r="N462" s="32"/>
      <c r="O462" s="4"/>
      <c r="P462" s="4"/>
      <c r="Q462" s="4"/>
      <c r="R462" s="4"/>
      <c r="S462" s="4"/>
      <c r="T462" s="4"/>
      <c r="U462" s="4"/>
      <c r="V462" s="4"/>
      <c r="W462" s="4"/>
      <c r="X462" s="4"/>
      <c r="Y462" s="4"/>
      <c r="Z462" s="4"/>
    </row>
    <row r="463" spans="1:26" x14ac:dyDescent="0.25">
      <c r="A463" s="4"/>
      <c r="B463" s="4"/>
      <c r="C463" s="4"/>
      <c r="D463" s="4"/>
      <c r="E463" s="4"/>
      <c r="F463" s="4"/>
      <c r="G463" s="4"/>
      <c r="H463" s="4"/>
      <c r="I463" s="4"/>
      <c r="J463" s="4"/>
      <c r="K463" s="4"/>
      <c r="L463" s="4"/>
      <c r="M463" s="4"/>
      <c r="N463" s="32"/>
      <c r="O463" s="4"/>
      <c r="P463" s="4"/>
      <c r="Q463" s="4"/>
      <c r="R463" s="4"/>
      <c r="S463" s="4"/>
      <c r="T463" s="4"/>
      <c r="U463" s="4"/>
      <c r="V463" s="4"/>
      <c r="W463" s="4"/>
      <c r="X463" s="4"/>
      <c r="Y463" s="4"/>
      <c r="Z463" s="4"/>
    </row>
    <row r="464" spans="1:26" x14ac:dyDescent="0.25">
      <c r="A464" s="4"/>
      <c r="B464" s="4"/>
      <c r="C464" s="4"/>
      <c r="D464" s="4"/>
      <c r="E464" s="4"/>
      <c r="F464" s="4"/>
      <c r="G464" s="4"/>
      <c r="H464" s="4"/>
      <c r="I464" s="4"/>
      <c r="J464" s="4"/>
      <c r="K464" s="4"/>
      <c r="L464" s="4"/>
      <c r="M464" s="4"/>
      <c r="N464" s="32"/>
      <c r="O464" s="4"/>
      <c r="P464" s="4"/>
      <c r="Q464" s="4"/>
      <c r="R464" s="4"/>
      <c r="S464" s="4"/>
      <c r="T464" s="4"/>
      <c r="U464" s="4"/>
      <c r="V464" s="4"/>
      <c r="W464" s="4"/>
      <c r="X464" s="4"/>
      <c r="Y464" s="4"/>
      <c r="Z464" s="4"/>
    </row>
    <row r="465" spans="1:26" x14ac:dyDescent="0.25">
      <c r="A465" s="4"/>
      <c r="B465" s="4"/>
      <c r="C465" s="4"/>
      <c r="D465" s="4"/>
      <c r="E465" s="4"/>
      <c r="F465" s="4"/>
      <c r="G465" s="4"/>
      <c r="H465" s="4"/>
      <c r="I465" s="4"/>
      <c r="J465" s="4"/>
      <c r="K465" s="4"/>
      <c r="L465" s="4"/>
      <c r="M465" s="4"/>
      <c r="N465" s="32"/>
      <c r="O465" s="4"/>
      <c r="P465" s="4"/>
      <c r="Q465" s="4"/>
      <c r="R465" s="4"/>
      <c r="S465" s="4"/>
      <c r="T465" s="4"/>
      <c r="U465" s="4"/>
      <c r="V465" s="4"/>
      <c r="W465" s="4"/>
      <c r="X465" s="4"/>
      <c r="Y465" s="4"/>
      <c r="Z465" s="4"/>
    </row>
    <row r="466" spans="1:26" x14ac:dyDescent="0.25">
      <c r="A466" s="4"/>
      <c r="B466" s="4"/>
      <c r="C466" s="4"/>
      <c r="D466" s="4"/>
      <c r="E466" s="4"/>
      <c r="F466" s="4"/>
      <c r="G466" s="4"/>
      <c r="H466" s="4"/>
      <c r="I466" s="4"/>
      <c r="J466" s="4"/>
      <c r="K466" s="4"/>
      <c r="L466" s="4"/>
      <c r="M466" s="4"/>
      <c r="N466" s="32"/>
      <c r="O466" s="4"/>
      <c r="P466" s="4"/>
      <c r="Q466" s="4"/>
      <c r="R466" s="4"/>
      <c r="S466" s="4"/>
      <c r="T466" s="4"/>
      <c r="U466" s="4"/>
      <c r="V466" s="4"/>
      <c r="W466" s="4"/>
      <c r="X466" s="4"/>
      <c r="Y466" s="4"/>
      <c r="Z466" s="4"/>
    </row>
    <row r="467" spans="1:26" x14ac:dyDescent="0.25">
      <c r="A467" s="4"/>
      <c r="B467" s="4"/>
      <c r="C467" s="4"/>
      <c r="D467" s="4"/>
      <c r="E467" s="4"/>
      <c r="F467" s="4"/>
      <c r="G467" s="4"/>
      <c r="H467" s="4"/>
      <c r="I467" s="4"/>
      <c r="J467" s="4"/>
      <c r="K467" s="4"/>
      <c r="L467" s="4"/>
      <c r="M467" s="4"/>
      <c r="N467" s="32"/>
      <c r="O467" s="4"/>
      <c r="P467" s="4"/>
      <c r="Q467" s="4"/>
      <c r="R467" s="4"/>
      <c r="S467" s="4"/>
      <c r="T467" s="4"/>
      <c r="U467" s="4"/>
      <c r="V467" s="4"/>
      <c r="W467" s="4"/>
      <c r="X467" s="4"/>
      <c r="Y467" s="4"/>
      <c r="Z467" s="4"/>
    </row>
    <row r="468" spans="1:26" x14ac:dyDescent="0.25">
      <c r="A468" s="4"/>
      <c r="B468" s="4"/>
      <c r="C468" s="4"/>
      <c r="D468" s="4"/>
      <c r="E468" s="4"/>
      <c r="F468" s="4"/>
      <c r="G468" s="4"/>
      <c r="H468" s="4"/>
      <c r="I468" s="4"/>
      <c r="J468" s="4"/>
      <c r="K468" s="4"/>
      <c r="L468" s="4"/>
      <c r="M468" s="4"/>
      <c r="N468" s="32"/>
      <c r="O468" s="4"/>
      <c r="P468" s="4"/>
      <c r="Q468" s="4"/>
      <c r="R468" s="4"/>
      <c r="S468" s="4"/>
      <c r="T468" s="4"/>
      <c r="U468" s="4"/>
      <c r="V468" s="4"/>
      <c r="W468" s="4"/>
      <c r="X468" s="4"/>
      <c r="Y468" s="4"/>
      <c r="Z468" s="4"/>
    </row>
    <row r="469" spans="1:26" x14ac:dyDescent="0.25">
      <c r="A469" s="4"/>
      <c r="B469" s="4"/>
      <c r="C469" s="4"/>
      <c r="D469" s="4"/>
      <c r="E469" s="4"/>
      <c r="F469" s="4"/>
      <c r="G469" s="4"/>
      <c r="H469" s="4"/>
      <c r="I469" s="4"/>
      <c r="J469" s="4"/>
      <c r="K469" s="4"/>
      <c r="L469" s="4"/>
      <c r="M469" s="4"/>
      <c r="N469" s="32"/>
      <c r="O469" s="4"/>
      <c r="P469" s="4"/>
      <c r="Q469" s="4"/>
      <c r="R469" s="4"/>
      <c r="S469" s="4"/>
      <c r="T469" s="4"/>
      <c r="U469" s="4"/>
      <c r="V469" s="4"/>
      <c r="W469" s="4"/>
      <c r="X469" s="4"/>
      <c r="Y469" s="4"/>
      <c r="Z469" s="4"/>
    </row>
    <row r="470" spans="1:26" x14ac:dyDescent="0.25">
      <c r="A470" s="4"/>
      <c r="B470" s="4"/>
      <c r="C470" s="4"/>
      <c r="D470" s="4"/>
      <c r="E470" s="4"/>
      <c r="F470" s="4"/>
      <c r="G470" s="4"/>
      <c r="H470" s="4"/>
      <c r="I470" s="4"/>
      <c r="J470" s="4"/>
      <c r="K470" s="4"/>
      <c r="L470" s="4"/>
      <c r="M470" s="4"/>
      <c r="N470" s="32"/>
      <c r="O470" s="4"/>
      <c r="P470" s="4"/>
      <c r="Q470" s="4"/>
      <c r="R470" s="4"/>
      <c r="S470" s="4"/>
      <c r="T470" s="4"/>
      <c r="U470" s="4"/>
      <c r="V470" s="4"/>
      <c r="W470" s="4"/>
      <c r="X470" s="4"/>
      <c r="Y470" s="4"/>
      <c r="Z470" s="4"/>
    </row>
    <row r="471" spans="1:26" x14ac:dyDescent="0.25">
      <c r="A471" s="4"/>
      <c r="B471" s="4"/>
      <c r="C471" s="4"/>
      <c r="D471" s="4"/>
      <c r="E471" s="4"/>
      <c r="F471" s="4"/>
      <c r="G471" s="4"/>
      <c r="H471" s="4"/>
      <c r="I471" s="4"/>
      <c r="J471" s="4"/>
      <c r="K471" s="4"/>
      <c r="L471" s="4"/>
      <c r="M471" s="4"/>
      <c r="N471" s="32"/>
      <c r="O471" s="4"/>
      <c r="P471" s="4"/>
      <c r="Q471" s="4"/>
      <c r="R471" s="4"/>
      <c r="S471" s="4"/>
      <c r="T471" s="4"/>
      <c r="U471" s="4"/>
      <c r="V471" s="4"/>
      <c r="W471" s="4"/>
      <c r="X471" s="4"/>
      <c r="Y471" s="4"/>
      <c r="Z471" s="4"/>
    </row>
    <row r="472" spans="1:26" x14ac:dyDescent="0.25">
      <c r="A472" s="4"/>
      <c r="B472" s="4"/>
      <c r="C472" s="4"/>
      <c r="D472" s="4"/>
      <c r="E472" s="4"/>
      <c r="F472" s="4"/>
      <c r="G472" s="4"/>
      <c r="H472" s="4"/>
      <c r="I472" s="4"/>
      <c r="J472" s="4"/>
      <c r="K472" s="4"/>
      <c r="L472" s="4"/>
      <c r="M472" s="4"/>
      <c r="N472" s="32"/>
      <c r="O472" s="4"/>
      <c r="P472" s="4"/>
      <c r="Q472" s="4"/>
      <c r="R472" s="4"/>
      <c r="S472" s="4"/>
      <c r="T472" s="4"/>
      <c r="U472" s="4"/>
      <c r="V472" s="4"/>
      <c r="W472" s="4"/>
      <c r="X472" s="4"/>
      <c r="Y472" s="4"/>
      <c r="Z472" s="4"/>
    </row>
    <row r="473" spans="1:26" x14ac:dyDescent="0.25">
      <c r="A473" s="4"/>
      <c r="B473" s="4"/>
      <c r="C473" s="4"/>
      <c r="D473" s="4"/>
      <c r="E473" s="4"/>
      <c r="F473" s="4"/>
      <c r="G473" s="4"/>
      <c r="H473" s="4"/>
      <c r="I473" s="4"/>
      <c r="J473" s="4"/>
      <c r="K473" s="4"/>
      <c r="L473" s="4"/>
      <c r="M473" s="4"/>
      <c r="N473" s="32"/>
      <c r="O473" s="4"/>
      <c r="P473" s="4"/>
      <c r="Q473" s="4"/>
      <c r="R473" s="4"/>
      <c r="S473" s="4"/>
      <c r="T473" s="4"/>
      <c r="U473" s="4"/>
      <c r="V473" s="4"/>
      <c r="W473" s="4"/>
      <c r="X473" s="4"/>
      <c r="Y473" s="4"/>
      <c r="Z473" s="4"/>
    </row>
    <row r="474" spans="1:26" x14ac:dyDescent="0.25">
      <c r="A474" s="4"/>
      <c r="B474" s="4"/>
      <c r="C474" s="4"/>
      <c r="D474" s="4"/>
      <c r="E474" s="4"/>
      <c r="F474" s="4"/>
      <c r="G474" s="4"/>
      <c r="H474" s="4"/>
      <c r="I474" s="4"/>
      <c r="J474" s="4"/>
      <c r="K474" s="4"/>
      <c r="L474" s="4"/>
      <c r="M474" s="4"/>
      <c r="N474" s="32"/>
      <c r="O474" s="4"/>
      <c r="P474" s="4"/>
      <c r="Q474" s="4"/>
      <c r="R474" s="4"/>
      <c r="S474" s="4"/>
      <c r="T474" s="4"/>
      <c r="U474" s="4"/>
      <c r="V474" s="4"/>
      <c r="W474" s="4"/>
      <c r="X474" s="4"/>
      <c r="Y474" s="4"/>
      <c r="Z474" s="4"/>
    </row>
    <row r="475" spans="1:26" x14ac:dyDescent="0.25">
      <c r="A475" s="4"/>
      <c r="B475" s="4"/>
      <c r="C475" s="4"/>
      <c r="D475" s="4"/>
      <c r="E475" s="4"/>
      <c r="F475" s="4"/>
      <c r="G475" s="4"/>
      <c r="H475" s="4"/>
      <c r="I475" s="4"/>
      <c r="J475" s="4"/>
      <c r="K475" s="4"/>
      <c r="L475" s="4"/>
      <c r="M475" s="4"/>
      <c r="N475" s="32"/>
      <c r="O475" s="4"/>
      <c r="P475" s="4"/>
      <c r="Q475" s="4"/>
      <c r="R475" s="4"/>
      <c r="S475" s="4"/>
      <c r="T475" s="4"/>
      <c r="U475" s="4"/>
      <c r="V475" s="4"/>
      <c r="W475" s="4"/>
      <c r="X475" s="4"/>
      <c r="Y475" s="4"/>
      <c r="Z475" s="4"/>
    </row>
    <row r="476" spans="1:26" x14ac:dyDescent="0.25">
      <c r="A476" s="4"/>
      <c r="B476" s="4"/>
      <c r="C476" s="4"/>
      <c r="D476" s="4"/>
      <c r="E476" s="4"/>
      <c r="F476" s="4"/>
      <c r="G476" s="4"/>
      <c r="H476" s="4"/>
      <c r="I476" s="4"/>
      <c r="J476" s="4"/>
      <c r="K476" s="4"/>
      <c r="L476" s="4"/>
      <c r="M476" s="4"/>
      <c r="N476" s="32"/>
      <c r="O476" s="4"/>
      <c r="P476" s="4"/>
      <c r="Q476" s="4"/>
      <c r="R476" s="4"/>
      <c r="S476" s="4"/>
      <c r="T476" s="4"/>
      <c r="U476" s="4"/>
      <c r="V476" s="4"/>
      <c r="W476" s="4"/>
      <c r="X476" s="4"/>
      <c r="Y476" s="4"/>
      <c r="Z476" s="4"/>
    </row>
    <row r="477" spans="1:26" x14ac:dyDescent="0.25">
      <c r="A477" s="4"/>
      <c r="B477" s="4"/>
      <c r="C477" s="4"/>
      <c r="D477" s="4"/>
      <c r="E477" s="4"/>
      <c r="F477" s="4"/>
      <c r="G477" s="4"/>
      <c r="H477" s="4"/>
      <c r="I477" s="4"/>
      <c r="J477" s="4"/>
      <c r="K477" s="4"/>
      <c r="L477" s="4"/>
      <c r="M477" s="4"/>
      <c r="N477" s="32"/>
      <c r="O477" s="4"/>
      <c r="P477" s="4"/>
      <c r="Q477" s="4"/>
      <c r="R477" s="4"/>
      <c r="S477" s="4"/>
      <c r="T477" s="4"/>
      <c r="U477" s="4"/>
      <c r="V477" s="4"/>
      <c r="W477" s="4"/>
      <c r="X477" s="4"/>
      <c r="Y477" s="4"/>
      <c r="Z477" s="4"/>
    </row>
    <row r="478" spans="1:26" x14ac:dyDescent="0.25">
      <c r="A478" s="4"/>
      <c r="B478" s="4"/>
      <c r="C478" s="4"/>
      <c r="D478" s="4"/>
      <c r="E478" s="4"/>
      <c r="F478" s="4"/>
      <c r="G478" s="4"/>
      <c r="H478" s="4"/>
      <c r="I478" s="4"/>
      <c r="J478" s="4"/>
      <c r="K478" s="4"/>
      <c r="L478" s="4"/>
      <c r="M478" s="4"/>
      <c r="N478" s="32"/>
      <c r="O478" s="4"/>
      <c r="P478" s="4"/>
      <c r="Q478" s="4"/>
      <c r="R478" s="4"/>
      <c r="S478" s="4"/>
      <c r="T478" s="4"/>
      <c r="U478" s="4"/>
      <c r="V478" s="4"/>
      <c r="W478" s="4"/>
      <c r="X478" s="4"/>
      <c r="Y478" s="4"/>
      <c r="Z478" s="4"/>
    </row>
    <row r="479" spans="1:26" x14ac:dyDescent="0.25">
      <c r="A479" s="4"/>
      <c r="B479" s="4"/>
      <c r="C479" s="4"/>
      <c r="D479" s="4"/>
      <c r="E479" s="4"/>
      <c r="F479" s="4"/>
      <c r="G479" s="4"/>
      <c r="H479" s="4"/>
      <c r="I479" s="4"/>
      <c r="J479" s="4"/>
      <c r="K479" s="4"/>
      <c r="L479" s="4"/>
      <c r="M479" s="4"/>
      <c r="N479" s="32"/>
      <c r="O479" s="4"/>
      <c r="P479" s="4"/>
      <c r="Q479" s="4"/>
      <c r="R479" s="4"/>
      <c r="S479" s="4"/>
      <c r="T479" s="4"/>
      <c r="U479" s="4"/>
      <c r="V479" s="4"/>
      <c r="W479" s="4"/>
      <c r="X479" s="4"/>
      <c r="Y479" s="4"/>
      <c r="Z479" s="4"/>
    </row>
    <row r="480" spans="1:26" x14ac:dyDescent="0.25">
      <c r="A480" s="4"/>
      <c r="B480" s="4"/>
      <c r="C480" s="4"/>
      <c r="D480" s="4"/>
      <c r="E480" s="4"/>
      <c r="F480" s="4"/>
      <c r="G480" s="4"/>
      <c r="H480" s="4"/>
      <c r="I480" s="4"/>
      <c r="J480" s="4"/>
      <c r="K480" s="4"/>
      <c r="L480" s="4"/>
      <c r="M480" s="4"/>
      <c r="N480" s="32"/>
      <c r="O480" s="4"/>
      <c r="P480" s="4"/>
      <c r="Q480" s="4"/>
      <c r="R480" s="4"/>
      <c r="S480" s="4"/>
      <c r="T480" s="4"/>
      <c r="U480" s="4"/>
      <c r="V480" s="4"/>
      <c r="W480" s="4"/>
      <c r="X480" s="4"/>
      <c r="Y480" s="4"/>
      <c r="Z480" s="4"/>
    </row>
    <row r="481" spans="1:26" x14ac:dyDescent="0.25">
      <c r="A481" s="4"/>
      <c r="B481" s="4"/>
      <c r="C481" s="4"/>
      <c r="D481" s="4"/>
      <c r="E481" s="4"/>
      <c r="F481" s="4"/>
      <c r="G481" s="4"/>
      <c r="H481" s="4"/>
      <c r="I481" s="4"/>
      <c r="J481" s="4"/>
      <c r="K481" s="4"/>
      <c r="L481" s="4"/>
      <c r="M481" s="4"/>
      <c r="N481" s="32"/>
      <c r="O481" s="4"/>
      <c r="P481" s="4"/>
      <c r="Q481" s="4"/>
      <c r="R481" s="4"/>
      <c r="S481" s="4"/>
      <c r="T481" s="4"/>
      <c r="U481" s="4"/>
      <c r="V481" s="4"/>
      <c r="W481" s="4"/>
      <c r="X481" s="4"/>
      <c r="Y481" s="4"/>
      <c r="Z481" s="4"/>
    </row>
    <row r="482" spans="1:26" x14ac:dyDescent="0.25">
      <c r="A482" s="4"/>
      <c r="B482" s="4"/>
      <c r="C482" s="4"/>
      <c r="D482" s="4"/>
      <c r="E482" s="4"/>
      <c r="F482" s="4"/>
      <c r="G482" s="4"/>
      <c r="H482" s="4"/>
      <c r="I482" s="4"/>
      <c r="J482" s="4"/>
      <c r="K482" s="4"/>
      <c r="L482" s="4"/>
      <c r="M482" s="4"/>
      <c r="N482" s="32"/>
      <c r="O482" s="4"/>
      <c r="P482" s="4"/>
      <c r="Q482" s="4"/>
      <c r="R482" s="4"/>
      <c r="S482" s="4"/>
      <c r="T482" s="4"/>
      <c r="U482" s="4"/>
      <c r="V482" s="4"/>
      <c r="W482" s="4"/>
      <c r="X482" s="4"/>
      <c r="Y482" s="4"/>
      <c r="Z482" s="4"/>
    </row>
    <row r="483" spans="1:26" x14ac:dyDescent="0.25">
      <c r="A483" s="4"/>
      <c r="B483" s="4"/>
      <c r="C483" s="4"/>
      <c r="D483" s="4"/>
      <c r="E483" s="4"/>
      <c r="F483" s="4"/>
      <c r="G483" s="4"/>
      <c r="H483" s="4"/>
      <c r="I483" s="4"/>
      <c r="J483" s="4"/>
      <c r="K483" s="4"/>
      <c r="L483" s="4"/>
      <c r="M483" s="4"/>
      <c r="N483" s="32"/>
      <c r="O483" s="4"/>
      <c r="P483" s="4"/>
      <c r="Q483" s="4"/>
      <c r="R483" s="4"/>
      <c r="S483" s="4"/>
      <c r="T483" s="4"/>
      <c r="U483" s="4"/>
      <c r="V483" s="4"/>
      <c r="W483" s="4"/>
      <c r="X483" s="4"/>
      <c r="Y483" s="4"/>
      <c r="Z483" s="4"/>
    </row>
    <row r="484" spans="1:26" x14ac:dyDescent="0.25">
      <c r="A484" s="4"/>
      <c r="B484" s="4"/>
      <c r="C484" s="4"/>
      <c r="D484" s="4"/>
      <c r="E484" s="4"/>
      <c r="F484" s="4"/>
      <c r="G484" s="4"/>
      <c r="H484" s="4"/>
      <c r="I484" s="4"/>
      <c r="J484" s="4"/>
      <c r="K484" s="4"/>
      <c r="L484" s="4"/>
      <c r="M484" s="4"/>
      <c r="N484" s="32"/>
      <c r="O484" s="4"/>
      <c r="P484" s="4"/>
      <c r="Q484" s="4"/>
      <c r="R484" s="4"/>
      <c r="S484" s="4"/>
      <c r="T484" s="4"/>
      <c r="U484" s="4"/>
      <c r="V484" s="4"/>
      <c r="W484" s="4"/>
      <c r="X484" s="4"/>
      <c r="Y484" s="4"/>
      <c r="Z484" s="4"/>
    </row>
    <row r="485" spans="1:26" x14ac:dyDescent="0.25">
      <c r="A485" s="4"/>
      <c r="B485" s="4"/>
      <c r="C485" s="4"/>
      <c r="D485" s="4"/>
      <c r="E485" s="4"/>
      <c r="F485" s="4"/>
      <c r="G485" s="4"/>
      <c r="H485" s="4"/>
      <c r="I485" s="4"/>
      <c r="J485" s="4"/>
      <c r="K485" s="4"/>
      <c r="L485" s="4"/>
      <c r="M485" s="4"/>
      <c r="N485" s="32"/>
      <c r="O485" s="4"/>
      <c r="P485" s="4"/>
      <c r="Q485" s="4"/>
      <c r="R485" s="4"/>
      <c r="S485" s="4"/>
      <c r="T485" s="4"/>
      <c r="U485" s="4"/>
      <c r="V485" s="4"/>
      <c r="W485" s="4"/>
      <c r="X485" s="4"/>
      <c r="Y485" s="4"/>
      <c r="Z485" s="4"/>
    </row>
    <row r="486" spans="1:26" x14ac:dyDescent="0.25">
      <c r="A486" s="4"/>
      <c r="B486" s="4"/>
      <c r="C486" s="4"/>
      <c r="D486" s="4"/>
      <c r="E486" s="4"/>
      <c r="F486" s="4"/>
      <c r="G486" s="4"/>
      <c r="H486" s="4"/>
      <c r="I486" s="4"/>
      <c r="J486" s="4"/>
      <c r="K486" s="4"/>
      <c r="L486" s="4"/>
      <c r="M486" s="4"/>
      <c r="N486" s="32"/>
      <c r="O486" s="4"/>
      <c r="P486" s="4"/>
      <c r="Q486" s="4"/>
      <c r="R486" s="4"/>
      <c r="S486" s="4"/>
      <c r="T486" s="4"/>
      <c r="U486" s="4"/>
      <c r="V486" s="4"/>
      <c r="W486" s="4"/>
      <c r="X486" s="4"/>
      <c r="Y486" s="4"/>
      <c r="Z486" s="4"/>
    </row>
    <row r="487" spans="1:26" x14ac:dyDescent="0.25">
      <c r="A487" s="4"/>
      <c r="B487" s="4"/>
      <c r="C487" s="4"/>
      <c r="D487" s="4"/>
      <c r="E487" s="4"/>
      <c r="F487" s="4"/>
      <c r="G487" s="4"/>
      <c r="H487" s="4"/>
      <c r="I487" s="4"/>
      <c r="J487" s="4"/>
      <c r="K487" s="4"/>
      <c r="L487" s="4"/>
      <c r="M487" s="4"/>
      <c r="N487" s="32"/>
      <c r="O487" s="4"/>
      <c r="P487" s="4"/>
      <c r="Q487" s="4"/>
      <c r="R487" s="4"/>
      <c r="S487" s="4"/>
      <c r="T487" s="4"/>
      <c r="U487" s="4"/>
      <c r="V487" s="4"/>
      <c r="W487" s="4"/>
      <c r="X487" s="4"/>
      <c r="Y487" s="4"/>
      <c r="Z487" s="4"/>
    </row>
    <row r="488" spans="1:26" x14ac:dyDescent="0.25">
      <c r="A488" s="4"/>
      <c r="B488" s="4"/>
      <c r="C488" s="4"/>
      <c r="D488" s="4"/>
      <c r="E488" s="4"/>
      <c r="F488" s="4"/>
      <c r="G488" s="4"/>
      <c r="H488" s="4"/>
      <c r="I488" s="4"/>
      <c r="J488" s="4"/>
      <c r="K488" s="4"/>
      <c r="L488" s="4"/>
      <c r="M488" s="4"/>
      <c r="N488" s="32"/>
      <c r="O488" s="4"/>
      <c r="P488" s="4"/>
      <c r="Q488" s="4"/>
      <c r="R488" s="4"/>
      <c r="S488" s="4"/>
      <c r="T488" s="4"/>
      <c r="U488" s="4"/>
      <c r="V488" s="4"/>
      <c r="W488" s="4"/>
      <c r="X488" s="4"/>
      <c r="Y488" s="4"/>
      <c r="Z488" s="4"/>
    </row>
    <row r="489" spans="1:26" x14ac:dyDescent="0.25">
      <c r="A489" s="4"/>
      <c r="B489" s="4"/>
      <c r="C489" s="4"/>
      <c r="D489" s="4"/>
      <c r="E489" s="4"/>
      <c r="F489" s="4"/>
      <c r="G489" s="4"/>
      <c r="H489" s="4"/>
      <c r="I489" s="4"/>
      <c r="J489" s="4"/>
      <c r="K489" s="4"/>
      <c r="L489" s="4"/>
      <c r="M489" s="4"/>
      <c r="N489" s="32"/>
      <c r="O489" s="4"/>
      <c r="P489" s="4"/>
      <c r="Q489" s="4"/>
      <c r="R489" s="4"/>
      <c r="S489" s="4"/>
      <c r="T489" s="4"/>
      <c r="U489" s="4"/>
      <c r="V489" s="4"/>
      <c r="W489" s="4"/>
      <c r="X489" s="4"/>
      <c r="Y489" s="4"/>
      <c r="Z489" s="4"/>
    </row>
    <row r="490" spans="1:26" x14ac:dyDescent="0.25">
      <c r="A490" s="4"/>
      <c r="B490" s="4"/>
      <c r="C490" s="4"/>
      <c r="D490" s="4"/>
      <c r="E490" s="4"/>
      <c r="F490" s="4"/>
      <c r="G490" s="4"/>
      <c r="H490" s="4"/>
      <c r="I490" s="4"/>
      <c r="J490" s="4"/>
      <c r="K490" s="4"/>
      <c r="L490" s="4"/>
      <c r="M490" s="4"/>
      <c r="N490" s="32"/>
      <c r="O490" s="4"/>
      <c r="P490" s="4"/>
      <c r="Q490" s="4"/>
      <c r="R490" s="4"/>
      <c r="S490" s="4"/>
      <c r="T490" s="4"/>
      <c r="U490" s="4"/>
      <c r="V490" s="4"/>
      <c r="W490" s="4"/>
      <c r="X490" s="4"/>
      <c r="Y490" s="4"/>
      <c r="Z490" s="4"/>
    </row>
    <row r="491" spans="1:26" x14ac:dyDescent="0.25">
      <c r="A491" s="4"/>
      <c r="B491" s="4"/>
      <c r="C491" s="4"/>
      <c r="D491" s="4"/>
      <c r="E491" s="4"/>
      <c r="F491" s="4"/>
      <c r="G491" s="4"/>
      <c r="H491" s="4"/>
      <c r="I491" s="4"/>
      <c r="J491" s="4"/>
      <c r="K491" s="4"/>
      <c r="L491" s="4"/>
      <c r="M491" s="4"/>
      <c r="N491" s="32"/>
      <c r="O491" s="4"/>
      <c r="P491" s="4"/>
      <c r="Q491" s="4"/>
      <c r="R491" s="4"/>
      <c r="S491" s="4"/>
      <c r="T491" s="4"/>
      <c r="U491" s="4"/>
      <c r="V491" s="4"/>
      <c r="W491" s="4"/>
      <c r="X491" s="4"/>
      <c r="Y491" s="4"/>
      <c r="Z491" s="4"/>
    </row>
    <row r="492" spans="1:26" x14ac:dyDescent="0.25">
      <c r="A492" s="4"/>
      <c r="B492" s="4"/>
      <c r="C492" s="4"/>
      <c r="D492" s="4"/>
      <c r="E492" s="4"/>
      <c r="F492" s="4"/>
      <c r="G492" s="4"/>
      <c r="H492" s="4"/>
      <c r="I492" s="4"/>
      <c r="J492" s="4"/>
      <c r="K492" s="4"/>
      <c r="L492" s="4"/>
      <c r="M492" s="4"/>
      <c r="N492" s="32"/>
      <c r="O492" s="4"/>
      <c r="P492" s="4"/>
      <c r="Q492" s="4"/>
      <c r="R492" s="4"/>
      <c r="S492" s="4"/>
      <c r="T492" s="4"/>
      <c r="U492" s="4"/>
      <c r="V492" s="4"/>
      <c r="W492" s="4"/>
      <c r="X492" s="4"/>
      <c r="Y492" s="4"/>
      <c r="Z492" s="4"/>
    </row>
    <row r="493" spans="1:26" x14ac:dyDescent="0.25">
      <c r="A493" s="4"/>
      <c r="B493" s="4"/>
      <c r="C493" s="4"/>
      <c r="D493" s="4"/>
      <c r="E493" s="4"/>
      <c r="F493" s="4"/>
      <c r="G493" s="4"/>
      <c r="H493" s="4"/>
      <c r="I493" s="4"/>
      <c r="J493" s="4"/>
      <c r="K493" s="4"/>
      <c r="L493" s="4"/>
      <c r="M493" s="4"/>
      <c r="N493" s="32"/>
      <c r="O493" s="4"/>
      <c r="P493" s="4"/>
      <c r="Q493" s="4"/>
      <c r="R493" s="4"/>
      <c r="S493" s="4"/>
      <c r="T493" s="4"/>
      <c r="U493" s="4"/>
      <c r="V493" s="4"/>
      <c r="W493" s="4"/>
      <c r="X493" s="4"/>
      <c r="Y493" s="4"/>
      <c r="Z493" s="4"/>
    </row>
    <row r="494" spans="1:26" x14ac:dyDescent="0.25">
      <c r="A494" s="4"/>
      <c r="B494" s="4"/>
      <c r="C494" s="4"/>
      <c r="D494" s="4"/>
      <c r="E494" s="4"/>
      <c r="F494" s="4"/>
      <c r="G494" s="4"/>
      <c r="H494" s="4"/>
      <c r="I494" s="4"/>
      <c r="J494" s="4"/>
      <c r="K494" s="4"/>
      <c r="L494" s="4"/>
      <c r="M494" s="4"/>
      <c r="N494" s="32"/>
      <c r="O494" s="4"/>
      <c r="P494" s="4"/>
      <c r="Q494" s="4"/>
      <c r="R494" s="4"/>
      <c r="S494" s="4"/>
      <c r="T494" s="4"/>
      <c r="U494" s="4"/>
      <c r="V494" s="4"/>
      <c r="W494" s="4"/>
      <c r="X494" s="4"/>
      <c r="Y494" s="4"/>
      <c r="Z494" s="4"/>
    </row>
    <row r="495" spans="1:26" x14ac:dyDescent="0.25">
      <c r="A495" s="4"/>
      <c r="B495" s="4"/>
      <c r="C495" s="4"/>
      <c r="D495" s="4"/>
      <c r="E495" s="4"/>
      <c r="F495" s="4"/>
      <c r="G495" s="4"/>
      <c r="H495" s="4"/>
      <c r="I495" s="4"/>
      <c r="J495" s="4"/>
      <c r="K495" s="4"/>
      <c r="L495" s="4"/>
      <c r="M495" s="4"/>
      <c r="N495" s="32"/>
      <c r="O495" s="4"/>
      <c r="P495" s="4"/>
      <c r="Q495" s="4"/>
      <c r="R495" s="4"/>
      <c r="S495" s="4"/>
      <c r="T495" s="4"/>
      <c r="U495" s="4"/>
      <c r="V495" s="4"/>
      <c r="W495" s="4"/>
      <c r="X495" s="4"/>
      <c r="Y495" s="4"/>
      <c r="Z495" s="4"/>
    </row>
    <row r="496" spans="1:26" x14ac:dyDescent="0.25">
      <c r="A496" s="4"/>
      <c r="B496" s="4"/>
      <c r="C496" s="4"/>
      <c r="D496" s="4"/>
      <c r="E496" s="4"/>
      <c r="F496" s="4"/>
      <c r="G496" s="4"/>
      <c r="H496" s="4"/>
      <c r="I496" s="4"/>
      <c r="J496" s="4"/>
      <c r="K496" s="4"/>
      <c r="L496" s="4"/>
      <c r="M496" s="4"/>
      <c r="N496" s="32"/>
      <c r="O496" s="4"/>
      <c r="P496" s="4"/>
      <c r="Q496" s="4"/>
      <c r="R496" s="4"/>
      <c r="S496" s="4"/>
      <c r="T496" s="4"/>
      <c r="U496" s="4"/>
      <c r="V496" s="4"/>
      <c r="W496" s="4"/>
      <c r="X496" s="4"/>
      <c r="Y496" s="4"/>
      <c r="Z496" s="4"/>
    </row>
    <row r="497" spans="1:26" x14ac:dyDescent="0.25">
      <c r="A497" s="4"/>
      <c r="B497" s="4"/>
      <c r="C497" s="4"/>
      <c r="D497" s="4"/>
      <c r="E497" s="4"/>
      <c r="F497" s="4"/>
      <c r="G497" s="4"/>
      <c r="H497" s="4"/>
      <c r="I497" s="4"/>
      <c r="J497" s="4"/>
      <c r="K497" s="4"/>
      <c r="L497" s="4"/>
      <c r="M497" s="4"/>
      <c r="N497" s="32"/>
      <c r="O497" s="4"/>
      <c r="P497" s="4"/>
      <c r="Q497" s="4"/>
      <c r="R497" s="4"/>
      <c r="S497" s="4"/>
      <c r="T497" s="4"/>
      <c r="U497" s="4"/>
      <c r="V497" s="4"/>
      <c r="W497" s="4"/>
      <c r="X497" s="4"/>
      <c r="Y497" s="4"/>
      <c r="Z497" s="4"/>
    </row>
    <row r="498" spans="1:26" x14ac:dyDescent="0.25">
      <c r="A498" s="4"/>
      <c r="B498" s="4"/>
      <c r="C498" s="4"/>
      <c r="D498" s="4"/>
      <c r="E498" s="4"/>
      <c r="F498" s="4"/>
      <c r="G498" s="4"/>
      <c r="H498" s="4"/>
      <c r="I498" s="4"/>
      <c r="J498" s="4"/>
      <c r="K498" s="4"/>
      <c r="L498" s="4"/>
      <c r="M498" s="4"/>
      <c r="N498" s="32"/>
      <c r="O498" s="4"/>
      <c r="P498" s="4"/>
      <c r="Q498" s="4"/>
      <c r="R498" s="4"/>
      <c r="S498" s="4"/>
      <c r="T498" s="4"/>
      <c r="U498" s="4"/>
      <c r="V498" s="4"/>
      <c r="W498" s="4"/>
      <c r="X498" s="4"/>
      <c r="Y498" s="4"/>
      <c r="Z498" s="4"/>
    </row>
    <row r="499" spans="1:26" x14ac:dyDescent="0.25">
      <c r="A499" s="4"/>
      <c r="B499" s="4"/>
      <c r="C499" s="4"/>
      <c r="D499" s="4"/>
      <c r="E499" s="4"/>
      <c r="F499" s="4"/>
      <c r="G499" s="4"/>
      <c r="H499" s="4"/>
      <c r="I499" s="4"/>
      <c r="J499" s="4"/>
      <c r="K499" s="4"/>
      <c r="L499" s="4"/>
      <c r="M499" s="4"/>
      <c r="N499" s="32"/>
      <c r="O499" s="4"/>
      <c r="P499" s="4"/>
      <c r="Q499" s="4"/>
      <c r="R499" s="4"/>
      <c r="S499" s="4"/>
      <c r="T499" s="4"/>
      <c r="U499" s="4"/>
      <c r="V499" s="4"/>
      <c r="W499" s="4"/>
      <c r="X499" s="4"/>
      <c r="Y499" s="4"/>
      <c r="Z499" s="4"/>
    </row>
    <row r="500" spans="1:26" x14ac:dyDescent="0.25">
      <c r="A500" s="4"/>
      <c r="B500" s="4"/>
      <c r="C500" s="4"/>
      <c r="D500" s="4"/>
      <c r="E500" s="4"/>
      <c r="F500" s="4"/>
      <c r="G500" s="4"/>
      <c r="H500" s="4"/>
      <c r="I500" s="4"/>
      <c r="J500" s="4"/>
      <c r="K500" s="4"/>
      <c r="L500" s="4"/>
      <c r="M500" s="4"/>
      <c r="N500" s="32"/>
      <c r="O500" s="4"/>
      <c r="P500" s="4"/>
      <c r="Q500" s="4"/>
      <c r="R500" s="4"/>
      <c r="S500" s="4"/>
      <c r="T500" s="4"/>
      <c r="U500" s="4"/>
      <c r="V500" s="4"/>
      <c r="W500" s="4"/>
      <c r="X500" s="4"/>
      <c r="Y500" s="4"/>
      <c r="Z500" s="4"/>
    </row>
    <row r="501" spans="1:26" x14ac:dyDescent="0.25">
      <c r="A501" s="4"/>
      <c r="B501" s="4"/>
      <c r="C501" s="4"/>
      <c r="D501" s="4"/>
      <c r="E501" s="4"/>
      <c r="F501" s="4"/>
      <c r="G501" s="4"/>
      <c r="H501" s="4"/>
      <c r="I501" s="4"/>
      <c r="J501" s="4"/>
      <c r="K501" s="4"/>
      <c r="L501" s="4"/>
      <c r="M501" s="4"/>
      <c r="N501" s="32"/>
      <c r="O501" s="4"/>
      <c r="P501" s="4"/>
      <c r="Q501" s="4"/>
      <c r="R501" s="4"/>
      <c r="S501" s="4"/>
      <c r="T501" s="4"/>
      <c r="U501" s="4"/>
      <c r="V501" s="4"/>
      <c r="W501" s="4"/>
      <c r="X501" s="4"/>
      <c r="Y501" s="4"/>
      <c r="Z501" s="4"/>
    </row>
    <row r="502" spans="1:26" x14ac:dyDescent="0.25">
      <c r="A502" s="4"/>
      <c r="B502" s="4"/>
      <c r="C502" s="4"/>
      <c r="D502" s="4"/>
      <c r="E502" s="4"/>
      <c r="F502" s="4"/>
      <c r="G502" s="4"/>
      <c r="H502" s="4"/>
      <c r="I502" s="4"/>
      <c r="J502" s="4"/>
      <c r="K502" s="4"/>
      <c r="L502" s="4"/>
      <c r="M502" s="4"/>
      <c r="N502" s="32"/>
      <c r="O502" s="4"/>
      <c r="P502" s="4"/>
      <c r="Q502" s="4"/>
      <c r="R502" s="4"/>
      <c r="S502" s="4"/>
      <c r="T502" s="4"/>
      <c r="U502" s="4"/>
      <c r="V502" s="4"/>
      <c r="W502" s="4"/>
      <c r="X502" s="4"/>
      <c r="Y502" s="4"/>
      <c r="Z502" s="4"/>
    </row>
    <row r="503" spans="1:26" x14ac:dyDescent="0.25">
      <c r="A503" s="4"/>
      <c r="B503" s="4"/>
      <c r="C503" s="4"/>
      <c r="D503" s="4"/>
      <c r="E503" s="4"/>
      <c r="F503" s="4"/>
      <c r="G503" s="4"/>
      <c r="H503" s="4"/>
      <c r="I503" s="4"/>
      <c r="J503" s="4"/>
      <c r="K503" s="4"/>
      <c r="L503" s="4"/>
      <c r="M503" s="4"/>
      <c r="N503" s="32"/>
      <c r="O503" s="4"/>
      <c r="P503" s="4"/>
      <c r="Q503" s="4"/>
      <c r="R503" s="4"/>
      <c r="S503" s="4"/>
      <c r="T503" s="4"/>
      <c r="U503" s="4"/>
      <c r="V503" s="4"/>
      <c r="W503" s="4"/>
      <c r="X503" s="4"/>
      <c r="Y503" s="4"/>
      <c r="Z503" s="4"/>
    </row>
    <row r="504" spans="1:26" x14ac:dyDescent="0.25">
      <c r="A504" s="4"/>
      <c r="B504" s="4"/>
      <c r="C504" s="4"/>
      <c r="D504" s="4"/>
      <c r="E504" s="4"/>
      <c r="F504" s="4"/>
      <c r="G504" s="4"/>
      <c r="H504" s="4"/>
      <c r="I504" s="4"/>
      <c r="J504" s="4"/>
      <c r="K504" s="4"/>
      <c r="L504" s="4"/>
      <c r="M504" s="4"/>
      <c r="N504" s="32"/>
      <c r="O504" s="4"/>
      <c r="P504" s="4"/>
      <c r="Q504" s="4"/>
      <c r="R504" s="4"/>
      <c r="S504" s="4"/>
      <c r="T504" s="4"/>
      <c r="U504" s="4"/>
      <c r="V504" s="4"/>
      <c r="W504" s="4"/>
      <c r="X504" s="4"/>
      <c r="Y504" s="4"/>
      <c r="Z504" s="4"/>
    </row>
    <row r="505" spans="1:26" x14ac:dyDescent="0.25">
      <c r="A505" s="4"/>
      <c r="B505" s="4"/>
      <c r="C505" s="4"/>
      <c r="D505" s="4"/>
      <c r="E505" s="4"/>
      <c r="F505" s="4"/>
      <c r="G505" s="4"/>
      <c r="H505" s="4"/>
      <c r="I505" s="4"/>
      <c r="J505" s="4"/>
      <c r="K505" s="4"/>
      <c r="L505" s="4"/>
      <c r="M505" s="4"/>
      <c r="N505" s="32"/>
      <c r="O505" s="4"/>
      <c r="P505" s="4"/>
      <c r="Q505" s="4"/>
      <c r="R505" s="4"/>
      <c r="S505" s="4"/>
      <c r="T505" s="4"/>
      <c r="U505" s="4"/>
      <c r="V505" s="4"/>
      <c r="W505" s="4"/>
      <c r="X505" s="4"/>
      <c r="Y505" s="4"/>
      <c r="Z505" s="4"/>
    </row>
    <row r="506" spans="1:26" x14ac:dyDescent="0.25">
      <c r="A506" s="4"/>
      <c r="B506" s="4"/>
      <c r="C506" s="4"/>
      <c r="D506" s="4"/>
      <c r="E506" s="4"/>
      <c r="F506" s="4"/>
      <c r="G506" s="4"/>
      <c r="H506" s="4"/>
      <c r="I506" s="4"/>
      <c r="J506" s="4"/>
      <c r="K506" s="4"/>
      <c r="L506" s="4"/>
      <c r="M506" s="4"/>
      <c r="N506" s="32"/>
      <c r="O506" s="4"/>
      <c r="P506" s="4"/>
      <c r="Q506" s="4"/>
      <c r="R506" s="4"/>
      <c r="S506" s="4"/>
      <c r="T506" s="4"/>
      <c r="U506" s="4"/>
      <c r="V506" s="4"/>
      <c r="W506" s="4"/>
      <c r="X506" s="4"/>
      <c r="Y506" s="4"/>
      <c r="Z506" s="4"/>
    </row>
    <row r="507" spans="1:26" x14ac:dyDescent="0.25">
      <c r="A507" s="4"/>
      <c r="B507" s="4"/>
      <c r="C507" s="4"/>
      <c r="D507" s="4"/>
      <c r="E507" s="4"/>
      <c r="F507" s="4"/>
      <c r="G507" s="4"/>
      <c r="H507" s="4"/>
      <c r="I507" s="4"/>
      <c r="J507" s="4"/>
      <c r="K507" s="4"/>
      <c r="L507" s="4"/>
      <c r="M507" s="4"/>
      <c r="N507" s="32"/>
      <c r="O507" s="4"/>
      <c r="P507" s="4"/>
      <c r="Q507" s="4"/>
      <c r="R507" s="4"/>
      <c r="S507" s="4"/>
      <c r="T507" s="4"/>
      <c r="U507" s="4"/>
      <c r="V507" s="4"/>
      <c r="W507" s="4"/>
      <c r="X507" s="4"/>
      <c r="Y507" s="4"/>
      <c r="Z507" s="4"/>
    </row>
    <row r="508" spans="1:26" x14ac:dyDescent="0.25">
      <c r="A508" s="4"/>
      <c r="B508" s="4"/>
      <c r="C508" s="4"/>
      <c r="D508" s="4"/>
      <c r="E508" s="4"/>
      <c r="F508" s="4"/>
      <c r="G508" s="4"/>
      <c r="H508" s="4"/>
      <c r="I508" s="4"/>
      <c r="J508" s="4"/>
      <c r="K508" s="4"/>
      <c r="L508" s="4"/>
      <c r="M508" s="4"/>
      <c r="N508" s="32"/>
      <c r="O508" s="4"/>
      <c r="P508" s="4"/>
      <c r="Q508" s="4"/>
      <c r="R508" s="4"/>
      <c r="S508" s="4"/>
      <c r="T508" s="4"/>
      <c r="U508" s="4"/>
      <c r="V508" s="4"/>
      <c r="W508" s="4"/>
      <c r="X508" s="4"/>
      <c r="Y508" s="4"/>
      <c r="Z508" s="4"/>
    </row>
    <row r="509" spans="1:26" x14ac:dyDescent="0.25">
      <c r="A509" s="4"/>
      <c r="B509" s="4"/>
      <c r="C509" s="4"/>
      <c r="D509" s="4"/>
      <c r="E509" s="4"/>
      <c r="F509" s="4"/>
      <c r="G509" s="4"/>
      <c r="H509" s="4"/>
      <c r="I509" s="4"/>
      <c r="J509" s="4"/>
      <c r="K509" s="4"/>
      <c r="L509" s="4"/>
      <c r="M509" s="4"/>
      <c r="N509" s="32"/>
      <c r="O509" s="4"/>
      <c r="P509" s="4"/>
      <c r="Q509" s="4"/>
      <c r="R509" s="4"/>
      <c r="S509" s="4"/>
      <c r="T509" s="4"/>
      <c r="U509" s="4"/>
      <c r="V509" s="4"/>
      <c r="W509" s="4"/>
      <c r="X509" s="4"/>
      <c r="Y509" s="4"/>
      <c r="Z509" s="4"/>
    </row>
    <row r="510" spans="1:26" x14ac:dyDescent="0.25">
      <c r="A510" s="4"/>
      <c r="B510" s="4"/>
      <c r="C510" s="4"/>
      <c r="D510" s="4"/>
      <c r="E510" s="4"/>
      <c r="F510" s="4"/>
      <c r="G510" s="4"/>
      <c r="H510" s="4"/>
      <c r="I510" s="4"/>
      <c r="J510" s="4"/>
      <c r="K510" s="4"/>
      <c r="L510" s="4"/>
      <c r="M510" s="4"/>
      <c r="N510" s="32"/>
      <c r="O510" s="4"/>
      <c r="P510" s="4"/>
      <c r="Q510" s="4"/>
      <c r="R510" s="4"/>
      <c r="S510" s="4"/>
      <c r="T510" s="4"/>
      <c r="U510" s="4"/>
      <c r="V510" s="4"/>
      <c r="W510" s="4"/>
      <c r="X510" s="4"/>
      <c r="Y510" s="4"/>
      <c r="Z510" s="4"/>
    </row>
    <row r="511" spans="1:26" x14ac:dyDescent="0.25">
      <c r="A511" s="4"/>
      <c r="B511" s="4"/>
      <c r="C511" s="4"/>
      <c r="D511" s="4"/>
      <c r="E511" s="4"/>
      <c r="F511" s="4"/>
      <c r="G511" s="4"/>
      <c r="H511" s="4"/>
      <c r="I511" s="4"/>
      <c r="J511" s="4"/>
      <c r="K511" s="4"/>
      <c r="L511" s="4"/>
      <c r="M511" s="4"/>
      <c r="N511" s="32"/>
      <c r="O511" s="4"/>
      <c r="P511" s="4"/>
      <c r="Q511" s="4"/>
      <c r="R511" s="4"/>
      <c r="S511" s="4"/>
      <c r="T511" s="4"/>
      <c r="U511" s="4"/>
      <c r="V511" s="4"/>
      <c r="W511" s="4"/>
      <c r="X511" s="4"/>
      <c r="Y511" s="4"/>
      <c r="Z511" s="4"/>
    </row>
    <row r="512" spans="1:26" x14ac:dyDescent="0.25">
      <c r="A512" s="4"/>
      <c r="B512" s="4"/>
      <c r="C512" s="4"/>
      <c r="D512" s="4"/>
      <c r="E512" s="4"/>
      <c r="F512" s="4"/>
      <c r="G512" s="4"/>
      <c r="H512" s="4"/>
      <c r="I512" s="4"/>
      <c r="J512" s="4"/>
      <c r="K512" s="4"/>
      <c r="L512" s="4"/>
      <c r="M512" s="4"/>
      <c r="N512" s="32"/>
      <c r="O512" s="4"/>
      <c r="P512" s="4"/>
      <c r="Q512" s="4"/>
      <c r="R512" s="4"/>
      <c r="S512" s="4"/>
      <c r="T512" s="4"/>
      <c r="U512" s="4"/>
      <c r="V512" s="4"/>
      <c r="W512" s="4"/>
      <c r="X512" s="4"/>
      <c r="Y512" s="4"/>
      <c r="Z512" s="4"/>
    </row>
    <row r="513" spans="1:26" x14ac:dyDescent="0.25">
      <c r="A513" s="4"/>
      <c r="B513" s="4"/>
      <c r="C513" s="4"/>
      <c r="D513" s="4"/>
      <c r="E513" s="4"/>
      <c r="F513" s="4"/>
      <c r="G513" s="4"/>
      <c r="H513" s="4"/>
      <c r="I513" s="4"/>
      <c r="J513" s="4"/>
      <c r="K513" s="4"/>
      <c r="L513" s="4"/>
      <c r="M513" s="4"/>
      <c r="N513" s="32"/>
      <c r="O513" s="4"/>
      <c r="P513" s="4"/>
      <c r="Q513" s="4"/>
      <c r="R513" s="4"/>
      <c r="S513" s="4"/>
      <c r="T513" s="4"/>
      <c r="U513" s="4"/>
      <c r="V513" s="4"/>
      <c r="W513" s="4"/>
      <c r="X513" s="4"/>
      <c r="Y513" s="4"/>
      <c r="Z513" s="4"/>
    </row>
    <row r="514" spans="1:26" x14ac:dyDescent="0.25">
      <c r="A514" s="4"/>
      <c r="B514" s="4"/>
      <c r="C514" s="4"/>
      <c r="D514" s="4"/>
      <c r="E514" s="4"/>
      <c r="F514" s="4"/>
      <c r="G514" s="4"/>
      <c r="H514" s="4"/>
      <c r="I514" s="4"/>
      <c r="J514" s="4"/>
      <c r="K514" s="4"/>
      <c r="L514" s="4"/>
      <c r="M514" s="4"/>
      <c r="N514" s="32"/>
      <c r="O514" s="4"/>
      <c r="P514" s="4"/>
      <c r="Q514" s="4"/>
      <c r="R514" s="4"/>
      <c r="S514" s="4"/>
      <c r="T514" s="4"/>
      <c r="U514" s="4"/>
      <c r="V514" s="4"/>
      <c r="W514" s="4"/>
      <c r="X514" s="4"/>
      <c r="Y514" s="4"/>
      <c r="Z514" s="4"/>
    </row>
    <row r="515" spans="1:26" x14ac:dyDescent="0.25">
      <c r="A515" s="4"/>
      <c r="B515" s="4"/>
      <c r="C515" s="4"/>
      <c r="D515" s="4"/>
      <c r="E515" s="4"/>
      <c r="F515" s="4"/>
      <c r="G515" s="4"/>
      <c r="H515" s="4"/>
      <c r="I515" s="4"/>
      <c r="J515" s="4"/>
      <c r="K515" s="4"/>
      <c r="L515" s="4"/>
      <c r="M515" s="4"/>
      <c r="N515" s="32"/>
      <c r="O515" s="4"/>
      <c r="P515" s="4"/>
      <c r="Q515" s="4"/>
      <c r="R515" s="4"/>
      <c r="S515" s="4"/>
      <c r="T515" s="4"/>
      <c r="U515" s="4"/>
      <c r="V515" s="4"/>
      <c r="W515" s="4"/>
      <c r="X515" s="4"/>
      <c r="Y515" s="4"/>
      <c r="Z515" s="4"/>
    </row>
    <row r="516" spans="1:26" x14ac:dyDescent="0.25">
      <c r="A516" s="4"/>
      <c r="B516" s="4"/>
      <c r="C516" s="4"/>
      <c r="D516" s="4"/>
      <c r="E516" s="4"/>
      <c r="F516" s="4"/>
      <c r="G516" s="4"/>
      <c r="H516" s="4"/>
      <c r="I516" s="4"/>
      <c r="J516" s="4"/>
      <c r="K516" s="4"/>
      <c r="L516" s="4"/>
      <c r="M516" s="4"/>
      <c r="N516" s="32"/>
      <c r="O516" s="4"/>
      <c r="P516" s="4"/>
      <c r="Q516" s="4"/>
      <c r="R516" s="4"/>
      <c r="S516" s="4"/>
      <c r="T516" s="4"/>
      <c r="U516" s="4"/>
      <c r="V516" s="4"/>
      <c r="W516" s="4"/>
      <c r="X516" s="4"/>
      <c r="Y516" s="4"/>
      <c r="Z516" s="4"/>
    </row>
    <row r="517" spans="1:26" x14ac:dyDescent="0.25">
      <c r="A517" s="4"/>
      <c r="B517" s="4"/>
      <c r="C517" s="4"/>
      <c r="D517" s="4"/>
      <c r="E517" s="4"/>
      <c r="F517" s="4"/>
      <c r="G517" s="4"/>
      <c r="H517" s="4"/>
      <c r="I517" s="4"/>
      <c r="J517" s="4"/>
      <c r="K517" s="4"/>
      <c r="L517" s="4"/>
      <c r="M517" s="4"/>
      <c r="N517" s="32"/>
      <c r="O517" s="4"/>
      <c r="P517" s="4"/>
      <c r="Q517" s="4"/>
      <c r="R517" s="4"/>
      <c r="S517" s="4"/>
      <c r="T517" s="4"/>
      <c r="U517" s="4"/>
      <c r="V517" s="4"/>
      <c r="W517" s="4"/>
      <c r="X517" s="4"/>
      <c r="Y517" s="4"/>
      <c r="Z517" s="4"/>
    </row>
    <row r="518" spans="1:26" x14ac:dyDescent="0.25">
      <c r="A518" s="4"/>
      <c r="B518" s="4"/>
      <c r="C518" s="4"/>
      <c r="D518" s="4"/>
      <c r="E518" s="4"/>
      <c r="F518" s="4"/>
      <c r="G518" s="4"/>
      <c r="H518" s="4"/>
      <c r="I518" s="4"/>
      <c r="J518" s="4"/>
      <c r="K518" s="4"/>
      <c r="L518" s="4"/>
      <c r="M518" s="4"/>
      <c r="N518" s="32"/>
      <c r="O518" s="4"/>
      <c r="P518" s="4"/>
      <c r="Q518" s="4"/>
      <c r="R518" s="4"/>
      <c r="S518" s="4"/>
      <c r="T518" s="4"/>
      <c r="U518" s="4"/>
      <c r="V518" s="4"/>
      <c r="W518" s="4"/>
      <c r="X518" s="4"/>
      <c r="Y518" s="4"/>
      <c r="Z518" s="4"/>
    </row>
    <row r="519" spans="1:26" x14ac:dyDescent="0.25">
      <c r="A519" s="4"/>
      <c r="B519" s="4"/>
      <c r="C519" s="4"/>
      <c r="D519" s="4"/>
      <c r="E519" s="4"/>
      <c r="F519" s="4"/>
      <c r="G519" s="4"/>
      <c r="H519" s="4"/>
      <c r="I519" s="4"/>
      <c r="J519" s="4"/>
      <c r="K519" s="4"/>
      <c r="L519" s="4"/>
      <c r="M519" s="4"/>
      <c r="N519" s="32"/>
      <c r="O519" s="4"/>
      <c r="P519" s="4"/>
      <c r="Q519" s="4"/>
      <c r="R519" s="4"/>
      <c r="S519" s="4"/>
      <c r="T519" s="4"/>
      <c r="U519" s="4"/>
      <c r="V519" s="4"/>
      <c r="W519" s="4"/>
      <c r="X519" s="4"/>
      <c r="Y519" s="4"/>
      <c r="Z519" s="4"/>
    </row>
    <row r="520" spans="1:26" x14ac:dyDescent="0.25">
      <c r="A520" s="4"/>
      <c r="B520" s="4"/>
      <c r="C520" s="4"/>
      <c r="D520" s="4"/>
      <c r="E520" s="4"/>
      <c r="F520" s="4"/>
      <c r="G520" s="4"/>
      <c r="H520" s="4"/>
      <c r="I520" s="4"/>
      <c r="J520" s="4"/>
      <c r="K520" s="4"/>
      <c r="L520" s="4"/>
      <c r="M520" s="4"/>
      <c r="N520" s="32"/>
      <c r="O520" s="4"/>
      <c r="P520" s="4"/>
      <c r="Q520" s="4"/>
      <c r="R520" s="4"/>
      <c r="S520" s="4"/>
      <c r="T520" s="4"/>
      <c r="U520" s="4"/>
      <c r="V520" s="4"/>
      <c r="W520" s="4"/>
      <c r="X520" s="4"/>
      <c r="Y520" s="4"/>
      <c r="Z520" s="4"/>
    </row>
    <row r="521" spans="1:26" x14ac:dyDescent="0.25">
      <c r="A521" s="4"/>
      <c r="B521" s="4"/>
      <c r="C521" s="4"/>
      <c r="D521" s="4"/>
      <c r="E521" s="4"/>
      <c r="F521" s="4"/>
      <c r="G521" s="4"/>
      <c r="H521" s="4"/>
      <c r="I521" s="4"/>
      <c r="J521" s="4"/>
      <c r="K521" s="4"/>
      <c r="L521" s="4"/>
      <c r="M521" s="4"/>
      <c r="N521" s="32"/>
      <c r="O521" s="4"/>
      <c r="P521" s="4"/>
      <c r="Q521" s="4"/>
      <c r="R521" s="4"/>
      <c r="S521" s="4"/>
      <c r="T521" s="4"/>
      <c r="U521" s="4"/>
      <c r="V521" s="4"/>
      <c r="W521" s="4"/>
      <c r="X521" s="4"/>
      <c r="Y521" s="4"/>
      <c r="Z521" s="4"/>
    </row>
    <row r="522" spans="1:26" x14ac:dyDescent="0.25">
      <c r="A522" s="4"/>
      <c r="B522" s="4"/>
      <c r="C522" s="4"/>
      <c r="D522" s="4"/>
      <c r="E522" s="4"/>
      <c r="F522" s="4"/>
      <c r="G522" s="4"/>
      <c r="H522" s="4"/>
      <c r="I522" s="4"/>
      <c r="J522" s="4"/>
      <c r="K522" s="4"/>
      <c r="L522" s="4"/>
      <c r="M522" s="4"/>
      <c r="N522" s="32"/>
      <c r="O522" s="4"/>
      <c r="P522" s="4"/>
      <c r="Q522" s="4"/>
      <c r="R522" s="4"/>
      <c r="S522" s="4"/>
      <c r="T522" s="4"/>
      <c r="U522" s="4"/>
      <c r="V522" s="4"/>
      <c r="W522" s="4"/>
      <c r="X522" s="4"/>
      <c r="Y522" s="4"/>
      <c r="Z522" s="4"/>
    </row>
    <row r="523" spans="1:26" x14ac:dyDescent="0.25">
      <c r="A523" s="4"/>
      <c r="B523" s="4"/>
      <c r="C523" s="4"/>
      <c r="D523" s="4"/>
      <c r="E523" s="4"/>
      <c r="F523" s="4"/>
      <c r="G523" s="4"/>
      <c r="H523" s="4"/>
      <c r="I523" s="4"/>
      <c r="J523" s="4"/>
      <c r="K523" s="4"/>
      <c r="L523" s="4"/>
      <c r="M523" s="4"/>
      <c r="N523" s="32"/>
      <c r="O523" s="4"/>
      <c r="P523" s="4"/>
      <c r="Q523" s="4"/>
      <c r="R523" s="4"/>
      <c r="S523" s="4"/>
      <c r="T523" s="4"/>
      <c r="U523" s="4"/>
      <c r="V523" s="4"/>
      <c r="W523" s="4"/>
      <c r="X523" s="4"/>
      <c r="Y523" s="4"/>
      <c r="Z523" s="4"/>
    </row>
    <row r="524" spans="1:26" x14ac:dyDescent="0.25">
      <c r="A524" s="4"/>
      <c r="B524" s="4"/>
      <c r="C524" s="4"/>
      <c r="D524" s="4"/>
      <c r="E524" s="4"/>
      <c r="F524" s="4"/>
      <c r="G524" s="4"/>
      <c r="H524" s="4"/>
      <c r="I524" s="4"/>
      <c r="J524" s="4"/>
      <c r="K524" s="4"/>
      <c r="L524" s="4"/>
      <c r="M524" s="4"/>
      <c r="N524" s="32"/>
      <c r="O524" s="4"/>
      <c r="P524" s="4"/>
      <c r="Q524" s="4"/>
      <c r="R524" s="4"/>
      <c r="S524" s="4"/>
      <c r="T524" s="4"/>
      <c r="U524" s="4"/>
      <c r="V524" s="4"/>
      <c r="W524" s="4"/>
      <c r="X524" s="4"/>
      <c r="Y524" s="4"/>
      <c r="Z524" s="4"/>
    </row>
    <row r="525" spans="1:26" x14ac:dyDescent="0.25">
      <c r="A525" s="4"/>
      <c r="B525" s="4"/>
      <c r="C525" s="4"/>
      <c r="D525" s="4"/>
      <c r="E525" s="4"/>
      <c r="F525" s="4"/>
      <c r="G525" s="4"/>
      <c r="H525" s="4"/>
      <c r="I525" s="4"/>
      <c r="J525" s="4"/>
      <c r="K525" s="4"/>
      <c r="L525" s="4"/>
      <c r="M525" s="4"/>
      <c r="N525" s="32"/>
      <c r="O525" s="4"/>
      <c r="P525" s="4"/>
      <c r="Q525" s="4"/>
      <c r="R525" s="4"/>
      <c r="S525" s="4"/>
      <c r="T525" s="4"/>
      <c r="U525" s="4"/>
      <c r="V525" s="4"/>
      <c r="W525" s="4"/>
      <c r="X525" s="4"/>
      <c r="Y525" s="4"/>
      <c r="Z525" s="4"/>
    </row>
    <row r="526" spans="1:26" x14ac:dyDescent="0.25">
      <c r="A526" s="4"/>
      <c r="B526" s="4"/>
      <c r="C526" s="4"/>
      <c r="D526" s="4"/>
      <c r="E526" s="4"/>
      <c r="F526" s="4"/>
      <c r="G526" s="4"/>
      <c r="H526" s="4"/>
      <c r="I526" s="4"/>
      <c r="J526" s="4"/>
      <c r="K526" s="4"/>
      <c r="L526" s="4"/>
      <c r="M526" s="4"/>
      <c r="N526" s="32"/>
      <c r="O526" s="4"/>
      <c r="P526" s="4"/>
      <c r="Q526" s="4"/>
      <c r="R526" s="4"/>
      <c r="S526" s="4"/>
      <c r="T526" s="4"/>
      <c r="U526" s="4"/>
      <c r="V526" s="4"/>
      <c r="W526" s="4"/>
      <c r="X526" s="4"/>
      <c r="Y526" s="4"/>
      <c r="Z526" s="4"/>
    </row>
    <row r="527" spans="1:26" x14ac:dyDescent="0.25">
      <c r="A527" s="4"/>
      <c r="B527" s="4"/>
      <c r="C527" s="4"/>
      <c r="D527" s="4"/>
      <c r="E527" s="4"/>
      <c r="F527" s="4"/>
      <c r="G527" s="4"/>
      <c r="H527" s="4"/>
      <c r="I527" s="4"/>
      <c r="J527" s="4"/>
      <c r="K527" s="4"/>
      <c r="L527" s="4"/>
      <c r="M527" s="4"/>
      <c r="N527" s="32"/>
      <c r="O527" s="4"/>
      <c r="P527" s="4"/>
      <c r="Q527" s="4"/>
      <c r="R527" s="4"/>
      <c r="S527" s="4"/>
      <c r="T527" s="4"/>
      <c r="U527" s="4"/>
      <c r="V527" s="4"/>
      <c r="W527" s="4"/>
      <c r="X527" s="4"/>
      <c r="Y527" s="4"/>
      <c r="Z527" s="4"/>
    </row>
    <row r="528" spans="1:26" x14ac:dyDescent="0.25">
      <c r="A528" s="4"/>
      <c r="B528" s="4"/>
      <c r="C528" s="4"/>
      <c r="D528" s="4"/>
      <c r="E528" s="4"/>
      <c r="F528" s="4"/>
      <c r="G528" s="4"/>
      <c r="H528" s="4"/>
      <c r="I528" s="4"/>
      <c r="J528" s="4"/>
      <c r="K528" s="4"/>
      <c r="L528" s="4"/>
      <c r="M528" s="4"/>
      <c r="N528" s="32"/>
      <c r="O528" s="4"/>
      <c r="P528" s="4"/>
      <c r="Q528" s="4"/>
      <c r="R528" s="4"/>
      <c r="S528" s="4"/>
      <c r="T528" s="4"/>
      <c r="U528" s="4"/>
      <c r="V528" s="4"/>
      <c r="W528" s="4"/>
      <c r="X528" s="4"/>
      <c r="Y528" s="4"/>
      <c r="Z528" s="4"/>
    </row>
    <row r="529" spans="1:26" x14ac:dyDescent="0.25">
      <c r="A529" s="4"/>
      <c r="B529" s="4"/>
      <c r="C529" s="4"/>
      <c r="D529" s="4"/>
      <c r="E529" s="4"/>
      <c r="F529" s="4"/>
      <c r="G529" s="4"/>
      <c r="H529" s="4"/>
      <c r="I529" s="4"/>
      <c r="J529" s="4"/>
      <c r="K529" s="4"/>
      <c r="L529" s="4"/>
      <c r="M529" s="4"/>
      <c r="N529" s="32"/>
      <c r="O529" s="4"/>
      <c r="P529" s="4"/>
      <c r="Q529" s="4"/>
      <c r="R529" s="4"/>
      <c r="S529" s="4"/>
      <c r="T529" s="4"/>
      <c r="U529" s="4"/>
      <c r="V529" s="4"/>
      <c r="W529" s="4"/>
      <c r="X529" s="4"/>
      <c r="Y529" s="4"/>
      <c r="Z529" s="4"/>
    </row>
    <row r="530" spans="1:26" x14ac:dyDescent="0.25">
      <c r="A530" s="4"/>
      <c r="B530" s="4"/>
      <c r="C530" s="4"/>
      <c r="D530" s="4"/>
      <c r="E530" s="4"/>
      <c r="F530" s="4"/>
      <c r="G530" s="4"/>
      <c r="H530" s="4"/>
      <c r="I530" s="4"/>
      <c r="J530" s="4"/>
      <c r="K530" s="4"/>
      <c r="L530" s="4"/>
      <c r="M530" s="4"/>
      <c r="N530" s="32"/>
      <c r="O530" s="4"/>
      <c r="P530" s="4"/>
      <c r="Q530" s="4"/>
      <c r="R530" s="4"/>
      <c r="S530" s="4"/>
      <c r="T530" s="4"/>
      <c r="U530" s="4"/>
      <c r="V530" s="4"/>
      <c r="W530" s="4"/>
      <c r="X530" s="4"/>
      <c r="Y530" s="4"/>
      <c r="Z530" s="4"/>
    </row>
    <row r="531" spans="1:26" x14ac:dyDescent="0.25">
      <c r="A531" s="4"/>
      <c r="B531" s="4"/>
      <c r="C531" s="4"/>
      <c r="D531" s="4"/>
      <c r="E531" s="4"/>
      <c r="F531" s="4"/>
      <c r="G531" s="4"/>
      <c r="H531" s="4"/>
      <c r="I531" s="4"/>
      <c r="J531" s="4"/>
      <c r="K531" s="4"/>
      <c r="L531" s="4"/>
      <c r="M531" s="4"/>
      <c r="N531" s="32"/>
      <c r="O531" s="4"/>
      <c r="P531" s="4"/>
      <c r="Q531" s="4"/>
      <c r="R531" s="4"/>
      <c r="S531" s="4"/>
      <c r="T531" s="4"/>
      <c r="U531" s="4"/>
      <c r="V531" s="4"/>
      <c r="W531" s="4"/>
      <c r="X531" s="4"/>
      <c r="Y531" s="4"/>
      <c r="Z531" s="4"/>
    </row>
    <row r="532" spans="1:26" x14ac:dyDescent="0.25">
      <c r="A532" s="4"/>
      <c r="B532" s="4"/>
      <c r="C532" s="4"/>
      <c r="D532" s="4"/>
      <c r="E532" s="4"/>
      <c r="F532" s="4"/>
      <c r="G532" s="4"/>
      <c r="H532" s="4"/>
      <c r="I532" s="4"/>
      <c r="J532" s="4"/>
      <c r="K532" s="4"/>
      <c r="L532" s="4"/>
      <c r="M532" s="4"/>
      <c r="N532" s="32"/>
      <c r="O532" s="4"/>
      <c r="P532" s="4"/>
      <c r="Q532" s="4"/>
      <c r="R532" s="4"/>
      <c r="S532" s="4"/>
      <c r="T532" s="4"/>
      <c r="U532" s="4"/>
      <c r="V532" s="4"/>
      <c r="W532" s="4"/>
      <c r="X532" s="4"/>
      <c r="Y532" s="4"/>
      <c r="Z532" s="4"/>
    </row>
    <row r="533" spans="1:26" x14ac:dyDescent="0.25">
      <c r="A533" s="4"/>
      <c r="B533" s="4"/>
      <c r="C533" s="4"/>
      <c r="D533" s="4"/>
      <c r="E533" s="4"/>
      <c r="F533" s="4"/>
      <c r="G533" s="4"/>
      <c r="H533" s="4"/>
      <c r="I533" s="4"/>
      <c r="J533" s="4"/>
      <c r="K533" s="4"/>
      <c r="L533" s="4"/>
      <c r="M533" s="4"/>
      <c r="N533" s="32"/>
      <c r="O533" s="4"/>
      <c r="P533" s="4"/>
      <c r="Q533" s="4"/>
      <c r="R533" s="4"/>
      <c r="S533" s="4"/>
      <c r="T533" s="4"/>
      <c r="U533" s="4"/>
      <c r="V533" s="4"/>
      <c r="W533" s="4"/>
      <c r="X533" s="4"/>
      <c r="Y533" s="4"/>
      <c r="Z533" s="4"/>
    </row>
    <row r="534" spans="1:26" x14ac:dyDescent="0.25">
      <c r="A534" s="4"/>
      <c r="B534" s="4"/>
      <c r="C534" s="4"/>
      <c r="D534" s="4"/>
      <c r="E534" s="4"/>
      <c r="F534" s="4"/>
      <c r="G534" s="4"/>
      <c r="H534" s="4"/>
      <c r="I534" s="4"/>
      <c r="J534" s="4"/>
      <c r="K534" s="4"/>
      <c r="L534" s="4"/>
      <c r="M534" s="4"/>
      <c r="N534" s="32"/>
      <c r="O534" s="4"/>
      <c r="P534" s="4"/>
      <c r="Q534" s="4"/>
      <c r="R534" s="4"/>
      <c r="S534" s="4"/>
      <c r="T534" s="4"/>
      <c r="U534" s="4"/>
      <c r="V534" s="4"/>
      <c r="W534" s="4"/>
      <c r="X534" s="4"/>
      <c r="Y534" s="4"/>
      <c r="Z534" s="4"/>
    </row>
    <row r="535" spans="1:26" x14ac:dyDescent="0.25">
      <c r="A535" s="4"/>
      <c r="B535" s="4"/>
      <c r="C535" s="4"/>
      <c r="D535" s="4"/>
      <c r="E535" s="4"/>
      <c r="F535" s="4"/>
      <c r="G535" s="4"/>
      <c r="H535" s="4"/>
      <c r="I535" s="4"/>
      <c r="J535" s="4"/>
      <c r="K535" s="4"/>
      <c r="L535" s="4"/>
      <c r="M535" s="4"/>
      <c r="N535" s="32"/>
      <c r="O535" s="4"/>
      <c r="P535" s="4"/>
      <c r="Q535" s="4"/>
      <c r="R535" s="4"/>
      <c r="S535" s="4"/>
      <c r="T535" s="4"/>
      <c r="U535" s="4"/>
      <c r="V535" s="4"/>
      <c r="W535" s="4"/>
      <c r="X535" s="4"/>
      <c r="Y535" s="4"/>
      <c r="Z535" s="4"/>
    </row>
    <row r="536" spans="1:26" x14ac:dyDescent="0.25">
      <c r="A536" s="4"/>
      <c r="B536" s="4"/>
      <c r="C536" s="4"/>
      <c r="D536" s="4"/>
      <c r="E536" s="4"/>
      <c r="F536" s="4"/>
      <c r="G536" s="4"/>
      <c r="H536" s="4"/>
      <c r="I536" s="4"/>
      <c r="J536" s="4"/>
      <c r="K536" s="4"/>
      <c r="L536" s="4"/>
      <c r="M536" s="4"/>
      <c r="N536" s="32"/>
      <c r="O536" s="4"/>
      <c r="P536" s="4"/>
      <c r="Q536" s="4"/>
      <c r="R536" s="4"/>
      <c r="S536" s="4"/>
      <c r="T536" s="4"/>
      <c r="U536" s="4"/>
      <c r="V536" s="4"/>
      <c r="W536" s="4"/>
      <c r="X536" s="4"/>
      <c r="Y536" s="4"/>
      <c r="Z536" s="4"/>
    </row>
    <row r="537" spans="1:26" x14ac:dyDescent="0.25">
      <c r="A537" s="4"/>
      <c r="B537" s="4"/>
      <c r="C537" s="4"/>
      <c r="D537" s="4"/>
      <c r="E537" s="4"/>
      <c r="F537" s="4"/>
      <c r="G537" s="4"/>
      <c r="H537" s="4"/>
      <c r="I537" s="4"/>
      <c r="J537" s="4"/>
      <c r="K537" s="4"/>
      <c r="L537" s="4"/>
      <c r="M537" s="4"/>
      <c r="N537" s="32"/>
      <c r="O537" s="4"/>
      <c r="P537" s="4"/>
      <c r="Q537" s="4"/>
      <c r="R537" s="4"/>
      <c r="S537" s="4"/>
      <c r="T537" s="4"/>
      <c r="U537" s="4"/>
      <c r="V537" s="4"/>
      <c r="W537" s="4"/>
      <c r="X537" s="4"/>
      <c r="Y537" s="4"/>
      <c r="Z537" s="4"/>
    </row>
    <row r="538" spans="1:26" x14ac:dyDescent="0.25">
      <c r="A538" s="4"/>
      <c r="B538" s="4"/>
      <c r="C538" s="4"/>
      <c r="D538" s="4"/>
      <c r="E538" s="4"/>
      <c r="F538" s="4"/>
      <c r="G538" s="4"/>
      <c r="H538" s="4"/>
      <c r="I538" s="4"/>
      <c r="J538" s="4"/>
      <c r="K538" s="4"/>
      <c r="L538" s="4"/>
      <c r="M538" s="4"/>
      <c r="N538" s="32"/>
      <c r="O538" s="4"/>
      <c r="P538" s="4"/>
      <c r="Q538" s="4"/>
      <c r="R538" s="4"/>
      <c r="S538" s="4"/>
      <c r="T538" s="4"/>
      <c r="U538" s="4"/>
      <c r="V538" s="4"/>
      <c r="W538" s="4"/>
      <c r="X538" s="4"/>
      <c r="Y538" s="4"/>
      <c r="Z538" s="4"/>
    </row>
    <row r="539" spans="1:26" x14ac:dyDescent="0.25">
      <c r="A539" s="4"/>
      <c r="B539" s="4"/>
      <c r="C539" s="4"/>
      <c r="D539" s="4"/>
      <c r="E539" s="4"/>
      <c r="F539" s="4"/>
      <c r="G539" s="4"/>
      <c r="H539" s="4"/>
      <c r="I539" s="4"/>
      <c r="J539" s="4"/>
      <c r="K539" s="4"/>
      <c r="L539" s="4"/>
      <c r="M539" s="4"/>
      <c r="N539" s="32"/>
      <c r="O539" s="4"/>
      <c r="P539" s="4"/>
      <c r="Q539" s="4"/>
      <c r="R539" s="4"/>
      <c r="S539" s="4"/>
      <c r="T539" s="4"/>
      <c r="U539" s="4"/>
      <c r="V539" s="4"/>
      <c r="W539" s="4"/>
      <c r="X539" s="4"/>
      <c r="Y539" s="4"/>
      <c r="Z539" s="4"/>
    </row>
    <row r="540" spans="1:26" x14ac:dyDescent="0.25">
      <c r="A540" s="4"/>
      <c r="B540" s="4"/>
      <c r="C540" s="4"/>
      <c r="D540" s="4"/>
      <c r="E540" s="4"/>
      <c r="F540" s="4"/>
      <c r="G540" s="4"/>
      <c r="H540" s="4"/>
      <c r="I540" s="4"/>
      <c r="J540" s="4"/>
      <c r="K540" s="4"/>
      <c r="L540" s="4"/>
      <c r="M540" s="4"/>
      <c r="N540" s="32"/>
      <c r="O540" s="4"/>
      <c r="P540" s="4"/>
      <c r="Q540" s="4"/>
      <c r="R540" s="4"/>
      <c r="S540" s="4"/>
      <c r="T540" s="4"/>
      <c r="U540" s="4"/>
      <c r="V540" s="4"/>
      <c r="W540" s="4"/>
      <c r="X540" s="4"/>
      <c r="Y540" s="4"/>
      <c r="Z540" s="4"/>
    </row>
    <row r="541" spans="1:26" x14ac:dyDescent="0.25">
      <c r="A541" s="4"/>
      <c r="B541" s="4"/>
      <c r="C541" s="4"/>
      <c r="D541" s="4"/>
      <c r="E541" s="4"/>
      <c r="F541" s="4"/>
      <c r="G541" s="4"/>
      <c r="H541" s="4"/>
      <c r="I541" s="4"/>
      <c r="J541" s="4"/>
      <c r="K541" s="4"/>
      <c r="L541" s="4"/>
      <c r="M541" s="4"/>
      <c r="N541" s="32"/>
      <c r="O541" s="4"/>
      <c r="P541" s="4"/>
      <c r="Q541" s="4"/>
      <c r="R541" s="4"/>
      <c r="S541" s="4"/>
      <c r="T541" s="4"/>
      <c r="U541" s="4"/>
      <c r="V541" s="4"/>
      <c r="W541" s="4"/>
      <c r="X541" s="4"/>
      <c r="Y541" s="4"/>
      <c r="Z541" s="4"/>
    </row>
    <row r="542" spans="1:26" x14ac:dyDescent="0.25">
      <c r="A542" s="4"/>
      <c r="B542" s="4"/>
      <c r="C542" s="4"/>
      <c r="D542" s="4"/>
      <c r="E542" s="4"/>
      <c r="F542" s="4"/>
      <c r="G542" s="4"/>
      <c r="H542" s="4"/>
      <c r="I542" s="4"/>
      <c r="J542" s="4"/>
      <c r="K542" s="4"/>
      <c r="L542" s="4"/>
      <c r="M542" s="4"/>
      <c r="N542" s="32"/>
      <c r="O542" s="4"/>
      <c r="P542" s="4"/>
      <c r="Q542" s="4"/>
      <c r="R542" s="4"/>
      <c r="S542" s="4"/>
      <c r="T542" s="4"/>
      <c r="U542" s="4"/>
      <c r="V542" s="4"/>
      <c r="W542" s="4"/>
      <c r="X542" s="4"/>
      <c r="Y542" s="4"/>
      <c r="Z542" s="4"/>
    </row>
    <row r="543" spans="1:26" x14ac:dyDescent="0.25">
      <c r="A543" s="4"/>
      <c r="B543" s="4"/>
      <c r="C543" s="4"/>
      <c r="D543" s="4"/>
      <c r="E543" s="4"/>
      <c r="F543" s="4"/>
      <c r="G543" s="4"/>
      <c r="H543" s="4"/>
      <c r="I543" s="4"/>
      <c r="J543" s="4"/>
      <c r="K543" s="4"/>
      <c r="L543" s="4"/>
      <c r="M543" s="4"/>
      <c r="N543" s="32"/>
      <c r="O543" s="4"/>
      <c r="P543" s="4"/>
      <c r="Q543" s="4"/>
      <c r="R543" s="4"/>
      <c r="S543" s="4"/>
      <c r="T543" s="4"/>
      <c r="U543" s="4"/>
      <c r="V543" s="4"/>
      <c r="W543" s="4"/>
      <c r="X543" s="4"/>
      <c r="Y543" s="4"/>
      <c r="Z543" s="4"/>
    </row>
    <row r="544" spans="1:26" x14ac:dyDescent="0.25">
      <c r="A544" s="4"/>
      <c r="B544" s="4"/>
      <c r="C544" s="4"/>
      <c r="D544" s="4"/>
      <c r="E544" s="4"/>
      <c r="F544" s="4"/>
      <c r="G544" s="4"/>
      <c r="H544" s="4"/>
      <c r="I544" s="4"/>
      <c r="J544" s="4"/>
      <c r="K544" s="4"/>
      <c r="L544" s="4"/>
      <c r="M544" s="4"/>
      <c r="N544" s="32"/>
      <c r="O544" s="4"/>
      <c r="P544" s="4"/>
      <c r="Q544" s="4"/>
      <c r="R544" s="4"/>
      <c r="S544" s="4"/>
      <c r="T544" s="4"/>
      <c r="U544" s="4"/>
      <c r="V544" s="4"/>
      <c r="W544" s="4"/>
      <c r="X544" s="4"/>
      <c r="Y544" s="4"/>
      <c r="Z544" s="4"/>
    </row>
    <row r="545" spans="1:26" x14ac:dyDescent="0.25">
      <c r="A545" s="4"/>
      <c r="B545" s="4"/>
      <c r="C545" s="4"/>
      <c r="D545" s="4"/>
      <c r="E545" s="4"/>
      <c r="F545" s="4"/>
      <c r="G545" s="4"/>
      <c r="H545" s="4"/>
      <c r="I545" s="4"/>
      <c r="J545" s="4"/>
      <c r="K545" s="4"/>
      <c r="L545" s="4"/>
      <c r="M545" s="4"/>
      <c r="N545" s="32"/>
      <c r="O545" s="4"/>
      <c r="P545" s="4"/>
      <c r="Q545" s="4"/>
      <c r="R545" s="4"/>
      <c r="S545" s="4"/>
      <c r="T545" s="4"/>
      <c r="U545" s="4"/>
      <c r="V545" s="4"/>
      <c r="W545" s="4"/>
      <c r="X545" s="4"/>
      <c r="Y545" s="4"/>
      <c r="Z545" s="4"/>
    </row>
    <row r="546" spans="1:26" x14ac:dyDescent="0.25">
      <c r="A546" s="4"/>
      <c r="B546" s="4"/>
      <c r="C546" s="4"/>
      <c r="D546" s="4"/>
      <c r="E546" s="4"/>
      <c r="F546" s="4"/>
      <c r="G546" s="4"/>
      <c r="H546" s="4"/>
      <c r="I546" s="4"/>
      <c r="J546" s="4"/>
      <c r="K546" s="4"/>
      <c r="L546" s="4"/>
      <c r="M546" s="4"/>
      <c r="N546" s="32"/>
      <c r="O546" s="4"/>
      <c r="P546" s="4"/>
      <c r="Q546" s="4"/>
      <c r="R546" s="4"/>
      <c r="S546" s="4"/>
      <c r="T546" s="4"/>
      <c r="U546" s="4"/>
      <c r="V546" s="4"/>
      <c r="W546" s="4"/>
      <c r="X546" s="4"/>
      <c r="Y546" s="4"/>
      <c r="Z546" s="4"/>
    </row>
    <row r="547" spans="1:26" x14ac:dyDescent="0.25">
      <c r="A547" s="4"/>
      <c r="B547" s="4"/>
      <c r="C547" s="4"/>
      <c r="D547" s="4"/>
      <c r="E547" s="4"/>
      <c r="F547" s="4"/>
      <c r="G547" s="4"/>
      <c r="H547" s="4"/>
      <c r="I547" s="4"/>
      <c r="J547" s="4"/>
      <c r="K547" s="4"/>
      <c r="L547" s="4"/>
      <c r="M547" s="4"/>
      <c r="N547" s="32"/>
      <c r="O547" s="4"/>
      <c r="P547" s="4"/>
      <c r="Q547" s="4"/>
      <c r="R547" s="4"/>
      <c r="S547" s="4"/>
      <c r="T547" s="4"/>
      <c r="U547" s="4"/>
      <c r="V547" s="4"/>
      <c r="W547" s="4"/>
      <c r="X547" s="4"/>
      <c r="Y547" s="4"/>
      <c r="Z547" s="4"/>
    </row>
    <row r="548" spans="1:26" x14ac:dyDescent="0.25">
      <c r="A548" s="4"/>
      <c r="B548" s="4"/>
      <c r="C548" s="4"/>
      <c r="D548" s="4"/>
      <c r="E548" s="4"/>
      <c r="F548" s="4"/>
      <c r="G548" s="4"/>
      <c r="H548" s="4"/>
      <c r="I548" s="4"/>
      <c r="J548" s="4"/>
      <c r="K548" s="4"/>
      <c r="L548" s="4"/>
      <c r="M548" s="4"/>
      <c r="N548" s="32"/>
      <c r="O548" s="4"/>
      <c r="P548" s="4"/>
      <c r="Q548" s="4"/>
      <c r="R548" s="4"/>
      <c r="S548" s="4"/>
      <c r="T548" s="4"/>
      <c r="U548" s="4"/>
      <c r="V548" s="4"/>
      <c r="W548" s="4"/>
      <c r="X548" s="4"/>
      <c r="Y548" s="4"/>
      <c r="Z548" s="4"/>
    </row>
    <row r="549" spans="1:26" x14ac:dyDescent="0.25">
      <c r="A549" s="4"/>
      <c r="B549" s="4"/>
      <c r="C549" s="4"/>
      <c r="D549" s="4"/>
      <c r="E549" s="4"/>
      <c r="F549" s="4"/>
      <c r="G549" s="4"/>
      <c r="H549" s="4"/>
      <c r="I549" s="4"/>
      <c r="J549" s="4"/>
      <c r="K549" s="4"/>
      <c r="L549" s="4"/>
      <c r="M549" s="4"/>
      <c r="N549" s="32"/>
      <c r="O549" s="4"/>
      <c r="P549" s="4"/>
      <c r="Q549" s="4"/>
      <c r="R549" s="4"/>
      <c r="S549" s="4"/>
      <c r="T549" s="4"/>
      <c r="U549" s="4"/>
      <c r="V549" s="4"/>
      <c r="W549" s="4"/>
      <c r="X549" s="4"/>
      <c r="Y549" s="4"/>
      <c r="Z549" s="4"/>
    </row>
    <row r="550" spans="1:26" x14ac:dyDescent="0.25">
      <c r="A550" s="4"/>
      <c r="B550" s="4"/>
      <c r="C550" s="4"/>
      <c r="D550" s="4"/>
      <c r="E550" s="4"/>
      <c r="F550" s="4"/>
      <c r="G550" s="4"/>
      <c r="H550" s="4"/>
      <c r="I550" s="4"/>
      <c r="J550" s="4"/>
      <c r="K550" s="4"/>
      <c r="L550" s="4"/>
      <c r="M550" s="4"/>
      <c r="N550" s="32"/>
      <c r="O550" s="4"/>
      <c r="P550" s="4"/>
      <c r="Q550" s="4"/>
      <c r="R550" s="4"/>
      <c r="S550" s="4"/>
      <c r="T550" s="4"/>
      <c r="U550" s="4"/>
      <c r="V550" s="4"/>
      <c r="W550" s="4"/>
      <c r="X550" s="4"/>
      <c r="Y550" s="4"/>
      <c r="Z550" s="4"/>
    </row>
    <row r="551" spans="1:26" x14ac:dyDescent="0.25">
      <c r="A551" s="4"/>
      <c r="B551" s="4"/>
      <c r="C551" s="4"/>
      <c r="D551" s="4"/>
      <c r="E551" s="4"/>
      <c r="F551" s="4"/>
      <c r="G551" s="4"/>
      <c r="H551" s="4"/>
      <c r="I551" s="4"/>
      <c r="J551" s="4"/>
      <c r="K551" s="4"/>
      <c r="L551" s="4"/>
      <c r="M551" s="4"/>
      <c r="N551" s="32"/>
      <c r="O551" s="4"/>
      <c r="P551" s="4"/>
      <c r="Q551" s="4"/>
      <c r="R551" s="4"/>
      <c r="S551" s="4"/>
      <c r="T551" s="4"/>
      <c r="U551" s="4"/>
      <c r="V551" s="4"/>
      <c r="W551" s="4"/>
      <c r="X551" s="4"/>
      <c r="Y551" s="4"/>
      <c r="Z551" s="4"/>
    </row>
    <row r="552" spans="1:26" x14ac:dyDescent="0.25">
      <c r="A552" s="4"/>
      <c r="B552" s="4"/>
      <c r="C552" s="4"/>
      <c r="D552" s="4"/>
      <c r="E552" s="4"/>
      <c r="F552" s="4"/>
      <c r="G552" s="4"/>
      <c r="H552" s="4"/>
      <c r="I552" s="4"/>
      <c r="J552" s="4"/>
      <c r="K552" s="4"/>
      <c r="L552" s="4"/>
      <c r="M552" s="4"/>
      <c r="N552" s="32"/>
      <c r="O552" s="4"/>
      <c r="P552" s="4"/>
      <c r="Q552" s="4"/>
      <c r="R552" s="4"/>
      <c r="S552" s="4"/>
      <c r="T552" s="4"/>
      <c r="U552" s="4"/>
      <c r="V552" s="4"/>
      <c r="W552" s="4"/>
      <c r="X552" s="4"/>
      <c r="Y552" s="4"/>
      <c r="Z552" s="4"/>
    </row>
    <row r="553" spans="1:26" x14ac:dyDescent="0.25">
      <c r="A553" s="4"/>
      <c r="B553" s="4"/>
      <c r="C553" s="4"/>
      <c r="D553" s="4"/>
      <c r="E553" s="4"/>
      <c r="F553" s="4"/>
      <c r="G553" s="4"/>
      <c r="H553" s="4"/>
      <c r="I553" s="4"/>
      <c r="J553" s="4"/>
      <c r="K553" s="4"/>
      <c r="L553" s="4"/>
      <c r="M553" s="4"/>
      <c r="N553" s="32"/>
      <c r="O553" s="4"/>
      <c r="P553" s="4"/>
      <c r="Q553" s="4"/>
      <c r="R553" s="4"/>
      <c r="S553" s="4"/>
      <c r="T553" s="4"/>
      <c r="U553" s="4"/>
      <c r="V553" s="4"/>
      <c r="W553" s="4"/>
      <c r="X553" s="4"/>
      <c r="Y553" s="4"/>
      <c r="Z553" s="4"/>
    </row>
    <row r="554" spans="1:26" x14ac:dyDescent="0.25">
      <c r="A554" s="4"/>
      <c r="B554" s="4"/>
      <c r="C554" s="4"/>
      <c r="D554" s="4"/>
      <c r="E554" s="4"/>
      <c r="F554" s="4"/>
      <c r="G554" s="4"/>
      <c r="H554" s="4"/>
      <c r="I554" s="4"/>
      <c r="J554" s="4"/>
      <c r="K554" s="4"/>
      <c r="L554" s="4"/>
      <c r="M554" s="4"/>
      <c r="N554" s="32"/>
      <c r="O554" s="4"/>
      <c r="P554" s="4"/>
      <c r="Q554" s="4"/>
      <c r="R554" s="4"/>
      <c r="S554" s="4"/>
      <c r="T554" s="4"/>
      <c r="U554" s="4"/>
      <c r="V554" s="4"/>
      <c r="W554" s="4"/>
      <c r="X554" s="4"/>
      <c r="Y554" s="4"/>
      <c r="Z554" s="4"/>
    </row>
    <row r="555" spans="1:26" x14ac:dyDescent="0.25">
      <c r="A555" s="4"/>
      <c r="B555" s="4"/>
      <c r="C555" s="4"/>
      <c r="D555" s="4"/>
      <c r="E555" s="4"/>
      <c r="F555" s="4"/>
      <c r="G555" s="4"/>
      <c r="H555" s="4"/>
      <c r="I555" s="4"/>
      <c r="J555" s="4"/>
      <c r="K555" s="4"/>
      <c r="L555" s="4"/>
      <c r="M555" s="4"/>
      <c r="N555" s="32"/>
      <c r="O555" s="4"/>
      <c r="P555" s="4"/>
      <c r="Q555" s="4"/>
      <c r="R555" s="4"/>
      <c r="S555" s="4"/>
      <c r="T555" s="4"/>
      <c r="U555" s="4"/>
      <c r="V555" s="4"/>
      <c r="W555" s="4"/>
      <c r="X555" s="4"/>
      <c r="Y555" s="4"/>
      <c r="Z555" s="4"/>
    </row>
    <row r="556" spans="1:26" x14ac:dyDescent="0.25">
      <c r="A556" s="4"/>
      <c r="B556" s="4"/>
      <c r="C556" s="4"/>
      <c r="D556" s="4"/>
      <c r="E556" s="4"/>
      <c r="F556" s="4"/>
      <c r="G556" s="4"/>
      <c r="H556" s="4"/>
      <c r="I556" s="4"/>
      <c r="J556" s="4"/>
      <c r="K556" s="4"/>
      <c r="L556" s="4"/>
      <c r="M556" s="4"/>
      <c r="N556" s="32"/>
      <c r="O556" s="4"/>
      <c r="P556" s="4"/>
      <c r="Q556" s="4"/>
      <c r="R556" s="4"/>
      <c r="S556" s="4"/>
      <c r="T556" s="4"/>
      <c r="U556" s="4"/>
      <c r="V556" s="4"/>
      <c r="W556" s="4"/>
      <c r="X556" s="4"/>
      <c r="Y556" s="4"/>
      <c r="Z556" s="4"/>
    </row>
    <row r="557" spans="1:26" x14ac:dyDescent="0.25">
      <c r="A557" s="4"/>
      <c r="B557" s="4"/>
      <c r="C557" s="4"/>
      <c r="D557" s="4"/>
      <c r="E557" s="4"/>
      <c r="F557" s="4"/>
      <c r="G557" s="4"/>
      <c r="H557" s="4"/>
      <c r="I557" s="4"/>
      <c r="J557" s="4"/>
      <c r="K557" s="4"/>
      <c r="L557" s="4"/>
      <c r="M557" s="4"/>
      <c r="N557" s="32"/>
      <c r="O557" s="4"/>
      <c r="P557" s="4"/>
      <c r="Q557" s="4"/>
      <c r="R557" s="4"/>
      <c r="S557" s="4"/>
      <c r="T557" s="4"/>
      <c r="U557" s="4"/>
      <c r="V557" s="4"/>
      <c r="W557" s="4"/>
      <c r="X557" s="4"/>
      <c r="Y557" s="4"/>
      <c r="Z557" s="4"/>
    </row>
    <row r="558" spans="1:26" x14ac:dyDescent="0.25">
      <c r="A558" s="4"/>
      <c r="B558" s="4"/>
      <c r="C558" s="4"/>
      <c r="D558" s="4"/>
      <c r="E558" s="4"/>
      <c r="F558" s="4"/>
      <c r="G558" s="4"/>
      <c r="H558" s="4"/>
      <c r="I558" s="4"/>
      <c r="J558" s="4"/>
      <c r="K558" s="4"/>
      <c r="L558" s="4"/>
      <c r="M558" s="4"/>
      <c r="N558" s="32"/>
      <c r="O558" s="4"/>
      <c r="P558" s="4"/>
      <c r="Q558" s="4"/>
      <c r="R558" s="4"/>
      <c r="S558" s="4"/>
      <c r="T558" s="4"/>
      <c r="U558" s="4"/>
      <c r="V558" s="4"/>
      <c r="W558" s="4"/>
      <c r="X558" s="4"/>
      <c r="Y558" s="4"/>
      <c r="Z558" s="4"/>
    </row>
    <row r="559" spans="1:26" x14ac:dyDescent="0.25">
      <c r="A559" s="4"/>
      <c r="B559" s="4"/>
      <c r="C559" s="4"/>
      <c r="D559" s="4"/>
      <c r="E559" s="4"/>
      <c r="F559" s="4"/>
      <c r="G559" s="4"/>
      <c r="H559" s="4"/>
      <c r="I559" s="4"/>
      <c r="J559" s="4"/>
      <c r="K559" s="4"/>
      <c r="L559" s="4"/>
      <c r="M559" s="4"/>
      <c r="N559" s="32"/>
      <c r="O559" s="4"/>
      <c r="P559" s="4"/>
      <c r="Q559" s="4"/>
      <c r="R559" s="4"/>
      <c r="S559" s="4"/>
      <c r="T559" s="4"/>
      <c r="U559" s="4"/>
      <c r="V559" s="4"/>
      <c r="W559" s="4"/>
      <c r="X559" s="4"/>
      <c r="Y559" s="4"/>
      <c r="Z559" s="4"/>
    </row>
    <row r="560" spans="1:26" x14ac:dyDescent="0.25">
      <c r="A560" s="4"/>
      <c r="B560" s="4"/>
      <c r="C560" s="4"/>
      <c r="D560" s="4"/>
      <c r="E560" s="4"/>
      <c r="F560" s="4"/>
      <c r="G560" s="4"/>
      <c r="H560" s="4"/>
      <c r="I560" s="4"/>
      <c r="J560" s="4"/>
      <c r="K560" s="4"/>
      <c r="L560" s="4"/>
      <c r="M560" s="4"/>
      <c r="N560" s="32"/>
      <c r="O560" s="4"/>
      <c r="P560" s="4"/>
      <c r="Q560" s="4"/>
      <c r="R560" s="4"/>
      <c r="S560" s="4"/>
      <c r="T560" s="4"/>
      <c r="U560" s="4"/>
      <c r="V560" s="4"/>
      <c r="W560" s="4"/>
      <c r="X560" s="4"/>
      <c r="Y560" s="4"/>
      <c r="Z560" s="4"/>
    </row>
    <row r="561" spans="1:26" x14ac:dyDescent="0.25">
      <c r="A561" s="4"/>
      <c r="B561" s="4"/>
      <c r="C561" s="4"/>
      <c r="D561" s="4"/>
      <c r="E561" s="4"/>
      <c r="F561" s="4"/>
      <c r="G561" s="4"/>
      <c r="H561" s="4"/>
      <c r="I561" s="4"/>
      <c r="J561" s="4"/>
      <c r="K561" s="4"/>
      <c r="L561" s="4"/>
      <c r="M561" s="4"/>
      <c r="N561" s="32"/>
      <c r="O561" s="4"/>
      <c r="P561" s="4"/>
      <c r="Q561" s="4"/>
      <c r="R561" s="4"/>
      <c r="S561" s="4"/>
      <c r="T561" s="4"/>
      <c r="U561" s="4"/>
      <c r="V561" s="4"/>
      <c r="W561" s="4"/>
      <c r="X561" s="4"/>
      <c r="Y561" s="4"/>
      <c r="Z561" s="4"/>
    </row>
    <row r="562" spans="1:26" x14ac:dyDescent="0.25">
      <c r="A562" s="4"/>
      <c r="B562" s="4"/>
      <c r="C562" s="4"/>
      <c r="D562" s="4"/>
      <c r="E562" s="4"/>
      <c r="F562" s="4"/>
      <c r="G562" s="4"/>
      <c r="H562" s="4"/>
      <c r="I562" s="4"/>
      <c r="J562" s="4"/>
      <c r="K562" s="4"/>
      <c r="L562" s="4"/>
      <c r="M562" s="4"/>
      <c r="N562" s="32"/>
      <c r="O562" s="4"/>
      <c r="P562" s="4"/>
      <c r="Q562" s="4"/>
      <c r="R562" s="4"/>
      <c r="S562" s="4"/>
      <c r="T562" s="4"/>
      <c r="U562" s="4"/>
      <c r="V562" s="4"/>
      <c r="W562" s="4"/>
      <c r="X562" s="4"/>
      <c r="Y562" s="4"/>
      <c r="Z562" s="4"/>
    </row>
    <row r="563" spans="1:26" x14ac:dyDescent="0.25">
      <c r="A563" s="4"/>
      <c r="B563" s="4"/>
      <c r="C563" s="4"/>
      <c r="D563" s="4"/>
      <c r="E563" s="4"/>
      <c r="F563" s="4"/>
      <c r="G563" s="4"/>
      <c r="H563" s="4"/>
      <c r="I563" s="4"/>
      <c r="J563" s="4"/>
      <c r="K563" s="4"/>
      <c r="L563" s="4"/>
      <c r="M563" s="4"/>
      <c r="N563" s="32"/>
      <c r="O563" s="4"/>
      <c r="P563" s="4"/>
      <c r="Q563" s="4"/>
      <c r="R563" s="4"/>
      <c r="S563" s="4"/>
      <c r="T563" s="4"/>
      <c r="U563" s="4"/>
      <c r="V563" s="4"/>
      <c r="W563" s="4"/>
      <c r="X563" s="4"/>
      <c r="Y563" s="4"/>
      <c r="Z563" s="4"/>
    </row>
    <row r="564" spans="1:26" x14ac:dyDescent="0.25">
      <c r="A564" s="4"/>
      <c r="B564" s="4"/>
      <c r="C564" s="4"/>
      <c r="D564" s="4"/>
      <c r="E564" s="4"/>
      <c r="F564" s="4"/>
      <c r="G564" s="4"/>
      <c r="H564" s="4"/>
      <c r="I564" s="4"/>
      <c r="J564" s="4"/>
      <c r="K564" s="4"/>
      <c r="L564" s="4"/>
      <c r="M564" s="4"/>
      <c r="N564" s="32"/>
      <c r="O564" s="4"/>
      <c r="P564" s="4"/>
      <c r="Q564" s="4"/>
      <c r="R564" s="4"/>
      <c r="S564" s="4"/>
      <c r="T564" s="4"/>
      <c r="U564" s="4"/>
      <c r="V564" s="4"/>
      <c r="W564" s="4"/>
      <c r="X564" s="4"/>
      <c r="Y564" s="4"/>
      <c r="Z564" s="4"/>
    </row>
    <row r="565" spans="1:26" x14ac:dyDescent="0.25">
      <c r="A565" s="4"/>
      <c r="B565" s="4"/>
      <c r="C565" s="4"/>
      <c r="D565" s="4"/>
      <c r="E565" s="4"/>
      <c r="F565" s="4"/>
      <c r="G565" s="4"/>
      <c r="H565" s="4"/>
      <c r="I565" s="4"/>
      <c r="J565" s="4"/>
      <c r="K565" s="4"/>
      <c r="L565" s="4"/>
      <c r="M565" s="4"/>
      <c r="N565" s="32"/>
      <c r="O565" s="4"/>
      <c r="P565" s="4"/>
      <c r="Q565" s="4"/>
      <c r="R565" s="4"/>
      <c r="S565" s="4"/>
      <c r="T565" s="4"/>
      <c r="U565" s="4"/>
      <c r="V565" s="4"/>
      <c r="W565" s="4"/>
      <c r="X565" s="4"/>
      <c r="Y565" s="4"/>
      <c r="Z565" s="4"/>
    </row>
    <row r="566" spans="1:26" x14ac:dyDescent="0.25">
      <c r="A566" s="4"/>
      <c r="B566" s="4"/>
      <c r="C566" s="4"/>
      <c r="D566" s="4"/>
      <c r="E566" s="4"/>
      <c r="F566" s="4"/>
      <c r="G566" s="4"/>
      <c r="H566" s="4"/>
      <c r="I566" s="4"/>
      <c r="J566" s="4"/>
      <c r="K566" s="4"/>
      <c r="L566" s="4"/>
      <c r="M566" s="4"/>
      <c r="N566" s="32"/>
      <c r="O566" s="4"/>
      <c r="P566" s="4"/>
      <c r="Q566" s="4"/>
      <c r="R566" s="4"/>
      <c r="S566" s="4"/>
      <c r="T566" s="4"/>
      <c r="U566" s="4"/>
      <c r="V566" s="4"/>
      <c r="W566" s="4"/>
      <c r="X566" s="4"/>
      <c r="Y566" s="4"/>
      <c r="Z566" s="4"/>
    </row>
    <row r="567" spans="1:26" x14ac:dyDescent="0.25">
      <c r="A567" s="4"/>
      <c r="B567" s="4"/>
      <c r="C567" s="4"/>
      <c r="D567" s="4"/>
      <c r="E567" s="4"/>
      <c r="F567" s="4"/>
      <c r="G567" s="4"/>
      <c r="H567" s="4"/>
      <c r="I567" s="4"/>
      <c r="J567" s="4"/>
      <c r="K567" s="4"/>
      <c r="L567" s="4"/>
      <c r="M567" s="4"/>
      <c r="N567" s="32"/>
      <c r="O567" s="4"/>
      <c r="P567" s="4"/>
      <c r="Q567" s="4"/>
      <c r="R567" s="4"/>
      <c r="S567" s="4"/>
      <c r="T567" s="4"/>
      <c r="U567" s="4"/>
      <c r="V567" s="4"/>
      <c r="W567" s="4"/>
      <c r="X567" s="4"/>
      <c r="Y567" s="4"/>
      <c r="Z567" s="4"/>
    </row>
    <row r="568" spans="1:26" x14ac:dyDescent="0.25">
      <c r="A568" s="4"/>
      <c r="B568" s="4"/>
      <c r="C568" s="4"/>
      <c r="D568" s="4"/>
      <c r="E568" s="4"/>
      <c r="F568" s="4"/>
      <c r="G568" s="4"/>
      <c r="H568" s="4"/>
      <c r="I568" s="4"/>
      <c r="J568" s="4"/>
      <c r="K568" s="4"/>
      <c r="L568" s="4"/>
      <c r="M568" s="4"/>
      <c r="N568" s="32"/>
      <c r="O568" s="4"/>
      <c r="P568" s="4"/>
      <c r="Q568" s="4"/>
      <c r="R568" s="4"/>
      <c r="S568" s="4"/>
      <c r="T568" s="4"/>
      <c r="U568" s="4"/>
      <c r="V568" s="4"/>
      <c r="W568" s="4"/>
      <c r="X568" s="4"/>
      <c r="Y568" s="4"/>
      <c r="Z568" s="4"/>
    </row>
    <row r="569" spans="1:26" x14ac:dyDescent="0.25">
      <c r="A569" s="4"/>
      <c r="B569" s="4"/>
      <c r="C569" s="4"/>
      <c r="D569" s="4"/>
      <c r="E569" s="4"/>
      <c r="F569" s="4"/>
      <c r="G569" s="4"/>
      <c r="H569" s="4"/>
      <c r="I569" s="4"/>
      <c r="J569" s="4"/>
      <c r="K569" s="4"/>
      <c r="L569" s="4"/>
      <c r="M569" s="4"/>
      <c r="N569" s="32"/>
      <c r="O569" s="4"/>
      <c r="P569" s="4"/>
      <c r="Q569" s="4"/>
      <c r="R569" s="4"/>
      <c r="S569" s="4"/>
      <c r="T569" s="4"/>
      <c r="U569" s="4"/>
      <c r="V569" s="4"/>
      <c r="W569" s="4"/>
      <c r="X569" s="4"/>
      <c r="Y569" s="4"/>
      <c r="Z569" s="4"/>
    </row>
    <row r="570" spans="1:26" x14ac:dyDescent="0.25">
      <c r="A570" s="4"/>
      <c r="B570" s="4"/>
      <c r="C570" s="4"/>
      <c r="D570" s="4"/>
      <c r="E570" s="4"/>
      <c r="F570" s="4"/>
      <c r="G570" s="4"/>
      <c r="H570" s="4"/>
      <c r="I570" s="4"/>
      <c r="J570" s="4"/>
      <c r="K570" s="4"/>
      <c r="L570" s="4"/>
      <c r="M570" s="4"/>
      <c r="N570" s="32"/>
      <c r="O570" s="4"/>
      <c r="P570" s="4"/>
      <c r="Q570" s="4"/>
      <c r="R570" s="4"/>
      <c r="S570" s="4"/>
      <c r="T570" s="4"/>
      <c r="U570" s="4"/>
      <c r="V570" s="4"/>
      <c r="W570" s="4"/>
      <c r="X570" s="4"/>
      <c r="Y570" s="4"/>
      <c r="Z570" s="4"/>
    </row>
    <row r="571" spans="1:26" x14ac:dyDescent="0.25">
      <c r="A571" s="4"/>
      <c r="B571" s="4"/>
      <c r="C571" s="4"/>
      <c r="D571" s="4"/>
      <c r="E571" s="4"/>
      <c r="F571" s="4"/>
      <c r="G571" s="4"/>
      <c r="H571" s="4"/>
      <c r="I571" s="4"/>
      <c r="J571" s="4"/>
      <c r="K571" s="4"/>
      <c r="L571" s="4"/>
      <c r="M571" s="4"/>
      <c r="N571" s="32"/>
      <c r="O571" s="4"/>
      <c r="P571" s="4"/>
      <c r="Q571" s="4"/>
      <c r="R571" s="4"/>
      <c r="S571" s="4"/>
      <c r="T571" s="4"/>
      <c r="U571" s="4"/>
      <c r="V571" s="4"/>
      <c r="W571" s="4"/>
      <c r="X571" s="4"/>
      <c r="Y571" s="4"/>
      <c r="Z571" s="4"/>
    </row>
    <row r="572" spans="1:26" x14ac:dyDescent="0.25">
      <c r="A572" s="4"/>
      <c r="B572" s="4"/>
      <c r="C572" s="4"/>
      <c r="D572" s="4"/>
      <c r="E572" s="4"/>
      <c r="F572" s="4"/>
      <c r="G572" s="4"/>
      <c r="H572" s="4"/>
      <c r="I572" s="4"/>
      <c r="J572" s="4"/>
      <c r="K572" s="4"/>
      <c r="L572" s="4"/>
      <c r="M572" s="4"/>
      <c r="N572" s="32"/>
      <c r="O572" s="4"/>
      <c r="P572" s="4"/>
      <c r="Q572" s="4"/>
      <c r="R572" s="4"/>
      <c r="S572" s="4"/>
      <c r="T572" s="4"/>
      <c r="U572" s="4"/>
      <c r="V572" s="4"/>
      <c r="W572" s="4"/>
      <c r="X572" s="4"/>
      <c r="Y572" s="4"/>
      <c r="Z572" s="4"/>
    </row>
    <row r="573" spans="1:26" x14ac:dyDescent="0.25">
      <c r="A573" s="4"/>
      <c r="B573" s="4"/>
      <c r="C573" s="4"/>
      <c r="D573" s="4"/>
      <c r="E573" s="4"/>
      <c r="F573" s="4"/>
      <c r="G573" s="4"/>
      <c r="H573" s="4"/>
      <c r="I573" s="4"/>
      <c r="J573" s="4"/>
      <c r="K573" s="4"/>
      <c r="L573" s="4"/>
      <c r="M573" s="4"/>
      <c r="N573" s="32"/>
      <c r="O573" s="4"/>
      <c r="P573" s="4"/>
      <c r="Q573" s="4"/>
      <c r="R573" s="4"/>
      <c r="S573" s="4"/>
      <c r="T573" s="4"/>
      <c r="U573" s="4"/>
      <c r="V573" s="4"/>
      <c r="W573" s="4"/>
      <c r="X573" s="4"/>
      <c r="Y573" s="4"/>
      <c r="Z573" s="4"/>
    </row>
    <row r="574" spans="1:26" x14ac:dyDescent="0.25">
      <c r="A574" s="4"/>
      <c r="B574" s="4"/>
      <c r="C574" s="4"/>
      <c r="D574" s="4"/>
      <c r="E574" s="4"/>
      <c r="F574" s="4"/>
      <c r="G574" s="4"/>
      <c r="H574" s="4"/>
      <c r="I574" s="4"/>
      <c r="J574" s="4"/>
      <c r="K574" s="4"/>
      <c r="L574" s="4"/>
      <c r="M574" s="4"/>
      <c r="N574" s="32"/>
      <c r="O574" s="4"/>
      <c r="P574" s="4"/>
      <c r="Q574" s="4"/>
      <c r="R574" s="4"/>
      <c r="S574" s="4"/>
      <c r="T574" s="4"/>
      <c r="U574" s="4"/>
      <c r="V574" s="4"/>
      <c r="W574" s="4"/>
      <c r="X574" s="4"/>
      <c r="Y574" s="4"/>
      <c r="Z574" s="4"/>
    </row>
    <row r="575" spans="1:26" x14ac:dyDescent="0.25">
      <c r="A575" s="4"/>
      <c r="B575" s="4"/>
      <c r="C575" s="4"/>
      <c r="D575" s="4"/>
      <c r="E575" s="4"/>
      <c r="F575" s="4"/>
      <c r="G575" s="4"/>
      <c r="H575" s="4"/>
      <c r="I575" s="4"/>
      <c r="J575" s="4"/>
      <c r="K575" s="4"/>
      <c r="L575" s="4"/>
      <c r="M575" s="4"/>
      <c r="N575" s="32"/>
      <c r="O575" s="4"/>
      <c r="P575" s="4"/>
      <c r="Q575" s="4"/>
      <c r="R575" s="4"/>
      <c r="S575" s="4"/>
      <c r="T575" s="4"/>
      <c r="U575" s="4"/>
      <c r="V575" s="4"/>
      <c r="W575" s="4"/>
      <c r="X575" s="4"/>
      <c r="Y575" s="4"/>
      <c r="Z575" s="4"/>
    </row>
    <row r="576" spans="1:26" x14ac:dyDescent="0.25">
      <c r="A576" s="4"/>
      <c r="B576" s="4"/>
      <c r="C576" s="4"/>
      <c r="D576" s="4"/>
      <c r="E576" s="4"/>
      <c r="F576" s="4"/>
      <c r="G576" s="4"/>
      <c r="H576" s="4"/>
      <c r="I576" s="4"/>
      <c r="J576" s="4"/>
      <c r="K576" s="4"/>
      <c r="L576" s="4"/>
      <c r="M576" s="4"/>
      <c r="N576" s="32"/>
      <c r="O576" s="4"/>
      <c r="P576" s="4"/>
      <c r="Q576" s="4"/>
      <c r="R576" s="4"/>
      <c r="S576" s="4"/>
      <c r="T576" s="4"/>
      <c r="U576" s="4"/>
      <c r="V576" s="4"/>
      <c r="W576" s="4"/>
      <c r="X576" s="4"/>
      <c r="Y576" s="4"/>
      <c r="Z576" s="4"/>
    </row>
    <row r="577" spans="1:26" x14ac:dyDescent="0.25">
      <c r="A577" s="4"/>
      <c r="B577" s="4"/>
      <c r="C577" s="4"/>
      <c r="D577" s="4"/>
      <c r="E577" s="4"/>
      <c r="F577" s="4"/>
      <c r="G577" s="4"/>
      <c r="H577" s="4"/>
      <c r="I577" s="4"/>
      <c r="J577" s="4"/>
      <c r="K577" s="4"/>
      <c r="L577" s="4"/>
      <c r="M577" s="4"/>
      <c r="N577" s="32"/>
      <c r="O577" s="4"/>
      <c r="P577" s="4"/>
      <c r="Q577" s="4"/>
      <c r="R577" s="4"/>
      <c r="S577" s="4"/>
      <c r="T577" s="4"/>
      <c r="U577" s="4"/>
      <c r="V577" s="4"/>
      <c r="W577" s="4"/>
      <c r="X577" s="4"/>
      <c r="Y577" s="4"/>
      <c r="Z577" s="4"/>
    </row>
    <row r="578" spans="1:26" x14ac:dyDescent="0.25">
      <c r="A578" s="4"/>
      <c r="B578" s="4"/>
      <c r="C578" s="4"/>
      <c r="D578" s="4"/>
      <c r="E578" s="4"/>
      <c r="F578" s="4"/>
      <c r="G578" s="4"/>
      <c r="H578" s="4"/>
      <c r="I578" s="4"/>
      <c r="J578" s="4"/>
      <c r="K578" s="4"/>
      <c r="L578" s="4"/>
      <c r="M578" s="4"/>
      <c r="N578" s="32"/>
      <c r="O578" s="4"/>
      <c r="P578" s="4"/>
      <c r="Q578" s="4"/>
      <c r="R578" s="4"/>
      <c r="S578" s="4"/>
      <c r="T578" s="4"/>
      <c r="U578" s="4"/>
      <c r="V578" s="4"/>
      <c r="W578" s="4"/>
      <c r="X578" s="4"/>
      <c r="Y578" s="4"/>
      <c r="Z578" s="4"/>
    </row>
    <row r="579" spans="1:26" x14ac:dyDescent="0.25">
      <c r="A579" s="4"/>
      <c r="B579" s="4"/>
      <c r="C579" s="4"/>
      <c r="D579" s="4"/>
      <c r="E579" s="4"/>
      <c r="F579" s="4"/>
      <c r="G579" s="4"/>
      <c r="H579" s="4"/>
      <c r="I579" s="4"/>
      <c r="J579" s="4"/>
      <c r="K579" s="4"/>
      <c r="L579" s="4"/>
      <c r="M579" s="4"/>
      <c r="N579" s="32"/>
      <c r="O579" s="4"/>
      <c r="P579" s="4"/>
      <c r="Q579" s="4"/>
      <c r="R579" s="4"/>
      <c r="S579" s="4"/>
      <c r="T579" s="4"/>
      <c r="U579" s="4"/>
      <c r="V579" s="4"/>
      <c r="W579" s="4"/>
      <c r="X579" s="4"/>
      <c r="Y579" s="4"/>
      <c r="Z579" s="4"/>
    </row>
    <row r="580" spans="1:26" x14ac:dyDescent="0.25">
      <c r="A580" s="4"/>
      <c r="B580" s="4"/>
      <c r="C580" s="4"/>
      <c r="D580" s="4"/>
      <c r="E580" s="4"/>
      <c r="F580" s="4"/>
      <c r="G580" s="4"/>
      <c r="H580" s="4"/>
      <c r="I580" s="4"/>
      <c r="J580" s="4"/>
      <c r="K580" s="4"/>
      <c r="L580" s="4"/>
      <c r="M580" s="4"/>
      <c r="N580" s="32"/>
      <c r="O580" s="4"/>
      <c r="P580" s="4"/>
      <c r="Q580" s="4"/>
      <c r="R580" s="4"/>
      <c r="S580" s="4"/>
      <c r="T580" s="4"/>
      <c r="U580" s="4"/>
      <c r="V580" s="4"/>
      <c r="W580" s="4"/>
      <c r="X580" s="4"/>
      <c r="Y580" s="4"/>
      <c r="Z580" s="4"/>
    </row>
    <row r="581" spans="1:26" x14ac:dyDescent="0.25">
      <c r="A581" s="4"/>
      <c r="B581" s="4"/>
      <c r="C581" s="4"/>
      <c r="D581" s="4"/>
      <c r="E581" s="4"/>
      <c r="F581" s="4"/>
      <c r="G581" s="4"/>
      <c r="H581" s="4"/>
      <c r="I581" s="4"/>
      <c r="J581" s="4"/>
      <c r="K581" s="4"/>
      <c r="L581" s="4"/>
      <c r="M581" s="4"/>
      <c r="N581" s="32"/>
      <c r="O581" s="4"/>
      <c r="P581" s="4"/>
      <c r="Q581" s="4"/>
      <c r="R581" s="4"/>
      <c r="S581" s="4"/>
      <c r="T581" s="4"/>
      <c r="U581" s="4"/>
      <c r="V581" s="4"/>
      <c r="W581" s="4"/>
      <c r="X581" s="4"/>
      <c r="Y581" s="4"/>
      <c r="Z581" s="4"/>
    </row>
    <row r="582" spans="1:26" x14ac:dyDescent="0.25">
      <c r="A582" s="4"/>
      <c r="B582" s="4"/>
      <c r="C582" s="4"/>
      <c r="D582" s="4"/>
      <c r="E582" s="4"/>
      <c r="F582" s="4"/>
      <c r="G582" s="4"/>
      <c r="H582" s="4"/>
      <c r="I582" s="4"/>
      <c r="J582" s="4"/>
      <c r="K582" s="4"/>
      <c r="L582" s="4"/>
      <c r="M582" s="4"/>
      <c r="N582" s="32"/>
      <c r="O582" s="4"/>
      <c r="P582" s="4"/>
      <c r="Q582" s="4"/>
      <c r="R582" s="4"/>
      <c r="S582" s="4"/>
      <c r="T582" s="4"/>
      <c r="U582" s="4"/>
      <c r="V582" s="4"/>
      <c r="W582" s="4"/>
      <c r="X582" s="4"/>
      <c r="Y582" s="4"/>
      <c r="Z582" s="4"/>
    </row>
    <row r="583" spans="1:26" x14ac:dyDescent="0.25">
      <c r="A583" s="4"/>
      <c r="B583" s="4"/>
      <c r="C583" s="4"/>
      <c r="D583" s="4"/>
      <c r="E583" s="4"/>
      <c r="F583" s="4"/>
      <c r="G583" s="4"/>
      <c r="H583" s="4"/>
      <c r="I583" s="4"/>
      <c r="J583" s="4"/>
      <c r="K583" s="4"/>
      <c r="L583" s="4"/>
      <c r="M583" s="4"/>
      <c r="N583" s="32"/>
      <c r="O583" s="4"/>
      <c r="P583" s="4"/>
      <c r="Q583" s="4"/>
      <c r="R583" s="4"/>
      <c r="S583" s="4"/>
      <c r="T583" s="4"/>
      <c r="U583" s="4"/>
      <c r="V583" s="4"/>
      <c r="W583" s="4"/>
      <c r="X583" s="4"/>
      <c r="Y583" s="4"/>
      <c r="Z583" s="4"/>
    </row>
    <row r="584" spans="1:26" x14ac:dyDescent="0.25">
      <c r="A584" s="4"/>
      <c r="B584" s="4"/>
      <c r="C584" s="4"/>
      <c r="D584" s="4"/>
      <c r="E584" s="4"/>
      <c r="F584" s="4"/>
      <c r="G584" s="4"/>
      <c r="H584" s="4"/>
      <c r="I584" s="4"/>
      <c r="J584" s="4"/>
      <c r="K584" s="4"/>
      <c r="L584" s="4"/>
      <c r="M584" s="4"/>
      <c r="N584" s="32"/>
      <c r="O584" s="4"/>
      <c r="P584" s="4"/>
      <c r="Q584" s="4"/>
      <c r="R584" s="4"/>
      <c r="S584" s="4"/>
      <c r="T584" s="4"/>
      <c r="U584" s="4"/>
      <c r="V584" s="4"/>
      <c r="W584" s="4"/>
      <c r="X584" s="4"/>
      <c r="Y584" s="4"/>
      <c r="Z584" s="4"/>
    </row>
    <row r="585" spans="1:26" x14ac:dyDescent="0.25">
      <c r="A585" s="4"/>
      <c r="B585" s="4"/>
      <c r="C585" s="4"/>
      <c r="D585" s="4"/>
      <c r="E585" s="4"/>
      <c r="F585" s="4"/>
      <c r="G585" s="4"/>
      <c r="H585" s="4"/>
      <c r="I585" s="4"/>
      <c r="J585" s="4"/>
      <c r="K585" s="4"/>
      <c r="L585" s="4"/>
      <c r="M585" s="4"/>
      <c r="N585" s="32"/>
      <c r="O585" s="4"/>
      <c r="P585" s="4"/>
      <c r="Q585" s="4"/>
      <c r="R585" s="4"/>
      <c r="S585" s="4"/>
      <c r="T585" s="4"/>
      <c r="U585" s="4"/>
      <c r="V585" s="4"/>
      <c r="W585" s="4"/>
      <c r="X585" s="4"/>
      <c r="Y585" s="4"/>
      <c r="Z585" s="4"/>
    </row>
    <row r="586" spans="1:26" x14ac:dyDescent="0.25">
      <c r="A586" s="4"/>
      <c r="B586" s="4"/>
      <c r="C586" s="4"/>
      <c r="D586" s="4"/>
      <c r="E586" s="4"/>
      <c r="F586" s="4"/>
      <c r="G586" s="4"/>
      <c r="H586" s="4"/>
      <c r="I586" s="4"/>
      <c r="J586" s="4"/>
      <c r="K586" s="4"/>
      <c r="L586" s="4"/>
      <c r="M586" s="4"/>
      <c r="N586" s="32"/>
      <c r="O586" s="4"/>
      <c r="P586" s="4"/>
      <c r="Q586" s="4"/>
      <c r="R586" s="4"/>
      <c r="S586" s="4"/>
      <c r="T586" s="4"/>
      <c r="U586" s="4"/>
      <c r="V586" s="4"/>
      <c r="W586" s="4"/>
      <c r="X586" s="4"/>
      <c r="Y586" s="4"/>
      <c r="Z586" s="4"/>
    </row>
    <row r="587" spans="1:26" x14ac:dyDescent="0.25">
      <c r="A587" s="4"/>
      <c r="B587" s="4"/>
      <c r="C587" s="4"/>
      <c r="D587" s="4"/>
      <c r="E587" s="4"/>
      <c r="F587" s="4"/>
      <c r="G587" s="4"/>
      <c r="H587" s="4"/>
      <c r="I587" s="4"/>
      <c r="J587" s="4"/>
      <c r="K587" s="4"/>
      <c r="L587" s="4"/>
      <c r="M587" s="4"/>
      <c r="N587" s="32"/>
      <c r="O587" s="4"/>
      <c r="P587" s="4"/>
      <c r="Q587" s="4"/>
      <c r="R587" s="4"/>
      <c r="S587" s="4"/>
      <c r="T587" s="4"/>
      <c r="U587" s="4"/>
      <c r="V587" s="4"/>
      <c r="W587" s="4"/>
      <c r="X587" s="4"/>
      <c r="Y587" s="4"/>
      <c r="Z587" s="4"/>
    </row>
    <row r="588" spans="1:26" x14ac:dyDescent="0.25">
      <c r="A588" s="4"/>
      <c r="B588" s="4"/>
      <c r="C588" s="4"/>
      <c r="D588" s="4"/>
      <c r="E588" s="4"/>
      <c r="F588" s="4"/>
      <c r="G588" s="4"/>
      <c r="H588" s="4"/>
      <c r="I588" s="4"/>
      <c r="J588" s="4"/>
      <c r="K588" s="4"/>
      <c r="L588" s="4"/>
      <c r="M588" s="4"/>
      <c r="N588" s="32"/>
      <c r="O588" s="4"/>
      <c r="P588" s="4"/>
      <c r="Q588" s="4"/>
      <c r="R588" s="4"/>
      <c r="S588" s="4"/>
      <c r="T588" s="4"/>
      <c r="U588" s="4"/>
      <c r="V588" s="4"/>
      <c r="W588" s="4"/>
      <c r="X588" s="4"/>
      <c r="Y588" s="4"/>
      <c r="Z588" s="4"/>
    </row>
    <row r="589" spans="1:26" x14ac:dyDescent="0.25">
      <c r="A589" s="4"/>
      <c r="B589" s="4"/>
      <c r="C589" s="4"/>
      <c r="D589" s="4"/>
      <c r="E589" s="4"/>
      <c r="F589" s="4"/>
      <c r="G589" s="4"/>
      <c r="H589" s="4"/>
      <c r="I589" s="4"/>
      <c r="J589" s="4"/>
      <c r="K589" s="4"/>
      <c r="L589" s="4"/>
      <c r="M589" s="4"/>
      <c r="N589" s="32"/>
      <c r="O589" s="4"/>
      <c r="P589" s="4"/>
      <c r="Q589" s="4"/>
      <c r="R589" s="4"/>
      <c r="S589" s="4"/>
      <c r="T589" s="4"/>
      <c r="U589" s="4"/>
      <c r="V589" s="4"/>
      <c r="W589" s="4"/>
      <c r="X589" s="4"/>
      <c r="Y589" s="4"/>
      <c r="Z589" s="4"/>
    </row>
    <row r="590" spans="1:26" x14ac:dyDescent="0.25">
      <c r="A590" s="4"/>
      <c r="B590" s="4"/>
      <c r="C590" s="4"/>
      <c r="D590" s="4"/>
      <c r="E590" s="4"/>
      <c r="F590" s="4"/>
      <c r="G590" s="4"/>
      <c r="H590" s="4"/>
      <c r="I590" s="4"/>
      <c r="J590" s="4"/>
      <c r="K590" s="4"/>
      <c r="L590" s="4"/>
      <c r="M590" s="4"/>
      <c r="N590" s="32"/>
      <c r="O590" s="4"/>
      <c r="P590" s="4"/>
      <c r="Q590" s="4"/>
      <c r="R590" s="4"/>
      <c r="S590" s="4"/>
      <c r="T590" s="4"/>
      <c r="U590" s="4"/>
      <c r="V590" s="4"/>
      <c r="W590" s="4"/>
      <c r="X590" s="4"/>
      <c r="Y590" s="4"/>
      <c r="Z590" s="4"/>
    </row>
    <row r="591" spans="1:26" x14ac:dyDescent="0.25">
      <c r="A591" s="4"/>
      <c r="B591" s="4"/>
      <c r="C591" s="4"/>
      <c r="D591" s="4"/>
      <c r="E591" s="4"/>
      <c r="F591" s="4"/>
      <c r="G591" s="4"/>
      <c r="H591" s="4"/>
      <c r="I591" s="4"/>
      <c r="J591" s="4"/>
      <c r="K591" s="4"/>
      <c r="L591" s="4"/>
      <c r="M591" s="4"/>
      <c r="N591" s="32"/>
      <c r="O591" s="4"/>
      <c r="P591" s="4"/>
      <c r="Q591" s="4"/>
      <c r="R591" s="4"/>
      <c r="S591" s="4"/>
      <c r="T591" s="4"/>
      <c r="U591" s="4"/>
      <c r="V591" s="4"/>
      <c r="W591" s="4"/>
      <c r="X591" s="4"/>
      <c r="Y591" s="4"/>
      <c r="Z591" s="4"/>
    </row>
    <row r="592" spans="1:26" x14ac:dyDescent="0.25">
      <c r="A592" s="4"/>
      <c r="B592" s="4"/>
      <c r="C592" s="4"/>
      <c r="D592" s="4"/>
      <c r="E592" s="4"/>
      <c r="F592" s="4"/>
      <c r="G592" s="4"/>
      <c r="H592" s="4"/>
      <c r="I592" s="4"/>
      <c r="J592" s="4"/>
      <c r="K592" s="4"/>
      <c r="L592" s="4"/>
      <c r="M592" s="4"/>
      <c r="N592" s="32"/>
      <c r="O592" s="4"/>
      <c r="P592" s="4"/>
      <c r="Q592" s="4"/>
      <c r="R592" s="4"/>
      <c r="S592" s="4"/>
      <c r="T592" s="4"/>
      <c r="U592" s="4"/>
      <c r="V592" s="4"/>
      <c r="W592" s="4"/>
      <c r="X592" s="4"/>
      <c r="Y592" s="4"/>
      <c r="Z592" s="4"/>
    </row>
    <row r="593" spans="1:26" x14ac:dyDescent="0.25">
      <c r="A593" s="4"/>
      <c r="B593" s="4"/>
      <c r="C593" s="4"/>
      <c r="D593" s="4"/>
      <c r="E593" s="4"/>
      <c r="F593" s="4"/>
      <c r="G593" s="4"/>
      <c r="H593" s="4"/>
      <c r="I593" s="4"/>
      <c r="J593" s="4"/>
      <c r="K593" s="4"/>
      <c r="L593" s="4"/>
      <c r="M593" s="4"/>
      <c r="N593" s="32"/>
      <c r="O593" s="4"/>
      <c r="P593" s="4"/>
      <c r="Q593" s="4"/>
      <c r="R593" s="4"/>
      <c r="S593" s="4"/>
      <c r="T593" s="4"/>
      <c r="U593" s="4"/>
      <c r="V593" s="4"/>
      <c r="W593" s="4"/>
      <c r="X593" s="4"/>
      <c r="Y593" s="4"/>
      <c r="Z593" s="4"/>
    </row>
    <row r="594" spans="1:26" x14ac:dyDescent="0.25">
      <c r="A594" s="4"/>
      <c r="B594" s="4"/>
      <c r="C594" s="4"/>
      <c r="D594" s="4"/>
      <c r="E594" s="4"/>
      <c r="F594" s="4"/>
      <c r="G594" s="4"/>
      <c r="H594" s="4"/>
      <c r="I594" s="4"/>
      <c r="J594" s="4"/>
      <c r="K594" s="4"/>
      <c r="L594" s="4"/>
      <c r="M594" s="4"/>
      <c r="N594" s="32"/>
      <c r="O594" s="4"/>
      <c r="P594" s="4"/>
      <c r="Q594" s="4"/>
      <c r="R594" s="4"/>
      <c r="S594" s="4"/>
      <c r="T594" s="4"/>
      <c r="U594" s="4"/>
      <c r="V594" s="4"/>
      <c r="W594" s="4"/>
      <c r="X594" s="4"/>
      <c r="Y594" s="4"/>
      <c r="Z594" s="4"/>
    </row>
    <row r="595" spans="1:26" x14ac:dyDescent="0.25">
      <c r="A595" s="4"/>
      <c r="B595" s="4"/>
      <c r="C595" s="4"/>
      <c r="D595" s="4"/>
      <c r="E595" s="4"/>
      <c r="F595" s="4"/>
      <c r="G595" s="4"/>
      <c r="H595" s="4"/>
      <c r="I595" s="4"/>
      <c r="J595" s="4"/>
      <c r="K595" s="4"/>
      <c r="L595" s="4"/>
      <c r="M595" s="4"/>
      <c r="N595" s="32"/>
      <c r="O595" s="4"/>
      <c r="P595" s="4"/>
      <c r="Q595" s="4"/>
      <c r="R595" s="4"/>
      <c r="S595" s="4"/>
      <c r="T595" s="4"/>
      <c r="U595" s="4"/>
      <c r="V595" s="4"/>
      <c r="W595" s="4"/>
      <c r="X595" s="4"/>
      <c r="Y595" s="4"/>
      <c r="Z595" s="4"/>
    </row>
    <row r="596" spans="1:26" x14ac:dyDescent="0.25">
      <c r="A596" s="4"/>
      <c r="B596" s="4"/>
      <c r="C596" s="4"/>
      <c r="D596" s="4"/>
      <c r="E596" s="4"/>
      <c r="F596" s="4"/>
      <c r="G596" s="4"/>
      <c r="H596" s="4"/>
      <c r="I596" s="4"/>
      <c r="J596" s="4"/>
      <c r="K596" s="4"/>
      <c r="L596" s="4"/>
      <c r="M596" s="4"/>
      <c r="N596" s="32"/>
      <c r="O596" s="4"/>
      <c r="P596" s="4"/>
      <c r="Q596" s="4"/>
      <c r="R596" s="4"/>
      <c r="S596" s="4"/>
      <c r="T596" s="4"/>
      <c r="U596" s="4"/>
      <c r="V596" s="4"/>
      <c r="W596" s="4"/>
      <c r="X596" s="4"/>
      <c r="Y596" s="4"/>
      <c r="Z596" s="4"/>
    </row>
    <row r="597" spans="1:26" x14ac:dyDescent="0.25">
      <c r="A597" s="4"/>
      <c r="B597" s="4"/>
      <c r="C597" s="4"/>
      <c r="D597" s="4"/>
      <c r="E597" s="4"/>
      <c r="F597" s="4"/>
      <c r="G597" s="4"/>
      <c r="H597" s="4"/>
      <c r="I597" s="4"/>
      <c r="J597" s="4"/>
      <c r="K597" s="4"/>
      <c r="L597" s="4"/>
      <c r="M597" s="4"/>
      <c r="N597" s="32"/>
      <c r="O597" s="4"/>
      <c r="P597" s="4"/>
      <c r="Q597" s="4"/>
      <c r="R597" s="4"/>
      <c r="S597" s="4"/>
      <c r="T597" s="4"/>
      <c r="U597" s="4"/>
      <c r="V597" s="4"/>
      <c r="W597" s="4"/>
      <c r="X597" s="4"/>
      <c r="Y597" s="4"/>
      <c r="Z597" s="4"/>
    </row>
    <row r="598" spans="1:26" x14ac:dyDescent="0.25">
      <c r="A598" s="4"/>
      <c r="B598" s="4"/>
      <c r="C598" s="4"/>
      <c r="D598" s="4"/>
      <c r="E598" s="4"/>
      <c r="F598" s="4"/>
      <c r="G598" s="4"/>
      <c r="H598" s="4"/>
      <c r="I598" s="4"/>
      <c r="J598" s="4"/>
      <c r="K598" s="4"/>
      <c r="L598" s="4"/>
      <c r="M598" s="4"/>
      <c r="N598" s="32"/>
      <c r="O598" s="4"/>
      <c r="P598" s="4"/>
      <c r="Q598" s="4"/>
      <c r="R598" s="4"/>
      <c r="S598" s="4"/>
      <c r="T598" s="4"/>
      <c r="U598" s="4"/>
      <c r="V598" s="4"/>
      <c r="W598" s="4"/>
      <c r="X598" s="4"/>
      <c r="Y598" s="4"/>
      <c r="Z598" s="4"/>
    </row>
    <row r="599" spans="1:26" x14ac:dyDescent="0.25">
      <c r="A599" s="4"/>
      <c r="B599" s="4"/>
      <c r="C599" s="4"/>
      <c r="D599" s="4"/>
      <c r="E599" s="4"/>
      <c r="F599" s="4"/>
      <c r="G599" s="4"/>
      <c r="H599" s="4"/>
      <c r="I599" s="4"/>
      <c r="J599" s="4"/>
      <c r="K599" s="4"/>
      <c r="L599" s="4"/>
      <c r="M599" s="4"/>
      <c r="N599" s="32"/>
      <c r="O599" s="4"/>
      <c r="P599" s="4"/>
      <c r="Q599" s="4"/>
      <c r="R599" s="4"/>
      <c r="S599" s="4"/>
      <c r="T599" s="4"/>
      <c r="U599" s="4"/>
      <c r="V599" s="4"/>
      <c r="W599" s="4"/>
      <c r="X599" s="4"/>
      <c r="Y599" s="4"/>
      <c r="Z599" s="4"/>
    </row>
    <row r="600" spans="1:26" x14ac:dyDescent="0.25">
      <c r="A600" s="4"/>
      <c r="B600" s="4"/>
      <c r="C600" s="4"/>
      <c r="D600" s="4"/>
      <c r="E600" s="4"/>
      <c r="F600" s="4"/>
      <c r="G600" s="4"/>
      <c r="H600" s="4"/>
      <c r="I600" s="4"/>
      <c r="J600" s="4"/>
      <c r="K600" s="4"/>
      <c r="L600" s="4"/>
      <c r="M600" s="4"/>
      <c r="N600" s="32"/>
      <c r="O600" s="4"/>
      <c r="P600" s="4"/>
      <c r="Q600" s="4"/>
      <c r="R600" s="4"/>
      <c r="S600" s="4"/>
      <c r="T600" s="4"/>
      <c r="U600" s="4"/>
      <c r="V600" s="4"/>
      <c r="W600" s="4"/>
      <c r="X600" s="4"/>
      <c r="Y600" s="4"/>
      <c r="Z600" s="4"/>
    </row>
    <row r="601" spans="1:26" x14ac:dyDescent="0.25">
      <c r="A601" s="4"/>
      <c r="B601" s="4"/>
      <c r="C601" s="4"/>
      <c r="D601" s="4"/>
      <c r="E601" s="4"/>
      <c r="F601" s="4"/>
      <c r="G601" s="4"/>
      <c r="H601" s="4"/>
      <c r="I601" s="4"/>
      <c r="J601" s="4"/>
      <c r="K601" s="4"/>
      <c r="L601" s="4"/>
      <c r="M601" s="4"/>
      <c r="N601" s="32"/>
      <c r="O601" s="4"/>
      <c r="P601" s="4"/>
      <c r="Q601" s="4"/>
      <c r="R601" s="4"/>
      <c r="S601" s="4"/>
      <c r="T601" s="4"/>
      <c r="U601" s="4"/>
      <c r="V601" s="4"/>
      <c r="W601" s="4"/>
      <c r="X601" s="4"/>
      <c r="Y601" s="4"/>
      <c r="Z601" s="4"/>
    </row>
    <row r="602" spans="1:26" x14ac:dyDescent="0.25">
      <c r="A602" s="4"/>
      <c r="B602" s="4"/>
      <c r="C602" s="4"/>
      <c r="D602" s="4"/>
      <c r="E602" s="4"/>
      <c r="F602" s="4"/>
      <c r="G602" s="4"/>
      <c r="H602" s="4"/>
      <c r="I602" s="4"/>
      <c r="J602" s="4"/>
      <c r="K602" s="4"/>
      <c r="L602" s="4"/>
      <c r="M602" s="4"/>
      <c r="N602" s="32"/>
      <c r="O602" s="4"/>
      <c r="P602" s="4"/>
      <c r="Q602" s="4"/>
      <c r="R602" s="4"/>
      <c r="S602" s="4"/>
      <c r="T602" s="4"/>
      <c r="U602" s="4"/>
      <c r="V602" s="4"/>
      <c r="W602" s="4"/>
      <c r="X602" s="4"/>
      <c r="Y602" s="4"/>
      <c r="Z602" s="4"/>
    </row>
    <row r="603" spans="1:26" x14ac:dyDescent="0.25">
      <c r="A603" s="4"/>
      <c r="B603" s="4"/>
      <c r="C603" s="4"/>
      <c r="D603" s="4"/>
      <c r="E603" s="4"/>
      <c r="F603" s="4"/>
      <c r="G603" s="4"/>
      <c r="H603" s="4"/>
      <c r="I603" s="4"/>
      <c r="J603" s="4"/>
      <c r="K603" s="4"/>
      <c r="L603" s="4"/>
      <c r="M603" s="4"/>
      <c r="N603" s="32"/>
      <c r="O603" s="4"/>
      <c r="P603" s="4"/>
      <c r="Q603" s="4"/>
      <c r="R603" s="4"/>
      <c r="S603" s="4"/>
      <c r="T603" s="4"/>
      <c r="U603" s="4"/>
      <c r="V603" s="4"/>
      <c r="W603" s="4"/>
      <c r="X603" s="4"/>
      <c r="Y603" s="4"/>
      <c r="Z603" s="4"/>
    </row>
    <row r="604" spans="1:26" x14ac:dyDescent="0.25">
      <c r="A604" s="4"/>
      <c r="B604" s="4"/>
      <c r="C604" s="4"/>
      <c r="D604" s="4"/>
      <c r="E604" s="4"/>
      <c r="F604" s="4"/>
      <c r="G604" s="4"/>
      <c r="H604" s="4"/>
      <c r="I604" s="4"/>
      <c r="J604" s="4"/>
      <c r="K604" s="4"/>
      <c r="L604" s="4"/>
      <c r="M604" s="4"/>
      <c r="N604" s="32"/>
      <c r="O604" s="4"/>
      <c r="P604" s="4"/>
      <c r="Q604" s="4"/>
      <c r="R604" s="4"/>
      <c r="S604" s="4"/>
      <c r="T604" s="4"/>
      <c r="U604" s="4"/>
      <c r="V604" s="4"/>
      <c r="W604" s="4"/>
      <c r="X604" s="4"/>
      <c r="Y604" s="4"/>
      <c r="Z604" s="4"/>
    </row>
    <row r="605" spans="1:26" x14ac:dyDescent="0.25">
      <c r="A605" s="4"/>
      <c r="B605" s="4"/>
      <c r="C605" s="4"/>
      <c r="D605" s="4"/>
      <c r="E605" s="4"/>
      <c r="F605" s="4"/>
      <c r="G605" s="4"/>
      <c r="H605" s="4"/>
      <c r="I605" s="4"/>
      <c r="J605" s="4"/>
      <c r="K605" s="4"/>
      <c r="L605" s="4"/>
      <c r="M605" s="4"/>
      <c r="N605" s="32"/>
      <c r="O605" s="4"/>
      <c r="P605" s="4"/>
      <c r="Q605" s="4"/>
      <c r="R605" s="4"/>
      <c r="S605" s="4"/>
      <c r="T605" s="4"/>
      <c r="U605" s="4"/>
      <c r="V605" s="4"/>
      <c r="W605" s="4"/>
      <c r="X605" s="4"/>
      <c r="Y605" s="4"/>
      <c r="Z605" s="4"/>
    </row>
    <row r="606" spans="1:26" x14ac:dyDescent="0.25">
      <c r="A606" s="4"/>
      <c r="B606" s="4"/>
      <c r="C606" s="4"/>
      <c r="D606" s="4"/>
      <c r="E606" s="4"/>
      <c r="F606" s="4"/>
      <c r="G606" s="4"/>
      <c r="H606" s="4"/>
      <c r="I606" s="4"/>
      <c r="J606" s="4"/>
      <c r="K606" s="4"/>
      <c r="L606" s="4"/>
      <c r="M606" s="4"/>
      <c r="N606" s="32"/>
      <c r="O606" s="4"/>
      <c r="P606" s="4"/>
      <c r="Q606" s="4"/>
      <c r="R606" s="4"/>
      <c r="S606" s="4"/>
      <c r="T606" s="4"/>
      <c r="U606" s="4"/>
      <c r="V606" s="4"/>
      <c r="W606" s="4"/>
      <c r="X606" s="4"/>
      <c r="Y606" s="4"/>
      <c r="Z606" s="4"/>
    </row>
    <row r="607" spans="1:26" x14ac:dyDescent="0.25">
      <c r="A607" s="4"/>
      <c r="B607" s="4"/>
      <c r="C607" s="4"/>
      <c r="D607" s="4"/>
      <c r="E607" s="4"/>
      <c r="F607" s="4"/>
      <c r="G607" s="4"/>
      <c r="H607" s="4"/>
      <c r="I607" s="4"/>
      <c r="J607" s="4"/>
      <c r="K607" s="4"/>
      <c r="L607" s="4"/>
      <c r="M607" s="4"/>
      <c r="N607" s="32"/>
      <c r="O607" s="4"/>
      <c r="P607" s="4"/>
      <c r="Q607" s="4"/>
      <c r="R607" s="4"/>
      <c r="S607" s="4"/>
      <c r="T607" s="4"/>
      <c r="U607" s="4"/>
      <c r="V607" s="4"/>
      <c r="W607" s="4"/>
      <c r="X607" s="4"/>
      <c r="Y607" s="4"/>
      <c r="Z607" s="4"/>
    </row>
    <row r="608" spans="1:26" x14ac:dyDescent="0.25">
      <c r="A608" s="4"/>
      <c r="B608" s="4"/>
      <c r="C608" s="4"/>
      <c r="D608" s="4"/>
      <c r="E608" s="4"/>
      <c r="F608" s="4"/>
      <c r="G608" s="4"/>
      <c r="H608" s="4"/>
      <c r="I608" s="4"/>
      <c r="J608" s="4"/>
      <c r="K608" s="4"/>
      <c r="L608" s="4"/>
      <c r="M608" s="4"/>
      <c r="N608" s="32"/>
      <c r="O608" s="4"/>
      <c r="P608" s="4"/>
      <c r="Q608" s="4"/>
      <c r="R608" s="4"/>
      <c r="S608" s="4"/>
      <c r="T608" s="4"/>
      <c r="U608" s="4"/>
      <c r="V608" s="4"/>
      <c r="W608" s="4"/>
      <c r="X608" s="4"/>
      <c r="Y608" s="4"/>
      <c r="Z608" s="4"/>
    </row>
    <row r="609" spans="1:26" x14ac:dyDescent="0.25">
      <c r="A609" s="4"/>
      <c r="B609" s="4"/>
      <c r="C609" s="4"/>
      <c r="D609" s="4"/>
      <c r="E609" s="4"/>
      <c r="F609" s="4"/>
      <c r="G609" s="4"/>
      <c r="H609" s="4"/>
      <c r="I609" s="4"/>
      <c r="J609" s="4"/>
      <c r="K609" s="4"/>
      <c r="L609" s="4"/>
      <c r="M609" s="4"/>
      <c r="N609" s="32"/>
      <c r="O609" s="4"/>
      <c r="P609" s="4"/>
      <c r="Q609" s="4"/>
      <c r="R609" s="4"/>
      <c r="S609" s="4"/>
      <c r="T609" s="4"/>
      <c r="U609" s="4"/>
      <c r="V609" s="4"/>
      <c r="W609" s="4"/>
      <c r="X609" s="4"/>
      <c r="Y609" s="4"/>
      <c r="Z609" s="4"/>
    </row>
    <row r="610" spans="1:26" x14ac:dyDescent="0.25">
      <c r="A610" s="4"/>
      <c r="B610" s="4"/>
      <c r="C610" s="4"/>
      <c r="D610" s="4"/>
      <c r="E610" s="4"/>
      <c r="F610" s="4"/>
      <c r="G610" s="4"/>
      <c r="H610" s="4"/>
      <c r="I610" s="4"/>
      <c r="J610" s="4"/>
      <c r="K610" s="4"/>
      <c r="L610" s="4"/>
      <c r="M610" s="4"/>
      <c r="N610" s="32"/>
      <c r="O610" s="4"/>
      <c r="P610" s="4"/>
      <c r="Q610" s="4"/>
      <c r="R610" s="4"/>
      <c r="S610" s="4"/>
      <c r="T610" s="4"/>
      <c r="U610" s="4"/>
      <c r="V610" s="4"/>
      <c r="W610" s="4"/>
      <c r="X610" s="4"/>
      <c r="Y610" s="4"/>
      <c r="Z610" s="4"/>
    </row>
    <row r="611" spans="1:26" x14ac:dyDescent="0.25">
      <c r="A611" s="4"/>
      <c r="B611" s="4"/>
      <c r="C611" s="4"/>
      <c r="D611" s="4"/>
      <c r="E611" s="4"/>
      <c r="F611" s="4"/>
      <c r="G611" s="4"/>
      <c r="H611" s="4"/>
      <c r="I611" s="4"/>
      <c r="J611" s="4"/>
      <c r="K611" s="4"/>
      <c r="L611" s="4"/>
      <c r="M611" s="4"/>
      <c r="N611" s="32"/>
      <c r="O611" s="4"/>
      <c r="P611" s="4"/>
      <c r="Q611" s="4"/>
      <c r="R611" s="4"/>
      <c r="S611" s="4"/>
      <c r="T611" s="4"/>
      <c r="U611" s="4"/>
      <c r="V611" s="4"/>
      <c r="W611" s="4"/>
      <c r="X611" s="4"/>
      <c r="Y611" s="4"/>
      <c r="Z611" s="4"/>
    </row>
    <row r="612" spans="1:26" x14ac:dyDescent="0.25">
      <c r="A612" s="4"/>
      <c r="B612" s="4"/>
      <c r="C612" s="4"/>
      <c r="D612" s="4"/>
      <c r="E612" s="4"/>
      <c r="F612" s="4"/>
      <c r="G612" s="4"/>
      <c r="H612" s="4"/>
      <c r="I612" s="4"/>
      <c r="J612" s="4"/>
      <c r="K612" s="4"/>
      <c r="L612" s="4"/>
      <c r="M612" s="4"/>
      <c r="N612" s="32"/>
      <c r="O612" s="4"/>
      <c r="P612" s="4"/>
      <c r="Q612" s="4"/>
      <c r="R612" s="4"/>
      <c r="S612" s="4"/>
      <c r="T612" s="4"/>
      <c r="U612" s="4"/>
      <c r="V612" s="4"/>
      <c r="W612" s="4"/>
      <c r="X612" s="4"/>
      <c r="Y612" s="4"/>
      <c r="Z612" s="4"/>
    </row>
    <row r="613" spans="1:26" x14ac:dyDescent="0.25">
      <c r="A613" s="4"/>
      <c r="B613" s="4"/>
      <c r="C613" s="4"/>
      <c r="D613" s="4"/>
      <c r="E613" s="4"/>
      <c r="F613" s="4"/>
      <c r="G613" s="4"/>
      <c r="H613" s="4"/>
      <c r="I613" s="4"/>
      <c r="J613" s="4"/>
      <c r="K613" s="4"/>
      <c r="L613" s="4"/>
      <c r="M613" s="4"/>
      <c r="N613" s="32"/>
      <c r="O613" s="4"/>
      <c r="P613" s="4"/>
      <c r="Q613" s="4"/>
      <c r="R613" s="4"/>
      <c r="S613" s="4"/>
      <c r="T613" s="4"/>
      <c r="U613" s="4"/>
      <c r="V613" s="4"/>
      <c r="W613" s="4"/>
      <c r="X613" s="4"/>
      <c r="Y613" s="4"/>
      <c r="Z613" s="4"/>
    </row>
    <row r="614" spans="1:26" x14ac:dyDescent="0.25">
      <c r="A614" s="4"/>
      <c r="B614" s="4"/>
      <c r="C614" s="4"/>
      <c r="D614" s="4"/>
      <c r="E614" s="4"/>
      <c r="F614" s="4"/>
      <c r="G614" s="4"/>
      <c r="H614" s="4"/>
      <c r="I614" s="4"/>
      <c r="J614" s="4"/>
      <c r="K614" s="4"/>
      <c r="L614" s="4"/>
      <c r="M614" s="4"/>
      <c r="N614" s="32"/>
      <c r="O614" s="4"/>
      <c r="P614" s="4"/>
      <c r="Q614" s="4"/>
      <c r="R614" s="4"/>
      <c r="S614" s="4"/>
      <c r="T614" s="4"/>
      <c r="U614" s="4"/>
      <c r="V614" s="4"/>
      <c r="W614" s="4"/>
      <c r="X614" s="4"/>
      <c r="Y614" s="4"/>
      <c r="Z614" s="4"/>
    </row>
    <row r="615" spans="1:26" x14ac:dyDescent="0.25">
      <c r="A615" s="4"/>
      <c r="B615" s="4"/>
      <c r="C615" s="4"/>
      <c r="D615" s="4"/>
      <c r="E615" s="4"/>
      <c r="F615" s="4"/>
      <c r="G615" s="4"/>
      <c r="H615" s="4"/>
      <c r="I615" s="4"/>
      <c r="J615" s="4"/>
      <c r="K615" s="4"/>
      <c r="L615" s="4"/>
      <c r="M615" s="4"/>
      <c r="N615" s="32"/>
      <c r="O615" s="4"/>
      <c r="P615" s="4"/>
      <c r="Q615" s="4"/>
      <c r="R615" s="4"/>
      <c r="S615" s="4"/>
      <c r="T615" s="4"/>
      <c r="U615" s="4"/>
      <c r="V615" s="4"/>
      <c r="W615" s="4"/>
      <c r="X615" s="4"/>
      <c r="Y615" s="4"/>
      <c r="Z615" s="4"/>
    </row>
    <row r="616" spans="1:26" x14ac:dyDescent="0.25">
      <c r="A616" s="4"/>
      <c r="B616" s="4"/>
      <c r="C616" s="4"/>
      <c r="D616" s="4"/>
      <c r="E616" s="4"/>
      <c r="F616" s="4"/>
      <c r="G616" s="4"/>
      <c r="H616" s="4"/>
      <c r="I616" s="4"/>
      <c r="J616" s="4"/>
      <c r="K616" s="4"/>
      <c r="L616" s="4"/>
      <c r="M616" s="4"/>
      <c r="N616" s="32"/>
      <c r="O616" s="4"/>
      <c r="P616" s="4"/>
      <c r="Q616" s="4"/>
      <c r="R616" s="4"/>
      <c r="S616" s="4"/>
      <c r="T616" s="4"/>
      <c r="U616" s="4"/>
      <c r="V616" s="4"/>
      <c r="W616" s="4"/>
      <c r="X616" s="4"/>
      <c r="Y616" s="4"/>
      <c r="Z616" s="4"/>
    </row>
    <row r="617" spans="1:26" x14ac:dyDescent="0.25">
      <c r="A617" s="4"/>
      <c r="B617" s="4"/>
      <c r="C617" s="4"/>
      <c r="D617" s="4"/>
      <c r="E617" s="4"/>
      <c r="F617" s="4"/>
      <c r="G617" s="4"/>
      <c r="H617" s="4"/>
      <c r="I617" s="4"/>
      <c r="J617" s="4"/>
      <c r="K617" s="4"/>
      <c r="L617" s="4"/>
      <c r="M617" s="4"/>
      <c r="N617" s="32"/>
      <c r="O617" s="4"/>
      <c r="P617" s="4"/>
      <c r="Q617" s="4"/>
      <c r="R617" s="4"/>
      <c r="S617" s="4"/>
      <c r="T617" s="4"/>
      <c r="U617" s="4"/>
      <c r="V617" s="4"/>
      <c r="W617" s="4"/>
      <c r="X617" s="4"/>
      <c r="Y617" s="4"/>
      <c r="Z617" s="4"/>
    </row>
    <row r="618" spans="1:26" x14ac:dyDescent="0.25">
      <c r="A618" s="4"/>
      <c r="B618" s="4"/>
      <c r="C618" s="4"/>
      <c r="D618" s="4"/>
      <c r="E618" s="4"/>
      <c r="F618" s="4"/>
      <c r="G618" s="4"/>
      <c r="H618" s="4"/>
      <c r="I618" s="4"/>
      <c r="J618" s="4"/>
      <c r="K618" s="4"/>
      <c r="L618" s="4"/>
      <c r="M618" s="4"/>
      <c r="N618" s="32"/>
      <c r="O618" s="4"/>
      <c r="P618" s="4"/>
      <c r="Q618" s="4"/>
      <c r="R618" s="4"/>
      <c r="S618" s="4"/>
      <c r="T618" s="4"/>
      <c r="U618" s="4"/>
      <c r="V618" s="4"/>
      <c r="W618" s="4"/>
      <c r="X618" s="4"/>
      <c r="Y618" s="4"/>
      <c r="Z618" s="4"/>
    </row>
    <row r="619" spans="1:26" x14ac:dyDescent="0.25">
      <c r="A619" s="4"/>
      <c r="B619" s="4"/>
      <c r="C619" s="4"/>
      <c r="D619" s="4"/>
      <c r="E619" s="4"/>
      <c r="F619" s="4"/>
      <c r="G619" s="4"/>
      <c r="H619" s="4"/>
      <c r="I619" s="4"/>
      <c r="J619" s="4"/>
      <c r="K619" s="4"/>
      <c r="L619" s="4"/>
      <c r="M619" s="4"/>
      <c r="N619" s="32"/>
      <c r="O619" s="4"/>
      <c r="P619" s="4"/>
      <c r="Q619" s="4"/>
      <c r="R619" s="4"/>
      <c r="S619" s="4"/>
      <c r="T619" s="4"/>
      <c r="U619" s="4"/>
      <c r="V619" s="4"/>
      <c r="W619" s="4"/>
      <c r="X619" s="4"/>
      <c r="Y619" s="4"/>
      <c r="Z619" s="4"/>
    </row>
    <row r="620" spans="1:26" x14ac:dyDescent="0.25">
      <c r="A620" s="4"/>
      <c r="B620" s="4"/>
      <c r="C620" s="4"/>
      <c r="D620" s="4"/>
      <c r="E620" s="4"/>
      <c r="F620" s="4"/>
      <c r="G620" s="4"/>
      <c r="H620" s="4"/>
      <c r="I620" s="4"/>
      <c r="J620" s="4"/>
      <c r="K620" s="4"/>
      <c r="L620" s="4"/>
      <c r="M620" s="4"/>
      <c r="N620" s="32"/>
      <c r="O620" s="4"/>
      <c r="P620" s="4"/>
      <c r="Q620" s="4"/>
      <c r="R620" s="4"/>
      <c r="S620" s="4"/>
      <c r="T620" s="4"/>
      <c r="U620" s="4"/>
      <c r="V620" s="4"/>
      <c r="W620" s="4"/>
      <c r="X620" s="4"/>
      <c r="Y620" s="4"/>
      <c r="Z620" s="4"/>
    </row>
    <row r="621" spans="1:26" x14ac:dyDescent="0.25">
      <c r="A621" s="4"/>
      <c r="B621" s="4"/>
      <c r="C621" s="4"/>
      <c r="D621" s="4"/>
      <c r="E621" s="4"/>
      <c r="F621" s="4"/>
      <c r="G621" s="4"/>
      <c r="H621" s="4"/>
      <c r="I621" s="4"/>
      <c r="J621" s="4"/>
      <c r="K621" s="4"/>
      <c r="L621" s="4"/>
      <c r="M621" s="4"/>
      <c r="N621" s="32"/>
      <c r="O621" s="4"/>
      <c r="P621" s="4"/>
      <c r="Q621" s="4"/>
      <c r="R621" s="4"/>
      <c r="S621" s="4"/>
      <c r="T621" s="4"/>
      <c r="U621" s="4"/>
      <c r="V621" s="4"/>
      <c r="W621" s="4"/>
      <c r="X621" s="4"/>
      <c r="Y621" s="4"/>
      <c r="Z621" s="4"/>
    </row>
    <row r="622" spans="1:26" x14ac:dyDescent="0.25">
      <c r="A622" s="4"/>
      <c r="B622" s="4"/>
      <c r="C622" s="4"/>
      <c r="D622" s="4"/>
      <c r="E622" s="4"/>
      <c r="F622" s="4"/>
      <c r="G622" s="4"/>
      <c r="H622" s="4"/>
      <c r="I622" s="4"/>
      <c r="J622" s="4"/>
      <c r="K622" s="4"/>
      <c r="L622" s="4"/>
      <c r="M622" s="4"/>
      <c r="N622" s="32"/>
      <c r="O622" s="4"/>
      <c r="P622" s="4"/>
      <c r="Q622" s="4"/>
      <c r="R622" s="4"/>
      <c r="S622" s="4"/>
      <c r="T622" s="4"/>
      <c r="U622" s="4"/>
      <c r="V622" s="4"/>
      <c r="W622" s="4"/>
      <c r="X622" s="4"/>
      <c r="Y622" s="4"/>
      <c r="Z622" s="4"/>
    </row>
    <row r="623" spans="1:26" x14ac:dyDescent="0.25">
      <c r="A623" s="4"/>
      <c r="B623" s="4"/>
      <c r="C623" s="4"/>
      <c r="D623" s="4"/>
      <c r="E623" s="4"/>
      <c r="F623" s="4"/>
      <c r="G623" s="4"/>
      <c r="H623" s="4"/>
      <c r="I623" s="4"/>
      <c r="J623" s="4"/>
      <c r="K623" s="4"/>
      <c r="L623" s="4"/>
      <c r="M623" s="4"/>
      <c r="N623" s="32"/>
      <c r="O623" s="4"/>
      <c r="P623" s="4"/>
      <c r="Q623" s="4"/>
      <c r="R623" s="4"/>
      <c r="S623" s="4"/>
      <c r="T623" s="4"/>
      <c r="U623" s="4"/>
      <c r="V623" s="4"/>
      <c r="W623" s="4"/>
      <c r="X623" s="4"/>
      <c r="Y623" s="4"/>
      <c r="Z623" s="4"/>
    </row>
    <row r="624" spans="1:26" x14ac:dyDescent="0.25">
      <c r="A624" s="4"/>
      <c r="B624" s="4"/>
      <c r="C624" s="4"/>
      <c r="D624" s="4"/>
      <c r="E624" s="4"/>
      <c r="F624" s="4"/>
      <c r="G624" s="4"/>
      <c r="H624" s="4"/>
      <c r="I624" s="4"/>
      <c r="J624" s="4"/>
      <c r="K624" s="4"/>
      <c r="L624" s="4"/>
      <c r="M624" s="4"/>
      <c r="N624" s="32"/>
      <c r="O624" s="4"/>
      <c r="P624" s="4"/>
      <c r="Q624" s="4"/>
      <c r="R624" s="4"/>
      <c r="S624" s="4"/>
      <c r="T624" s="4"/>
      <c r="U624" s="4"/>
      <c r="V624" s="4"/>
      <c r="W624" s="4"/>
      <c r="X624" s="4"/>
      <c r="Y624" s="4"/>
      <c r="Z624" s="4"/>
    </row>
    <row r="625" spans="1:26" x14ac:dyDescent="0.25">
      <c r="A625" s="4"/>
      <c r="B625" s="4"/>
      <c r="C625" s="4"/>
      <c r="D625" s="4"/>
      <c r="E625" s="4"/>
      <c r="F625" s="4"/>
      <c r="G625" s="4"/>
      <c r="H625" s="4"/>
      <c r="I625" s="4"/>
      <c r="J625" s="4"/>
      <c r="K625" s="4"/>
      <c r="L625" s="4"/>
      <c r="M625" s="4"/>
      <c r="N625" s="32"/>
      <c r="O625" s="4"/>
      <c r="P625" s="4"/>
      <c r="Q625" s="4"/>
      <c r="R625" s="4"/>
      <c r="S625" s="4"/>
      <c r="T625" s="4"/>
      <c r="U625" s="4"/>
      <c r="V625" s="4"/>
      <c r="W625" s="4"/>
      <c r="X625" s="4"/>
      <c r="Y625" s="4"/>
      <c r="Z625" s="4"/>
    </row>
    <row r="626" spans="1:26" x14ac:dyDescent="0.25">
      <c r="A626" s="4"/>
      <c r="B626" s="4"/>
      <c r="C626" s="4"/>
      <c r="D626" s="4"/>
      <c r="E626" s="4"/>
      <c r="F626" s="4"/>
      <c r="G626" s="4"/>
      <c r="H626" s="4"/>
      <c r="I626" s="4"/>
      <c r="J626" s="4"/>
      <c r="K626" s="4"/>
      <c r="L626" s="4"/>
      <c r="M626" s="4"/>
      <c r="N626" s="32"/>
      <c r="O626" s="4"/>
      <c r="P626" s="4"/>
      <c r="Q626" s="4"/>
      <c r="R626" s="4"/>
      <c r="S626" s="4"/>
      <c r="T626" s="4"/>
      <c r="U626" s="4"/>
      <c r="V626" s="4"/>
      <c r="W626" s="4"/>
      <c r="X626" s="4"/>
      <c r="Y626" s="4"/>
      <c r="Z626" s="4"/>
    </row>
    <row r="627" spans="1:26" x14ac:dyDescent="0.25">
      <c r="A627" s="4"/>
      <c r="B627" s="4"/>
      <c r="C627" s="4"/>
      <c r="D627" s="4"/>
      <c r="E627" s="4"/>
      <c r="F627" s="4"/>
      <c r="G627" s="4"/>
      <c r="H627" s="4"/>
      <c r="I627" s="4"/>
      <c r="J627" s="4"/>
      <c r="K627" s="4"/>
      <c r="L627" s="4"/>
      <c r="M627" s="4"/>
      <c r="N627" s="32"/>
      <c r="O627" s="4"/>
      <c r="P627" s="4"/>
      <c r="Q627" s="4"/>
      <c r="R627" s="4"/>
      <c r="S627" s="4"/>
      <c r="T627" s="4"/>
      <c r="U627" s="4"/>
      <c r="V627" s="4"/>
      <c r="W627" s="4"/>
      <c r="X627" s="4"/>
      <c r="Y627" s="4"/>
      <c r="Z627" s="4"/>
    </row>
    <row r="628" spans="1:26" x14ac:dyDescent="0.25">
      <c r="A628" s="4"/>
      <c r="B628" s="4"/>
      <c r="C628" s="4"/>
      <c r="D628" s="4"/>
      <c r="E628" s="4"/>
      <c r="F628" s="4"/>
      <c r="G628" s="4"/>
      <c r="H628" s="4"/>
      <c r="I628" s="4"/>
      <c r="J628" s="4"/>
      <c r="K628" s="4"/>
      <c r="L628" s="4"/>
      <c r="M628" s="4"/>
      <c r="N628" s="32"/>
      <c r="O628" s="4"/>
      <c r="P628" s="4"/>
      <c r="Q628" s="4"/>
      <c r="R628" s="4"/>
      <c r="S628" s="4"/>
      <c r="T628" s="4"/>
      <c r="U628" s="4"/>
      <c r="V628" s="4"/>
      <c r="W628" s="4"/>
      <c r="X628" s="4"/>
      <c r="Y628" s="4"/>
      <c r="Z628" s="4"/>
    </row>
    <row r="629" spans="1:26" x14ac:dyDescent="0.25">
      <c r="A629" s="4"/>
      <c r="B629" s="4"/>
      <c r="C629" s="4"/>
      <c r="D629" s="4"/>
      <c r="E629" s="4"/>
      <c r="F629" s="4"/>
      <c r="G629" s="4"/>
      <c r="H629" s="4"/>
      <c r="I629" s="4"/>
      <c r="J629" s="4"/>
      <c r="K629" s="4"/>
      <c r="L629" s="4"/>
      <c r="M629" s="4"/>
      <c r="N629" s="32"/>
      <c r="O629" s="4"/>
      <c r="P629" s="4"/>
      <c r="Q629" s="4"/>
      <c r="R629" s="4"/>
      <c r="S629" s="4"/>
      <c r="T629" s="4"/>
      <c r="U629" s="4"/>
      <c r="V629" s="4"/>
      <c r="W629" s="4"/>
      <c r="X629" s="4"/>
      <c r="Y629" s="4"/>
      <c r="Z629" s="4"/>
    </row>
    <row r="630" spans="1:26" x14ac:dyDescent="0.25">
      <c r="A630" s="4"/>
      <c r="B630" s="4"/>
      <c r="C630" s="4"/>
      <c r="D630" s="4"/>
      <c r="E630" s="4"/>
      <c r="F630" s="4"/>
      <c r="G630" s="4"/>
      <c r="H630" s="4"/>
      <c r="I630" s="4"/>
      <c r="J630" s="4"/>
      <c r="K630" s="4"/>
      <c r="L630" s="4"/>
      <c r="M630" s="4"/>
      <c r="N630" s="32"/>
      <c r="O630" s="4"/>
      <c r="P630" s="4"/>
      <c r="Q630" s="4"/>
      <c r="R630" s="4"/>
      <c r="S630" s="4"/>
      <c r="T630" s="4"/>
      <c r="U630" s="4"/>
      <c r="V630" s="4"/>
      <c r="W630" s="4"/>
      <c r="X630" s="4"/>
      <c r="Y630" s="4"/>
      <c r="Z630" s="4"/>
    </row>
    <row r="631" spans="1:26" x14ac:dyDescent="0.25">
      <c r="A631" s="4"/>
      <c r="B631" s="4"/>
      <c r="C631" s="4"/>
      <c r="D631" s="4"/>
      <c r="E631" s="4"/>
      <c r="F631" s="4"/>
      <c r="G631" s="4"/>
      <c r="H631" s="4"/>
      <c r="I631" s="4"/>
      <c r="J631" s="4"/>
      <c r="K631" s="4"/>
      <c r="L631" s="4"/>
      <c r="M631" s="4"/>
      <c r="N631" s="32"/>
      <c r="O631" s="4"/>
      <c r="P631" s="4"/>
      <c r="Q631" s="4"/>
      <c r="R631" s="4"/>
      <c r="S631" s="4"/>
      <c r="T631" s="4"/>
      <c r="U631" s="4"/>
      <c r="V631" s="4"/>
      <c r="W631" s="4"/>
      <c r="X631" s="4"/>
      <c r="Y631" s="4"/>
      <c r="Z631" s="4"/>
    </row>
    <row r="632" spans="1:26" x14ac:dyDescent="0.25">
      <c r="A632" s="4"/>
      <c r="B632" s="4"/>
      <c r="C632" s="4"/>
      <c r="D632" s="4"/>
      <c r="E632" s="4"/>
      <c r="F632" s="4"/>
      <c r="G632" s="4"/>
      <c r="H632" s="4"/>
      <c r="I632" s="4"/>
      <c r="J632" s="4"/>
      <c r="K632" s="4"/>
      <c r="L632" s="4"/>
      <c r="M632" s="4"/>
      <c r="N632" s="32"/>
      <c r="O632" s="4"/>
      <c r="P632" s="4"/>
      <c r="Q632" s="4"/>
      <c r="R632" s="4"/>
      <c r="S632" s="4"/>
      <c r="T632" s="4"/>
      <c r="U632" s="4"/>
      <c r="V632" s="4"/>
      <c r="W632" s="4"/>
      <c r="X632" s="4"/>
      <c r="Y632" s="4"/>
      <c r="Z632" s="4"/>
    </row>
    <row r="633" spans="1:26" x14ac:dyDescent="0.25">
      <c r="A633" s="4"/>
      <c r="B633" s="4"/>
      <c r="C633" s="4"/>
      <c r="D633" s="4"/>
      <c r="E633" s="4"/>
      <c r="F633" s="4"/>
      <c r="G633" s="4"/>
      <c r="H633" s="4"/>
      <c r="I633" s="4"/>
      <c r="J633" s="4"/>
      <c r="K633" s="4"/>
      <c r="L633" s="4"/>
      <c r="M633" s="4"/>
      <c r="N633" s="32"/>
      <c r="O633" s="4"/>
      <c r="P633" s="4"/>
      <c r="Q633" s="4"/>
      <c r="R633" s="4"/>
      <c r="S633" s="4"/>
      <c r="T633" s="4"/>
      <c r="U633" s="4"/>
      <c r="V633" s="4"/>
      <c r="W633" s="4"/>
      <c r="X633" s="4"/>
      <c r="Y633" s="4"/>
      <c r="Z633" s="4"/>
    </row>
    <row r="634" spans="1:26" x14ac:dyDescent="0.25">
      <c r="A634" s="4"/>
      <c r="B634" s="4"/>
      <c r="C634" s="4"/>
      <c r="D634" s="4"/>
      <c r="E634" s="4"/>
      <c r="F634" s="4"/>
      <c r="G634" s="4"/>
      <c r="H634" s="4"/>
      <c r="I634" s="4"/>
      <c r="J634" s="4"/>
      <c r="K634" s="4"/>
      <c r="L634" s="4"/>
      <c r="M634" s="4"/>
      <c r="N634" s="32"/>
      <c r="O634" s="4"/>
      <c r="P634" s="4"/>
      <c r="Q634" s="4"/>
      <c r="R634" s="4"/>
      <c r="S634" s="4"/>
      <c r="T634" s="4"/>
      <c r="U634" s="4"/>
      <c r="V634" s="4"/>
      <c r="W634" s="4"/>
      <c r="X634" s="4"/>
      <c r="Y634" s="4"/>
      <c r="Z634" s="4"/>
    </row>
    <row r="635" spans="1:26" x14ac:dyDescent="0.25">
      <c r="A635" s="4"/>
      <c r="B635" s="4"/>
      <c r="C635" s="4"/>
      <c r="D635" s="4"/>
      <c r="E635" s="4"/>
      <c r="F635" s="4"/>
      <c r="G635" s="4"/>
      <c r="H635" s="4"/>
      <c r="I635" s="4"/>
      <c r="J635" s="4"/>
      <c r="K635" s="4"/>
      <c r="L635" s="4"/>
      <c r="M635" s="4"/>
      <c r="N635" s="32"/>
      <c r="O635" s="4"/>
      <c r="P635" s="4"/>
      <c r="Q635" s="4"/>
      <c r="R635" s="4"/>
      <c r="S635" s="4"/>
      <c r="T635" s="4"/>
      <c r="U635" s="4"/>
      <c r="V635" s="4"/>
      <c r="W635" s="4"/>
      <c r="X635" s="4"/>
      <c r="Y635" s="4"/>
      <c r="Z635" s="4"/>
    </row>
    <row r="636" spans="1:26" x14ac:dyDescent="0.25">
      <c r="A636" s="4"/>
      <c r="B636" s="4"/>
      <c r="C636" s="4"/>
      <c r="D636" s="4"/>
      <c r="E636" s="4"/>
      <c r="F636" s="4"/>
      <c r="G636" s="4"/>
      <c r="H636" s="4"/>
      <c r="I636" s="4"/>
      <c r="J636" s="4"/>
      <c r="K636" s="4"/>
      <c r="L636" s="4"/>
      <c r="M636" s="4"/>
      <c r="N636" s="32"/>
      <c r="O636" s="4"/>
      <c r="P636" s="4"/>
      <c r="Q636" s="4"/>
      <c r="R636" s="4"/>
      <c r="S636" s="4"/>
      <c r="T636" s="4"/>
      <c r="U636" s="4"/>
      <c r="V636" s="4"/>
      <c r="W636" s="4"/>
      <c r="X636" s="4"/>
      <c r="Y636" s="4"/>
      <c r="Z636" s="4"/>
    </row>
    <row r="637" spans="1:26" x14ac:dyDescent="0.25">
      <c r="A637" s="4"/>
      <c r="B637" s="4"/>
      <c r="C637" s="4"/>
      <c r="D637" s="4"/>
      <c r="E637" s="4"/>
      <c r="F637" s="4"/>
      <c r="G637" s="4"/>
      <c r="H637" s="4"/>
      <c r="I637" s="4"/>
      <c r="J637" s="4"/>
      <c r="K637" s="4"/>
      <c r="L637" s="4"/>
      <c r="M637" s="4"/>
      <c r="N637" s="32"/>
      <c r="O637" s="4"/>
      <c r="P637" s="4"/>
      <c r="Q637" s="4"/>
      <c r="R637" s="4"/>
      <c r="S637" s="4"/>
      <c r="T637" s="4"/>
      <c r="U637" s="4"/>
      <c r="V637" s="4"/>
      <c r="W637" s="4"/>
      <c r="X637" s="4"/>
      <c r="Y637" s="4"/>
      <c r="Z637" s="4"/>
    </row>
    <row r="638" spans="1:26" x14ac:dyDescent="0.25">
      <c r="A638" s="4"/>
      <c r="B638" s="4"/>
      <c r="C638" s="4"/>
      <c r="D638" s="4"/>
      <c r="E638" s="4"/>
      <c r="F638" s="4"/>
      <c r="G638" s="4"/>
      <c r="H638" s="4"/>
      <c r="I638" s="4"/>
      <c r="J638" s="4"/>
      <c r="K638" s="4"/>
      <c r="L638" s="4"/>
      <c r="M638" s="4"/>
      <c r="N638" s="32"/>
      <c r="O638" s="4"/>
      <c r="P638" s="4"/>
      <c r="Q638" s="4"/>
      <c r="R638" s="4"/>
      <c r="S638" s="4"/>
      <c r="T638" s="4"/>
      <c r="U638" s="4"/>
      <c r="V638" s="4"/>
      <c r="W638" s="4"/>
      <c r="X638" s="4"/>
      <c r="Y638" s="4"/>
      <c r="Z638" s="4"/>
    </row>
    <row r="639" spans="1:26" x14ac:dyDescent="0.25">
      <c r="A639" s="4"/>
      <c r="B639" s="4"/>
      <c r="C639" s="4"/>
      <c r="D639" s="4"/>
      <c r="E639" s="4"/>
      <c r="F639" s="4"/>
      <c r="G639" s="4"/>
      <c r="H639" s="4"/>
      <c r="I639" s="4"/>
      <c r="J639" s="4"/>
      <c r="K639" s="4"/>
      <c r="L639" s="4"/>
      <c r="M639" s="4"/>
      <c r="N639" s="32"/>
      <c r="O639" s="4"/>
      <c r="P639" s="4"/>
      <c r="Q639" s="4"/>
      <c r="R639" s="4"/>
      <c r="S639" s="4"/>
      <c r="T639" s="4"/>
      <c r="U639" s="4"/>
      <c r="V639" s="4"/>
      <c r="W639" s="4"/>
      <c r="X639" s="4"/>
      <c r="Y639" s="4"/>
      <c r="Z639" s="4"/>
    </row>
    <row r="640" spans="1:26" x14ac:dyDescent="0.25">
      <c r="A640" s="4"/>
      <c r="B640" s="4"/>
      <c r="C640" s="4"/>
      <c r="D640" s="4"/>
      <c r="E640" s="4"/>
      <c r="F640" s="4"/>
      <c r="G640" s="4"/>
      <c r="H640" s="4"/>
      <c r="I640" s="4"/>
      <c r="J640" s="4"/>
      <c r="K640" s="4"/>
      <c r="L640" s="4"/>
      <c r="M640" s="4"/>
      <c r="N640" s="32"/>
      <c r="O640" s="4"/>
      <c r="P640" s="4"/>
      <c r="Q640" s="4"/>
      <c r="R640" s="4"/>
      <c r="S640" s="4"/>
      <c r="T640" s="4"/>
      <c r="U640" s="4"/>
      <c r="V640" s="4"/>
      <c r="W640" s="4"/>
      <c r="X640" s="4"/>
      <c r="Y640" s="4"/>
      <c r="Z640" s="4"/>
    </row>
    <row r="641" spans="1:26" x14ac:dyDescent="0.25">
      <c r="A641" s="4"/>
      <c r="B641" s="4"/>
      <c r="C641" s="4"/>
      <c r="D641" s="4"/>
      <c r="E641" s="4"/>
      <c r="F641" s="4"/>
      <c r="G641" s="4"/>
      <c r="H641" s="4"/>
      <c r="I641" s="4"/>
      <c r="J641" s="4"/>
      <c r="K641" s="4"/>
      <c r="L641" s="4"/>
      <c r="M641" s="4"/>
      <c r="N641" s="32"/>
      <c r="O641" s="4"/>
      <c r="P641" s="4"/>
      <c r="Q641" s="4"/>
      <c r="R641" s="4"/>
      <c r="S641" s="4"/>
      <c r="T641" s="4"/>
      <c r="U641" s="4"/>
      <c r="V641" s="4"/>
      <c r="W641" s="4"/>
      <c r="X641" s="4"/>
      <c r="Y641" s="4"/>
      <c r="Z641" s="4"/>
    </row>
    <row r="642" spans="1:26" x14ac:dyDescent="0.25">
      <c r="A642" s="4"/>
      <c r="B642" s="4"/>
      <c r="C642" s="4"/>
      <c r="D642" s="4"/>
      <c r="E642" s="4"/>
      <c r="F642" s="4"/>
      <c r="G642" s="4"/>
      <c r="H642" s="4"/>
      <c r="I642" s="4"/>
      <c r="J642" s="4"/>
      <c r="K642" s="4"/>
      <c r="L642" s="4"/>
      <c r="M642" s="4"/>
      <c r="N642" s="32"/>
      <c r="O642" s="4"/>
      <c r="P642" s="4"/>
      <c r="Q642" s="4"/>
      <c r="R642" s="4"/>
      <c r="S642" s="4"/>
      <c r="T642" s="4"/>
      <c r="U642" s="4"/>
      <c r="V642" s="4"/>
      <c r="W642" s="4"/>
      <c r="X642" s="4"/>
      <c r="Y642" s="4"/>
      <c r="Z642" s="4"/>
    </row>
    <row r="643" spans="1:26" x14ac:dyDescent="0.25">
      <c r="A643" s="4"/>
      <c r="B643" s="4"/>
      <c r="C643" s="4"/>
      <c r="D643" s="4"/>
      <c r="E643" s="4"/>
      <c r="F643" s="4"/>
      <c r="G643" s="4"/>
      <c r="H643" s="4"/>
      <c r="I643" s="4"/>
      <c r="J643" s="4"/>
      <c r="K643" s="4"/>
      <c r="L643" s="4"/>
      <c r="M643" s="4"/>
      <c r="N643" s="32"/>
      <c r="O643" s="4"/>
      <c r="P643" s="4"/>
      <c r="Q643" s="4"/>
      <c r="R643" s="4"/>
      <c r="S643" s="4"/>
      <c r="T643" s="4"/>
      <c r="U643" s="4"/>
      <c r="V643" s="4"/>
      <c r="W643" s="4"/>
      <c r="X643" s="4"/>
      <c r="Y643" s="4"/>
      <c r="Z643" s="4"/>
    </row>
    <row r="644" spans="1:26" x14ac:dyDescent="0.25">
      <c r="A644" s="4"/>
      <c r="B644" s="4"/>
      <c r="C644" s="4"/>
      <c r="D644" s="4"/>
      <c r="E644" s="4"/>
      <c r="F644" s="4"/>
      <c r="G644" s="4"/>
      <c r="H644" s="4"/>
      <c r="I644" s="4"/>
      <c r="J644" s="4"/>
      <c r="K644" s="4"/>
      <c r="L644" s="4"/>
      <c r="M644" s="4"/>
      <c r="N644" s="32"/>
      <c r="O644" s="4"/>
      <c r="P644" s="4"/>
      <c r="Q644" s="4"/>
      <c r="R644" s="4"/>
      <c r="S644" s="4"/>
      <c r="T644" s="4"/>
      <c r="U644" s="4"/>
      <c r="V644" s="4"/>
      <c r="W644" s="4"/>
      <c r="X644" s="4"/>
      <c r="Y644" s="4"/>
      <c r="Z644" s="4"/>
    </row>
    <row r="645" spans="1:26" x14ac:dyDescent="0.25">
      <c r="A645" s="4"/>
      <c r="B645" s="4"/>
      <c r="C645" s="4"/>
      <c r="D645" s="4"/>
      <c r="E645" s="4"/>
      <c r="F645" s="4"/>
      <c r="G645" s="4"/>
      <c r="H645" s="4"/>
      <c r="I645" s="4"/>
      <c r="J645" s="4"/>
      <c r="K645" s="4"/>
      <c r="L645" s="4"/>
      <c r="M645" s="4"/>
      <c r="N645" s="32"/>
      <c r="O645" s="4"/>
      <c r="P645" s="4"/>
      <c r="Q645" s="4"/>
      <c r="R645" s="4"/>
      <c r="S645" s="4"/>
      <c r="T645" s="4"/>
      <c r="U645" s="4"/>
      <c r="V645" s="4"/>
      <c r="W645" s="4"/>
      <c r="X645" s="4"/>
      <c r="Y645" s="4"/>
      <c r="Z645" s="4"/>
    </row>
    <row r="646" spans="1:26" x14ac:dyDescent="0.25">
      <c r="A646" s="4"/>
      <c r="B646" s="4"/>
      <c r="C646" s="4"/>
      <c r="D646" s="4"/>
      <c r="E646" s="4"/>
      <c r="F646" s="4"/>
      <c r="G646" s="4"/>
      <c r="H646" s="4"/>
      <c r="I646" s="4"/>
      <c r="J646" s="4"/>
      <c r="K646" s="4"/>
      <c r="L646" s="4"/>
      <c r="M646" s="4"/>
      <c r="N646" s="32"/>
      <c r="O646" s="4"/>
      <c r="P646" s="4"/>
      <c r="Q646" s="4"/>
      <c r="R646" s="4"/>
      <c r="S646" s="4"/>
      <c r="T646" s="4"/>
      <c r="U646" s="4"/>
      <c r="V646" s="4"/>
      <c r="W646" s="4"/>
      <c r="X646" s="4"/>
      <c r="Y646" s="4"/>
      <c r="Z646" s="4"/>
    </row>
    <row r="647" spans="1:26" x14ac:dyDescent="0.25">
      <c r="A647" s="4"/>
      <c r="B647" s="4"/>
      <c r="C647" s="4"/>
      <c r="D647" s="4"/>
      <c r="E647" s="4"/>
      <c r="F647" s="4"/>
      <c r="G647" s="4"/>
      <c r="H647" s="4"/>
      <c r="I647" s="4"/>
      <c r="J647" s="4"/>
      <c r="K647" s="4"/>
      <c r="L647" s="4"/>
      <c r="M647" s="4"/>
      <c r="N647" s="32"/>
      <c r="O647" s="4"/>
      <c r="P647" s="4"/>
      <c r="Q647" s="4"/>
      <c r="R647" s="4"/>
      <c r="S647" s="4"/>
      <c r="T647" s="4"/>
      <c r="U647" s="4"/>
      <c r="V647" s="4"/>
      <c r="W647" s="4"/>
      <c r="X647" s="4"/>
      <c r="Y647" s="4"/>
      <c r="Z647" s="4"/>
    </row>
    <row r="648" spans="1:26" x14ac:dyDescent="0.25">
      <c r="A648" s="4"/>
      <c r="B648" s="4"/>
      <c r="C648" s="4"/>
      <c r="D648" s="4"/>
      <c r="E648" s="4"/>
      <c r="F648" s="4"/>
      <c r="G648" s="4"/>
      <c r="H648" s="4"/>
      <c r="I648" s="4"/>
      <c r="J648" s="4"/>
      <c r="K648" s="4"/>
      <c r="L648" s="4"/>
      <c r="M648" s="4"/>
      <c r="N648" s="32"/>
      <c r="O648" s="4"/>
      <c r="P648" s="4"/>
      <c r="Q648" s="4"/>
      <c r="R648" s="4"/>
      <c r="S648" s="4"/>
      <c r="T648" s="4"/>
      <c r="U648" s="4"/>
      <c r="V648" s="4"/>
      <c r="W648" s="4"/>
      <c r="X648" s="4"/>
      <c r="Y648" s="4"/>
      <c r="Z648" s="4"/>
    </row>
    <row r="649" spans="1:26" x14ac:dyDescent="0.25">
      <c r="A649" s="4"/>
      <c r="B649" s="4"/>
      <c r="C649" s="4"/>
      <c r="D649" s="4"/>
      <c r="E649" s="4"/>
      <c r="F649" s="4"/>
      <c r="G649" s="4"/>
      <c r="H649" s="4"/>
      <c r="I649" s="4"/>
      <c r="J649" s="4"/>
      <c r="K649" s="4"/>
      <c r="L649" s="4"/>
      <c r="M649" s="4"/>
      <c r="N649" s="32"/>
      <c r="O649" s="4"/>
      <c r="P649" s="4"/>
      <c r="Q649" s="4"/>
      <c r="R649" s="4"/>
      <c r="S649" s="4"/>
      <c r="T649" s="4"/>
      <c r="U649" s="4"/>
      <c r="V649" s="4"/>
      <c r="W649" s="4"/>
      <c r="X649" s="4"/>
      <c r="Y649" s="4"/>
      <c r="Z649" s="4"/>
    </row>
    <row r="650" spans="1:26" x14ac:dyDescent="0.25">
      <c r="A650" s="4"/>
      <c r="B650" s="4"/>
      <c r="C650" s="4"/>
      <c r="D650" s="4"/>
      <c r="E650" s="4"/>
      <c r="F650" s="4"/>
      <c r="G650" s="4"/>
      <c r="H650" s="4"/>
      <c r="I650" s="4"/>
      <c r="J650" s="4"/>
      <c r="K650" s="4"/>
      <c r="L650" s="4"/>
      <c r="M650" s="4"/>
      <c r="N650" s="32"/>
      <c r="O650" s="4"/>
      <c r="P650" s="4"/>
      <c r="Q650" s="4"/>
      <c r="R650" s="4"/>
      <c r="S650" s="4"/>
      <c r="T650" s="4"/>
      <c r="U650" s="4"/>
      <c r="V650" s="4"/>
      <c r="W650" s="4"/>
      <c r="X650" s="4"/>
      <c r="Y650" s="4"/>
      <c r="Z650" s="4"/>
    </row>
    <row r="651" spans="1:26" x14ac:dyDescent="0.25">
      <c r="A651" s="4"/>
      <c r="B651" s="4"/>
      <c r="C651" s="4"/>
      <c r="D651" s="4"/>
      <c r="E651" s="4"/>
      <c r="F651" s="4"/>
      <c r="G651" s="4"/>
      <c r="H651" s="4"/>
      <c r="I651" s="4"/>
      <c r="J651" s="4"/>
      <c r="K651" s="4"/>
      <c r="L651" s="4"/>
      <c r="M651" s="4"/>
      <c r="N651" s="32"/>
      <c r="O651" s="4"/>
      <c r="P651" s="4"/>
      <c r="Q651" s="4"/>
      <c r="R651" s="4"/>
      <c r="S651" s="4"/>
      <c r="T651" s="4"/>
      <c r="U651" s="4"/>
      <c r="V651" s="4"/>
      <c r="W651" s="4"/>
      <c r="X651" s="4"/>
      <c r="Y651" s="4"/>
      <c r="Z651" s="4"/>
    </row>
    <row r="652" spans="1:26" x14ac:dyDescent="0.25">
      <c r="A652" s="4"/>
      <c r="B652" s="4"/>
      <c r="C652" s="4"/>
      <c r="D652" s="4"/>
      <c r="E652" s="4"/>
      <c r="F652" s="4"/>
      <c r="G652" s="4"/>
      <c r="H652" s="4"/>
      <c r="I652" s="4"/>
      <c r="J652" s="4"/>
      <c r="K652" s="4"/>
      <c r="L652" s="4"/>
      <c r="M652" s="4"/>
      <c r="N652" s="32"/>
      <c r="O652" s="4"/>
      <c r="P652" s="4"/>
      <c r="Q652" s="4"/>
      <c r="R652" s="4"/>
      <c r="S652" s="4"/>
      <c r="T652" s="4"/>
      <c r="U652" s="4"/>
      <c r="V652" s="4"/>
      <c r="W652" s="4"/>
      <c r="X652" s="4"/>
      <c r="Y652" s="4"/>
      <c r="Z652" s="4"/>
    </row>
    <row r="653" spans="1:26" x14ac:dyDescent="0.25">
      <c r="A653" s="4"/>
      <c r="B653" s="4"/>
      <c r="C653" s="4"/>
      <c r="D653" s="4"/>
      <c r="E653" s="4"/>
      <c r="F653" s="4"/>
      <c r="G653" s="4"/>
      <c r="H653" s="4"/>
      <c r="I653" s="4"/>
      <c r="J653" s="4"/>
      <c r="K653" s="4"/>
      <c r="L653" s="4"/>
      <c r="M653" s="4"/>
      <c r="N653" s="32"/>
      <c r="O653" s="4"/>
      <c r="P653" s="4"/>
      <c r="Q653" s="4"/>
      <c r="R653" s="4"/>
      <c r="S653" s="4"/>
      <c r="T653" s="4"/>
      <c r="U653" s="4"/>
      <c r="V653" s="4"/>
      <c r="W653" s="4"/>
      <c r="X653" s="4"/>
      <c r="Y653" s="4"/>
      <c r="Z653" s="4"/>
    </row>
    <row r="654" spans="1:26" x14ac:dyDescent="0.25">
      <c r="A654" s="4"/>
      <c r="B654" s="4"/>
      <c r="C654" s="4"/>
      <c r="D654" s="4"/>
      <c r="E654" s="4"/>
      <c r="F654" s="4"/>
      <c r="G654" s="4"/>
      <c r="H654" s="4"/>
      <c r="I654" s="4"/>
      <c r="J654" s="4"/>
      <c r="K654" s="4"/>
      <c r="L654" s="4"/>
      <c r="M654" s="4"/>
      <c r="N654" s="32"/>
      <c r="O654" s="4"/>
      <c r="P654" s="4"/>
      <c r="Q654" s="4"/>
      <c r="R654" s="4"/>
      <c r="S654" s="4"/>
      <c r="T654" s="4"/>
      <c r="U654" s="4"/>
      <c r="V654" s="4"/>
      <c r="W654" s="4"/>
      <c r="X654" s="4"/>
      <c r="Y654" s="4"/>
      <c r="Z654" s="4"/>
    </row>
    <row r="655" spans="1:26" x14ac:dyDescent="0.25">
      <c r="A655" s="4"/>
      <c r="B655" s="4"/>
      <c r="C655" s="4"/>
      <c r="D655" s="4"/>
      <c r="E655" s="4"/>
      <c r="F655" s="4"/>
      <c r="G655" s="4"/>
      <c r="H655" s="4"/>
      <c r="I655" s="4"/>
      <c r="J655" s="4"/>
      <c r="K655" s="4"/>
      <c r="L655" s="4"/>
      <c r="M655" s="4"/>
      <c r="N655" s="32"/>
      <c r="O655" s="4"/>
      <c r="P655" s="4"/>
      <c r="Q655" s="4"/>
      <c r="R655" s="4"/>
      <c r="S655" s="4"/>
      <c r="T655" s="4"/>
      <c r="U655" s="4"/>
      <c r="V655" s="4"/>
      <c r="W655" s="4"/>
      <c r="X655" s="4"/>
      <c r="Y655" s="4"/>
      <c r="Z655" s="4"/>
    </row>
    <row r="656" spans="1:26" x14ac:dyDescent="0.25">
      <c r="A656" s="4"/>
      <c r="B656" s="4"/>
      <c r="C656" s="4"/>
      <c r="D656" s="4"/>
      <c r="E656" s="4"/>
      <c r="F656" s="4"/>
      <c r="G656" s="4"/>
      <c r="H656" s="4"/>
      <c r="I656" s="4"/>
      <c r="J656" s="4"/>
      <c r="K656" s="4"/>
      <c r="L656" s="4"/>
      <c r="M656" s="4"/>
      <c r="N656" s="32"/>
      <c r="O656" s="4"/>
      <c r="P656" s="4"/>
      <c r="Q656" s="4"/>
      <c r="R656" s="4"/>
      <c r="S656" s="4"/>
      <c r="T656" s="4"/>
      <c r="U656" s="4"/>
      <c r="V656" s="4"/>
      <c r="W656" s="4"/>
      <c r="X656" s="4"/>
      <c r="Y656" s="4"/>
      <c r="Z656" s="4"/>
    </row>
    <row r="657" spans="1:26" x14ac:dyDescent="0.25">
      <c r="A657" s="4"/>
      <c r="B657" s="4"/>
      <c r="C657" s="4"/>
      <c r="D657" s="4"/>
      <c r="E657" s="4"/>
      <c r="F657" s="4"/>
      <c r="G657" s="4"/>
      <c r="H657" s="4"/>
      <c r="I657" s="4"/>
      <c r="J657" s="4"/>
      <c r="K657" s="4"/>
      <c r="L657" s="4"/>
      <c r="M657" s="4"/>
      <c r="N657" s="32"/>
      <c r="O657" s="4"/>
      <c r="P657" s="4"/>
      <c r="Q657" s="4"/>
      <c r="R657" s="4"/>
      <c r="S657" s="4"/>
      <c r="T657" s="4"/>
      <c r="U657" s="4"/>
      <c r="V657" s="4"/>
      <c r="W657" s="4"/>
      <c r="X657" s="4"/>
      <c r="Y657" s="4"/>
      <c r="Z657" s="4"/>
    </row>
    <row r="658" spans="1:26" x14ac:dyDescent="0.25">
      <c r="A658" s="4"/>
      <c r="B658" s="4"/>
      <c r="C658" s="4"/>
      <c r="D658" s="4"/>
      <c r="E658" s="4"/>
      <c r="F658" s="4"/>
      <c r="G658" s="4"/>
      <c r="H658" s="4"/>
      <c r="I658" s="4"/>
      <c r="J658" s="4"/>
      <c r="K658" s="4"/>
      <c r="L658" s="4"/>
      <c r="M658" s="4"/>
      <c r="N658" s="32"/>
      <c r="O658" s="4"/>
      <c r="P658" s="4"/>
      <c r="Q658" s="4"/>
      <c r="R658" s="4"/>
      <c r="S658" s="4"/>
      <c r="T658" s="4"/>
      <c r="U658" s="4"/>
      <c r="V658" s="4"/>
      <c r="W658" s="4"/>
      <c r="X658" s="4"/>
      <c r="Y658" s="4"/>
      <c r="Z658" s="4"/>
    </row>
    <row r="659" spans="1:26" x14ac:dyDescent="0.25">
      <c r="A659" s="4"/>
      <c r="B659" s="4"/>
      <c r="C659" s="4"/>
      <c r="D659" s="4"/>
      <c r="E659" s="4"/>
      <c r="F659" s="4"/>
      <c r="G659" s="4"/>
      <c r="H659" s="4"/>
      <c r="I659" s="4"/>
      <c r="J659" s="4"/>
      <c r="K659" s="4"/>
      <c r="L659" s="4"/>
      <c r="M659" s="4"/>
      <c r="N659" s="32"/>
      <c r="O659" s="4"/>
      <c r="P659" s="4"/>
      <c r="Q659" s="4"/>
      <c r="R659" s="4"/>
      <c r="S659" s="4"/>
      <c r="T659" s="4"/>
      <c r="U659" s="4"/>
      <c r="V659" s="4"/>
      <c r="W659" s="4"/>
      <c r="X659" s="4"/>
      <c r="Y659" s="4"/>
      <c r="Z659" s="4"/>
    </row>
    <row r="660" spans="1:26" x14ac:dyDescent="0.25">
      <c r="A660" s="4"/>
      <c r="B660" s="4"/>
      <c r="C660" s="4"/>
      <c r="D660" s="4"/>
      <c r="E660" s="4"/>
      <c r="F660" s="4"/>
      <c r="G660" s="4"/>
      <c r="H660" s="4"/>
      <c r="I660" s="4"/>
      <c r="J660" s="4"/>
      <c r="K660" s="4"/>
      <c r="L660" s="4"/>
      <c r="M660" s="4"/>
      <c r="N660" s="32"/>
      <c r="O660" s="4"/>
      <c r="P660" s="4"/>
      <c r="Q660" s="4"/>
      <c r="R660" s="4"/>
      <c r="S660" s="4"/>
      <c r="T660" s="4"/>
      <c r="U660" s="4"/>
      <c r="V660" s="4"/>
      <c r="W660" s="4"/>
      <c r="X660" s="4"/>
      <c r="Y660" s="4"/>
      <c r="Z660" s="4"/>
    </row>
    <row r="661" spans="1:26" x14ac:dyDescent="0.25">
      <c r="A661" s="4"/>
      <c r="B661" s="4"/>
      <c r="C661" s="4"/>
      <c r="D661" s="4"/>
      <c r="E661" s="4"/>
      <c r="F661" s="4"/>
      <c r="G661" s="4"/>
      <c r="H661" s="4"/>
      <c r="I661" s="4"/>
      <c r="J661" s="4"/>
      <c r="K661" s="4"/>
      <c r="L661" s="4"/>
      <c r="M661" s="4"/>
      <c r="N661" s="32"/>
      <c r="O661" s="4"/>
      <c r="P661" s="4"/>
      <c r="Q661" s="4"/>
      <c r="R661" s="4"/>
      <c r="S661" s="4"/>
      <c r="T661" s="4"/>
      <c r="U661" s="4"/>
      <c r="V661" s="4"/>
      <c r="W661" s="4"/>
      <c r="X661" s="4"/>
      <c r="Y661" s="4"/>
      <c r="Z661" s="4"/>
    </row>
    <row r="662" spans="1:26" x14ac:dyDescent="0.25">
      <c r="A662" s="4"/>
      <c r="B662" s="4"/>
      <c r="C662" s="4"/>
      <c r="D662" s="4"/>
      <c r="E662" s="4"/>
      <c r="F662" s="4"/>
      <c r="G662" s="4"/>
      <c r="H662" s="4"/>
      <c r="I662" s="4"/>
      <c r="J662" s="4"/>
      <c r="K662" s="4"/>
      <c r="L662" s="4"/>
      <c r="M662" s="4"/>
      <c r="N662" s="32"/>
      <c r="O662" s="4"/>
      <c r="P662" s="4"/>
      <c r="Q662" s="4"/>
      <c r="R662" s="4"/>
      <c r="S662" s="4"/>
      <c r="T662" s="4"/>
      <c r="U662" s="4"/>
      <c r="V662" s="4"/>
      <c r="W662" s="4"/>
      <c r="X662" s="4"/>
      <c r="Y662" s="4"/>
      <c r="Z662" s="4"/>
    </row>
    <row r="663" spans="1:26" x14ac:dyDescent="0.25">
      <c r="A663" s="4"/>
      <c r="B663" s="4"/>
      <c r="C663" s="4"/>
      <c r="D663" s="4"/>
      <c r="E663" s="4"/>
      <c r="F663" s="4"/>
      <c r="G663" s="4"/>
      <c r="H663" s="4"/>
      <c r="I663" s="4"/>
      <c r="J663" s="4"/>
      <c r="K663" s="4"/>
      <c r="L663" s="4"/>
      <c r="M663" s="4"/>
      <c r="N663" s="32"/>
      <c r="O663" s="4"/>
      <c r="P663" s="4"/>
      <c r="Q663" s="4"/>
      <c r="R663" s="4"/>
      <c r="S663" s="4"/>
      <c r="T663" s="4"/>
      <c r="U663" s="4"/>
      <c r="V663" s="4"/>
      <c r="W663" s="4"/>
      <c r="X663" s="4"/>
      <c r="Y663" s="4"/>
      <c r="Z663" s="4"/>
    </row>
    <row r="664" spans="1:26" x14ac:dyDescent="0.25">
      <c r="A664" s="4"/>
      <c r="B664" s="4"/>
      <c r="C664" s="4"/>
      <c r="D664" s="4"/>
      <c r="E664" s="4"/>
      <c r="F664" s="4"/>
      <c r="G664" s="4"/>
      <c r="H664" s="4"/>
      <c r="I664" s="4"/>
      <c r="J664" s="4"/>
      <c r="K664" s="4"/>
      <c r="L664" s="4"/>
      <c r="M664" s="4"/>
      <c r="N664" s="32"/>
      <c r="O664" s="4"/>
      <c r="P664" s="4"/>
      <c r="Q664" s="4"/>
      <c r="R664" s="4"/>
      <c r="S664" s="4"/>
      <c r="T664" s="4"/>
      <c r="U664" s="4"/>
      <c r="V664" s="4"/>
      <c r="W664" s="4"/>
      <c r="X664" s="4"/>
      <c r="Y664" s="4"/>
      <c r="Z664" s="4"/>
    </row>
    <row r="665" spans="1:26" x14ac:dyDescent="0.25">
      <c r="A665" s="4"/>
      <c r="B665" s="4"/>
      <c r="C665" s="4"/>
      <c r="D665" s="4"/>
      <c r="E665" s="4"/>
      <c r="F665" s="4"/>
      <c r="G665" s="4"/>
      <c r="H665" s="4"/>
      <c r="I665" s="4"/>
      <c r="J665" s="4"/>
      <c r="K665" s="4"/>
      <c r="L665" s="4"/>
      <c r="M665" s="4"/>
      <c r="N665" s="32"/>
      <c r="O665" s="4"/>
      <c r="P665" s="4"/>
      <c r="Q665" s="4"/>
      <c r="R665" s="4"/>
      <c r="S665" s="4"/>
      <c r="T665" s="4"/>
      <c r="U665" s="4"/>
      <c r="V665" s="4"/>
      <c r="W665" s="4"/>
      <c r="X665" s="4"/>
      <c r="Y665" s="4"/>
      <c r="Z665" s="4"/>
    </row>
    <row r="666" spans="1:26" x14ac:dyDescent="0.25">
      <c r="A666" s="4"/>
      <c r="B666" s="4"/>
      <c r="C666" s="4"/>
      <c r="D666" s="4"/>
      <c r="E666" s="4"/>
      <c r="F666" s="4"/>
      <c r="G666" s="4"/>
      <c r="H666" s="4"/>
      <c r="I666" s="4"/>
      <c r="J666" s="4"/>
      <c r="K666" s="4"/>
      <c r="L666" s="4"/>
      <c r="M666" s="4"/>
      <c r="N666" s="32"/>
      <c r="O666" s="4"/>
      <c r="P666" s="4"/>
      <c r="Q666" s="4"/>
      <c r="R666" s="4"/>
      <c r="S666" s="4"/>
      <c r="T666" s="4"/>
      <c r="U666" s="4"/>
      <c r="V666" s="4"/>
      <c r="W666" s="4"/>
      <c r="X666" s="4"/>
      <c r="Y666" s="4"/>
      <c r="Z666" s="4"/>
    </row>
    <row r="667" spans="1:26" x14ac:dyDescent="0.25">
      <c r="A667" s="4"/>
      <c r="B667" s="4"/>
      <c r="C667" s="4"/>
      <c r="D667" s="4"/>
      <c r="E667" s="4"/>
      <c r="F667" s="4"/>
      <c r="G667" s="4"/>
      <c r="H667" s="4"/>
      <c r="I667" s="4"/>
      <c r="J667" s="4"/>
      <c r="K667" s="4"/>
      <c r="L667" s="4"/>
      <c r="M667" s="4"/>
      <c r="N667" s="32"/>
      <c r="O667" s="4"/>
      <c r="P667" s="4"/>
      <c r="Q667" s="4"/>
      <c r="R667" s="4"/>
      <c r="S667" s="4"/>
      <c r="T667" s="4"/>
      <c r="U667" s="4"/>
      <c r="V667" s="4"/>
      <c r="W667" s="4"/>
      <c r="X667" s="4"/>
      <c r="Y667" s="4"/>
      <c r="Z667" s="4"/>
    </row>
    <row r="668" spans="1:26" x14ac:dyDescent="0.25">
      <c r="A668" s="4"/>
      <c r="B668" s="4"/>
      <c r="C668" s="4"/>
      <c r="D668" s="4"/>
      <c r="E668" s="4"/>
      <c r="F668" s="4"/>
      <c r="G668" s="4"/>
      <c r="H668" s="4"/>
      <c r="I668" s="4"/>
      <c r="J668" s="4"/>
      <c r="K668" s="4"/>
      <c r="L668" s="4"/>
      <c r="M668" s="4"/>
      <c r="N668" s="32"/>
      <c r="O668" s="4"/>
      <c r="P668" s="4"/>
      <c r="Q668" s="4"/>
      <c r="R668" s="4"/>
      <c r="S668" s="4"/>
      <c r="T668" s="4"/>
      <c r="U668" s="4"/>
      <c r="V668" s="4"/>
      <c r="W668" s="4"/>
      <c r="X668" s="4"/>
      <c r="Y668" s="4"/>
      <c r="Z668" s="4"/>
    </row>
    <row r="669" spans="1:26" x14ac:dyDescent="0.25">
      <c r="A669" s="4"/>
      <c r="B669" s="4"/>
      <c r="C669" s="4"/>
      <c r="D669" s="4"/>
      <c r="E669" s="4"/>
      <c r="F669" s="4"/>
      <c r="G669" s="4"/>
      <c r="H669" s="4"/>
      <c r="I669" s="4"/>
      <c r="J669" s="4"/>
      <c r="K669" s="4"/>
      <c r="L669" s="4"/>
      <c r="M669" s="4"/>
      <c r="N669" s="32"/>
      <c r="O669" s="4"/>
      <c r="P669" s="4"/>
      <c r="Q669" s="4"/>
      <c r="R669" s="4"/>
      <c r="S669" s="4"/>
      <c r="T669" s="4"/>
      <c r="U669" s="4"/>
      <c r="V669" s="4"/>
      <c r="W669" s="4"/>
      <c r="X669" s="4"/>
      <c r="Y669" s="4"/>
      <c r="Z669" s="4"/>
    </row>
    <row r="670" spans="1:26" x14ac:dyDescent="0.25">
      <c r="A670" s="4"/>
      <c r="B670" s="4"/>
      <c r="C670" s="4"/>
      <c r="D670" s="4"/>
      <c r="E670" s="4"/>
      <c r="F670" s="4"/>
      <c r="G670" s="4"/>
      <c r="H670" s="4"/>
      <c r="I670" s="4"/>
      <c r="J670" s="4"/>
      <c r="K670" s="4"/>
      <c r="L670" s="4"/>
      <c r="M670" s="4"/>
      <c r="N670" s="32"/>
      <c r="O670" s="4"/>
      <c r="P670" s="4"/>
      <c r="Q670" s="4"/>
      <c r="R670" s="4"/>
      <c r="S670" s="4"/>
      <c r="T670" s="4"/>
      <c r="U670" s="4"/>
      <c r="V670" s="4"/>
      <c r="W670" s="4"/>
      <c r="X670" s="4"/>
      <c r="Y670" s="4"/>
      <c r="Z670" s="4"/>
    </row>
    <row r="671" spans="1:26" x14ac:dyDescent="0.25">
      <c r="A671" s="4"/>
      <c r="B671" s="4"/>
      <c r="C671" s="4"/>
      <c r="D671" s="4"/>
      <c r="E671" s="4"/>
      <c r="F671" s="4"/>
      <c r="G671" s="4"/>
      <c r="H671" s="4"/>
      <c r="I671" s="4"/>
      <c r="J671" s="4"/>
      <c r="K671" s="4"/>
      <c r="L671" s="4"/>
      <c r="M671" s="4"/>
      <c r="N671" s="32"/>
      <c r="O671" s="4"/>
      <c r="P671" s="4"/>
      <c r="Q671" s="4"/>
      <c r="R671" s="4"/>
      <c r="S671" s="4"/>
      <c r="T671" s="4"/>
      <c r="U671" s="4"/>
      <c r="V671" s="4"/>
      <c r="W671" s="4"/>
      <c r="X671" s="4"/>
      <c r="Y671" s="4"/>
      <c r="Z671" s="4"/>
    </row>
    <row r="672" spans="1:26" x14ac:dyDescent="0.25">
      <c r="A672" s="4"/>
      <c r="B672" s="4"/>
      <c r="C672" s="4"/>
      <c r="D672" s="4"/>
      <c r="E672" s="4"/>
      <c r="F672" s="4"/>
      <c r="G672" s="4"/>
      <c r="H672" s="4"/>
      <c r="I672" s="4"/>
      <c r="J672" s="4"/>
      <c r="K672" s="4"/>
      <c r="L672" s="4"/>
      <c r="M672" s="4"/>
      <c r="N672" s="32"/>
      <c r="O672" s="4"/>
      <c r="P672" s="4"/>
      <c r="Q672" s="4"/>
      <c r="R672" s="4"/>
      <c r="S672" s="4"/>
      <c r="T672" s="4"/>
      <c r="U672" s="4"/>
      <c r="V672" s="4"/>
      <c r="W672" s="4"/>
      <c r="X672" s="4"/>
      <c r="Y672" s="4"/>
      <c r="Z672" s="4"/>
    </row>
    <row r="673" spans="1:26" x14ac:dyDescent="0.25">
      <c r="A673" s="4"/>
      <c r="B673" s="4"/>
      <c r="C673" s="4"/>
      <c r="D673" s="4"/>
      <c r="E673" s="4"/>
      <c r="F673" s="4"/>
      <c r="G673" s="4"/>
      <c r="H673" s="4"/>
      <c r="I673" s="4"/>
      <c r="J673" s="4"/>
      <c r="K673" s="4"/>
      <c r="L673" s="4"/>
      <c r="M673" s="4"/>
      <c r="N673" s="32"/>
      <c r="O673" s="4"/>
      <c r="P673" s="4"/>
      <c r="Q673" s="4"/>
      <c r="R673" s="4"/>
      <c r="S673" s="4"/>
      <c r="T673" s="4"/>
      <c r="U673" s="4"/>
      <c r="V673" s="4"/>
      <c r="W673" s="4"/>
      <c r="X673" s="4"/>
      <c r="Y673" s="4"/>
      <c r="Z673" s="4"/>
    </row>
    <row r="674" spans="1:26" x14ac:dyDescent="0.25">
      <c r="A674" s="4"/>
      <c r="B674" s="4"/>
      <c r="C674" s="4"/>
      <c r="D674" s="4"/>
      <c r="E674" s="4"/>
      <c r="F674" s="4"/>
      <c r="G674" s="4"/>
      <c r="H674" s="4"/>
      <c r="I674" s="4"/>
      <c r="J674" s="4"/>
      <c r="K674" s="4"/>
      <c r="L674" s="4"/>
      <c r="M674" s="4"/>
      <c r="N674" s="32"/>
      <c r="O674" s="4"/>
      <c r="P674" s="4"/>
      <c r="Q674" s="4"/>
      <c r="R674" s="4"/>
      <c r="S674" s="4"/>
      <c r="T674" s="4"/>
      <c r="U674" s="4"/>
      <c r="V674" s="4"/>
      <c r="W674" s="4"/>
      <c r="X674" s="4"/>
      <c r="Y674" s="4"/>
      <c r="Z674" s="4"/>
    </row>
    <row r="675" spans="1:26" x14ac:dyDescent="0.25">
      <c r="A675" s="4"/>
      <c r="B675" s="4"/>
      <c r="C675" s="4"/>
      <c r="D675" s="4"/>
      <c r="E675" s="4"/>
      <c r="F675" s="4"/>
      <c r="G675" s="4"/>
      <c r="H675" s="4"/>
      <c r="I675" s="4"/>
      <c r="J675" s="4"/>
      <c r="K675" s="4"/>
      <c r="L675" s="4"/>
      <c r="M675" s="4"/>
      <c r="N675" s="32"/>
      <c r="O675" s="4"/>
      <c r="P675" s="4"/>
      <c r="Q675" s="4"/>
      <c r="R675" s="4"/>
      <c r="S675" s="4"/>
      <c r="T675" s="4"/>
      <c r="U675" s="4"/>
      <c r="V675" s="4"/>
      <c r="W675" s="4"/>
      <c r="X675" s="4"/>
      <c r="Y675" s="4"/>
      <c r="Z675" s="4"/>
    </row>
    <row r="676" spans="1:26" x14ac:dyDescent="0.25">
      <c r="A676" s="4"/>
      <c r="B676" s="4"/>
      <c r="C676" s="4"/>
      <c r="D676" s="4"/>
      <c r="E676" s="4"/>
      <c r="F676" s="4"/>
      <c r="G676" s="4"/>
      <c r="H676" s="4"/>
      <c r="I676" s="4"/>
      <c r="J676" s="4"/>
      <c r="K676" s="4"/>
      <c r="L676" s="4"/>
      <c r="M676" s="4"/>
      <c r="N676" s="32"/>
      <c r="O676" s="4"/>
      <c r="P676" s="4"/>
      <c r="Q676" s="4"/>
      <c r="R676" s="4"/>
      <c r="S676" s="4"/>
      <c r="T676" s="4"/>
      <c r="U676" s="4"/>
      <c r="V676" s="4"/>
      <c r="W676" s="4"/>
      <c r="X676" s="4"/>
      <c r="Y676" s="4"/>
      <c r="Z676" s="4"/>
    </row>
    <row r="677" spans="1:26" x14ac:dyDescent="0.25">
      <c r="A677" s="4"/>
      <c r="B677" s="4"/>
      <c r="C677" s="4"/>
      <c r="D677" s="4"/>
      <c r="E677" s="4"/>
      <c r="F677" s="4"/>
      <c r="G677" s="4"/>
      <c r="H677" s="4"/>
      <c r="I677" s="4"/>
      <c r="J677" s="4"/>
      <c r="K677" s="4"/>
      <c r="L677" s="4"/>
      <c r="M677" s="4"/>
      <c r="N677" s="32"/>
      <c r="O677" s="4"/>
      <c r="P677" s="4"/>
      <c r="Q677" s="4"/>
      <c r="R677" s="4"/>
      <c r="S677" s="4"/>
      <c r="T677" s="4"/>
      <c r="U677" s="4"/>
      <c r="V677" s="4"/>
      <c r="W677" s="4"/>
      <c r="X677" s="4"/>
      <c r="Y677" s="4"/>
      <c r="Z677" s="4"/>
    </row>
    <row r="678" spans="1:26" x14ac:dyDescent="0.25">
      <c r="A678" s="4"/>
      <c r="B678" s="4"/>
      <c r="C678" s="4"/>
      <c r="D678" s="4"/>
      <c r="E678" s="4"/>
      <c r="F678" s="4"/>
      <c r="G678" s="4"/>
      <c r="H678" s="4"/>
      <c r="I678" s="4"/>
      <c r="J678" s="4"/>
      <c r="K678" s="4"/>
      <c r="L678" s="4"/>
      <c r="M678" s="4"/>
      <c r="N678" s="32"/>
      <c r="O678" s="4"/>
      <c r="P678" s="4"/>
      <c r="Q678" s="4"/>
      <c r="R678" s="4"/>
      <c r="S678" s="4"/>
      <c r="T678" s="4"/>
      <c r="U678" s="4"/>
      <c r="V678" s="4"/>
      <c r="W678" s="4"/>
      <c r="X678" s="4"/>
      <c r="Y678" s="4"/>
      <c r="Z678" s="4"/>
    </row>
    <row r="679" spans="1:26" x14ac:dyDescent="0.25">
      <c r="A679" s="4"/>
      <c r="B679" s="4"/>
      <c r="C679" s="4"/>
      <c r="D679" s="4"/>
      <c r="E679" s="4"/>
      <c r="F679" s="4"/>
      <c r="G679" s="4"/>
      <c r="H679" s="4"/>
      <c r="I679" s="4"/>
      <c r="J679" s="4"/>
      <c r="K679" s="4"/>
      <c r="L679" s="4"/>
      <c r="M679" s="4"/>
      <c r="N679" s="32"/>
      <c r="O679" s="4"/>
      <c r="P679" s="4"/>
      <c r="Q679" s="4"/>
      <c r="R679" s="4"/>
      <c r="S679" s="4"/>
      <c r="T679" s="4"/>
      <c r="U679" s="4"/>
      <c r="V679" s="4"/>
      <c r="W679" s="4"/>
      <c r="X679" s="4"/>
      <c r="Y679" s="4"/>
      <c r="Z679" s="4"/>
    </row>
    <row r="680" spans="1:26" x14ac:dyDescent="0.25">
      <c r="A680" s="4"/>
      <c r="B680" s="4"/>
      <c r="C680" s="4"/>
      <c r="D680" s="4"/>
      <c r="E680" s="4"/>
      <c r="F680" s="4"/>
      <c r="G680" s="4"/>
      <c r="H680" s="4"/>
      <c r="I680" s="4"/>
      <c r="J680" s="4"/>
      <c r="K680" s="4"/>
      <c r="L680" s="4"/>
      <c r="M680" s="4"/>
      <c r="N680" s="32"/>
      <c r="O680" s="4"/>
      <c r="P680" s="4"/>
      <c r="Q680" s="4"/>
      <c r="R680" s="4"/>
      <c r="S680" s="4"/>
      <c r="T680" s="4"/>
      <c r="U680" s="4"/>
      <c r="V680" s="4"/>
      <c r="W680" s="4"/>
      <c r="X680" s="4"/>
      <c r="Y680" s="4"/>
      <c r="Z680" s="4"/>
    </row>
    <row r="681" spans="1:26" x14ac:dyDescent="0.25">
      <c r="A681" s="4"/>
      <c r="B681" s="4"/>
      <c r="C681" s="4"/>
      <c r="D681" s="4"/>
      <c r="E681" s="4"/>
      <c r="F681" s="4"/>
      <c r="G681" s="4"/>
      <c r="H681" s="4"/>
      <c r="I681" s="4"/>
      <c r="J681" s="4"/>
      <c r="K681" s="4"/>
      <c r="L681" s="4"/>
      <c r="M681" s="4"/>
      <c r="N681" s="32"/>
      <c r="O681" s="4"/>
      <c r="P681" s="4"/>
      <c r="Q681" s="4"/>
      <c r="R681" s="4"/>
      <c r="S681" s="4"/>
      <c r="T681" s="4"/>
      <c r="U681" s="4"/>
      <c r="V681" s="4"/>
      <c r="W681" s="4"/>
      <c r="X681" s="4"/>
      <c r="Y681" s="4"/>
      <c r="Z681" s="4"/>
    </row>
    <row r="682" spans="1:26" x14ac:dyDescent="0.25">
      <c r="A682" s="4"/>
      <c r="B682" s="4"/>
      <c r="C682" s="4"/>
      <c r="D682" s="4"/>
      <c r="E682" s="4"/>
      <c r="F682" s="4"/>
      <c r="G682" s="4"/>
      <c r="H682" s="4"/>
      <c r="I682" s="4"/>
      <c r="J682" s="4"/>
      <c r="K682" s="4"/>
      <c r="L682" s="4"/>
      <c r="M682" s="4"/>
      <c r="N682" s="32"/>
      <c r="O682" s="4"/>
      <c r="P682" s="4"/>
      <c r="Q682" s="4"/>
      <c r="R682" s="4"/>
      <c r="S682" s="4"/>
      <c r="T682" s="4"/>
      <c r="U682" s="4"/>
      <c r="V682" s="4"/>
      <c r="W682" s="4"/>
      <c r="X682" s="4"/>
      <c r="Y682" s="4"/>
      <c r="Z682" s="4"/>
    </row>
    <row r="683" spans="1:26" x14ac:dyDescent="0.25">
      <c r="A683" s="4"/>
      <c r="B683" s="4"/>
      <c r="C683" s="4"/>
      <c r="D683" s="4"/>
      <c r="E683" s="4"/>
      <c r="F683" s="4"/>
      <c r="G683" s="4"/>
      <c r="H683" s="4"/>
      <c r="I683" s="4"/>
      <c r="J683" s="4"/>
      <c r="K683" s="4"/>
      <c r="L683" s="4"/>
      <c r="M683" s="4"/>
      <c r="N683" s="32"/>
      <c r="O683" s="4"/>
      <c r="P683" s="4"/>
      <c r="Q683" s="4"/>
      <c r="R683" s="4"/>
      <c r="S683" s="4"/>
      <c r="T683" s="4"/>
      <c r="U683" s="4"/>
      <c r="V683" s="4"/>
      <c r="W683" s="4"/>
      <c r="X683" s="4"/>
      <c r="Y683" s="4"/>
      <c r="Z683" s="4"/>
    </row>
    <row r="684" spans="1:26" x14ac:dyDescent="0.25">
      <c r="A684" s="4"/>
      <c r="B684" s="4"/>
      <c r="C684" s="4"/>
      <c r="D684" s="4"/>
      <c r="E684" s="4"/>
      <c r="F684" s="4"/>
      <c r="G684" s="4"/>
      <c r="H684" s="4"/>
      <c r="I684" s="4"/>
      <c r="J684" s="4"/>
      <c r="K684" s="4"/>
      <c r="L684" s="4"/>
      <c r="M684" s="4"/>
      <c r="N684" s="32"/>
      <c r="O684" s="4"/>
      <c r="P684" s="4"/>
      <c r="Q684" s="4"/>
      <c r="R684" s="4"/>
      <c r="S684" s="4"/>
      <c r="T684" s="4"/>
      <c r="U684" s="4"/>
      <c r="V684" s="4"/>
      <c r="W684" s="4"/>
      <c r="X684" s="4"/>
      <c r="Y684" s="4"/>
      <c r="Z684" s="4"/>
    </row>
    <row r="685" spans="1:26" x14ac:dyDescent="0.25">
      <c r="A685" s="4"/>
      <c r="B685" s="4"/>
      <c r="C685" s="4"/>
      <c r="D685" s="4"/>
      <c r="E685" s="4"/>
      <c r="F685" s="4"/>
      <c r="G685" s="4"/>
      <c r="H685" s="4"/>
      <c r="I685" s="4"/>
      <c r="J685" s="4"/>
      <c r="K685" s="4"/>
      <c r="L685" s="4"/>
      <c r="M685" s="4"/>
      <c r="N685" s="32"/>
      <c r="O685" s="4"/>
      <c r="P685" s="4"/>
      <c r="Q685" s="4"/>
      <c r="R685" s="4"/>
      <c r="S685" s="4"/>
      <c r="T685" s="4"/>
      <c r="U685" s="4"/>
      <c r="V685" s="4"/>
      <c r="W685" s="4"/>
      <c r="X685" s="4"/>
      <c r="Y685" s="4"/>
      <c r="Z685" s="4"/>
    </row>
    <row r="686" spans="1:26" x14ac:dyDescent="0.25">
      <c r="A686" s="4"/>
      <c r="B686" s="4"/>
      <c r="C686" s="4"/>
      <c r="D686" s="4"/>
      <c r="E686" s="4"/>
      <c r="F686" s="4"/>
      <c r="G686" s="4"/>
      <c r="H686" s="4"/>
      <c r="I686" s="4"/>
      <c r="J686" s="4"/>
      <c r="K686" s="4"/>
      <c r="L686" s="4"/>
      <c r="M686" s="4"/>
      <c r="N686" s="32"/>
      <c r="O686" s="4"/>
      <c r="P686" s="4"/>
      <c r="Q686" s="4"/>
      <c r="R686" s="4"/>
      <c r="S686" s="4"/>
      <c r="T686" s="4"/>
      <c r="U686" s="4"/>
      <c r="V686" s="4"/>
      <c r="W686" s="4"/>
      <c r="X686" s="4"/>
      <c r="Y686" s="4"/>
      <c r="Z686" s="4"/>
    </row>
    <row r="687" spans="1:26" x14ac:dyDescent="0.25">
      <c r="A687" s="4"/>
      <c r="B687" s="4"/>
      <c r="C687" s="4"/>
      <c r="D687" s="4"/>
      <c r="E687" s="4"/>
      <c r="F687" s="4"/>
      <c r="G687" s="4"/>
      <c r="H687" s="4"/>
      <c r="I687" s="4"/>
      <c r="J687" s="4"/>
      <c r="K687" s="4"/>
      <c r="L687" s="4"/>
      <c r="M687" s="4"/>
      <c r="N687" s="32"/>
      <c r="O687" s="4"/>
      <c r="P687" s="4"/>
      <c r="Q687" s="4"/>
      <c r="R687" s="4"/>
      <c r="S687" s="4"/>
      <c r="T687" s="4"/>
      <c r="U687" s="4"/>
      <c r="V687" s="4"/>
      <c r="W687" s="4"/>
      <c r="X687" s="4"/>
      <c r="Y687" s="4"/>
      <c r="Z687" s="4"/>
    </row>
    <row r="688" spans="1:26" x14ac:dyDescent="0.25">
      <c r="A688" s="4"/>
      <c r="B688" s="4"/>
      <c r="C688" s="4"/>
      <c r="D688" s="4"/>
      <c r="E688" s="4"/>
      <c r="F688" s="4"/>
      <c r="G688" s="4"/>
      <c r="H688" s="4"/>
      <c r="I688" s="4"/>
      <c r="J688" s="4"/>
      <c r="K688" s="4"/>
      <c r="L688" s="4"/>
      <c r="M688" s="4"/>
      <c r="N688" s="32"/>
      <c r="O688" s="4"/>
      <c r="P688" s="4"/>
      <c r="Q688" s="4"/>
      <c r="R688" s="4"/>
      <c r="S688" s="4"/>
      <c r="T688" s="4"/>
      <c r="U688" s="4"/>
      <c r="V688" s="4"/>
      <c r="W688" s="4"/>
      <c r="X688" s="4"/>
      <c r="Y688" s="4"/>
      <c r="Z688" s="4"/>
    </row>
    <row r="689" spans="1:26" x14ac:dyDescent="0.25">
      <c r="A689" s="4"/>
      <c r="B689" s="4"/>
      <c r="C689" s="4"/>
      <c r="D689" s="4"/>
      <c r="E689" s="4"/>
      <c r="F689" s="4"/>
      <c r="G689" s="4"/>
      <c r="H689" s="4"/>
      <c r="I689" s="4"/>
      <c r="J689" s="4"/>
      <c r="K689" s="4"/>
      <c r="L689" s="4"/>
      <c r="M689" s="4"/>
      <c r="N689" s="32"/>
      <c r="O689" s="4"/>
      <c r="P689" s="4"/>
      <c r="Q689" s="4"/>
      <c r="R689" s="4"/>
      <c r="S689" s="4"/>
      <c r="T689" s="4"/>
      <c r="U689" s="4"/>
      <c r="V689" s="4"/>
      <c r="W689" s="4"/>
      <c r="X689" s="4"/>
      <c r="Y689" s="4"/>
      <c r="Z689" s="4"/>
    </row>
    <row r="690" spans="1:26" x14ac:dyDescent="0.25">
      <c r="A690" s="4"/>
      <c r="B690" s="4"/>
      <c r="C690" s="4"/>
      <c r="D690" s="4"/>
      <c r="E690" s="4"/>
      <c r="F690" s="4"/>
      <c r="G690" s="4"/>
      <c r="H690" s="4"/>
      <c r="I690" s="4"/>
      <c r="J690" s="4"/>
      <c r="K690" s="4"/>
      <c r="L690" s="4"/>
      <c r="M690" s="4"/>
      <c r="N690" s="32"/>
      <c r="O690" s="4"/>
      <c r="P690" s="4"/>
      <c r="Q690" s="4"/>
      <c r="R690" s="4"/>
      <c r="S690" s="4"/>
      <c r="T690" s="4"/>
      <c r="U690" s="4"/>
      <c r="V690" s="4"/>
      <c r="W690" s="4"/>
      <c r="X690" s="4"/>
      <c r="Y690" s="4"/>
      <c r="Z690" s="4"/>
    </row>
    <row r="691" spans="1:26" x14ac:dyDescent="0.25">
      <c r="A691" s="4"/>
      <c r="B691" s="4"/>
      <c r="C691" s="4"/>
      <c r="D691" s="4"/>
      <c r="E691" s="4"/>
      <c r="F691" s="4"/>
      <c r="G691" s="4"/>
      <c r="H691" s="4"/>
      <c r="I691" s="4"/>
      <c r="J691" s="4"/>
      <c r="K691" s="4"/>
      <c r="L691" s="4"/>
      <c r="M691" s="4"/>
      <c r="N691" s="32"/>
      <c r="O691" s="4"/>
      <c r="P691" s="4"/>
      <c r="Q691" s="4"/>
      <c r="R691" s="4"/>
      <c r="S691" s="4"/>
      <c r="T691" s="4"/>
      <c r="U691" s="4"/>
      <c r="V691" s="4"/>
      <c r="W691" s="4"/>
      <c r="X691" s="4"/>
      <c r="Y691" s="4"/>
      <c r="Z691" s="4"/>
    </row>
    <row r="692" spans="1:26" x14ac:dyDescent="0.25">
      <c r="A692" s="4"/>
      <c r="B692" s="4"/>
      <c r="C692" s="4"/>
      <c r="D692" s="4"/>
      <c r="E692" s="4"/>
      <c r="F692" s="4"/>
      <c r="G692" s="4"/>
      <c r="H692" s="4"/>
      <c r="I692" s="4"/>
      <c r="J692" s="4"/>
      <c r="K692" s="4"/>
      <c r="L692" s="4"/>
      <c r="M692" s="4"/>
      <c r="N692" s="32"/>
      <c r="O692" s="4"/>
      <c r="P692" s="4"/>
      <c r="Q692" s="4"/>
      <c r="R692" s="4"/>
      <c r="S692" s="4"/>
      <c r="T692" s="4"/>
      <c r="U692" s="4"/>
      <c r="V692" s="4"/>
      <c r="W692" s="4"/>
      <c r="X692" s="4"/>
      <c r="Y692" s="4"/>
      <c r="Z692" s="4"/>
    </row>
    <row r="693" spans="1:26" x14ac:dyDescent="0.25">
      <c r="A693" s="4"/>
      <c r="B693" s="4"/>
      <c r="C693" s="4"/>
      <c r="D693" s="4"/>
      <c r="E693" s="4"/>
      <c r="F693" s="4"/>
      <c r="G693" s="4"/>
      <c r="H693" s="4"/>
      <c r="I693" s="4"/>
      <c r="J693" s="4"/>
      <c r="K693" s="4"/>
      <c r="L693" s="4"/>
      <c r="M693" s="4"/>
      <c r="N693" s="32"/>
      <c r="O693" s="4"/>
      <c r="P693" s="4"/>
      <c r="Q693" s="4"/>
      <c r="R693" s="4"/>
      <c r="S693" s="4"/>
      <c r="T693" s="4"/>
      <c r="U693" s="4"/>
      <c r="V693" s="4"/>
      <c r="W693" s="4"/>
      <c r="X693" s="4"/>
      <c r="Y693" s="4"/>
      <c r="Z693" s="4"/>
    </row>
    <row r="694" spans="1:26" x14ac:dyDescent="0.25">
      <c r="A694" s="4"/>
      <c r="B694" s="4"/>
      <c r="C694" s="4"/>
      <c r="D694" s="4"/>
      <c r="E694" s="4"/>
      <c r="F694" s="4"/>
      <c r="G694" s="4"/>
      <c r="H694" s="4"/>
      <c r="I694" s="4"/>
      <c r="J694" s="4"/>
      <c r="K694" s="4"/>
      <c r="L694" s="4"/>
      <c r="M694" s="4"/>
      <c r="N694" s="32"/>
      <c r="O694" s="4"/>
      <c r="P694" s="4"/>
      <c r="Q694" s="4"/>
      <c r="R694" s="4"/>
      <c r="S694" s="4"/>
      <c r="T694" s="4"/>
      <c r="U694" s="4"/>
      <c r="V694" s="4"/>
      <c r="W694" s="4"/>
      <c r="X694" s="4"/>
      <c r="Y694" s="4"/>
      <c r="Z694" s="4"/>
    </row>
    <row r="695" spans="1:26" x14ac:dyDescent="0.25">
      <c r="A695" s="4"/>
      <c r="B695" s="4"/>
      <c r="C695" s="4"/>
      <c r="D695" s="4"/>
      <c r="E695" s="4"/>
      <c r="F695" s="4"/>
      <c r="G695" s="4"/>
      <c r="H695" s="4"/>
      <c r="I695" s="4"/>
      <c r="J695" s="4"/>
      <c r="K695" s="4"/>
      <c r="L695" s="4"/>
      <c r="M695" s="4"/>
      <c r="N695" s="32"/>
      <c r="O695" s="4"/>
      <c r="P695" s="4"/>
      <c r="Q695" s="4"/>
      <c r="R695" s="4"/>
      <c r="S695" s="4"/>
      <c r="T695" s="4"/>
      <c r="U695" s="4"/>
      <c r="V695" s="4"/>
      <c r="W695" s="4"/>
      <c r="X695" s="4"/>
      <c r="Y695" s="4"/>
      <c r="Z695" s="4"/>
    </row>
    <row r="696" spans="1:26" x14ac:dyDescent="0.25">
      <c r="A696" s="4"/>
      <c r="B696" s="4"/>
      <c r="C696" s="4"/>
      <c r="D696" s="4"/>
      <c r="E696" s="4"/>
      <c r="F696" s="4"/>
      <c r="G696" s="4"/>
      <c r="H696" s="4"/>
      <c r="I696" s="4"/>
      <c r="J696" s="4"/>
      <c r="K696" s="4"/>
      <c r="L696" s="4"/>
      <c r="M696" s="4"/>
      <c r="N696" s="32"/>
      <c r="O696" s="4"/>
      <c r="P696" s="4"/>
      <c r="Q696" s="4"/>
      <c r="R696" s="4"/>
      <c r="S696" s="4"/>
      <c r="T696" s="4"/>
      <c r="U696" s="4"/>
      <c r="V696" s="4"/>
      <c r="W696" s="4"/>
      <c r="X696" s="4"/>
      <c r="Y696" s="4"/>
      <c r="Z696" s="4"/>
    </row>
    <row r="697" spans="1:26" x14ac:dyDescent="0.25">
      <c r="A697" s="4"/>
      <c r="B697" s="4"/>
      <c r="C697" s="4"/>
      <c r="D697" s="4"/>
      <c r="E697" s="4"/>
      <c r="F697" s="4"/>
      <c r="G697" s="4"/>
      <c r="H697" s="4"/>
      <c r="I697" s="4"/>
      <c r="J697" s="4"/>
      <c r="K697" s="4"/>
      <c r="L697" s="4"/>
      <c r="M697" s="4"/>
      <c r="N697" s="32"/>
      <c r="O697" s="4"/>
      <c r="P697" s="4"/>
      <c r="Q697" s="4"/>
      <c r="R697" s="4"/>
      <c r="S697" s="4"/>
      <c r="T697" s="4"/>
      <c r="U697" s="4"/>
      <c r="V697" s="4"/>
      <c r="W697" s="4"/>
      <c r="X697" s="4"/>
      <c r="Y697" s="4"/>
      <c r="Z697" s="4"/>
    </row>
    <row r="698" spans="1:26" x14ac:dyDescent="0.25">
      <c r="A698" s="4"/>
      <c r="B698" s="4"/>
      <c r="C698" s="4"/>
      <c r="D698" s="4"/>
      <c r="E698" s="4"/>
      <c r="F698" s="4"/>
      <c r="G698" s="4"/>
      <c r="H698" s="4"/>
      <c r="I698" s="4"/>
      <c r="J698" s="4"/>
      <c r="K698" s="4"/>
      <c r="L698" s="4"/>
      <c r="M698" s="4"/>
      <c r="N698" s="32"/>
      <c r="O698" s="4"/>
      <c r="P698" s="4"/>
      <c r="Q698" s="4"/>
      <c r="R698" s="4"/>
      <c r="S698" s="4"/>
      <c r="T698" s="4"/>
      <c r="U698" s="4"/>
      <c r="V698" s="4"/>
      <c r="W698" s="4"/>
      <c r="X698" s="4"/>
      <c r="Y698" s="4"/>
      <c r="Z698" s="4"/>
    </row>
    <row r="699" spans="1:26" x14ac:dyDescent="0.25">
      <c r="A699" s="4"/>
      <c r="B699" s="4"/>
      <c r="C699" s="4"/>
      <c r="D699" s="4"/>
      <c r="E699" s="4"/>
      <c r="F699" s="4"/>
      <c r="G699" s="4"/>
      <c r="H699" s="4"/>
      <c r="I699" s="4"/>
      <c r="J699" s="4"/>
      <c r="K699" s="4"/>
      <c r="L699" s="4"/>
      <c r="M699" s="4"/>
      <c r="N699" s="32"/>
      <c r="O699" s="4"/>
      <c r="P699" s="4"/>
      <c r="Q699" s="4"/>
      <c r="R699" s="4"/>
      <c r="S699" s="4"/>
      <c r="T699" s="4"/>
      <c r="U699" s="4"/>
      <c r="V699" s="4"/>
      <c r="W699" s="4"/>
      <c r="X699" s="4"/>
      <c r="Y699" s="4"/>
      <c r="Z699" s="4"/>
    </row>
    <row r="700" spans="1:26" x14ac:dyDescent="0.25">
      <c r="A700" s="4"/>
      <c r="B700" s="4"/>
      <c r="C700" s="4"/>
      <c r="D700" s="4"/>
      <c r="E700" s="4"/>
      <c r="F700" s="4"/>
      <c r="G700" s="4"/>
      <c r="H700" s="4"/>
      <c r="I700" s="4"/>
      <c r="J700" s="4"/>
      <c r="K700" s="4"/>
      <c r="L700" s="4"/>
      <c r="M700" s="4"/>
      <c r="N700" s="32"/>
      <c r="O700" s="4"/>
      <c r="P700" s="4"/>
      <c r="Q700" s="4"/>
      <c r="R700" s="4"/>
      <c r="S700" s="4"/>
      <c r="T700" s="4"/>
      <c r="U700" s="4"/>
      <c r="V700" s="4"/>
      <c r="W700" s="4"/>
      <c r="X700" s="4"/>
      <c r="Y700" s="4"/>
      <c r="Z700" s="4"/>
    </row>
    <row r="701" spans="1:26" x14ac:dyDescent="0.25">
      <c r="A701" s="4"/>
      <c r="B701" s="4"/>
      <c r="C701" s="4"/>
      <c r="D701" s="4"/>
      <c r="E701" s="4"/>
      <c r="F701" s="4"/>
      <c r="G701" s="4"/>
      <c r="H701" s="4"/>
      <c r="I701" s="4"/>
      <c r="J701" s="4"/>
      <c r="K701" s="4"/>
      <c r="L701" s="4"/>
      <c r="M701" s="4"/>
      <c r="N701" s="32"/>
      <c r="O701" s="4"/>
      <c r="P701" s="4"/>
      <c r="Q701" s="4"/>
      <c r="R701" s="4"/>
      <c r="S701" s="4"/>
      <c r="T701" s="4"/>
      <c r="U701" s="4"/>
      <c r="V701" s="4"/>
      <c r="W701" s="4"/>
      <c r="X701" s="4"/>
      <c r="Y701" s="4"/>
      <c r="Z701" s="4"/>
    </row>
    <row r="702" spans="1:26" x14ac:dyDescent="0.25">
      <c r="A702" s="4"/>
      <c r="B702" s="4"/>
      <c r="C702" s="4"/>
      <c r="D702" s="4"/>
      <c r="E702" s="4"/>
      <c r="F702" s="4"/>
      <c r="G702" s="4"/>
      <c r="H702" s="4"/>
      <c r="I702" s="4"/>
      <c r="J702" s="4"/>
      <c r="K702" s="4"/>
      <c r="L702" s="4"/>
      <c r="M702" s="4"/>
      <c r="N702" s="32"/>
      <c r="O702" s="4"/>
      <c r="P702" s="4"/>
      <c r="Q702" s="4"/>
      <c r="R702" s="4"/>
      <c r="S702" s="4"/>
      <c r="T702" s="4"/>
      <c r="U702" s="4"/>
      <c r="V702" s="4"/>
      <c r="W702" s="4"/>
      <c r="X702" s="4"/>
      <c r="Y702" s="4"/>
      <c r="Z702" s="4"/>
    </row>
    <row r="703" spans="1:26" x14ac:dyDescent="0.25">
      <c r="A703" s="4"/>
      <c r="B703" s="4"/>
      <c r="C703" s="4"/>
      <c r="D703" s="4"/>
      <c r="E703" s="4"/>
      <c r="F703" s="4"/>
      <c r="G703" s="4"/>
      <c r="H703" s="4"/>
      <c r="I703" s="4"/>
      <c r="J703" s="4"/>
      <c r="K703" s="4"/>
      <c r="L703" s="4"/>
      <c r="M703" s="4"/>
      <c r="N703" s="32"/>
      <c r="O703" s="4"/>
      <c r="P703" s="4"/>
      <c r="Q703" s="4"/>
      <c r="R703" s="4"/>
      <c r="S703" s="4"/>
      <c r="T703" s="4"/>
      <c r="U703" s="4"/>
      <c r="V703" s="4"/>
      <c r="W703" s="4"/>
      <c r="X703" s="4"/>
      <c r="Y703" s="4"/>
      <c r="Z703" s="4"/>
    </row>
    <row r="704" spans="1:26" x14ac:dyDescent="0.25">
      <c r="A704" s="4"/>
      <c r="B704" s="4"/>
      <c r="C704" s="4"/>
      <c r="D704" s="4"/>
      <c r="E704" s="4"/>
      <c r="F704" s="4"/>
      <c r="G704" s="4"/>
      <c r="H704" s="4"/>
      <c r="I704" s="4"/>
      <c r="J704" s="4"/>
      <c r="K704" s="4"/>
      <c r="L704" s="4"/>
      <c r="M704" s="4"/>
      <c r="N704" s="32"/>
      <c r="O704" s="4"/>
      <c r="P704" s="4"/>
      <c r="Q704" s="4"/>
      <c r="R704" s="4"/>
      <c r="S704" s="4"/>
      <c r="T704" s="4"/>
      <c r="U704" s="4"/>
      <c r="V704" s="4"/>
      <c r="W704" s="4"/>
      <c r="X704" s="4"/>
      <c r="Y704" s="4"/>
      <c r="Z704" s="4"/>
    </row>
    <row r="705" spans="1:26" x14ac:dyDescent="0.25">
      <c r="A705" s="4"/>
      <c r="B705" s="4"/>
      <c r="C705" s="4"/>
      <c r="D705" s="4"/>
      <c r="E705" s="4"/>
      <c r="F705" s="4"/>
      <c r="G705" s="4"/>
      <c r="H705" s="4"/>
      <c r="I705" s="4"/>
      <c r="J705" s="4"/>
      <c r="K705" s="4"/>
      <c r="L705" s="4"/>
      <c r="M705" s="4"/>
      <c r="N705" s="32"/>
      <c r="O705" s="4"/>
      <c r="P705" s="4"/>
      <c r="Q705" s="4"/>
      <c r="R705" s="4"/>
      <c r="S705" s="4"/>
      <c r="T705" s="4"/>
      <c r="U705" s="4"/>
      <c r="V705" s="4"/>
      <c r="W705" s="4"/>
      <c r="X705" s="4"/>
      <c r="Y705" s="4"/>
      <c r="Z705" s="4"/>
    </row>
    <row r="706" spans="1:26" x14ac:dyDescent="0.25">
      <c r="A706" s="4"/>
      <c r="B706" s="4"/>
      <c r="C706" s="4"/>
      <c r="D706" s="4"/>
      <c r="E706" s="4"/>
      <c r="F706" s="4"/>
      <c r="G706" s="4"/>
      <c r="H706" s="4"/>
      <c r="I706" s="4"/>
      <c r="J706" s="4"/>
      <c r="K706" s="4"/>
      <c r="L706" s="4"/>
      <c r="M706" s="4"/>
      <c r="N706" s="32"/>
      <c r="O706" s="4"/>
      <c r="P706" s="4"/>
      <c r="Q706" s="4"/>
      <c r="R706" s="4"/>
      <c r="S706" s="4"/>
      <c r="T706" s="4"/>
      <c r="U706" s="4"/>
      <c r="V706" s="4"/>
      <c r="W706" s="4"/>
      <c r="X706" s="4"/>
      <c r="Y706" s="4"/>
      <c r="Z706" s="4"/>
    </row>
    <row r="707" spans="1:26" x14ac:dyDescent="0.25">
      <c r="A707" s="4"/>
      <c r="B707" s="4"/>
      <c r="C707" s="4"/>
      <c r="D707" s="4"/>
      <c r="E707" s="4"/>
      <c r="F707" s="4"/>
      <c r="G707" s="4"/>
      <c r="H707" s="4"/>
      <c r="I707" s="4"/>
      <c r="J707" s="4"/>
      <c r="K707" s="4"/>
      <c r="L707" s="4"/>
      <c r="M707" s="4"/>
      <c r="N707" s="32"/>
      <c r="O707" s="4"/>
      <c r="P707" s="4"/>
      <c r="Q707" s="4"/>
      <c r="R707" s="4"/>
      <c r="S707" s="4"/>
      <c r="T707" s="4"/>
      <c r="U707" s="4"/>
      <c r="V707" s="4"/>
      <c r="W707" s="4"/>
      <c r="X707" s="4"/>
      <c r="Y707" s="4"/>
      <c r="Z707" s="4"/>
    </row>
    <row r="708" spans="1:26" x14ac:dyDescent="0.25">
      <c r="A708" s="4"/>
      <c r="B708" s="4"/>
      <c r="C708" s="4"/>
      <c r="D708" s="4"/>
      <c r="E708" s="4"/>
      <c r="F708" s="4"/>
      <c r="G708" s="4"/>
      <c r="H708" s="4"/>
      <c r="I708" s="4"/>
      <c r="J708" s="4"/>
      <c r="K708" s="4"/>
      <c r="L708" s="4"/>
      <c r="M708" s="4"/>
      <c r="N708" s="32"/>
      <c r="O708" s="4"/>
      <c r="P708" s="4"/>
      <c r="Q708" s="4"/>
      <c r="R708" s="4"/>
      <c r="S708" s="4"/>
      <c r="T708" s="4"/>
      <c r="U708" s="4"/>
      <c r="V708" s="4"/>
      <c r="W708" s="4"/>
      <c r="X708" s="4"/>
      <c r="Y708" s="4"/>
      <c r="Z708" s="4"/>
    </row>
    <row r="709" spans="1:26" x14ac:dyDescent="0.25">
      <c r="A709" s="4"/>
      <c r="B709" s="4"/>
      <c r="C709" s="4"/>
      <c r="D709" s="4"/>
      <c r="E709" s="4"/>
      <c r="F709" s="4"/>
      <c r="G709" s="4"/>
      <c r="H709" s="4"/>
      <c r="I709" s="4"/>
      <c r="J709" s="4"/>
      <c r="K709" s="4"/>
      <c r="L709" s="4"/>
      <c r="M709" s="4"/>
      <c r="N709" s="32"/>
      <c r="O709" s="4"/>
      <c r="P709" s="4"/>
      <c r="Q709" s="4"/>
      <c r="R709" s="4"/>
      <c r="S709" s="4"/>
      <c r="T709" s="4"/>
      <c r="U709" s="4"/>
      <c r="V709" s="4"/>
      <c r="W709" s="4"/>
      <c r="X709" s="4"/>
      <c r="Y709" s="4"/>
      <c r="Z709" s="4"/>
    </row>
    <row r="710" spans="1:26" x14ac:dyDescent="0.25">
      <c r="A710" s="4"/>
      <c r="B710" s="4"/>
      <c r="C710" s="4"/>
      <c r="D710" s="4"/>
      <c r="E710" s="4"/>
      <c r="F710" s="4"/>
      <c r="G710" s="4"/>
      <c r="H710" s="4"/>
      <c r="I710" s="4"/>
      <c r="J710" s="4"/>
      <c r="K710" s="4"/>
      <c r="L710" s="4"/>
      <c r="M710" s="4"/>
      <c r="N710" s="32"/>
      <c r="O710" s="4"/>
      <c r="P710" s="4"/>
      <c r="Q710" s="4"/>
      <c r="R710" s="4"/>
      <c r="S710" s="4"/>
      <c r="T710" s="4"/>
      <c r="U710" s="4"/>
      <c r="V710" s="4"/>
      <c r="W710" s="4"/>
      <c r="X710" s="4"/>
      <c r="Y710" s="4"/>
      <c r="Z710" s="4"/>
    </row>
    <row r="711" spans="1:26" x14ac:dyDescent="0.25">
      <c r="A711" s="4"/>
      <c r="B711" s="4"/>
      <c r="C711" s="4"/>
      <c r="D711" s="4"/>
      <c r="E711" s="4"/>
      <c r="F711" s="4"/>
      <c r="G711" s="4"/>
      <c r="H711" s="4"/>
      <c r="I711" s="4"/>
      <c r="J711" s="4"/>
      <c r="K711" s="4"/>
      <c r="L711" s="4"/>
      <c r="M711" s="4"/>
      <c r="N711" s="32"/>
      <c r="O711" s="4"/>
      <c r="P711" s="4"/>
      <c r="Q711" s="4"/>
      <c r="R711" s="4"/>
      <c r="S711" s="4"/>
      <c r="T711" s="4"/>
      <c r="U711" s="4"/>
      <c r="V711" s="4"/>
      <c r="W711" s="4"/>
      <c r="X711" s="4"/>
      <c r="Y711" s="4"/>
      <c r="Z711" s="4"/>
    </row>
    <row r="712" spans="1:26" x14ac:dyDescent="0.25">
      <c r="A712" s="4"/>
      <c r="B712" s="4"/>
      <c r="C712" s="4"/>
      <c r="D712" s="4"/>
      <c r="E712" s="4"/>
      <c r="F712" s="4"/>
      <c r="G712" s="4"/>
      <c r="H712" s="4"/>
      <c r="I712" s="4"/>
      <c r="J712" s="4"/>
      <c r="K712" s="4"/>
      <c r="L712" s="4"/>
      <c r="M712" s="4"/>
      <c r="N712" s="32"/>
      <c r="O712" s="4"/>
      <c r="P712" s="4"/>
      <c r="Q712" s="4"/>
      <c r="R712" s="4"/>
      <c r="S712" s="4"/>
      <c r="T712" s="4"/>
      <c r="U712" s="4"/>
      <c r="V712" s="4"/>
      <c r="W712" s="4"/>
      <c r="X712" s="4"/>
      <c r="Y712" s="4"/>
      <c r="Z712" s="4"/>
    </row>
    <row r="713" spans="1:26" x14ac:dyDescent="0.25">
      <c r="A713" s="4"/>
      <c r="B713" s="4"/>
      <c r="C713" s="4"/>
      <c r="D713" s="4"/>
      <c r="E713" s="4"/>
      <c r="F713" s="4"/>
      <c r="G713" s="4"/>
      <c r="H713" s="4"/>
      <c r="I713" s="4"/>
      <c r="J713" s="4"/>
      <c r="K713" s="4"/>
      <c r="L713" s="4"/>
      <c r="M713" s="4"/>
      <c r="N713" s="32"/>
      <c r="O713" s="4"/>
      <c r="P713" s="4"/>
      <c r="Q713" s="4"/>
      <c r="R713" s="4"/>
      <c r="S713" s="4"/>
      <c r="T713" s="4"/>
      <c r="U713" s="4"/>
      <c r="V713" s="4"/>
      <c r="W713" s="4"/>
      <c r="X713" s="4"/>
      <c r="Y713" s="4"/>
      <c r="Z713" s="4"/>
    </row>
    <row r="714" spans="1:26" x14ac:dyDescent="0.25">
      <c r="A714" s="4"/>
      <c r="B714" s="4"/>
      <c r="C714" s="4"/>
      <c r="D714" s="4"/>
      <c r="E714" s="4"/>
      <c r="F714" s="4"/>
      <c r="G714" s="4"/>
      <c r="H714" s="4"/>
      <c r="I714" s="4"/>
      <c r="J714" s="4"/>
      <c r="K714" s="4"/>
      <c r="L714" s="4"/>
      <c r="M714" s="4"/>
      <c r="N714" s="32"/>
      <c r="O714" s="4"/>
      <c r="P714" s="4"/>
      <c r="Q714" s="4"/>
      <c r="R714" s="4"/>
      <c r="S714" s="4"/>
      <c r="T714" s="4"/>
      <c r="U714" s="4"/>
      <c r="V714" s="4"/>
      <c r="W714" s="4"/>
      <c r="X714" s="4"/>
      <c r="Y714" s="4"/>
      <c r="Z714" s="4"/>
    </row>
    <row r="715" spans="1:26" x14ac:dyDescent="0.25">
      <c r="A715" s="4"/>
      <c r="B715" s="4"/>
      <c r="C715" s="4"/>
      <c r="D715" s="4"/>
      <c r="E715" s="4"/>
      <c r="F715" s="4"/>
      <c r="G715" s="4"/>
      <c r="H715" s="4"/>
      <c r="I715" s="4"/>
      <c r="J715" s="4"/>
      <c r="K715" s="4"/>
      <c r="L715" s="4"/>
      <c r="M715" s="4"/>
      <c r="N715" s="32"/>
      <c r="O715" s="4"/>
      <c r="P715" s="4"/>
      <c r="Q715" s="4"/>
      <c r="R715" s="4"/>
      <c r="S715" s="4"/>
      <c r="T715" s="4"/>
      <c r="U715" s="4"/>
      <c r="V715" s="4"/>
      <c r="W715" s="4"/>
      <c r="X715" s="4"/>
      <c r="Y715" s="4"/>
      <c r="Z715" s="4"/>
    </row>
    <row r="716" spans="1:26" x14ac:dyDescent="0.25">
      <c r="A716" s="4"/>
      <c r="B716" s="4"/>
      <c r="C716" s="4"/>
      <c r="D716" s="4"/>
      <c r="E716" s="4"/>
      <c r="F716" s="4"/>
      <c r="G716" s="4"/>
      <c r="H716" s="4"/>
      <c r="I716" s="4"/>
      <c r="J716" s="4"/>
      <c r="K716" s="4"/>
      <c r="L716" s="4"/>
      <c r="M716" s="4"/>
      <c r="N716" s="32"/>
      <c r="O716" s="4"/>
      <c r="P716" s="4"/>
      <c r="Q716" s="4"/>
      <c r="R716" s="4"/>
      <c r="S716" s="4"/>
      <c r="T716" s="4"/>
      <c r="U716" s="4"/>
      <c r="V716" s="4"/>
      <c r="W716" s="4"/>
      <c r="X716" s="4"/>
      <c r="Y716" s="4"/>
      <c r="Z716" s="4"/>
    </row>
    <row r="717" spans="1:26" x14ac:dyDescent="0.25">
      <c r="A717" s="4"/>
      <c r="B717" s="4"/>
      <c r="C717" s="4"/>
      <c r="D717" s="4"/>
      <c r="E717" s="4"/>
      <c r="F717" s="4"/>
      <c r="G717" s="4"/>
      <c r="H717" s="4"/>
      <c r="I717" s="4"/>
      <c r="J717" s="4"/>
      <c r="K717" s="4"/>
      <c r="L717" s="4"/>
      <c r="M717" s="4"/>
      <c r="N717" s="32"/>
      <c r="O717" s="4"/>
      <c r="P717" s="4"/>
      <c r="Q717" s="4"/>
      <c r="R717" s="4"/>
      <c r="S717" s="4"/>
      <c r="T717" s="4"/>
      <c r="U717" s="4"/>
      <c r="V717" s="4"/>
      <c r="W717" s="4"/>
      <c r="X717" s="4"/>
      <c r="Y717" s="4"/>
      <c r="Z717" s="4"/>
    </row>
    <row r="718" spans="1:26" x14ac:dyDescent="0.25">
      <c r="A718" s="4"/>
      <c r="B718" s="4"/>
      <c r="C718" s="4"/>
      <c r="D718" s="4"/>
      <c r="E718" s="4"/>
      <c r="F718" s="4"/>
      <c r="G718" s="4"/>
      <c r="H718" s="4"/>
      <c r="I718" s="4"/>
      <c r="J718" s="4"/>
      <c r="K718" s="4"/>
      <c r="L718" s="4"/>
      <c r="M718" s="4"/>
      <c r="N718" s="32"/>
      <c r="O718" s="4"/>
      <c r="P718" s="4"/>
      <c r="Q718" s="4"/>
      <c r="R718" s="4"/>
      <c r="S718" s="4"/>
      <c r="T718" s="4"/>
      <c r="U718" s="4"/>
      <c r="V718" s="4"/>
      <c r="W718" s="4"/>
      <c r="X718" s="4"/>
      <c r="Y718" s="4"/>
      <c r="Z718" s="4"/>
    </row>
    <row r="719" spans="1:26" x14ac:dyDescent="0.25">
      <c r="A719" s="4"/>
      <c r="B719" s="4"/>
      <c r="C719" s="4"/>
      <c r="D719" s="4"/>
      <c r="E719" s="4"/>
      <c r="F719" s="4"/>
      <c r="G719" s="4"/>
      <c r="H719" s="4"/>
      <c r="I719" s="4"/>
      <c r="J719" s="4"/>
      <c r="K719" s="4"/>
      <c r="L719" s="4"/>
      <c r="M719" s="4"/>
      <c r="N719" s="32"/>
      <c r="O719" s="4"/>
      <c r="P719" s="4"/>
      <c r="Q719" s="4"/>
      <c r="R719" s="4"/>
      <c r="S719" s="4"/>
      <c r="T719" s="4"/>
      <c r="U719" s="4"/>
      <c r="V719" s="4"/>
      <c r="W719" s="4"/>
      <c r="X719" s="4"/>
      <c r="Y719" s="4"/>
      <c r="Z719" s="4"/>
    </row>
    <row r="720" spans="1:26" x14ac:dyDescent="0.25">
      <c r="A720" s="4"/>
      <c r="B720" s="4"/>
      <c r="C720" s="4"/>
      <c r="D720" s="4"/>
      <c r="E720" s="4"/>
      <c r="F720" s="4"/>
      <c r="G720" s="4"/>
      <c r="H720" s="4"/>
      <c r="I720" s="4"/>
      <c r="J720" s="4"/>
      <c r="K720" s="4"/>
      <c r="L720" s="4"/>
      <c r="M720" s="4"/>
      <c r="N720" s="32"/>
      <c r="O720" s="4"/>
      <c r="P720" s="4"/>
      <c r="Q720" s="4"/>
      <c r="R720" s="4"/>
      <c r="S720" s="4"/>
      <c r="T720" s="4"/>
      <c r="U720" s="4"/>
      <c r="V720" s="4"/>
      <c r="W720" s="4"/>
      <c r="X720" s="4"/>
      <c r="Y720" s="4"/>
      <c r="Z720" s="4"/>
    </row>
    <row r="721" spans="1:26" x14ac:dyDescent="0.25">
      <c r="A721" s="4"/>
      <c r="B721" s="4"/>
      <c r="C721" s="4"/>
      <c r="D721" s="4"/>
      <c r="E721" s="4"/>
      <c r="F721" s="4"/>
      <c r="G721" s="4"/>
      <c r="H721" s="4"/>
      <c r="I721" s="4"/>
      <c r="J721" s="4"/>
      <c r="K721" s="4"/>
      <c r="L721" s="4"/>
      <c r="M721" s="4"/>
      <c r="N721" s="32"/>
      <c r="O721" s="4"/>
      <c r="P721" s="4"/>
      <c r="Q721" s="4"/>
      <c r="R721" s="4"/>
      <c r="S721" s="4"/>
      <c r="T721" s="4"/>
      <c r="U721" s="4"/>
      <c r="V721" s="4"/>
      <c r="W721" s="4"/>
      <c r="X721" s="4"/>
      <c r="Y721" s="4"/>
      <c r="Z721" s="4"/>
    </row>
    <row r="722" spans="1:26" x14ac:dyDescent="0.25">
      <c r="A722" s="4"/>
      <c r="B722" s="4"/>
      <c r="C722" s="4"/>
      <c r="D722" s="4"/>
      <c r="E722" s="4"/>
      <c r="F722" s="4"/>
      <c r="G722" s="4"/>
      <c r="H722" s="4"/>
      <c r="I722" s="4"/>
      <c r="J722" s="4"/>
      <c r="K722" s="4"/>
      <c r="L722" s="4"/>
      <c r="M722" s="4"/>
      <c r="N722" s="32"/>
      <c r="O722" s="4"/>
      <c r="P722" s="4"/>
      <c r="Q722" s="4"/>
      <c r="R722" s="4"/>
      <c r="S722" s="4"/>
      <c r="T722" s="4"/>
      <c r="U722" s="4"/>
      <c r="V722" s="4"/>
      <c r="W722" s="4"/>
      <c r="X722" s="4"/>
      <c r="Y722" s="4"/>
      <c r="Z722" s="4"/>
    </row>
    <row r="723" spans="1:26" x14ac:dyDescent="0.25">
      <c r="A723" s="4"/>
      <c r="B723" s="4"/>
      <c r="C723" s="4"/>
      <c r="D723" s="4"/>
      <c r="E723" s="4"/>
      <c r="F723" s="4"/>
      <c r="G723" s="4"/>
      <c r="H723" s="4"/>
      <c r="I723" s="4"/>
      <c r="J723" s="4"/>
      <c r="K723" s="4"/>
      <c r="L723" s="4"/>
      <c r="M723" s="4"/>
      <c r="N723" s="32"/>
      <c r="O723" s="4"/>
      <c r="P723" s="4"/>
      <c r="Q723" s="4"/>
      <c r="R723" s="4"/>
      <c r="S723" s="4"/>
      <c r="T723" s="4"/>
      <c r="U723" s="4"/>
      <c r="V723" s="4"/>
      <c r="W723" s="4"/>
      <c r="X723" s="4"/>
      <c r="Y723" s="4"/>
      <c r="Z723" s="4"/>
    </row>
    <row r="724" spans="1:26" x14ac:dyDescent="0.25">
      <c r="A724" s="4"/>
      <c r="B724" s="4"/>
      <c r="C724" s="4"/>
      <c r="D724" s="4"/>
      <c r="E724" s="4"/>
      <c r="F724" s="4"/>
      <c r="G724" s="4"/>
      <c r="H724" s="4"/>
      <c r="I724" s="4"/>
      <c r="J724" s="4"/>
      <c r="K724" s="4"/>
      <c r="L724" s="4"/>
      <c r="M724" s="4"/>
      <c r="N724" s="32"/>
      <c r="O724" s="4"/>
      <c r="P724" s="4"/>
      <c r="Q724" s="4"/>
      <c r="R724" s="4"/>
      <c r="S724" s="4"/>
      <c r="T724" s="4"/>
      <c r="U724" s="4"/>
      <c r="V724" s="4"/>
      <c r="W724" s="4"/>
      <c r="X724" s="4"/>
      <c r="Y724" s="4"/>
      <c r="Z724" s="4"/>
    </row>
    <row r="725" spans="1:26" x14ac:dyDescent="0.25">
      <c r="A725" s="4"/>
      <c r="B725" s="4"/>
      <c r="C725" s="4"/>
      <c r="D725" s="4"/>
      <c r="E725" s="4"/>
      <c r="F725" s="4"/>
      <c r="G725" s="4"/>
      <c r="H725" s="4"/>
      <c r="I725" s="4"/>
      <c r="J725" s="4"/>
      <c r="K725" s="4"/>
      <c r="L725" s="4"/>
      <c r="M725" s="4"/>
      <c r="N725" s="32"/>
      <c r="O725" s="4"/>
      <c r="P725" s="4"/>
      <c r="Q725" s="4"/>
      <c r="R725" s="4"/>
      <c r="S725" s="4"/>
      <c r="T725" s="4"/>
      <c r="U725" s="4"/>
      <c r="V725" s="4"/>
      <c r="W725" s="4"/>
      <c r="X725" s="4"/>
      <c r="Y725" s="4"/>
      <c r="Z725" s="4"/>
    </row>
    <row r="726" spans="1:26" x14ac:dyDescent="0.25">
      <c r="A726" s="4"/>
      <c r="B726" s="4"/>
      <c r="C726" s="4"/>
      <c r="D726" s="4"/>
      <c r="E726" s="4"/>
      <c r="F726" s="4"/>
      <c r="G726" s="4"/>
      <c r="H726" s="4"/>
      <c r="I726" s="4"/>
      <c r="J726" s="4"/>
      <c r="K726" s="4"/>
      <c r="L726" s="4"/>
      <c r="M726" s="4"/>
      <c r="N726" s="32"/>
      <c r="O726" s="4"/>
      <c r="P726" s="4"/>
      <c r="Q726" s="4"/>
      <c r="R726" s="4"/>
      <c r="S726" s="4"/>
      <c r="T726" s="4"/>
      <c r="U726" s="4"/>
      <c r="V726" s="4"/>
      <c r="W726" s="4"/>
      <c r="X726" s="4"/>
      <c r="Y726" s="4"/>
      <c r="Z726" s="4"/>
    </row>
    <row r="727" spans="1:26" x14ac:dyDescent="0.25">
      <c r="A727" s="4"/>
      <c r="B727" s="4"/>
      <c r="C727" s="4"/>
      <c r="D727" s="4"/>
      <c r="E727" s="4"/>
      <c r="F727" s="4"/>
      <c r="G727" s="4"/>
      <c r="H727" s="4"/>
      <c r="I727" s="4"/>
      <c r="J727" s="4"/>
      <c r="K727" s="4"/>
      <c r="L727" s="4"/>
      <c r="M727" s="4"/>
      <c r="N727" s="32"/>
      <c r="O727" s="4"/>
      <c r="P727" s="4"/>
      <c r="Q727" s="4"/>
      <c r="R727" s="4"/>
      <c r="S727" s="4"/>
      <c r="T727" s="4"/>
      <c r="U727" s="4"/>
      <c r="V727" s="4"/>
      <c r="W727" s="4"/>
      <c r="X727" s="4"/>
      <c r="Y727" s="4"/>
      <c r="Z727" s="4"/>
    </row>
    <row r="728" spans="1:26" x14ac:dyDescent="0.25">
      <c r="A728" s="4"/>
      <c r="B728" s="4"/>
      <c r="C728" s="4"/>
      <c r="D728" s="4"/>
      <c r="E728" s="4"/>
      <c r="F728" s="4"/>
      <c r="G728" s="4"/>
      <c r="H728" s="4"/>
      <c r="I728" s="4"/>
      <c r="J728" s="4"/>
      <c r="K728" s="4"/>
      <c r="L728" s="4"/>
      <c r="M728" s="4"/>
      <c r="N728" s="32"/>
      <c r="O728" s="4"/>
      <c r="P728" s="4"/>
      <c r="Q728" s="4"/>
      <c r="R728" s="4"/>
      <c r="S728" s="4"/>
      <c r="T728" s="4"/>
      <c r="U728" s="4"/>
      <c r="V728" s="4"/>
      <c r="W728" s="4"/>
      <c r="X728" s="4"/>
      <c r="Y728" s="4"/>
      <c r="Z728" s="4"/>
    </row>
    <row r="729" spans="1:26" x14ac:dyDescent="0.25">
      <c r="A729" s="4"/>
      <c r="B729" s="4"/>
      <c r="C729" s="4"/>
      <c r="D729" s="4"/>
      <c r="E729" s="4"/>
      <c r="F729" s="4"/>
      <c r="G729" s="4"/>
      <c r="H729" s="4"/>
      <c r="I729" s="4"/>
      <c r="J729" s="4"/>
      <c r="K729" s="4"/>
      <c r="L729" s="4"/>
      <c r="M729" s="4"/>
      <c r="N729" s="32"/>
      <c r="O729" s="4"/>
      <c r="P729" s="4"/>
      <c r="Q729" s="4"/>
      <c r="R729" s="4"/>
      <c r="S729" s="4"/>
      <c r="T729" s="4"/>
      <c r="U729" s="4"/>
      <c r="V729" s="4"/>
      <c r="W729" s="4"/>
      <c r="X729" s="4"/>
      <c r="Y729" s="4"/>
      <c r="Z729" s="4"/>
    </row>
    <row r="730" spans="1:26" x14ac:dyDescent="0.25">
      <c r="A730" s="4"/>
      <c r="B730" s="4"/>
      <c r="C730" s="4"/>
      <c r="D730" s="4"/>
      <c r="E730" s="4"/>
      <c r="F730" s="4"/>
      <c r="G730" s="4"/>
      <c r="H730" s="4"/>
      <c r="I730" s="4"/>
      <c r="J730" s="4"/>
      <c r="K730" s="4"/>
      <c r="L730" s="4"/>
      <c r="M730" s="4"/>
      <c r="N730" s="32"/>
      <c r="O730" s="4"/>
      <c r="P730" s="4"/>
      <c r="Q730" s="4"/>
      <c r="R730" s="4"/>
      <c r="S730" s="4"/>
      <c r="T730" s="4"/>
      <c r="U730" s="4"/>
      <c r="V730" s="4"/>
      <c r="W730" s="4"/>
      <c r="X730" s="4"/>
      <c r="Y730" s="4"/>
      <c r="Z730" s="4"/>
    </row>
    <row r="731" spans="1:26" x14ac:dyDescent="0.25">
      <c r="A731" s="4"/>
      <c r="B731" s="4"/>
      <c r="C731" s="4"/>
      <c r="D731" s="4"/>
      <c r="E731" s="4"/>
      <c r="F731" s="4"/>
      <c r="G731" s="4"/>
      <c r="H731" s="4"/>
      <c r="I731" s="4"/>
      <c r="J731" s="4"/>
      <c r="K731" s="4"/>
      <c r="L731" s="4"/>
      <c r="M731" s="4"/>
      <c r="N731" s="32"/>
      <c r="O731" s="4"/>
      <c r="P731" s="4"/>
      <c r="Q731" s="4"/>
      <c r="R731" s="4"/>
      <c r="S731" s="4"/>
      <c r="T731" s="4"/>
      <c r="U731" s="4"/>
      <c r="V731" s="4"/>
      <c r="W731" s="4"/>
      <c r="X731" s="4"/>
      <c r="Y731" s="4"/>
      <c r="Z731" s="4"/>
    </row>
    <row r="732" spans="1:26" x14ac:dyDescent="0.25">
      <c r="A732" s="4"/>
      <c r="B732" s="4"/>
      <c r="C732" s="4"/>
      <c r="D732" s="4"/>
      <c r="E732" s="4"/>
      <c r="F732" s="4"/>
      <c r="G732" s="4"/>
      <c r="H732" s="4"/>
      <c r="I732" s="4"/>
      <c r="J732" s="4"/>
      <c r="K732" s="4"/>
      <c r="L732" s="4"/>
      <c r="M732" s="4"/>
      <c r="N732" s="32"/>
      <c r="O732" s="4"/>
      <c r="P732" s="4"/>
      <c r="Q732" s="4"/>
      <c r="R732" s="4"/>
      <c r="S732" s="4"/>
      <c r="T732" s="4"/>
      <c r="U732" s="4"/>
      <c r="V732" s="4"/>
      <c r="W732" s="4"/>
      <c r="X732" s="4"/>
      <c r="Y732" s="4"/>
      <c r="Z732" s="4"/>
    </row>
    <row r="733" spans="1:26" x14ac:dyDescent="0.25">
      <c r="A733" s="4"/>
      <c r="B733" s="4"/>
      <c r="C733" s="4"/>
      <c r="D733" s="4"/>
      <c r="E733" s="4"/>
      <c r="F733" s="4"/>
      <c r="G733" s="4"/>
      <c r="H733" s="4"/>
      <c r="I733" s="4"/>
      <c r="J733" s="4"/>
      <c r="K733" s="4"/>
      <c r="L733" s="4"/>
      <c r="M733" s="4"/>
      <c r="N733" s="32"/>
      <c r="O733" s="4"/>
      <c r="P733" s="4"/>
      <c r="Q733" s="4"/>
      <c r="R733" s="4"/>
      <c r="S733" s="4"/>
      <c r="T733" s="4"/>
      <c r="U733" s="4"/>
      <c r="V733" s="4"/>
      <c r="W733" s="4"/>
      <c r="X733" s="4"/>
      <c r="Y733" s="4"/>
      <c r="Z733" s="4"/>
    </row>
    <row r="734" spans="1:26" x14ac:dyDescent="0.25">
      <c r="A734" s="4"/>
      <c r="B734" s="4"/>
      <c r="C734" s="4"/>
      <c r="D734" s="4"/>
      <c r="E734" s="4"/>
      <c r="F734" s="4"/>
      <c r="G734" s="4"/>
      <c r="H734" s="4"/>
      <c r="I734" s="4"/>
      <c r="J734" s="4"/>
      <c r="K734" s="4"/>
      <c r="L734" s="4"/>
      <c r="M734" s="4"/>
      <c r="N734" s="32"/>
      <c r="O734" s="4"/>
      <c r="P734" s="4"/>
      <c r="Q734" s="4"/>
      <c r="R734" s="4"/>
      <c r="S734" s="4"/>
      <c r="T734" s="4"/>
      <c r="U734" s="4"/>
      <c r="V734" s="4"/>
      <c r="W734" s="4"/>
      <c r="X734" s="4"/>
      <c r="Y734" s="4"/>
      <c r="Z734" s="4"/>
    </row>
    <row r="735" spans="1:26" x14ac:dyDescent="0.25">
      <c r="A735" s="4"/>
      <c r="B735" s="4"/>
      <c r="C735" s="4"/>
      <c r="D735" s="4"/>
      <c r="E735" s="4"/>
      <c r="F735" s="4"/>
      <c r="G735" s="4"/>
      <c r="H735" s="4"/>
      <c r="I735" s="4"/>
      <c r="J735" s="4"/>
      <c r="K735" s="4"/>
      <c r="L735" s="4"/>
      <c r="M735" s="4"/>
      <c r="N735" s="32"/>
      <c r="O735" s="4"/>
      <c r="P735" s="4"/>
      <c r="Q735" s="4"/>
      <c r="R735" s="4"/>
      <c r="S735" s="4"/>
      <c r="T735" s="4"/>
      <c r="U735" s="4"/>
      <c r="V735" s="4"/>
      <c r="W735" s="4"/>
      <c r="X735" s="4"/>
      <c r="Y735" s="4"/>
      <c r="Z735" s="4"/>
    </row>
    <row r="736" spans="1:26" x14ac:dyDescent="0.25">
      <c r="A736" s="4"/>
      <c r="B736" s="4"/>
      <c r="C736" s="4"/>
      <c r="D736" s="4"/>
      <c r="E736" s="4"/>
      <c r="F736" s="4"/>
      <c r="G736" s="4"/>
      <c r="H736" s="4"/>
      <c r="I736" s="4"/>
      <c r="J736" s="4"/>
      <c r="K736" s="4"/>
      <c r="L736" s="4"/>
      <c r="M736" s="4"/>
      <c r="N736" s="32"/>
      <c r="O736" s="4"/>
      <c r="P736" s="4"/>
      <c r="Q736" s="4"/>
      <c r="R736" s="4"/>
      <c r="S736" s="4"/>
      <c r="T736" s="4"/>
      <c r="U736" s="4"/>
      <c r="V736" s="4"/>
      <c r="W736" s="4"/>
      <c r="X736" s="4"/>
      <c r="Y736" s="4"/>
      <c r="Z736" s="4"/>
    </row>
    <row r="737" spans="1:26" x14ac:dyDescent="0.25">
      <c r="A737" s="4"/>
      <c r="B737" s="4"/>
      <c r="C737" s="4"/>
      <c r="D737" s="4"/>
      <c r="E737" s="4"/>
      <c r="F737" s="4"/>
      <c r="G737" s="4"/>
      <c r="H737" s="4"/>
      <c r="I737" s="4"/>
      <c r="J737" s="4"/>
      <c r="K737" s="4"/>
      <c r="L737" s="4"/>
      <c r="M737" s="4"/>
      <c r="N737" s="32"/>
      <c r="O737" s="4"/>
      <c r="P737" s="4"/>
      <c r="Q737" s="4"/>
      <c r="R737" s="4"/>
      <c r="S737" s="4"/>
      <c r="T737" s="4"/>
      <c r="U737" s="4"/>
      <c r="V737" s="4"/>
      <c r="W737" s="4"/>
      <c r="X737" s="4"/>
      <c r="Y737" s="4"/>
      <c r="Z737" s="4"/>
    </row>
    <row r="738" spans="1:26" x14ac:dyDescent="0.25">
      <c r="A738" s="4"/>
      <c r="B738" s="4"/>
      <c r="C738" s="4"/>
      <c r="D738" s="4"/>
      <c r="E738" s="4"/>
      <c r="F738" s="4"/>
      <c r="G738" s="4"/>
      <c r="H738" s="4"/>
      <c r="I738" s="4"/>
      <c r="J738" s="4"/>
      <c r="K738" s="4"/>
      <c r="L738" s="4"/>
      <c r="M738" s="4"/>
      <c r="N738" s="32"/>
      <c r="O738" s="4"/>
      <c r="P738" s="4"/>
      <c r="Q738" s="4"/>
      <c r="R738" s="4"/>
      <c r="S738" s="4"/>
      <c r="T738" s="4"/>
      <c r="U738" s="4"/>
      <c r="V738" s="4"/>
      <c r="W738" s="4"/>
      <c r="X738" s="4"/>
      <c r="Y738" s="4"/>
      <c r="Z738" s="4"/>
    </row>
    <row r="739" spans="1:26" x14ac:dyDescent="0.25">
      <c r="A739" s="4"/>
      <c r="B739" s="4"/>
      <c r="C739" s="4"/>
      <c r="D739" s="4"/>
      <c r="E739" s="4"/>
      <c r="F739" s="4"/>
      <c r="G739" s="4"/>
      <c r="H739" s="4"/>
      <c r="I739" s="4"/>
      <c r="J739" s="4"/>
      <c r="K739" s="4"/>
      <c r="L739" s="4"/>
      <c r="M739" s="4"/>
      <c r="N739" s="32"/>
      <c r="O739" s="4"/>
      <c r="P739" s="4"/>
      <c r="Q739" s="4"/>
      <c r="R739" s="4"/>
      <c r="S739" s="4"/>
      <c r="T739" s="4"/>
      <c r="U739" s="4"/>
      <c r="V739" s="4"/>
      <c r="W739" s="4"/>
      <c r="X739" s="4"/>
      <c r="Y739" s="4"/>
      <c r="Z739" s="4"/>
    </row>
    <row r="740" spans="1:26" x14ac:dyDescent="0.25">
      <c r="A740" s="4"/>
      <c r="B740" s="4"/>
      <c r="C740" s="4"/>
      <c r="D740" s="4"/>
      <c r="E740" s="4"/>
      <c r="F740" s="4"/>
      <c r="G740" s="4"/>
      <c r="H740" s="4"/>
      <c r="I740" s="4"/>
      <c r="J740" s="4"/>
      <c r="K740" s="4"/>
      <c r="L740" s="4"/>
      <c r="M740" s="4"/>
      <c r="N740" s="32"/>
      <c r="O740" s="4"/>
      <c r="P740" s="4"/>
      <c r="Q740" s="4"/>
      <c r="R740" s="4"/>
      <c r="S740" s="4"/>
      <c r="T740" s="4"/>
      <c r="U740" s="4"/>
      <c r="V740" s="4"/>
      <c r="W740" s="4"/>
      <c r="X740" s="4"/>
      <c r="Y740" s="4"/>
      <c r="Z740" s="4"/>
    </row>
    <row r="741" spans="1:26" x14ac:dyDescent="0.25">
      <c r="A741" s="4"/>
      <c r="B741" s="4"/>
      <c r="C741" s="4"/>
      <c r="D741" s="4"/>
      <c r="E741" s="4"/>
      <c r="F741" s="4"/>
      <c r="G741" s="4"/>
      <c r="H741" s="4"/>
      <c r="I741" s="4"/>
      <c r="J741" s="4"/>
      <c r="K741" s="4"/>
      <c r="L741" s="4"/>
      <c r="M741" s="4"/>
      <c r="N741" s="32"/>
      <c r="O741" s="4"/>
      <c r="P741" s="4"/>
      <c r="Q741" s="4"/>
      <c r="R741" s="4"/>
      <c r="S741" s="4"/>
      <c r="T741" s="4"/>
      <c r="U741" s="4"/>
      <c r="V741" s="4"/>
      <c r="W741" s="4"/>
      <c r="X741" s="4"/>
      <c r="Y741" s="4"/>
      <c r="Z741" s="4"/>
    </row>
    <row r="742" spans="1:26" x14ac:dyDescent="0.25">
      <c r="A742" s="4"/>
      <c r="B742" s="4"/>
      <c r="C742" s="4"/>
      <c r="D742" s="4"/>
      <c r="E742" s="4"/>
      <c r="F742" s="4"/>
      <c r="G742" s="4"/>
      <c r="H742" s="4"/>
      <c r="I742" s="4"/>
      <c r="J742" s="4"/>
      <c r="K742" s="4"/>
      <c r="L742" s="4"/>
      <c r="M742" s="4"/>
      <c r="N742" s="32"/>
      <c r="O742" s="4"/>
      <c r="P742" s="4"/>
      <c r="Q742" s="4"/>
      <c r="R742" s="4"/>
      <c r="S742" s="4"/>
      <c r="T742" s="4"/>
      <c r="U742" s="4"/>
      <c r="V742" s="4"/>
      <c r="W742" s="4"/>
      <c r="X742" s="4"/>
      <c r="Y742" s="4"/>
      <c r="Z742" s="4"/>
    </row>
    <row r="743" spans="1:26" x14ac:dyDescent="0.25">
      <c r="A743" s="4"/>
      <c r="B743" s="4"/>
      <c r="C743" s="4"/>
      <c r="D743" s="4"/>
      <c r="E743" s="4"/>
      <c r="F743" s="4"/>
      <c r="G743" s="4"/>
      <c r="H743" s="4"/>
      <c r="I743" s="4"/>
      <c r="J743" s="4"/>
      <c r="K743" s="4"/>
      <c r="L743" s="4"/>
      <c r="M743" s="4"/>
      <c r="N743" s="32"/>
      <c r="O743" s="4"/>
      <c r="P743" s="4"/>
      <c r="Q743" s="4"/>
      <c r="R743" s="4"/>
      <c r="S743" s="4"/>
      <c r="T743" s="4"/>
      <c r="U743" s="4"/>
      <c r="V743" s="4"/>
      <c r="W743" s="4"/>
      <c r="X743" s="4"/>
      <c r="Y743" s="4"/>
      <c r="Z743" s="4"/>
    </row>
    <row r="744" spans="1:26" x14ac:dyDescent="0.25">
      <c r="A744" s="4"/>
      <c r="B744" s="4"/>
      <c r="C744" s="4"/>
      <c r="D744" s="4"/>
      <c r="E744" s="4"/>
      <c r="F744" s="4"/>
      <c r="G744" s="4"/>
      <c r="H744" s="4"/>
      <c r="I744" s="4"/>
      <c r="J744" s="4"/>
      <c r="K744" s="4"/>
      <c r="L744" s="4"/>
      <c r="M744" s="4"/>
      <c r="N744" s="32"/>
      <c r="O744" s="4"/>
      <c r="P744" s="4"/>
      <c r="Q744" s="4"/>
      <c r="R744" s="4"/>
      <c r="S744" s="4"/>
      <c r="T744" s="4"/>
      <c r="U744" s="4"/>
      <c r="V744" s="4"/>
      <c r="W744" s="4"/>
      <c r="X744" s="4"/>
      <c r="Y744" s="4"/>
      <c r="Z744" s="4"/>
    </row>
    <row r="745" spans="1:26" x14ac:dyDescent="0.25">
      <c r="A745" s="4"/>
      <c r="B745" s="4"/>
      <c r="C745" s="4"/>
      <c r="D745" s="4"/>
      <c r="E745" s="4"/>
      <c r="F745" s="4"/>
      <c r="G745" s="4"/>
      <c r="H745" s="4"/>
      <c r="I745" s="4"/>
      <c r="J745" s="4"/>
      <c r="K745" s="4"/>
      <c r="L745" s="4"/>
      <c r="M745" s="4"/>
      <c r="N745" s="32"/>
      <c r="O745" s="4"/>
      <c r="P745" s="4"/>
      <c r="Q745" s="4"/>
      <c r="R745" s="4"/>
      <c r="S745" s="4"/>
      <c r="T745" s="4"/>
      <c r="U745" s="4"/>
      <c r="V745" s="4"/>
      <c r="W745" s="4"/>
      <c r="X745" s="4"/>
      <c r="Y745" s="4"/>
      <c r="Z745" s="4"/>
    </row>
    <row r="746" spans="1:26" x14ac:dyDescent="0.25">
      <c r="A746" s="4"/>
      <c r="B746" s="4"/>
      <c r="C746" s="4"/>
      <c r="D746" s="4"/>
      <c r="E746" s="4"/>
      <c r="F746" s="4"/>
      <c r="G746" s="4"/>
      <c r="H746" s="4"/>
      <c r="I746" s="4"/>
      <c r="J746" s="4"/>
      <c r="K746" s="4"/>
      <c r="L746" s="4"/>
      <c r="M746" s="4"/>
      <c r="N746" s="32"/>
      <c r="O746" s="4"/>
      <c r="P746" s="4"/>
      <c r="Q746" s="4"/>
      <c r="R746" s="4"/>
      <c r="S746" s="4"/>
      <c r="T746" s="4"/>
      <c r="U746" s="4"/>
      <c r="V746" s="4"/>
      <c r="W746" s="4"/>
      <c r="X746" s="4"/>
      <c r="Y746" s="4"/>
      <c r="Z746" s="4"/>
    </row>
    <row r="747" spans="1:26" x14ac:dyDescent="0.25">
      <c r="A747" s="4"/>
      <c r="B747" s="4"/>
      <c r="C747" s="4"/>
      <c r="D747" s="4"/>
      <c r="E747" s="4"/>
      <c r="F747" s="4"/>
      <c r="G747" s="4"/>
      <c r="H747" s="4"/>
      <c r="I747" s="4"/>
      <c r="J747" s="4"/>
      <c r="K747" s="4"/>
      <c r="L747" s="4"/>
      <c r="M747" s="4"/>
      <c r="N747" s="32"/>
      <c r="O747" s="4"/>
      <c r="P747" s="4"/>
      <c r="Q747" s="4"/>
      <c r="R747" s="4"/>
      <c r="S747" s="4"/>
      <c r="T747" s="4"/>
      <c r="U747" s="4"/>
      <c r="V747" s="4"/>
      <c r="W747" s="4"/>
      <c r="X747" s="4"/>
      <c r="Y747" s="4"/>
      <c r="Z747" s="4"/>
    </row>
    <row r="748" spans="1:26" x14ac:dyDescent="0.25">
      <c r="A748" s="4"/>
      <c r="B748" s="4"/>
      <c r="C748" s="4"/>
      <c r="D748" s="4"/>
      <c r="E748" s="4"/>
      <c r="F748" s="4"/>
      <c r="G748" s="4"/>
      <c r="H748" s="4"/>
      <c r="I748" s="4"/>
      <c r="J748" s="4"/>
      <c r="K748" s="4"/>
      <c r="L748" s="4"/>
      <c r="M748" s="4"/>
      <c r="N748" s="32"/>
      <c r="O748" s="4"/>
      <c r="P748" s="4"/>
      <c r="Q748" s="4"/>
      <c r="R748" s="4"/>
      <c r="S748" s="4"/>
      <c r="T748" s="4"/>
      <c r="U748" s="4"/>
      <c r="V748" s="4"/>
      <c r="W748" s="4"/>
      <c r="X748" s="4"/>
      <c r="Y748" s="4"/>
      <c r="Z748" s="4"/>
    </row>
    <row r="749" spans="1:26" x14ac:dyDescent="0.25">
      <c r="A749" s="4"/>
      <c r="B749" s="4"/>
      <c r="C749" s="4"/>
      <c r="D749" s="4"/>
      <c r="E749" s="4"/>
      <c r="F749" s="4"/>
      <c r="G749" s="4"/>
      <c r="H749" s="4"/>
      <c r="I749" s="4"/>
      <c r="J749" s="4"/>
      <c r="K749" s="4"/>
      <c r="L749" s="4"/>
      <c r="M749" s="4"/>
      <c r="N749" s="32"/>
      <c r="O749" s="4"/>
      <c r="P749" s="4"/>
      <c r="Q749" s="4"/>
      <c r="R749" s="4"/>
      <c r="S749" s="4"/>
      <c r="T749" s="4"/>
      <c r="U749" s="4"/>
      <c r="V749" s="4"/>
      <c r="W749" s="4"/>
      <c r="X749" s="4"/>
      <c r="Y749" s="4"/>
      <c r="Z749" s="4"/>
    </row>
    <row r="750" spans="1:26" x14ac:dyDescent="0.25">
      <c r="A750" s="4"/>
      <c r="B750" s="4"/>
      <c r="C750" s="4"/>
      <c r="D750" s="4"/>
      <c r="E750" s="4"/>
      <c r="F750" s="4"/>
      <c r="G750" s="4"/>
      <c r="H750" s="4"/>
      <c r="I750" s="4"/>
      <c r="J750" s="4"/>
      <c r="K750" s="4"/>
      <c r="L750" s="4"/>
      <c r="M750" s="4"/>
      <c r="N750" s="32"/>
      <c r="O750" s="4"/>
      <c r="P750" s="4"/>
      <c r="Q750" s="4"/>
      <c r="R750" s="4"/>
      <c r="S750" s="4"/>
      <c r="T750" s="4"/>
      <c r="U750" s="4"/>
      <c r="V750" s="4"/>
      <c r="W750" s="4"/>
      <c r="X750" s="4"/>
      <c r="Y750" s="4"/>
      <c r="Z750" s="4"/>
    </row>
    <row r="751" spans="1:26" x14ac:dyDescent="0.25">
      <c r="A751" s="4"/>
      <c r="B751" s="4"/>
      <c r="C751" s="4"/>
      <c r="D751" s="4"/>
      <c r="E751" s="4"/>
      <c r="F751" s="4"/>
      <c r="G751" s="4"/>
      <c r="H751" s="4"/>
      <c r="I751" s="4"/>
      <c r="J751" s="4"/>
      <c r="K751" s="4"/>
      <c r="L751" s="4"/>
      <c r="M751" s="4"/>
      <c r="N751" s="32"/>
      <c r="O751" s="4"/>
      <c r="P751" s="4"/>
      <c r="Q751" s="4"/>
      <c r="R751" s="4"/>
      <c r="S751" s="4"/>
      <c r="T751" s="4"/>
      <c r="U751" s="4"/>
      <c r="V751" s="4"/>
      <c r="W751" s="4"/>
      <c r="X751" s="4"/>
      <c r="Y751" s="4"/>
      <c r="Z751" s="4"/>
    </row>
    <row r="752" spans="1:26" x14ac:dyDescent="0.25">
      <c r="A752" s="4"/>
      <c r="B752" s="4"/>
      <c r="C752" s="4"/>
      <c r="D752" s="4"/>
      <c r="E752" s="4"/>
      <c r="F752" s="4"/>
      <c r="G752" s="4"/>
      <c r="H752" s="4"/>
      <c r="I752" s="4"/>
      <c r="J752" s="4"/>
      <c r="K752" s="4"/>
      <c r="L752" s="4"/>
      <c r="M752" s="4"/>
      <c r="N752" s="32"/>
      <c r="O752" s="4"/>
      <c r="P752" s="4"/>
      <c r="Q752" s="4"/>
      <c r="R752" s="4"/>
      <c r="S752" s="4"/>
      <c r="T752" s="4"/>
      <c r="U752" s="4"/>
      <c r="V752" s="4"/>
      <c r="W752" s="4"/>
      <c r="X752" s="4"/>
      <c r="Y752" s="4"/>
      <c r="Z752" s="4"/>
    </row>
    <row r="753" spans="1:26" x14ac:dyDescent="0.25">
      <c r="A753" s="4"/>
      <c r="B753" s="4"/>
      <c r="C753" s="4"/>
      <c r="D753" s="4"/>
      <c r="E753" s="4"/>
      <c r="F753" s="4"/>
      <c r="G753" s="4"/>
      <c r="H753" s="4"/>
      <c r="I753" s="4"/>
      <c r="J753" s="4"/>
      <c r="K753" s="4"/>
      <c r="L753" s="4"/>
      <c r="M753" s="4"/>
      <c r="N753" s="32"/>
      <c r="O753" s="4"/>
      <c r="P753" s="4"/>
      <c r="Q753" s="4"/>
      <c r="R753" s="4"/>
      <c r="S753" s="4"/>
      <c r="T753" s="4"/>
      <c r="U753" s="4"/>
      <c r="V753" s="4"/>
      <c r="W753" s="4"/>
      <c r="X753" s="4"/>
      <c r="Y753" s="4"/>
      <c r="Z753" s="4"/>
    </row>
    <row r="754" spans="1:26" x14ac:dyDescent="0.25">
      <c r="A754" s="4"/>
      <c r="B754" s="4"/>
      <c r="C754" s="4"/>
      <c r="D754" s="4"/>
      <c r="E754" s="4"/>
      <c r="F754" s="4"/>
      <c r="G754" s="4"/>
      <c r="H754" s="4"/>
      <c r="I754" s="4"/>
      <c r="J754" s="4"/>
      <c r="K754" s="4"/>
      <c r="L754" s="4"/>
      <c r="M754" s="4"/>
      <c r="N754" s="32"/>
      <c r="O754" s="4"/>
      <c r="P754" s="4"/>
      <c r="Q754" s="4"/>
      <c r="R754" s="4"/>
      <c r="S754" s="4"/>
      <c r="T754" s="4"/>
      <c r="U754" s="4"/>
      <c r="V754" s="4"/>
      <c r="W754" s="4"/>
      <c r="X754" s="4"/>
      <c r="Y754" s="4"/>
      <c r="Z754" s="4"/>
    </row>
    <row r="755" spans="1:26" x14ac:dyDescent="0.25">
      <c r="A755" s="4"/>
      <c r="B755" s="4"/>
      <c r="C755" s="4"/>
      <c r="D755" s="4"/>
      <c r="E755" s="4"/>
      <c r="F755" s="4"/>
      <c r="G755" s="4"/>
      <c r="H755" s="4"/>
      <c r="I755" s="4"/>
      <c r="J755" s="4"/>
      <c r="K755" s="4"/>
      <c r="L755" s="4"/>
      <c r="M755" s="4"/>
      <c r="N755" s="32"/>
      <c r="O755" s="4"/>
      <c r="P755" s="4"/>
      <c r="Q755" s="4"/>
      <c r="R755" s="4"/>
      <c r="S755" s="4"/>
      <c r="T755" s="4"/>
      <c r="U755" s="4"/>
      <c r="V755" s="4"/>
      <c r="W755" s="4"/>
      <c r="X755" s="4"/>
      <c r="Y755" s="4"/>
      <c r="Z755" s="4"/>
    </row>
    <row r="756" spans="1:26" x14ac:dyDescent="0.25">
      <c r="A756" s="4"/>
      <c r="B756" s="4"/>
      <c r="C756" s="4"/>
      <c r="D756" s="4"/>
      <c r="E756" s="4"/>
      <c r="F756" s="4"/>
      <c r="G756" s="4"/>
      <c r="H756" s="4"/>
      <c r="I756" s="4"/>
      <c r="J756" s="4"/>
      <c r="K756" s="4"/>
      <c r="L756" s="4"/>
      <c r="M756" s="4"/>
      <c r="N756" s="32"/>
      <c r="O756" s="4"/>
      <c r="P756" s="4"/>
      <c r="Q756" s="4"/>
      <c r="R756" s="4"/>
      <c r="S756" s="4"/>
      <c r="T756" s="4"/>
      <c r="U756" s="4"/>
      <c r="V756" s="4"/>
      <c r="W756" s="4"/>
      <c r="X756" s="4"/>
      <c r="Y756" s="4"/>
      <c r="Z756" s="4"/>
    </row>
    <row r="757" spans="1:26" x14ac:dyDescent="0.25">
      <c r="A757" s="4"/>
      <c r="B757" s="4"/>
      <c r="C757" s="4"/>
      <c r="D757" s="4"/>
      <c r="E757" s="4"/>
      <c r="F757" s="4"/>
      <c r="G757" s="4"/>
      <c r="H757" s="4"/>
      <c r="I757" s="4"/>
      <c r="J757" s="4"/>
      <c r="K757" s="4"/>
      <c r="L757" s="4"/>
      <c r="M757" s="4"/>
      <c r="N757" s="32"/>
      <c r="O757" s="4"/>
      <c r="P757" s="4"/>
      <c r="Q757" s="4"/>
      <c r="R757" s="4"/>
      <c r="S757" s="4"/>
      <c r="T757" s="4"/>
      <c r="U757" s="4"/>
      <c r="V757" s="4"/>
      <c r="W757" s="4"/>
      <c r="X757" s="4"/>
      <c r="Y757" s="4"/>
      <c r="Z757" s="4"/>
    </row>
    <row r="758" spans="1:26" x14ac:dyDescent="0.25">
      <c r="A758" s="4"/>
      <c r="B758" s="4"/>
      <c r="C758" s="4"/>
      <c r="D758" s="4"/>
      <c r="E758" s="4"/>
      <c r="F758" s="4"/>
      <c r="G758" s="4"/>
      <c r="H758" s="4"/>
      <c r="I758" s="4"/>
      <c r="J758" s="4"/>
      <c r="K758" s="4"/>
      <c r="L758" s="4"/>
      <c r="M758" s="4"/>
      <c r="N758" s="32"/>
      <c r="O758" s="4"/>
      <c r="P758" s="4"/>
      <c r="Q758" s="4"/>
      <c r="R758" s="4"/>
      <c r="S758" s="4"/>
      <c r="T758" s="4"/>
      <c r="U758" s="4"/>
      <c r="V758" s="4"/>
      <c r="W758" s="4"/>
      <c r="X758" s="4"/>
      <c r="Y758" s="4"/>
      <c r="Z758" s="4"/>
    </row>
    <row r="759" spans="1:26" x14ac:dyDescent="0.25">
      <c r="A759" s="4"/>
      <c r="B759" s="4"/>
      <c r="C759" s="4"/>
      <c r="D759" s="4"/>
      <c r="E759" s="4"/>
      <c r="F759" s="4"/>
      <c r="G759" s="4"/>
      <c r="H759" s="4"/>
      <c r="I759" s="4"/>
      <c r="J759" s="4"/>
      <c r="K759" s="4"/>
      <c r="L759" s="4"/>
      <c r="M759" s="4"/>
      <c r="N759" s="32"/>
      <c r="O759" s="4"/>
      <c r="P759" s="4"/>
      <c r="Q759" s="4"/>
      <c r="R759" s="4"/>
      <c r="S759" s="4"/>
      <c r="T759" s="4"/>
      <c r="U759" s="4"/>
      <c r="V759" s="4"/>
      <c r="W759" s="4"/>
      <c r="X759" s="4"/>
      <c r="Y759" s="4"/>
      <c r="Z759" s="4"/>
    </row>
    <row r="760" spans="1:26" x14ac:dyDescent="0.25">
      <c r="A760" s="4"/>
      <c r="B760" s="4"/>
      <c r="C760" s="4"/>
      <c r="D760" s="4"/>
      <c r="E760" s="4"/>
      <c r="F760" s="4"/>
      <c r="G760" s="4"/>
      <c r="H760" s="4"/>
      <c r="I760" s="4"/>
      <c r="J760" s="4"/>
      <c r="K760" s="4"/>
      <c r="L760" s="4"/>
      <c r="M760" s="4"/>
      <c r="N760" s="32"/>
      <c r="O760" s="4"/>
      <c r="P760" s="4"/>
      <c r="Q760" s="4"/>
      <c r="R760" s="4"/>
      <c r="S760" s="4"/>
      <c r="T760" s="4"/>
      <c r="U760" s="4"/>
      <c r="V760" s="4"/>
      <c r="W760" s="4"/>
      <c r="X760" s="4"/>
      <c r="Y760" s="4"/>
      <c r="Z760" s="4"/>
    </row>
    <row r="761" spans="1:26" x14ac:dyDescent="0.25">
      <c r="A761" s="4"/>
      <c r="B761" s="4"/>
      <c r="C761" s="4"/>
      <c r="D761" s="4"/>
      <c r="E761" s="4"/>
      <c r="F761" s="4"/>
      <c r="G761" s="4"/>
      <c r="H761" s="4"/>
      <c r="I761" s="4"/>
      <c r="J761" s="4"/>
      <c r="K761" s="4"/>
      <c r="L761" s="4"/>
      <c r="M761" s="4"/>
      <c r="N761" s="32"/>
      <c r="O761" s="4"/>
      <c r="P761" s="4"/>
      <c r="Q761" s="4"/>
      <c r="R761" s="4"/>
      <c r="S761" s="4"/>
      <c r="T761" s="4"/>
      <c r="U761" s="4"/>
      <c r="V761" s="4"/>
      <c r="W761" s="4"/>
      <c r="X761" s="4"/>
      <c r="Y761" s="4"/>
      <c r="Z761" s="4"/>
    </row>
    <row r="762" spans="1:26" x14ac:dyDescent="0.25">
      <c r="A762" s="4"/>
      <c r="B762" s="4"/>
      <c r="C762" s="4"/>
      <c r="D762" s="4"/>
      <c r="E762" s="4"/>
      <c r="F762" s="4"/>
      <c r="G762" s="4"/>
      <c r="H762" s="4"/>
      <c r="I762" s="4"/>
      <c r="J762" s="4"/>
      <c r="K762" s="4"/>
      <c r="L762" s="4"/>
      <c r="M762" s="4"/>
      <c r="N762" s="32"/>
      <c r="O762" s="4"/>
      <c r="P762" s="4"/>
      <c r="Q762" s="4"/>
      <c r="R762" s="4"/>
      <c r="S762" s="4"/>
      <c r="T762" s="4"/>
      <c r="U762" s="4"/>
      <c r="V762" s="4"/>
      <c r="W762" s="4"/>
      <c r="X762" s="4"/>
      <c r="Y762" s="4"/>
      <c r="Z762" s="4"/>
    </row>
    <row r="763" spans="1:26" x14ac:dyDescent="0.25">
      <c r="A763" s="4"/>
      <c r="B763" s="4"/>
      <c r="C763" s="4"/>
      <c r="D763" s="4"/>
      <c r="E763" s="4"/>
      <c r="F763" s="4"/>
      <c r="G763" s="4"/>
      <c r="H763" s="4"/>
      <c r="I763" s="4"/>
      <c r="J763" s="4"/>
      <c r="K763" s="4"/>
      <c r="L763" s="4"/>
      <c r="M763" s="4"/>
      <c r="N763" s="32"/>
      <c r="O763" s="4"/>
      <c r="P763" s="4"/>
      <c r="Q763" s="4"/>
      <c r="R763" s="4"/>
      <c r="S763" s="4"/>
      <c r="T763" s="4"/>
      <c r="U763" s="4"/>
      <c r="V763" s="4"/>
      <c r="W763" s="4"/>
      <c r="X763" s="4"/>
      <c r="Y763" s="4"/>
      <c r="Z763" s="4"/>
    </row>
    <row r="764" spans="1:26" x14ac:dyDescent="0.25">
      <c r="A764" s="4"/>
      <c r="B764" s="4"/>
      <c r="C764" s="4"/>
      <c r="D764" s="4"/>
      <c r="E764" s="4"/>
      <c r="F764" s="4"/>
      <c r="G764" s="4"/>
      <c r="H764" s="4"/>
      <c r="I764" s="4"/>
      <c r="J764" s="4"/>
      <c r="K764" s="4"/>
      <c r="L764" s="4"/>
      <c r="M764" s="4"/>
      <c r="N764" s="32"/>
      <c r="O764" s="4"/>
      <c r="P764" s="4"/>
      <c r="Q764" s="4"/>
      <c r="R764" s="4"/>
      <c r="S764" s="4"/>
      <c r="T764" s="4"/>
      <c r="U764" s="4"/>
      <c r="V764" s="4"/>
      <c r="W764" s="4"/>
      <c r="X764" s="4"/>
      <c r="Y764" s="4"/>
      <c r="Z764" s="4"/>
    </row>
    <row r="765" spans="1:26" x14ac:dyDescent="0.25">
      <c r="A765" s="4"/>
      <c r="B765" s="4"/>
      <c r="C765" s="4"/>
      <c r="D765" s="4"/>
      <c r="E765" s="4"/>
      <c r="F765" s="4"/>
      <c r="G765" s="4"/>
      <c r="H765" s="4"/>
      <c r="I765" s="4"/>
      <c r="J765" s="4"/>
      <c r="K765" s="4"/>
      <c r="L765" s="4"/>
      <c r="M765" s="4"/>
      <c r="N765" s="32"/>
      <c r="O765" s="4"/>
      <c r="P765" s="4"/>
      <c r="Q765" s="4"/>
      <c r="R765" s="4"/>
      <c r="S765" s="4"/>
      <c r="T765" s="4"/>
      <c r="U765" s="4"/>
      <c r="V765" s="4"/>
      <c r="W765" s="4"/>
      <c r="X765" s="4"/>
      <c r="Y765" s="4"/>
      <c r="Z765" s="4"/>
    </row>
    <row r="766" spans="1:26" x14ac:dyDescent="0.25">
      <c r="A766" s="4"/>
      <c r="B766" s="4"/>
      <c r="C766" s="4"/>
      <c r="D766" s="4"/>
      <c r="E766" s="4"/>
      <c r="F766" s="4"/>
      <c r="G766" s="4"/>
      <c r="H766" s="4"/>
      <c r="I766" s="4"/>
      <c r="J766" s="4"/>
      <c r="K766" s="4"/>
      <c r="L766" s="4"/>
      <c r="M766" s="4"/>
      <c r="N766" s="32"/>
      <c r="O766" s="4"/>
      <c r="P766" s="4"/>
      <c r="Q766" s="4"/>
      <c r="R766" s="4"/>
      <c r="S766" s="4"/>
      <c r="T766" s="4"/>
      <c r="U766" s="4"/>
      <c r="V766" s="4"/>
      <c r="W766" s="4"/>
      <c r="X766" s="4"/>
      <c r="Y766" s="4"/>
      <c r="Z766" s="4"/>
    </row>
    <row r="767" spans="1:26" x14ac:dyDescent="0.25">
      <c r="A767" s="4"/>
      <c r="B767" s="4"/>
      <c r="C767" s="4"/>
      <c r="D767" s="4"/>
      <c r="E767" s="4"/>
      <c r="F767" s="4"/>
      <c r="G767" s="4"/>
      <c r="H767" s="4"/>
      <c r="I767" s="4"/>
      <c r="J767" s="4"/>
      <c r="K767" s="4"/>
      <c r="L767" s="4"/>
      <c r="M767" s="4"/>
      <c r="N767" s="32"/>
      <c r="O767" s="4"/>
      <c r="P767" s="4"/>
      <c r="Q767" s="4"/>
      <c r="R767" s="4"/>
      <c r="S767" s="4"/>
      <c r="T767" s="4"/>
      <c r="U767" s="4"/>
      <c r="V767" s="4"/>
      <c r="W767" s="4"/>
      <c r="X767" s="4"/>
      <c r="Y767" s="4"/>
      <c r="Z767" s="4"/>
    </row>
    <row r="768" spans="1:26" x14ac:dyDescent="0.25">
      <c r="A768" s="4"/>
      <c r="B768" s="4"/>
      <c r="C768" s="4"/>
      <c r="D768" s="4"/>
      <c r="E768" s="4"/>
      <c r="F768" s="4"/>
      <c r="G768" s="4"/>
      <c r="H768" s="4"/>
      <c r="I768" s="4"/>
      <c r="J768" s="4"/>
      <c r="K768" s="4"/>
      <c r="L768" s="4"/>
      <c r="M768" s="4"/>
      <c r="N768" s="32"/>
      <c r="O768" s="4"/>
      <c r="P768" s="4"/>
      <c r="Q768" s="4"/>
      <c r="R768" s="4"/>
      <c r="S768" s="4"/>
      <c r="T768" s="4"/>
      <c r="U768" s="4"/>
      <c r="V768" s="4"/>
      <c r="W768" s="4"/>
      <c r="X768" s="4"/>
      <c r="Y768" s="4"/>
      <c r="Z768" s="4"/>
    </row>
    <row r="769" spans="1:26" x14ac:dyDescent="0.25">
      <c r="A769" s="4"/>
      <c r="B769" s="4"/>
      <c r="C769" s="4"/>
      <c r="D769" s="4"/>
      <c r="E769" s="4"/>
      <c r="F769" s="4"/>
      <c r="G769" s="4"/>
      <c r="H769" s="4"/>
      <c r="I769" s="4"/>
      <c r="J769" s="4"/>
      <c r="K769" s="4"/>
      <c r="L769" s="4"/>
      <c r="M769" s="4"/>
      <c r="N769" s="32"/>
      <c r="O769" s="4"/>
      <c r="P769" s="4"/>
      <c r="Q769" s="4"/>
      <c r="R769" s="4"/>
      <c r="S769" s="4"/>
      <c r="T769" s="4"/>
      <c r="U769" s="4"/>
      <c r="V769" s="4"/>
      <c r="W769" s="4"/>
      <c r="X769" s="4"/>
      <c r="Y769" s="4"/>
      <c r="Z769" s="4"/>
    </row>
    <row r="770" spans="1:26" x14ac:dyDescent="0.25">
      <c r="A770" s="4"/>
      <c r="B770" s="4"/>
      <c r="C770" s="4"/>
      <c r="D770" s="4"/>
      <c r="E770" s="4"/>
      <c r="F770" s="4"/>
      <c r="G770" s="4"/>
      <c r="H770" s="4"/>
      <c r="I770" s="4"/>
      <c r="J770" s="4"/>
      <c r="K770" s="4"/>
      <c r="L770" s="4"/>
      <c r="M770" s="4"/>
      <c r="N770" s="32"/>
      <c r="O770" s="4"/>
      <c r="P770" s="4"/>
      <c r="Q770" s="4"/>
      <c r="R770" s="4"/>
      <c r="S770" s="4"/>
      <c r="T770" s="4"/>
      <c r="U770" s="4"/>
      <c r="V770" s="4"/>
      <c r="W770" s="4"/>
      <c r="X770" s="4"/>
      <c r="Y770" s="4"/>
      <c r="Z770" s="4"/>
    </row>
    <row r="771" spans="1:26" x14ac:dyDescent="0.25">
      <c r="A771" s="4"/>
      <c r="B771" s="4"/>
      <c r="C771" s="4"/>
      <c r="D771" s="4"/>
      <c r="E771" s="4"/>
      <c r="F771" s="4"/>
      <c r="G771" s="4"/>
      <c r="H771" s="4"/>
      <c r="I771" s="4"/>
      <c r="J771" s="4"/>
      <c r="K771" s="4"/>
      <c r="L771" s="4"/>
      <c r="M771" s="4"/>
      <c r="N771" s="32"/>
      <c r="O771" s="4"/>
      <c r="P771" s="4"/>
      <c r="Q771" s="4"/>
      <c r="R771" s="4"/>
      <c r="S771" s="4"/>
      <c r="T771" s="4"/>
      <c r="U771" s="4"/>
      <c r="V771" s="4"/>
      <c r="W771" s="4"/>
      <c r="X771" s="4"/>
      <c r="Y771" s="4"/>
      <c r="Z771" s="4"/>
    </row>
    <row r="772" spans="1:26" x14ac:dyDescent="0.25">
      <c r="A772" s="4"/>
      <c r="B772" s="4"/>
      <c r="C772" s="4"/>
      <c r="D772" s="4"/>
      <c r="E772" s="4"/>
      <c r="F772" s="4"/>
      <c r="G772" s="4"/>
      <c r="H772" s="4"/>
      <c r="I772" s="4"/>
      <c r="J772" s="4"/>
      <c r="K772" s="4"/>
      <c r="L772" s="4"/>
      <c r="M772" s="4"/>
      <c r="N772" s="32"/>
      <c r="O772" s="4"/>
      <c r="P772" s="4"/>
      <c r="Q772" s="4"/>
      <c r="R772" s="4"/>
      <c r="S772" s="4"/>
      <c r="T772" s="4"/>
      <c r="U772" s="4"/>
      <c r="V772" s="4"/>
      <c r="W772" s="4"/>
      <c r="X772" s="4"/>
      <c r="Y772" s="4"/>
      <c r="Z772" s="4"/>
    </row>
    <row r="773" spans="1:26" x14ac:dyDescent="0.25">
      <c r="A773" s="4"/>
      <c r="B773" s="4"/>
      <c r="C773" s="4"/>
      <c r="D773" s="4"/>
      <c r="E773" s="4"/>
      <c r="F773" s="4"/>
      <c r="G773" s="4"/>
      <c r="H773" s="4"/>
      <c r="I773" s="4"/>
      <c r="J773" s="4"/>
      <c r="K773" s="4"/>
      <c r="L773" s="4"/>
      <c r="M773" s="4"/>
      <c r="N773" s="32"/>
      <c r="O773" s="4"/>
      <c r="P773" s="4"/>
      <c r="Q773" s="4"/>
      <c r="R773" s="4"/>
      <c r="S773" s="4"/>
      <c r="T773" s="4"/>
      <c r="U773" s="4"/>
      <c r="V773" s="4"/>
      <c r="W773" s="4"/>
      <c r="X773" s="4"/>
      <c r="Y773" s="4"/>
      <c r="Z773" s="4"/>
    </row>
    <row r="774" spans="1:26" x14ac:dyDescent="0.25">
      <c r="A774" s="4"/>
      <c r="B774" s="4"/>
      <c r="C774" s="4"/>
      <c r="D774" s="4"/>
      <c r="E774" s="4"/>
      <c r="F774" s="4"/>
      <c r="G774" s="4"/>
      <c r="H774" s="4"/>
      <c r="I774" s="4"/>
      <c r="J774" s="4"/>
      <c r="K774" s="4"/>
      <c r="L774" s="4"/>
      <c r="M774" s="4"/>
      <c r="N774" s="32"/>
      <c r="O774" s="4"/>
      <c r="P774" s="4"/>
      <c r="Q774" s="4"/>
      <c r="R774" s="4"/>
      <c r="S774" s="4"/>
      <c r="T774" s="4"/>
      <c r="U774" s="4"/>
      <c r="V774" s="4"/>
      <c r="W774" s="4"/>
      <c r="X774" s="4"/>
      <c r="Y774" s="4"/>
      <c r="Z774" s="4"/>
    </row>
    <row r="775" spans="1:26" x14ac:dyDescent="0.25">
      <c r="A775" s="4"/>
      <c r="B775" s="4"/>
      <c r="C775" s="4"/>
      <c r="D775" s="4"/>
      <c r="E775" s="4"/>
      <c r="F775" s="4"/>
      <c r="G775" s="4"/>
      <c r="H775" s="4"/>
      <c r="I775" s="4"/>
      <c r="J775" s="4"/>
      <c r="K775" s="4"/>
      <c r="L775" s="4"/>
      <c r="M775" s="4"/>
      <c r="N775" s="32"/>
      <c r="O775" s="4"/>
      <c r="P775" s="4"/>
      <c r="Q775" s="4"/>
      <c r="R775" s="4"/>
      <c r="S775" s="4"/>
      <c r="T775" s="4"/>
      <c r="U775" s="4"/>
      <c r="V775" s="4"/>
      <c r="W775" s="4"/>
      <c r="X775" s="4"/>
      <c r="Y775" s="4"/>
      <c r="Z775" s="4"/>
    </row>
    <row r="776" spans="1:26" x14ac:dyDescent="0.25">
      <c r="A776" s="4"/>
      <c r="B776" s="4"/>
      <c r="C776" s="4"/>
      <c r="D776" s="4"/>
      <c r="E776" s="4"/>
      <c r="F776" s="4"/>
      <c r="G776" s="4"/>
      <c r="H776" s="4"/>
      <c r="I776" s="4"/>
      <c r="J776" s="4"/>
      <c r="K776" s="4"/>
      <c r="L776" s="4"/>
      <c r="M776" s="4"/>
      <c r="N776" s="32"/>
      <c r="O776" s="4"/>
      <c r="P776" s="4"/>
      <c r="Q776" s="4"/>
      <c r="R776" s="4"/>
      <c r="S776" s="4"/>
      <c r="T776" s="4"/>
      <c r="U776" s="4"/>
      <c r="V776" s="4"/>
      <c r="W776" s="4"/>
      <c r="X776" s="4"/>
      <c r="Y776" s="4"/>
      <c r="Z776" s="4"/>
    </row>
    <row r="777" spans="1:26" x14ac:dyDescent="0.25">
      <c r="A777" s="4"/>
      <c r="B777" s="4"/>
      <c r="C777" s="4"/>
      <c r="D777" s="4"/>
      <c r="E777" s="4"/>
      <c r="F777" s="4"/>
      <c r="G777" s="4"/>
      <c r="H777" s="4"/>
      <c r="I777" s="4"/>
      <c r="J777" s="4"/>
      <c r="K777" s="4"/>
      <c r="L777" s="4"/>
      <c r="M777" s="4"/>
      <c r="N777" s="32"/>
      <c r="O777" s="4"/>
      <c r="P777" s="4"/>
      <c r="Q777" s="4"/>
      <c r="R777" s="4"/>
      <c r="S777" s="4"/>
      <c r="T777" s="4"/>
      <c r="U777" s="4"/>
      <c r="V777" s="4"/>
      <c r="W777" s="4"/>
      <c r="X777" s="4"/>
      <c r="Y777" s="4"/>
      <c r="Z777" s="4"/>
    </row>
    <row r="778" spans="1:26" x14ac:dyDescent="0.25">
      <c r="A778" s="4"/>
      <c r="B778" s="4"/>
      <c r="C778" s="4"/>
      <c r="D778" s="4"/>
      <c r="E778" s="4"/>
      <c r="F778" s="4"/>
      <c r="G778" s="4"/>
      <c r="H778" s="4"/>
      <c r="I778" s="4"/>
      <c r="J778" s="4"/>
      <c r="K778" s="4"/>
      <c r="L778" s="4"/>
      <c r="M778" s="4"/>
      <c r="N778" s="32"/>
      <c r="O778" s="4"/>
      <c r="P778" s="4"/>
      <c r="Q778" s="4"/>
      <c r="R778" s="4"/>
      <c r="S778" s="4"/>
      <c r="T778" s="4"/>
      <c r="U778" s="4"/>
      <c r="V778" s="4"/>
      <c r="W778" s="4"/>
      <c r="X778" s="4"/>
      <c r="Y778" s="4"/>
      <c r="Z778" s="4"/>
    </row>
    <row r="779" spans="1:26" x14ac:dyDescent="0.25">
      <c r="A779" s="4"/>
      <c r="B779" s="4"/>
      <c r="C779" s="4"/>
      <c r="D779" s="4"/>
      <c r="E779" s="4"/>
      <c r="F779" s="4"/>
      <c r="G779" s="4"/>
      <c r="H779" s="4"/>
      <c r="I779" s="4"/>
      <c r="J779" s="4"/>
      <c r="K779" s="4"/>
      <c r="L779" s="4"/>
      <c r="M779" s="4"/>
      <c r="N779" s="32"/>
      <c r="O779" s="4"/>
      <c r="P779" s="4"/>
      <c r="Q779" s="4"/>
      <c r="R779" s="4"/>
      <c r="S779" s="4"/>
      <c r="T779" s="4"/>
      <c r="U779" s="4"/>
      <c r="V779" s="4"/>
      <c r="W779" s="4"/>
      <c r="X779" s="4"/>
      <c r="Y779" s="4"/>
      <c r="Z779" s="4"/>
    </row>
    <row r="780" spans="1:26" x14ac:dyDescent="0.25">
      <c r="A780" s="4"/>
      <c r="B780" s="4"/>
      <c r="C780" s="4"/>
      <c r="D780" s="4"/>
      <c r="E780" s="4"/>
      <c r="F780" s="4"/>
      <c r="G780" s="4"/>
      <c r="H780" s="4"/>
      <c r="I780" s="4"/>
      <c r="J780" s="4"/>
      <c r="K780" s="4"/>
      <c r="L780" s="4"/>
      <c r="M780" s="4"/>
      <c r="N780" s="32"/>
      <c r="O780" s="4"/>
      <c r="P780" s="4"/>
      <c r="Q780" s="4"/>
      <c r="R780" s="4"/>
      <c r="S780" s="4"/>
      <c r="T780" s="4"/>
      <c r="U780" s="4"/>
      <c r="V780" s="4"/>
      <c r="W780" s="4"/>
      <c r="X780" s="4"/>
      <c r="Y780" s="4"/>
      <c r="Z780" s="4"/>
    </row>
    <row r="781" spans="1:26" x14ac:dyDescent="0.25">
      <c r="A781" s="4"/>
      <c r="B781" s="4"/>
      <c r="C781" s="4"/>
      <c r="D781" s="4"/>
      <c r="E781" s="4"/>
      <c r="F781" s="4"/>
      <c r="G781" s="4"/>
      <c r="H781" s="4"/>
      <c r="I781" s="4"/>
      <c r="J781" s="4"/>
      <c r="K781" s="4"/>
      <c r="L781" s="4"/>
      <c r="M781" s="4"/>
      <c r="N781" s="32"/>
      <c r="O781" s="4"/>
      <c r="P781" s="4"/>
      <c r="Q781" s="4"/>
      <c r="R781" s="4"/>
      <c r="S781" s="4"/>
      <c r="T781" s="4"/>
      <c r="U781" s="4"/>
      <c r="V781" s="4"/>
      <c r="W781" s="4"/>
      <c r="X781" s="4"/>
      <c r="Y781" s="4"/>
      <c r="Z781" s="4"/>
    </row>
    <row r="782" spans="1:26" x14ac:dyDescent="0.25">
      <c r="A782" s="4"/>
      <c r="B782" s="4"/>
      <c r="C782" s="4"/>
      <c r="D782" s="4"/>
      <c r="E782" s="4"/>
      <c r="F782" s="4"/>
      <c r="G782" s="4"/>
      <c r="H782" s="4"/>
      <c r="I782" s="4"/>
      <c r="J782" s="4"/>
      <c r="K782" s="4"/>
      <c r="L782" s="4"/>
      <c r="M782" s="4"/>
      <c r="N782" s="32"/>
      <c r="O782" s="4"/>
      <c r="P782" s="4"/>
      <c r="Q782" s="4"/>
      <c r="R782" s="4"/>
      <c r="S782" s="4"/>
      <c r="T782" s="4"/>
      <c r="U782" s="4"/>
      <c r="V782" s="4"/>
      <c r="W782" s="4"/>
      <c r="X782" s="4"/>
      <c r="Y782" s="4"/>
      <c r="Z782" s="4"/>
    </row>
    <row r="783" spans="1:26" x14ac:dyDescent="0.25">
      <c r="A783" s="4"/>
      <c r="B783" s="4"/>
      <c r="C783" s="4"/>
      <c r="D783" s="4"/>
      <c r="E783" s="4"/>
      <c r="F783" s="4"/>
      <c r="G783" s="4"/>
      <c r="H783" s="4"/>
      <c r="I783" s="4"/>
      <c r="J783" s="4"/>
      <c r="K783" s="4"/>
      <c r="L783" s="4"/>
      <c r="M783" s="4"/>
      <c r="N783" s="32"/>
      <c r="O783" s="4"/>
      <c r="P783" s="4"/>
      <c r="Q783" s="4"/>
      <c r="R783" s="4"/>
      <c r="S783" s="4"/>
      <c r="T783" s="4"/>
      <c r="U783" s="4"/>
      <c r="V783" s="4"/>
      <c r="W783" s="4"/>
      <c r="X783" s="4"/>
      <c r="Y783" s="4"/>
      <c r="Z783" s="4"/>
    </row>
    <row r="784" spans="1:26" x14ac:dyDescent="0.25">
      <c r="A784" s="4"/>
      <c r="B784" s="4"/>
      <c r="C784" s="4"/>
      <c r="D784" s="4"/>
      <c r="E784" s="4"/>
      <c r="F784" s="4"/>
      <c r="G784" s="4"/>
      <c r="H784" s="4"/>
      <c r="I784" s="4"/>
      <c r="J784" s="4"/>
      <c r="K784" s="4"/>
      <c r="L784" s="4"/>
      <c r="M784" s="4"/>
      <c r="N784" s="32"/>
      <c r="O784" s="4"/>
      <c r="P784" s="4"/>
      <c r="Q784" s="4"/>
      <c r="R784" s="4"/>
      <c r="S784" s="4"/>
      <c r="T784" s="4"/>
      <c r="U784" s="4"/>
      <c r="V784" s="4"/>
      <c r="W784" s="4"/>
      <c r="X784" s="4"/>
      <c r="Y784" s="4"/>
      <c r="Z784" s="4"/>
    </row>
    <row r="785" spans="1:26" x14ac:dyDescent="0.25">
      <c r="A785" s="4"/>
      <c r="B785" s="4"/>
      <c r="C785" s="4"/>
      <c r="D785" s="4"/>
      <c r="E785" s="4"/>
      <c r="F785" s="4"/>
      <c r="G785" s="4"/>
      <c r="H785" s="4"/>
      <c r="I785" s="4"/>
      <c r="J785" s="4"/>
      <c r="K785" s="4"/>
      <c r="L785" s="4"/>
      <c r="M785" s="4"/>
      <c r="N785" s="32"/>
      <c r="O785" s="4"/>
      <c r="P785" s="4"/>
      <c r="Q785" s="4"/>
      <c r="R785" s="4"/>
      <c r="S785" s="4"/>
      <c r="T785" s="4"/>
      <c r="U785" s="4"/>
      <c r="V785" s="4"/>
      <c r="W785" s="4"/>
      <c r="X785" s="4"/>
      <c r="Y785" s="4"/>
      <c r="Z785" s="4"/>
    </row>
    <row r="786" spans="1:26" x14ac:dyDescent="0.25">
      <c r="A786" s="4"/>
      <c r="B786" s="4"/>
      <c r="C786" s="4"/>
      <c r="D786" s="4"/>
      <c r="E786" s="4"/>
      <c r="F786" s="4"/>
      <c r="G786" s="4"/>
      <c r="H786" s="4"/>
      <c r="I786" s="4"/>
      <c r="J786" s="4"/>
      <c r="K786" s="4"/>
      <c r="L786" s="4"/>
      <c r="M786" s="4"/>
      <c r="N786" s="32"/>
      <c r="O786" s="4"/>
      <c r="P786" s="4"/>
      <c r="Q786" s="4"/>
      <c r="R786" s="4"/>
      <c r="S786" s="4"/>
      <c r="T786" s="4"/>
      <c r="U786" s="4"/>
      <c r="V786" s="4"/>
      <c r="W786" s="4"/>
      <c r="X786" s="4"/>
      <c r="Y786" s="4"/>
      <c r="Z786" s="4"/>
    </row>
    <row r="787" spans="1:26" x14ac:dyDescent="0.25">
      <c r="A787" s="4"/>
      <c r="B787" s="4"/>
      <c r="C787" s="4"/>
      <c r="D787" s="4"/>
      <c r="E787" s="4"/>
      <c r="F787" s="4"/>
      <c r="G787" s="4"/>
      <c r="H787" s="4"/>
      <c r="I787" s="4"/>
      <c r="J787" s="4"/>
      <c r="K787" s="4"/>
      <c r="L787" s="4"/>
      <c r="M787" s="4"/>
      <c r="N787" s="32"/>
      <c r="O787" s="4"/>
      <c r="P787" s="4"/>
      <c r="Q787" s="4"/>
      <c r="R787" s="4"/>
      <c r="S787" s="4"/>
      <c r="T787" s="4"/>
      <c r="U787" s="4"/>
      <c r="V787" s="4"/>
      <c r="W787" s="4"/>
      <c r="X787" s="4"/>
      <c r="Y787" s="4"/>
      <c r="Z787" s="4"/>
    </row>
    <row r="788" spans="1:26" x14ac:dyDescent="0.25">
      <c r="A788" s="4"/>
      <c r="B788" s="4"/>
      <c r="C788" s="4"/>
      <c r="D788" s="4"/>
      <c r="E788" s="4"/>
      <c r="F788" s="4"/>
      <c r="G788" s="4"/>
      <c r="H788" s="4"/>
      <c r="I788" s="4"/>
      <c r="J788" s="4"/>
      <c r="K788" s="4"/>
      <c r="L788" s="4"/>
      <c r="M788" s="4"/>
      <c r="N788" s="32"/>
      <c r="O788" s="4"/>
      <c r="P788" s="4"/>
      <c r="Q788" s="4"/>
      <c r="R788" s="4"/>
      <c r="S788" s="4"/>
      <c r="T788" s="4"/>
      <c r="U788" s="4"/>
      <c r="V788" s="4"/>
      <c r="W788" s="4"/>
      <c r="X788" s="4"/>
      <c r="Y788" s="4"/>
      <c r="Z788" s="4"/>
    </row>
    <row r="789" spans="1:26" x14ac:dyDescent="0.25">
      <c r="A789" s="4"/>
      <c r="B789" s="4"/>
      <c r="C789" s="4"/>
      <c r="D789" s="4"/>
      <c r="E789" s="4"/>
      <c r="F789" s="4"/>
      <c r="G789" s="4"/>
      <c r="H789" s="4"/>
      <c r="I789" s="4"/>
      <c r="J789" s="4"/>
      <c r="K789" s="4"/>
      <c r="L789" s="4"/>
      <c r="M789" s="4"/>
      <c r="N789" s="32"/>
      <c r="O789" s="4"/>
      <c r="P789" s="4"/>
      <c r="Q789" s="4"/>
      <c r="R789" s="4"/>
      <c r="S789" s="4"/>
      <c r="T789" s="4"/>
      <c r="U789" s="4"/>
      <c r="V789" s="4"/>
      <c r="W789" s="4"/>
      <c r="X789" s="4"/>
      <c r="Y789" s="4"/>
      <c r="Z789" s="4"/>
    </row>
    <row r="790" spans="1:26" x14ac:dyDescent="0.25">
      <c r="A790" s="4"/>
      <c r="B790" s="4"/>
      <c r="C790" s="4"/>
      <c r="D790" s="4"/>
      <c r="E790" s="4"/>
      <c r="F790" s="4"/>
      <c r="G790" s="4"/>
      <c r="H790" s="4"/>
      <c r="I790" s="4"/>
      <c r="J790" s="4"/>
      <c r="K790" s="4"/>
      <c r="L790" s="4"/>
      <c r="M790" s="4"/>
      <c r="N790" s="32"/>
      <c r="O790" s="4"/>
      <c r="P790" s="4"/>
      <c r="Q790" s="4"/>
      <c r="R790" s="4"/>
      <c r="S790" s="4"/>
      <c r="T790" s="4"/>
      <c r="U790" s="4"/>
      <c r="V790" s="4"/>
      <c r="W790" s="4"/>
      <c r="X790" s="4"/>
      <c r="Y790" s="4"/>
      <c r="Z790" s="4"/>
    </row>
    <row r="791" spans="1:26" x14ac:dyDescent="0.25">
      <c r="A791" s="4"/>
      <c r="B791" s="4"/>
      <c r="C791" s="4"/>
      <c r="D791" s="4"/>
      <c r="E791" s="4"/>
      <c r="F791" s="4"/>
      <c r="G791" s="4"/>
      <c r="H791" s="4"/>
      <c r="I791" s="4"/>
      <c r="J791" s="4"/>
      <c r="K791" s="4"/>
      <c r="L791" s="4"/>
      <c r="M791" s="4"/>
      <c r="N791" s="32"/>
      <c r="O791" s="4"/>
      <c r="P791" s="4"/>
      <c r="Q791" s="4"/>
      <c r="R791" s="4"/>
      <c r="S791" s="4"/>
      <c r="T791" s="4"/>
      <c r="U791" s="4"/>
      <c r="V791" s="4"/>
      <c r="W791" s="4"/>
      <c r="X791" s="4"/>
      <c r="Y791" s="4"/>
      <c r="Z791" s="4"/>
    </row>
    <row r="792" spans="1:26" x14ac:dyDescent="0.25">
      <c r="A792" s="4"/>
      <c r="B792" s="4"/>
      <c r="C792" s="4"/>
      <c r="D792" s="4"/>
      <c r="E792" s="4"/>
      <c r="F792" s="4"/>
      <c r="G792" s="4"/>
      <c r="H792" s="4"/>
      <c r="I792" s="4"/>
      <c r="J792" s="4"/>
      <c r="K792" s="4"/>
      <c r="L792" s="4"/>
      <c r="M792" s="4"/>
      <c r="N792" s="32"/>
      <c r="O792" s="4"/>
      <c r="P792" s="4"/>
      <c r="Q792" s="4"/>
      <c r="R792" s="4"/>
      <c r="S792" s="4"/>
      <c r="T792" s="4"/>
      <c r="U792" s="4"/>
      <c r="V792" s="4"/>
      <c r="W792" s="4"/>
      <c r="X792" s="4"/>
      <c r="Y792" s="4"/>
      <c r="Z792" s="4"/>
    </row>
    <row r="793" spans="1:26" x14ac:dyDescent="0.25">
      <c r="A793" s="4"/>
      <c r="B793" s="4"/>
      <c r="C793" s="4"/>
      <c r="D793" s="4"/>
      <c r="E793" s="4"/>
      <c r="F793" s="4"/>
      <c r="G793" s="4"/>
      <c r="H793" s="4"/>
      <c r="I793" s="4"/>
      <c r="J793" s="4"/>
      <c r="K793" s="4"/>
      <c r="L793" s="4"/>
      <c r="M793" s="4"/>
      <c r="N793" s="32"/>
      <c r="O793" s="4"/>
      <c r="P793" s="4"/>
      <c r="Q793" s="4"/>
      <c r="R793" s="4"/>
      <c r="S793" s="4"/>
      <c r="T793" s="4"/>
      <c r="U793" s="4"/>
      <c r="V793" s="4"/>
      <c r="W793" s="4"/>
      <c r="X793" s="4"/>
      <c r="Y793" s="4"/>
      <c r="Z793" s="4"/>
    </row>
    <row r="794" spans="1:26" x14ac:dyDescent="0.25">
      <c r="A794" s="4"/>
      <c r="B794" s="4"/>
      <c r="C794" s="4"/>
      <c r="D794" s="4"/>
      <c r="E794" s="4"/>
      <c r="F794" s="4"/>
      <c r="G794" s="4"/>
      <c r="H794" s="4"/>
      <c r="I794" s="4"/>
      <c r="J794" s="4"/>
      <c r="K794" s="4"/>
      <c r="L794" s="4"/>
      <c r="M794" s="4"/>
      <c r="N794" s="32"/>
      <c r="O794" s="4"/>
      <c r="P794" s="4"/>
      <c r="Q794" s="4"/>
      <c r="R794" s="4"/>
      <c r="S794" s="4"/>
      <c r="T794" s="4"/>
      <c r="U794" s="4"/>
      <c r="V794" s="4"/>
      <c r="W794" s="4"/>
      <c r="X794" s="4"/>
      <c r="Y794" s="4"/>
      <c r="Z794" s="4"/>
    </row>
    <row r="795" spans="1:26" x14ac:dyDescent="0.25">
      <c r="A795" s="4"/>
      <c r="B795" s="4"/>
      <c r="C795" s="4"/>
      <c r="D795" s="4"/>
      <c r="E795" s="4"/>
      <c r="F795" s="4"/>
      <c r="G795" s="4"/>
      <c r="H795" s="4"/>
      <c r="I795" s="4"/>
      <c r="J795" s="4"/>
      <c r="K795" s="4"/>
      <c r="L795" s="4"/>
      <c r="M795" s="4"/>
      <c r="N795" s="32"/>
      <c r="O795" s="4"/>
      <c r="P795" s="4"/>
      <c r="Q795" s="4"/>
      <c r="R795" s="4"/>
      <c r="S795" s="4"/>
      <c r="T795" s="4"/>
      <c r="U795" s="4"/>
      <c r="V795" s="4"/>
      <c r="W795" s="4"/>
      <c r="X795" s="4"/>
      <c r="Y795" s="4"/>
      <c r="Z795" s="4"/>
    </row>
    <row r="796" spans="1:26" x14ac:dyDescent="0.25">
      <c r="A796" s="4"/>
      <c r="B796" s="4"/>
      <c r="C796" s="4"/>
      <c r="D796" s="4"/>
      <c r="E796" s="4"/>
      <c r="F796" s="4"/>
      <c r="G796" s="4"/>
      <c r="H796" s="4"/>
      <c r="I796" s="4"/>
      <c r="J796" s="4"/>
      <c r="K796" s="4"/>
      <c r="L796" s="4"/>
      <c r="M796" s="4"/>
      <c r="N796" s="32"/>
      <c r="O796" s="4"/>
      <c r="P796" s="4"/>
      <c r="Q796" s="4"/>
      <c r="R796" s="4"/>
      <c r="S796" s="4"/>
      <c r="T796" s="4"/>
      <c r="U796" s="4"/>
      <c r="V796" s="4"/>
      <c r="W796" s="4"/>
      <c r="X796" s="4"/>
      <c r="Y796" s="4"/>
      <c r="Z796" s="4"/>
    </row>
    <row r="797" spans="1:26" x14ac:dyDescent="0.25">
      <c r="A797" s="4"/>
      <c r="B797" s="4"/>
      <c r="C797" s="4"/>
      <c r="D797" s="4"/>
      <c r="E797" s="4"/>
      <c r="F797" s="4"/>
      <c r="G797" s="4"/>
      <c r="H797" s="4"/>
      <c r="I797" s="4"/>
      <c r="J797" s="4"/>
      <c r="K797" s="4"/>
      <c r="L797" s="4"/>
      <c r="M797" s="4"/>
      <c r="N797" s="32"/>
      <c r="O797" s="4"/>
      <c r="P797" s="4"/>
      <c r="Q797" s="4"/>
      <c r="R797" s="4"/>
      <c r="S797" s="4"/>
      <c r="T797" s="4"/>
      <c r="U797" s="4"/>
      <c r="V797" s="4"/>
      <c r="W797" s="4"/>
      <c r="X797" s="4"/>
      <c r="Y797" s="4"/>
      <c r="Z797" s="4"/>
    </row>
    <row r="798" spans="1:26" x14ac:dyDescent="0.25">
      <c r="A798" s="4"/>
      <c r="B798" s="4"/>
      <c r="C798" s="4"/>
      <c r="D798" s="4"/>
      <c r="E798" s="4"/>
      <c r="F798" s="4"/>
      <c r="G798" s="4"/>
      <c r="H798" s="4"/>
      <c r="I798" s="4"/>
      <c r="J798" s="4"/>
      <c r="K798" s="4"/>
      <c r="L798" s="4"/>
      <c r="M798" s="4"/>
      <c r="N798" s="32"/>
      <c r="O798" s="4"/>
      <c r="P798" s="4"/>
      <c r="Q798" s="4"/>
      <c r="R798" s="4"/>
      <c r="S798" s="4"/>
      <c r="T798" s="4"/>
      <c r="U798" s="4"/>
      <c r="V798" s="4"/>
      <c r="W798" s="4"/>
      <c r="X798" s="4"/>
      <c r="Y798" s="4"/>
      <c r="Z798" s="4"/>
    </row>
    <row r="799" spans="1:26" x14ac:dyDescent="0.25">
      <c r="A799" s="4"/>
      <c r="B799" s="4"/>
      <c r="C799" s="4"/>
      <c r="D799" s="4"/>
      <c r="E799" s="4"/>
      <c r="F799" s="4"/>
      <c r="G799" s="4"/>
      <c r="H799" s="4"/>
      <c r="I799" s="4"/>
      <c r="J799" s="4"/>
      <c r="K799" s="4"/>
      <c r="L799" s="4"/>
      <c r="M799" s="4"/>
      <c r="N799" s="32"/>
      <c r="O799" s="4"/>
      <c r="P799" s="4"/>
      <c r="Q799" s="4"/>
      <c r="R799" s="4"/>
      <c r="S799" s="4"/>
      <c r="T799" s="4"/>
      <c r="U799" s="4"/>
      <c r="V799" s="4"/>
      <c r="W799" s="4"/>
      <c r="X799" s="4"/>
      <c r="Y799" s="4"/>
      <c r="Z799" s="4"/>
    </row>
    <row r="800" spans="1:26" x14ac:dyDescent="0.25">
      <c r="A800" s="4"/>
      <c r="B800" s="4"/>
      <c r="C800" s="4"/>
      <c r="D800" s="4"/>
      <c r="E800" s="4"/>
      <c r="F800" s="4"/>
      <c r="G800" s="4"/>
      <c r="H800" s="4"/>
      <c r="I800" s="4"/>
      <c r="J800" s="4"/>
      <c r="K800" s="4"/>
      <c r="L800" s="4"/>
      <c r="M800" s="4"/>
      <c r="N800" s="32"/>
      <c r="O800" s="4"/>
      <c r="P800" s="4"/>
      <c r="Q800" s="4"/>
      <c r="R800" s="4"/>
      <c r="S800" s="4"/>
      <c r="T800" s="4"/>
      <c r="U800" s="4"/>
      <c r="V800" s="4"/>
      <c r="W800" s="4"/>
      <c r="X800" s="4"/>
      <c r="Y800" s="4"/>
      <c r="Z800" s="4"/>
    </row>
    <row r="801" spans="1:26" x14ac:dyDescent="0.25">
      <c r="A801" s="4"/>
      <c r="B801" s="4"/>
      <c r="C801" s="4"/>
      <c r="D801" s="4"/>
      <c r="E801" s="4"/>
      <c r="F801" s="4"/>
      <c r="G801" s="4"/>
      <c r="H801" s="4"/>
      <c r="I801" s="4"/>
      <c r="J801" s="4"/>
      <c r="K801" s="4"/>
      <c r="L801" s="4"/>
      <c r="M801" s="4"/>
      <c r="N801" s="32"/>
      <c r="O801" s="4"/>
      <c r="P801" s="4"/>
      <c r="Q801" s="4"/>
      <c r="R801" s="4"/>
      <c r="S801" s="4"/>
      <c r="T801" s="4"/>
      <c r="U801" s="4"/>
      <c r="V801" s="4"/>
      <c r="W801" s="4"/>
      <c r="X801" s="4"/>
      <c r="Y801" s="4"/>
      <c r="Z801" s="4"/>
    </row>
    <row r="802" spans="1:26" x14ac:dyDescent="0.25">
      <c r="A802" s="4"/>
      <c r="B802" s="4"/>
      <c r="C802" s="4"/>
      <c r="D802" s="4"/>
      <c r="E802" s="4"/>
      <c r="F802" s="4"/>
      <c r="G802" s="4"/>
      <c r="H802" s="4"/>
      <c r="I802" s="4"/>
      <c r="J802" s="4"/>
      <c r="K802" s="4"/>
      <c r="L802" s="4"/>
      <c r="M802" s="4"/>
      <c r="N802" s="32"/>
      <c r="O802" s="4"/>
      <c r="P802" s="4"/>
      <c r="Q802" s="4"/>
      <c r="R802" s="4"/>
      <c r="S802" s="4"/>
      <c r="T802" s="4"/>
      <c r="U802" s="4"/>
      <c r="V802" s="4"/>
      <c r="W802" s="4"/>
      <c r="X802" s="4"/>
      <c r="Y802" s="4"/>
      <c r="Z802" s="4"/>
    </row>
    <row r="803" spans="1:26" x14ac:dyDescent="0.25">
      <c r="A803" s="4"/>
      <c r="B803" s="4"/>
      <c r="C803" s="4"/>
      <c r="D803" s="4"/>
      <c r="E803" s="4"/>
      <c r="F803" s="4"/>
      <c r="G803" s="4"/>
      <c r="H803" s="4"/>
      <c r="I803" s="4"/>
      <c r="J803" s="4"/>
      <c r="K803" s="4"/>
      <c r="L803" s="4"/>
      <c r="M803" s="4"/>
      <c r="N803" s="32"/>
      <c r="O803" s="4"/>
      <c r="P803" s="4"/>
      <c r="Q803" s="4"/>
      <c r="R803" s="4"/>
      <c r="S803" s="4"/>
      <c r="T803" s="4"/>
      <c r="U803" s="4"/>
      <c r="V803" s="4"/>
      <c r="W803" s="4"/>
      <c r="X803" s="4"/>
      <c r="Y803" s="4"/>
      <c r="Z803" s="4"/>
    </row>
    <row r="804" spans="1:26" x14ac:dyDescent="0.25">
      <c r="A804" s="4"/>
      <c r="B804" s="4"/>
      <c r="C804" s="4"/>
      <c r="D804" s="4"/>
      <c r="E804" s="4"/>
      <c r="F804" s="4"/>
      <c r="G804" s="4"/>
      <c r="H804" s="4"/>
      <c r="I804" s="4"/>
      <c r="J804" s="4"/>
      <c r="K804" s="4"/>
      <c r="L804" s="4"/>
      <c r="M804" s="4"/>
      <c r="N804" s="32"/>
      <c r="O804" s="4"/>
      <c r="P804" s="4"/>
      <c r="Q804" s="4"/>
      <c r="R804" s="4"/>
      <c r="S804" s="4"/>
      <c r="T804" s="4"/>
      <c r="U804" s="4"/>
      <c r="V804" s="4"/>
      <c r="W804" s="4"/>
      <c r="X804" s="4"/>
      <c r="Y804" s="4"/>
      <c r="Z804" s="4"/>
    </row>
    <row r="805" spans="1:26" s="25" customFormat="1" x14ac:dyDescent="0.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s="25" customFormat="1" x14ac:dyDescent="0.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s="25" customFormat="1" x14ac:dyDescent="0.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s="25" customFormat="1" x14ac:dyDescent="0.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s="25" customFormat="1" x14ac:dyDescent="0.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s="25" customFormat="1" x14ac:dyDescent="0.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s="25" customFormat="1" x14ac:dyDescent="0.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s="25" customFormat="1" x14ac:dyDescent="0.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s="25" customFormat="1" x14ac:dyDescent="0.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s="25" customFormat="1" x14ac:dyDescent="0.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s="25" customFormat="1" x14ac:dyDescent="0.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s="25" customFormat="1" x14ac:dyDescent="0.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s="25" customFormat="1" x14ac:dyDescent="0.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s="25" customFormat="1" x14ac:dyDescent="0.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s="25" customFormat="1" x14ac:dyDescent="0.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s="25" customFormat="1" x14ac:dyDescent="0.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s="25" customFormat="1" x14ac:dyDescent="0.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s="25" customFormat="1" x14ac:dyDescent="0.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s="25" customFormat="1" x14ac:dyDescent="0.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s="25" customFormat="1" x14ac:dyDescent="0.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s="25" customFormat="1" x14ac:dyDescent="0.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s="25" customFormat="1" x14ac:dyDescent="0.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s="25" customFormat="1" x14ac:dyDescent="0.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s="25" customFormat="1" x14ac:dyDescent="0.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s="25" customFormat="1" x14ac:dyDescent="0.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s="25" customFormat="1" x14ac:dyDescent="0.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s="25" customFormat="1" x14ac:dyDescent="0.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s="25" customFormat="1" x14ac:dyDescent="0.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s="25" customFormat="1" x14ac:dyDescent="0.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s="25" customFormat="1" x14ac:dyDescent="0.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s="25" customFormat="1" x14ac:dyDescent="0.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s="25" customFormat="1" x14ac:dyDescent="0.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s="25" customFormat="1" x14ac:dyDescent="0.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s="25" customFormat="1" x14ac:dyDescent="0.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s="25" customFormat="1" x14ac:dyDescent="0.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s="25" customFormat="1" x14ac:dyDescent="0.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s="25" customFormat="1" x14ac:dyDescent="0.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s="25" customFormat="1" x14ac:dyDescent="0.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s="25" customFormat="1" x14ac:dyDescent="0.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s="25" customFormat="1" x14ac:dyDescent="0.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s="25" customFormat="1" x14ac:dyDescent="0.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s="25" customFormat="1" x14ac:dyDescent="0.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s="25" customFormat="1" x14ac:dyDescent="0.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s="25" customFormat="1" x14ac:dyDescent="0.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s="25" customFormat="1" x14ac:dyDescent="0.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s="25" customFormat="1" x14ac:dyDescent="0.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s="25" customFormat="1" x14ac:dyDescent="0.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s="25" customFormat="1" x14ac:dyDescent="0.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s="25" customFormat="1" x14ac:dyDescent="0.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s="25" customFormat="1" x14ac:dyDescent="0.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s="25" customFormat="1" x14ac:dyDescent="0.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s="25" customFormat="1" x14ac:dyDescent="0.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s="25" customFormat="1" x14ac:dyDescent="0.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s="25" customFormat="1" x14ac:dyDescent="0.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s="25" customFormat="1" x14ac:dyDescent="0.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s="25" customFormat="1" x14ac:dyDescent="0.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s="25" customFormat="1" x14ac:dyDescent="0.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s="25" customFormat="1" x14ac:dyDescent="0.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s="25" customFormat="1" x14ac:dyDescent="0.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s="25" customFormat="1" x14ac:dyDescent="0.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s="25" customFormat="1" x14ac:dyDescent="0.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s="25" customFormat="1" x14ac:dyDescent="0.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s="25" customFormat="1" x14ac:dyDescent="0.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s="25" customFormat="1" x14ac:dyDescent="0.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s="25" customFormat="1" x14ac:dyDescent="0.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s="25" customFormat="1" x14ac:dyDescent="0.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s="25" customFormat="1" x14ac:dyDescent="0.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s="25" customFormat="1" x14ac:dyDescent="0.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s="25" customFormat="1" x14ac:dyDescent="0.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s="25" customFormat="1" x14ac:dyDescent="0.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s="25" customFormat="1" x14ac:dyDescent="0.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s="25" customFormat="1" x14ac:dyDescent="0.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s="25" customFormat="1" x14ac:dyDescent="0.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s="25" customFormat="1" x14ac:dyDescent="0.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s="25" customFormat="1" x14ac:dyDescent="0.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s="25" customFormat="1" x14ac:dyDescent="0.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s="25" customFormat="1" x14ac:dyDescent="0.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s="25" customFormat="1" x14ac:dyDescent="0.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s="25" customFormat="1" x14ac:dyDescent="0.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s="25" customFormat="1" x14ac:dyDescent="0.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s="25" customFormat="1" x14ac:dyDescent="0.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s="25" customFormat="1" x14ac:dyDescent="0.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s="25" customFormat="1" x14ac:dyDescent="0.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s="25" customFormat="1" x14ac:dyDescent="0.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s="25" customFormat="1" x14ac:dyDescent="0.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s="25" customFormat="1" x14ac:dyDescent="0.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s="25" customFormat="1" x14ac:dyDescent="0.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s="25" customFormat="1" x14ac:dyDescent="0.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s="25" customFormat="1" x14ac:dyDescent="0.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s="25" customFormat="1" x14ac:dyDescent="0.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s="25" customFormat="1" x14ac:dyDescent="0.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s="25" customFormat="1" x14ac:dyDescent="0.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s="25" customFormat="1" x14ac:dyDescent="0.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s="25" customFormat="1" x14ac:dyDescent="0.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s="25" customFormat="1" x14ac:dyDescent="0.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s="25" customFormat="1" x14ac:dyDescent="0.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s="25" customFormat="1" x14ac:dyDescent="0.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s="25" customFormat="1" x14ac:dyDescent="0.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s="25" customFormat="1" x14ac:dyDescent="0.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s="25" customFormat="1" x14ac:dyDescent="0.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s="25" customFormat="1" x14ac:dyDescent="0.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s="25" customFormat="1" x14ac:dyDescent="0.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s="25" customFormat="1" x14ac:dyDescent="0.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s="25" customFormat="1" x14ac:dyDescent="0.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s="25" customFormat="1" x14ac:dyDescent="0.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s="25" customFormat="1" x14ac:dyDescent="0.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s="25" customFormat="1" x14ac:dyDescent="0.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s="25" customFormat="1" x14ac:dyDescent="0.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s="25" customFormat="1" x14ac:dyDescent="0.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s="25" customFormat="1" x14ac:dyDescent="0.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s="25" customFormat="1" x14ac:dyDescent="0.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s="25" customFormat="1" x14ac:dyDescent="0.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s="25" customFormat="1" x14ac:dyDescent="0.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s="25" customFormat="1" x14ac:dyDescent="0.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s="25" customFormat="1" x14ac:dyDescent="0.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s="25" customFormat="1" x14ac:dyDescent="0.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s="25" customFormat="1" x14ac:dyDescent="0.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s="25" customFormat="1" x14ac:dyDescent="0.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s="25" customFormat="1" x14ac:dyDescent="0.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s="25" customFormat="1" x14ac:dyDescent="0.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s="25" customFormat="1" x14ac:dyDescent="0.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s="25" customFormat="1" x14ac:dyDescent="0.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s="25" customFormat="1" x14ac:dyDescent="0.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s="25" customFormat="1" x14ac:dyDescent="0.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s="25" customFormat="1" x14ac:dyDescent="0.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s="25" customFormat="1" x14ac:dyDescent="0.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s="25" customFormat="1" x14ac:dyDescent="0.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s="25" customFormat="1" x14ac:dyDescent="0.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s="25" customFormat="1" x14ac:dyDescent="0.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s="25" customFormat="1" x14ac:dyDescent="0.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s="25" customFormat="1" x14ac:dyDescent="0.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s="25" customFormat="1" x14ac:dyDescent="0.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s="25" customFormat="1" x14ac:dyDescent="0.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s="25" customFormat="1" x14ac:dyDescent="0.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s="25" customFormat="1" x14ac:dyDescent="0.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s="25" customFormat="1" x14ac:dyDescent="0.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s="25" customFormat="1" x14ac:dyDescent="0.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s="25" customFormat="1" x14ac:dyDescent="0.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s="25" customFormat="1" x14ac:dyDescent="0.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s="25" customFormat="1" x14ac:dyDescent="0.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s="25" customFormat="1" x14ac:dyDescent="0.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s="25" customFormat="1" x14ac:dyDescent="0.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s="25" customFormat="1" x14ac:dyDescent="0.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s="25" customFormat="1" x14ac:dyDescent="0.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s="25" customFormat="1" x14ac:dyDescent="0.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s="25" customFormat="1" x14ac:dyDescent="0.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s="25" customFormat="1" x14ac:dyDescent="0.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s="25" customFormat="1" x14ac:dyDescent="0.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s="25" customFormat="1" x14ac:dyDescent="0.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s="25" customFormat="1" x14ac:dyDescent="0.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s="25" customFormat="1" x14ac:dyDescent="0.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s="25" customFormat="1" x14ac:dyDescent="0.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s="25" customFormat="1" x14ac:dyDescent="0.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s="25" customFormat="1" x14ac:dyDescent="0.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s="25" customFormat="1" x14ac:dyDescent="0.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s="25" customFormat="1" x14ac:dyDescent="0.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s="25" customFormat="1" x14ac:dyDescent="0.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s="25" customFormat="1" x14ac:dyDescent="0.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s="25" customFormat="1" x14ac:dyDescent="0.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s="25" customFormat="1" x14ac:dyDescent="0.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s="25" customFormat="1" x14ac:dyDescent="0.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s="25" customFormat="1" x14ac:dyDescent="0.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s="25" customFormat="1" x14ac:dyDescent="0.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s="25" customFormat="1" x14ac:dyDescent="0.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s="25" customFormat="1" x14ac:dyDescent="0.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s="25" customFormat="1" x14ac:dyDescent="0.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s="25" customFormat="1" x14ac:dyDescent="0.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s="25" customFormat="1" x14ac:dyDescent="0.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s="25" customFormat="1" x14ac:dyDescent="0.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s="25" customFormat="1" x14ac:dyDescent="0.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s="25" customFormat="1" x14ac:dyDescent="0.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s="25" customFormat="1" x14ac:dyDescent="0.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s="25" customFormat="1" x14ac:dyDescent="0.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s="25" customFormat="1" x14ac:dyDescent="0.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s="25" customFormat="1" x14ac:dyDescent="0.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s="25" customFormat="1" x14ac:dyDescent="0.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s="25" customFormat="1" x14ac:dyDescent="0.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s="25" customFormat="1" x14ac:dyDescent="0.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s="25" customFormat="1" x14ac:dyDescent="0.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s="25" customFormat="1" x14ac:dyDescent="0.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s="25" customFormat="1" x14ac:dyDescent="0.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s="25" customFormat="1" x14ac:dyDescent="0.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s="25" customFormat="1" x14ac:dyDescent="0.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s="25" customFormat="1" x14ac:dyDescent="0.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s="25" customFormat="1" x14ac:dyDescent="0.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s="25" customFormat="1" x14ac:dyDescent="0.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s="25" customFormat="1" x14ac:dyDescent="0.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s="25" customFormat="1" x14ac:dyDescent="0.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s="25" customFormat="1" x14ac:dyDescent="0.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s="25" customFormat="1" x14ac:dyDescent="0.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s="25" customFormat="1" x14ac:dyDescent="0.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s="25" customFormat="1" x14ac:dyDescent="0.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s="25" customFormat="1" x14ac:dyDescent="0.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s="25" customFormat="1" x14ac:dyDescent="0.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s="25" customFormat="1" x14ac:dyDescent="0.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s="25" customFormat="1" x14ac:dyDescent="0.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spans="1:26" s="25" customFormat="1" x14ac:dyDescent="0.25">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row r="1002" spans="1:26" s="25" customFormat="1" x14ac:dyDescent="0.25">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row>
    <row r="1003" spans="1:26" s="25" customFormat="1" x14ac:dyDescent="0.25">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row>
    <row r="1004" spans="1:26" s="25" customFormat="1" x14ac:dyDescent="0.25">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row>
    <row r="1005" spans="1:26" s="25" customFormat="1" x14ac:dyDescent="0.2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row>
    <row r="1006" spans="1:26" s="25" customFormat="1" x14ac:dyDescent="0.25">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row>
    <row r="1007" spans="1:26" s="25" customFormat="1" x14ac:dyDescent="0.25">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row>
    <row r="1008" spans="1:26" s="25" customFormat="1" x14ac:dyDescent="0.25">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row>
    <row r="1009" spans="1:26" s="25" customFormat="1" x14ac:dyDescent="0.25">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row>
    <row r="1010" spans="1:26" s="25" customFormat="1" x14ac:dyDescent="0.25">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row>
    <row r="1011" spans="1:26" s="25" customFormat="1" x14ac:dyDescent="0.25">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row>
    <row r="1012" spans="1:26" s="25" customFormat="1" x14ac:dyDescent="0.25">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row>
    <row r="1013" spans="1:26" s="25" customFormat="1" x14ac:dyDescent="0.25">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row>
    <row r="1014" spans="1:26" s="25" customFormat="1" x14ac:dyDescent="0.25">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row>
    <row r="1015" spans="1:26" s="25" customFormat="1" x14ac:dyDescent="0.2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row>
    <row r="1016" spans="1:26" s="25" customFormat="1" x14ac:dyDescent="0.25">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row>
    <row r="1017" spans="1:26" s="25" customFormat="1" x14ac:dyDescent="0.25">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row>
    <row r="1018" spans="1:26" s="25" customFormat="1" x14ac:dyDescent="0.25">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row>
    <row r="1019" spans="1:26" s="25" customFormat="1" x14ac:dyDescent="0.25">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row>
    <row r="1020" spans="1:26" s="25" customFormat="1" x14ac:dyDescent="0.25">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row>
    <row r="1021" spans="1:26" s="25" customFormat="1" x14ac:dyDescent="0.25">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row>
    <row r="1022" spans="1:26" s="25" customFormat="1" x14ac:dyDescent="0.25">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row>
    <row r="1023" spans="1:26" s="25" customFormat="1" x14ac:dyDescent="0.25">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row>
    <row r="1024" spans="1:26" s="25" customFormat="1" x14ac:dyDescent="0.25">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row>
    <row r="1025" spans="1:26" s="25" customFormat="1" x14ac:dyDescent="0.25">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row>
    <row r="1026" spans="1:26" s="25" customFormat="1" x14ac:dyDescent="0.25">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row>
    <row r="1027" spans="1:26" s="25" customFormat="1" x14ac:dyDescent="0.25">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row>
    <row r="1028" spans="1:26" s="25" customFormat="1" x14ac:dyDescent="0.25">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row>
    <row r="1029" spans="1:26" s="25" customFormat="1" x14ac:dyDescent="0.25">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row>
    <row r="1030" spans="1:26" s="25" customFormat="1" x14ac:dyDescent="0.25">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row>
    <row r="1031" spans="1:26" s="25" customFormat="1" x14ac:dyDescent="0.25">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row>
    <row r="1032" spans="1:26" s="25" customFormat="1" x14ac:dyDescent="0.25">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row>
    <row r="1033" spans="1:26" s="25" customFormat="1" x14ac:dyDescent="0.25">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row>
    <row r="1034" spans="1:26" s="25" customFormat="1" x14ac:dyDescent="0.25">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row>
    <row r="1035" spans="1:26" s="25" customFormat="1" x14ac:dyDescent="0.25">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row>
    <row r="1036" spans="1:26" s="25" customFormat="1" x14ac:dyDescent="0.25">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row>
    <row r="1037" spans="1:26" s="25" customFormat="1" x14ac:dyDescent="0.25">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row>
    <row r="1038" spans="1:26" s="25" customFormat="1" x14ac:dyDescent="0.25">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row>
    <row r="1039" spans="1:26" s="25" customFormat="1" x14ac:dyDescent="0.25">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row>
    <row r="1040" spans="1:26" s="25" customFormat="1" x14ac:dyDescent="0.25">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row>
    <row r="1041" spans="1:26" s="25" customFormat="1" x14ac:dyDescent="0.25">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row>
    <row r="1042" spans="1:26" s="25" customFormat="1" x14ac:dyDescent="0.25">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row>
    <row r="1043" spans="1:26" s="25" customFormat="1" x14ac:dyDescent="0.25">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row>
    <row r="1044" spans="1:26" s="25" customFormat="1" x14ac:dyDescent="0.25">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row>
    <row r="1045" spans="1:26" s="25" customFormat="1" x14ac:dyDescent="0.25">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row>
    <row r="1046" spans="1:26" s="25" customFormat="1" x14ac:dyDescent="0.25">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row>
    <row r="1047" spans="1:26" s="25" customFormat="1" x14ac:dyDescent="0.25">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row>
    <row r="1048" spans="1:26" s="25" customFormat="1" x14ac:dyDescent="0.25">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row>
    <row r="1049" spans="1:26" s="25" customFormat="1" x14ac:dyDescent="0.25">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row>
    <row r="1050" spans="1:26" s="25" customFormat="1" x14ac:dyDescent="0.25">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row>
    <row r="1051" spans="1:26" s="25" customFormat="1" x14ac:dyDescent="0.25">
      <c r="A1051" s="24"/>
      <c r="B1051" s="24"/>
      <c r="C1051" s="24"/>
      <c r="D1051" s="24"/>
      <c r="E1051" s="24"/>
      <c r="F1051" s="24"/>
      <c r="G1051" s="24"/>
      <c r="H1051" s="24"/>
      <c r="I1051" s="24"/>
      <c r="J1051" s="24"/>
      <c r="K1051" s="24"/>
      <c r="L1051" s="24"/>
      <c r="M1051" s="24"/>
      <c r="N1051" s="24"/>
      <c r="O1051" s="24"/>
      <c r="P1051" s="24"/>
      <c r="Q1051" s="24"/>
      <c r="R1051" s="24"/>
      <c r="S1051" s="24"/>
      <c r="T1051" s="24"/>
      <c r="U1051" s="24"/>
      <c r="V1051" s="24"/>
      <c r="W1051" s="24"/>
      <c r="X1051" s="24"/>
      <c r="Y1051" s="24"/>
      <c r="Z1051" s="24"/>
    </row>
    <row r="1052" spans="1:26" s="25" customFormat="1" x14ac:dyDescent="0.25">
      <c r="A1052" s="24"/>
      <c r="B1052" s="24"/>
      <c r="C1052" s="24"/>
      <c r="D1052" s="24"/>
      <c r="E1052" s="24"/>
      <c r="F1052" s="24"/>
      <c r="G1052" s="24"/>
      <c r="H1052" s="24"/>
      <c r="I1052" s="24"/>
      <c r="J1052" s="24"/>
      <c r="K1052" s="24"/>
      <c r="L1052" s="24"/>
      <c r="M1052" s="24"/>
      <c r="N1052" s="24"/>
      <c r="O1052" s="24"/>
      <c r="P1052" s="24"/>
      <c r="Q1052" s="24"/>
      <c r="R1052" s="24"/>
      <c r="S1052" s="24"/>
      <c r="T1052" s="24"/>
      <c r="U1052" s="24"/>
      <c r="V1052" s="24"/>
      <c r="W1052" s="24"/>
      <c r="X1052" s="24"/>
      <c r="Y1052" s="24"/>
      <c r="Z1052" s="24"/>
    </row>
    <row r="1053" spans="1:26" s="25" customFormat="1" x14ac:dyDescent="0.25">
      <c r="A1053" s="24"/>
      <c r="B1053" s="24"/>
      <c r="C1053" s="24"/>
      <c r="D1053" s="24"/>
      <c r="E1053" s="24"/>
      <c r="F1053" s="24"/>
      <c r="G1053" s="24"/>
      <c r="H1053" s="24"/>
      <c r="I1053" s="24"/>
      <c r="J1053" s="24"/>
      <c r="K1053" s="24"/>
      <c r="L1053" s="24"/>
      <c r="M1053" s="24"/>
      <c r="N1053" s="24"/>
      <c r="O1053" s="24"/>
      <c r="P1053" s="24"/>
      <c r="Q1053" s="24"/>
      <c r="R1053" s="24"/>
      <c r="S1053" s="24"/>
      <c r="T1053" s="24"/>
      <c r="U1053" s="24"/>
      <c r="V1053" s="24"/>
      <c r="W1053" s="24"/>
      <c r="X1053" s="24"/>
      <c r="Y1053" s="24"/>
      <c r="Z1053" s="24"/>
    </row>
    <row r="1054" spans="1:26" s="25" customFormat="1" x14ac:dyDescent="0.25">
      <c r="A1054" s="24"/>
      <c r="B1054" s="24"/>
      <c r="C1054" s="24"/>
      <c r="D1054" s="24"/>
      <c r="E1054" s="24"/>
      <c r="F1054" s="24"/>
      <c r="G1054" s="24"/>
      <c r="H1054" s="24"/>
      <c r="I1054" s="24"/>
      <c r="J1054" s="24"/>
      <c r="K1054" s="24"/>
      <c r="L1054" s="24"/>
      <c r="M1054" s="24"/>
      <c r="N1054" s="24"/>
      <c r="O1054" s="24"/>
      <c r="P1054" s="24"/>
      <c r="Q1054" s="24"/>
      <c r="R1054" s="24"/>
      <c r="S1054" s="24"/>
      <c r="T1054" s="24"/>
      <c r="U1054" s="24"/>
      <c r="V1054" s="24"/>
      <c r="W1054" s="24"/>
      <c r="X1054" s="24"/>
      <c r="Y1054" s="24"/>
      <c r="Z1054" s="24"/>
    </row>
    <row r="1055" spans="1:26" s="25" customFormat="1" x14ac:dyDescent="0.25">
      <c r="A1055" s="24"/>
      <c r="B1055" s="24"/>
      <c r="C1055" s="24"/>
      <c r="D1055" s="24"/>
      <c r="E1055" s="24"/>
      <c r="F1055" s="24"/>
      <c r="G1055" s="24"/>
      <c r="H1055" s="24"/>
      <c r="I1055" s="24"/>
      <c r="J1055" s="24"/>
      <c r="K1055" s="24"/>
      <c r="L1055" s="24"/>
      <c r="M1055" s="24"/>
      <c r="N1055" s="24"/>
      <c r="O1055" s="24"/>
      <c r="P1055" s="24"/>
      <c r="Q1055" s="24"/>
      <c r="R1055" s="24"/>
      <c r="S1055" s="24"/>
      <c r="T1055" s="24"/>
      <c r="U1055" s="24"/>
      <c r="V1055" s="24"/>
      <c r="W1055" s="24"/>
      <c r="X1055" s="24"/>
      <c r="Y1055" s="24"/>
      <c r="Z1055" s="24"/>
    </row>
    <row r="1056" spans="1:26" s="25" customFormat="1" x14ac:dyDescent="0.25">
      <c r="A1056" s="24"/>
      <c r="B1056" s="24"/>
      <c r="C1056" s="24"/>
      <c r="D1056" s="24"/>
      <c r="E1056" s="24"/>
      <c r="F1056" s="24"/>
      <c r="G1056" s="24"/>
      <c r="H1056" s="24"/>
      <c r="I1056" s="24"/>
      <c r="J1056" s="24"/>
      <c r="K1056" s="24"/>
      <c r="L1056" s="24"/>
      <c r="M1056" s="24"/>
      <c r="N1056" s="24"/>
      <c r="O1056" s="24"/>
      <c r="P1056" s="24"/>
      <c r="Q1056" s="24"/>
      <c r="R1056" s="24"/>
      <c r="S1056" s="24"/>
      <c r="T1056" s="24"/>
      <c r="U1056" s="24"/>
      <c r="V1056" s="24"/>
      <c r="W1056" s="24"/>
      <c r="X1056" s="24"/>
      <c r="Y1056" s="24"/>
      <c r="Z1056" s="24"/>
    </row>
    <row r="1057" spans="1:26" s="25" customFormat="1" x14ac:dyDescent="0.25">
      <c r="A1057" s="24"/>
      <c r="B1057" s="24"/>
      <c r="C1057" s="24"/>
      <c r="D1057" s="24"/>
      <c r="E1057" s="24"/>
      <c r="F1057" s="24"/>
      <c r="G1057" s="24"/>
      <c r="H1057" s="24"/>
      <c r="I1057" s="24"/>
      <c r="J1057" s="24"/>
      <c r="K1057" s="24"/>
      <c r="L1057" s="24"/>
      <c r="M1057" s="24"/>
      <c r="N1057" s="24"/>
      <c r="O1057" s="24"/>
      <c r="P1057" s="24"/>
      <c r="Q1057" s="24"/>
      <c r="R1057" s="24"/>
      <c r="S1057" s="24"/>
      <c r="T1057" s="24"/>
      <c r="U1057" s="24"/>
      <c r="V1057" s="24"/>
      <c r="W1057" s="24"/>
      <c r="X1057" s="24"/>
      <c r="Y1057" s="24"/>
      <c r="Z1057" s="24"/>
    </row>
    <row r="1058" spans="1:26" s="25" customFormat="1" x14ac:dyDescent="0.25">
      <c r="A1058" s="24"/>
      <c r="B1058" s="24"/>
      <c r="C1058" s="24"/>
      <c r="D1058" s="24"/>
      <c r="E1058" s="24"/>
      <c r="F1058" s="24"/>
      <c r="G1058" s="24"/>
      <c r="H1058" s="24"/>
      <c r="I1058" s="24"/>
      <c r="J1058" s="24"/>
      <c r="K1058" s="24"/>
      <c r="L1058" s="24"/>
      <c r="M1058" s="24"/>
      <c r="N1058" s="24"/>
      <c r="O1058" s="24"/>
      <c r="P1058" s="24"/>
      <c r="Q1058" s="24"/>
      <c r="R1058" s="24"/>
      <c r="S1058" s="24"/>
      <c r="T1058" s="24"/>
      <c r="U1058" s="24"/>
      <c r="V1058" s="24"/>
      <c r="W1058" s="24"/>
      <c r="X1058" s="24"/>
      <c r="Y1058" s="24"/>
      <c r="Z1058" s="24"/>
    </row>
    <row r="1059" spans="1:26" s="25" customFormat="1" x14ac:dyDescent="0.25">
      <c r="A1059" s="24"/>
      <c r="B1059" s="24"/>
      <c r="C1059" s="24"/>
      <c r="D1059" s="24"/>
      <c r="E1059" s="24"/>
      <c r="F1059" s="24"/>
      <c r="G1059" s="24"/>
      <c r="H1059" s="24"/>
      <c r="I1059" s="24"/>
      <c r="J1059" s="24"/>
      <c r="K1059" s="24"/>
      <c r="L1059" s="24"/>
      <c r="M1059" s="24"/>
      <c r="N1059" s="24"/>
      <c r="O1059" s="24"/>
      <c r="P1059" s="24"/>
      <c r="Q1059" s="24"/>
      <c r="R1059" s="24"/>
      <c r="S1059" s="24"/>
      <c r="T1059" s="24"/>
      <c r="U1059" s="24"/>
      <c r="V1059" s="24"/>
      <c r="W1059" s="24"/>
      <c r="X1059" s="24"/>
      <c r="Y1059" s="24"/>
      <c r="Z1059" s="24"/>
    </row>
    <row r="1060" spans="1:26" s="25" customFormat="1" x14ac:dyDescent="0.25">
      <c r="A1060" s="24"/>
      <c r="B1060" s="24"/>
      <c r="C1060" s="24"/>
      <c r="D1060" s="24"/>
      <c r="E1060" s="24"/>
      <c r="F1060" s="24"/>
      <c r="G1060" s="24"/>
      <c r="H1060" s="24"/>
      <c r="I1060" s="24"/>
      <c r="J1060" s="24"/>
      <c r="K1060" s="24"/>
      <c r="L1060" s="24"/>
      <c r="M1060" s="24"/>
      <c r="N1060" s="24"/>
      <c r="O1060" s="24"/>
      <c r="P1060" s="24"/>
      <c r="Q1060" s="24"/>
      <c r="R1060" s="24"/>
      <c r="S1060" s="24"/>
      <c r="T1060" s="24"/>
      <c r="U1060" s="24"/>
      <c r="V1060" s="24"/>
      <c r="W1060" s="24"/>
      <c r="X1060" s="24"/>
      <c r="Y1060" s="24"/>
      <c r="Z1060" s="24"/>
    </row>
    <row r="1061" spans="1:26" s="25" customFormat="1" x14ac:dyDescent="0.25">
      <c r="A1061" s="24"/>
      <c r="B1061" s="24"/>
      <c r="C1061" s="24"/>
      <c r="D1061" s="24"/>
      <c r="E1061" s="24"/>
      <c r="F1061" s="24"/>
      <c r="G1061" s="24"/>
      <c r="H1061" s="24"/>
      <c r="I1061" s="24"/>
      <c r="J1061" s="24"/>
      <c r="K1061" s="24"/>
      <c r="L1061" s="24"/>
      <c r="M1061" s="24"/>
      <c r="N1061" s="24"/>
      <c r="O1061" s="24"/>
      <c r="P1061" s="24"/>
      <c r="Q1061" s="24"/>
      <c r="R1061" s="24"/>
      <c r="S1061" s="24"/>
      <c r="T1061" s="24"/>
      <c r="U1061" s="24"/>
      <c r="V1061" s="24"/>
      <c r="W1061" s="24"/>
      <c r="X1061" s="24"/>
      <c r="Y1061" s="24"/>
      <c r="Z1061" s="24"/>
    </row>
    <row r="1062" spans="1:26" s="25" customFormat="1" x14ac:dyDescent="0.25">
      <c r="A1062" s="24"/>
      <c r="B1062" s="24"/>
      <c r="C1062" s="24"/>
      <c r="D1062" s="24"/>
      <c r="E1062" s="24"/>
      <c r="F1062" s="24"/>
      <c r="G1062" s="24"/>
      <c r="H1062" s="24"/>
      <c r="I1062" s="24"/>
      <c r="J1062" s="24"/>
      <c r="K1062" s="24"/>
      <c r="L1062" s="24"/>
      <c r="M1062" s="24"/>
      <c r="N1062" s="24"/>
      <c r="O1062" s="24"/>
      <c r="P1062" s="24"/>
      <c r="Q1062" s="24"/>
      <c r="R1062" s="24"/>
      <c r="S1062" s="24"/>
      <c r="T1062" s="24"/>
      <c r="U1062" s="24"/>
      <c r="V1062" s="24"/>
      <c r="W1062" s="24"/>
      <c r="X1062" s="24"/>
      <c r="Y1062" s="24"/>
      <c r="Z1062" s="24"/>
    </row>
    <row r="1063" spans="1:26" s="25" customFormat="1" x14ac:dyDescent="0.25">
      <c r="A1063" s="24"/>
      <c r="B1063" s="24"/>
      <c r="C1063" s="24"/>
      <c r="D1063" s="24"/>
      <c r="E1063" s="24"/>
      <c r="F1063" s="24"/>
      <c r="G1063" s="24"/>
      <c r="H1063" s="24"/>
      <c r="I1063" s="24"/>
      <c r="J1063" s="24"/>
      <c r="K1063" s="24"/>
      <c r="L1063" s="24"/>
      <c r="M1063" s="24"/>
      <c r="N1063" s="24"/>
      <c r="O1063" s="24"/>
      <c r="P1063" s="24"/>
      <c r="Q1063" s="24"/>
      <c r="R1063" s="24"/>
      <c r="S1063" s="24"/>
      <c r="T1063" s="24"/>
      <c r="U1063" s="24"/>
      <c r="V1063" s="24"/>
      <c r="W1063" s="24"/>
      <c r="X1063" s="24"/>
      <c r="Y1063" s="24"/>
      <c r="Z1063" s="24"/>
    </row>
    <row r="1064" spans="1:26" s="25" customFormat="1" x14ac:dyDescent="0.25">
      <c r="A1064" s="24"/>
      <c r="B1064" s="24"/>
      <c r="C1064" s="24"/>
      <c r="D1064" s="24"/>
      <c r="E1064" s="24"/>
      <c r="F1064" s="24"/>
      <c r="G1064" s="24"/>
      <c r="H1064" s="24"/>
      <c r="I1064" s="24"/>
      <c r="J1064" s="24"/>
      <c r="K1064" s="24"/>
      <c r="L1064" s="24"/>
      <c r="M1064" s="24"/>
      <c r="N1064" s="24"/>
      <c r="O1064" s="24"/>
      <c r="P1064" s="24"/>
      <c r="Q1064" s="24"/>
      <c r="R1064" s="24"/>
      <c r="S1064" s="24"/>
      <c r="T1064" s="24"/>
      <c r="U1064" s="24"/>
      <c r="V1064" s="24"/>
      <c r="W1064" s="24"/>
      <c r="X1064" s="24"/>
      <c r="Y1064" s="24"/>
      <c r="Z1064" s="24"/>
    </row>
    <row r="1065" spans="1:26" s="25" customFormat="1" x14ac:dyDescent="0.25">
      <c r="A1065" s="24"/>
      <c r="B1065" s="24"/>
      <c r="C1065" s="24"/>
      <c r="D1065" s="24"/>
      <c r="E1065" s="24"/>
      <c r="F1065" s="24"/>
      <c r="G1065" s="24"/>
      <c r="H1065" s="24"/>
      <c r="I1065" s="24"/>
      <c r="J1065" s="24"/>
      <c r="K1065" s="24"/>
      <c r="L1065" s="24"/>
      <c r="M1065" s="24"/>
      <c r="N1065" s="24"/>
      <c r="O1065" s="24"/>
      <c r="P1065" s="24"/>
      <c r="Q1065" s="24"/>
      <c r="R1065" s="24"/>
      <c r="S1065" s="24"/>
      <c r="T1065" s="24"/>
      <c r="U1065" s="24"/>
      <c r="V1065" s="24"/>
      <c r="W1065" s="24"/>
      <c r="X1065" s="24"/>
      <c r="Y1065" s="24"/>
      <c r="Z1065" s="24"/>
    </row>
    <row r="1066" spans="1:26" s="25" customFormat="1" x14ac:dyDescent="0.25">
      <c r="A1066" s="24"/>
      <c r="B1066" s="24"/>
      <c r="C1066" s="24"/>
      <c r="D1066" s="24"/>
      <c r="E1066" s="24"/>
      <c r="F1066" s="24"/>
      <c r="G1066" s="24"/>
      <c r="H1066" s="24"/>
      <c r="I1066" s="24"/>
      <c r="J1066" s="24"/>
      <c r="K1066" s="24"/>
      <c r="L1066" s="24"/>
      <c r="M1066" s="24"/>
      <c r="N1066" s="24"/>
      <c r="O1066" s="24"/>
      <c r="P1066" s="24"/>
      <c r="Q1066" s="24"/>
      <c r="R1066" s="24"/>
      <c r="S1066" s="24"/>
      <c r="T1066" s="24"/>
      <c r="U1066" s="24"/>
      <c r="V1066" s="24"/>
      <c r="W1066" s="24"/>
      <c r="X1066" s="24"/>
      <c r="Y1066" s="24"/>
      <c r="Z1066" s="24"/>
    </row>
    <row r="1067" spans="1:26" s="25" customFormat="1" x14ac:dyDescent="0.25">
      <c r="A1067" s="24"/>
      <c r="B1067" s="24"/>
      <c r="C1067" s="24"/>
      <c r="D1067" s="24"/>
      <c r="E1067" s="24"/>
      <c r="F1067" s="24"/>
      <c r="G1067" s="24"/>
      <c r="H1067" s="24"/>
      <c r="I1067" s="24"/>
      <c r="J1067" s="24"/>
      <c r="K1067" s="24"/>
      <c r="L1067" s="24"/>
      <c r="M1067" s="24"/>
      <c r="N1067" s="24"/>
      <c r="O1067" s="24"/>
      <c r="P1067" s="24"/>
      <c r="Q1067" s="24"/>
      <c r="R1067" s="24"/>
      <c r="S1067" s="24"/>
      <c r="T1067" s="24"/>
      <c r="U1067" s="24"/>
      <c r="V1067" s="24"/>
      <c r="W1067" s="24"/>
      <c r="X1067" s="24"/>
      <c r="Y1067" s="24"/>
      <c r="Z1067" s="24"/>
    </row>
    <row r="1068" spans="1:26" s="25" customFormat="1" x14ac:dyDescent="0.25">
      <c r="A1068" s="24"/>
      <c r="B1068" s="24"/>
      <c r="C1068" s="24"/>
      <c r="D1068" s="24"/>
      <c r="E1068" s="24"/>
      <c r="F1068" s="24"/>
      <c r="G1068" s="24"/>
      <c r="H1068" s="24"/>
      <c r="I1068" s="24"/>
      <c r="J1068" s="24"/>
      <c r="K1068" s="24"/>
      <c r="L1068" s="24"/>
      <c r="M1068" s="24"/>
      <c r="N1068" s="24"/>
      <c r="O1068" s="24"/>
      <c r="P1068" s="24"/>
      <c r="Q1068" s="24"/>
      <c r="R1068" s="24"/>
      <c r="S1068" s="24"/>
      <c r="T1068" s="24"/>
      <c r="U1068" s="24"/>
      <c r="V1068" s="24"/>
      <c r="W1068" s="24"/>
      <c r="X1068" s="24"/>
      <c r="Y1068" s="24"/>
      <c r="Z1068" s="24"/>
    </row>
    <row r="1069" spans="1:26" s="25" customFormat="1" x14ac:dyDescent="0.25">
      <c r="A1069" s="24"/>
      <c r="B1069" s="24"/>
      <c r="C1069" s="24"/>
      <c r="D1069" s="24"/>
      <c r="E1069" s="24"/>
      <c r="F1069" s="24"/>
      <c r="G1069" s="24"/>
      <c r="H1069" s="24"/>
      <c r="I1069" s="24"/>
      <c r="J1069" s="24"/>
      <c r="K1069" s="24"/>
      <c r="L1069" s="24"/>
      <c r="M1069" s="24"/>
      <c r="N1069" s="24"/>
      <c r="O1069" s="24"/>
      <c r="P1069" s="24"/>
      <c r="Q1069" s="24"/>
      <c r="R1069" s="24"/>
      <c r="S1069" s="24"/>
      <c r="T1069" s="24"/>
      <c r="U1069" s="24"/>
      <c r="V1069" s="24"/>
      <c r="W1069" s="24"/>
      <c r="X1069" s="24"/>
      <c r="Y1069" s="24"/>
      <c r="Z1069" s="24"/>
    </row>
    <row r="1070" spans="1:26" s="25" customFormat="1" x14ac:dyDescent="0.25">
      <c r="A1070" s="24"/>
      <c r="B1070" s="24"/>
      <c r="C1070" s="24"/>
      <c r="D1070" s="24"/>
      <c r="E1070" s="24"/>
      <c r="F1070" s="24"/>
      <c r="G1070" s="24"/>
      <c r="H1070" s="24"/>
      <c r="I1070" s="24"/>
      <c r="J1070" s="24"/>
      <c r="K1070" s="24"/>
      <c r="L1070" s="24"/>
      <c r="M1070" s="24"/>
      <c r="N1070" s="24"/>
      <c r="O1070" s="24"/>
      <c r="P1070" s="24"/>
      <c r="Q1070" s="24"/>
      <c r="R1070" s="24"/>
      <c r="S1070" s="24"/>
      <c r="T1070" s="24"/>
      <c r="U1070" s="24"/>
      <c r="V1070" s="24"/>
      <c r="W1070" s="24"/>
      <c r="X1070" s="24"/>
      <c r="Y1070" s="24"/>
      <c r="Z1070" s="24"/>
    </row>
    <row r="1071" spans="1:26" s="25" customFormat="1" x14ac:dyDescent="0.25">
      <c r="A1071" s="24"/>
      <c r="B1071" s="24"/>
      <c r="C1071" s="24"/>
      <c r="D1071" s="24"/>
      <c r="E1071" s="24"/>
      <c r="F1071" s="24"/>
      <c r="G1071" s="24"/>
      <c r="H1071" s="24"/>
      <c r="I1071" s="24"/>
      <c r="J1071" s="24"/>
      <c r="K1071" s="24"/>
      <c r="L1071" s="24"/>
      <c r="M1071" s="24"/>
      <c r="N1071" s="24"/>
      <c r="O1071" s="24"/>
      <c r="P1071" s="24"/>
      <c r="Q1071" s="24"/>
      <c r="R1071" s="24"/>
      <c r="S1071" s="24"/>
      <c r="T1071" s="24"/>
      <c r="U1071" s="24"/>
      <c r="V1071" s="24"/>
      <c r="W1071" s="24"/>
      <c r="X1071" s="24"/>
      <c r="Y1071" s="24"/>
      <c r="Z1071" s="24"/>
    </row>
    <row r="1072" spans="1:26" s="25" customFormat="1" x14ac:dyDescent="0.25">
      <c r="A1072" s="24"/>
      <c r="B1072" s="24"/>
      <c r="C1072" s="24"/>
      <c r="D1072" s="24"/>
      <c r="E1072" s="24"/>
      <c r="F1072" s="24"/>
      <c r="G1072" s="24"/>
      <c r="H1072" s="24"/>
      <c r="I1072" s="24"/>
      <c r="J1072" s="24"/>
      <c r="K1072" s="24"/>
      <c r="L1072" s="24"/>
      <c r="M1072" s="24"/>
      <c r="N1072" s="24"/>
      <c r="O1072" s="24"/>
      <c r="P1072" s="24"/>
      <c r="Q1072" s="24"/>
      <c r="R1072" s="24"/>
      <c r="S1072" s="24"/>
      <c r="T1072" s="24"/>
      <c r="U1072" s="24"/>
      <c r="V1072" s="24"/>
      <c r="W1072" s="24"/>
      <c r="X1072" s="24"/>
      <c r="Y1072" s="24"/>
      <c r="Z1072" s="24"/>
    </row>
    <row r="1073" spans="1:26" s="25" customFormat="1" x14ac:dyDescent="0.25">
      <c r="A1073" s="24"/>
      <c r="B1073" s="24"/>
      <c r="C1073" s="24"/>
      <c r="D1073" s="24"/>
      <c r="E1073" s="24"/>
      <c r="F1073" s="24"/>
      <c r="G1073" s="24"/>
      <c r="H1073" s="24"/>
      <c r="I1073" s="24"/>
      <c r="J1073" s="24"/>
      <c r="K1073" s="24"/>
      <c r="L1073" s="24"/>
      <c r="M1073" s="24"/>
      <c r="N1073" s="24"/>
      <c r="O1073" s="24"/>
      <c r="P1073" s="24"/>
      <c r="Q1073" s="24"/>
      <c r="R1073" s="24"/>
      <c r="S1073" s="24"/>
      <c r="T1073" s="24"/>
      <c r="U1073" s="24"/>
      <c r="V1073" s="24"/>
      <c r="W1073" s="24"/>
      <c r="X1073" s="24"/>
      <c r="Y1073" s="24"/>
      <c r="Z1073" s="24"/>
    </row>
    <row r="1074" spans="1:26" s="25" customFormat="1" x14ac:dyDescent="0.25">
      <c r="A1074" s="24"/>
      <c r="B1074" s="24"/>
      <c r="C1074" s="24"/>
      <c r="D1074" s="24"/>
      <c r="E1074" s="24"/>
      <c r="F1074" s="24"/>
      <c r="G1074" s="24"/>
      <c r="H1074" s="24"/>
      <c r="I1074" s="24"/>
      <c r="J1074" s="24"/>
      <c r="K1074" s="24"/>
      <c r="L1074" s="24"/>
      <c r="M1074" s="24"/>
      <c r="N1074" s="24"/>
      <c r="O1074" s="24"/>
      <c r="P1074" s="24"/>
      <c r="Q1074" s="24"/>
      <c r="R1074" s="24"/>
      <c r="S1074" s="24"/>
      <c r="T1074" s="24"/>
      <c r="U1074" s="24"/>
      <c r="V1074" s="24"/>
      <c r="W1074" s="24"/>
      <c r="X1074" s="24"/>
      <c r="Y1074" s="24"/>
      <c r="Z1074" s="24"/>
    </row>
    <row r="1075" spans="1:26" s="25" customFormat="1" x14ac:dyDescent="0.25">
      <c r="A1075" s="24"/>
      <c r="B1075" s="24"/>
      <c r="C1075" s="24"/>
      <c r="D1075" s="24"/>
      <c r="E1075" s="24"/>
      <c r="F1075" s="24"/>
      <c r="G1075" s="24"/>
      <c r="H1075" s="24"/>
      <c r="I1075" s="24"/>
      <c r="J1075" s="24"/>
      <c r="K1075" s="24"/>
      <c r="L1075" s="24"/>
      <c r="M1075" s="24"/>
      <c r="N1075" s="24"/>
      <c r="O1075" s="24"/>
      <c r="P1075" s="24"/>
      <c r="Q1075" s="24"/>
      <c r="R1075" s="24"/>
      <c r="S1075" s="24"/>
      <c r="T1075" s="24"/>
      <c r="U1075" s="24"/>
      <c r="V1075" s="24"/>
      <c r="W1075" s="24"/>
      <c r="X1075" s="24"/>
      <c r="Y1075" s="24"/>
      <c r="Z1075" s="24"/>
    </row>
    <row r="1076" spans="1:26" s="25" customFormat="1" x14ac:dyDescent="0.25">
      <c r="A1076" s="24"/>
      <c r="B1076" s="24"/>
      <c r="C1076" s="24"/>
      <c r="D1076" s="24"/>
      <c r="E1076" s="24"/>
      <c r="F1076" s="24"/>
      <c r="G1076" s="24"/>
      <c r="H1076" s="24"/>
      <c r="I1076" s="24"/>
      <c r="J1076" s="24"/>
      <c r="K1076" s="24"/>
      <c r="L1076" s="24"/>
      <c r="M1076" s="24"/>
      <c r="N1076" s="24"/>
      <c r="O1076" s="24"/>
      <c r="P1076" s="24"/>
      <c r="Q1076" s="24"/>
      <c r="R1076" s="24"/>
      <c r="S1076" s="24"/>
      <c r="T1076" s="24"/>
      <c r="U1076" s="24"/>
      <c r="V1076" s="24"/>
      <c r="W1076" s="24"/>
      <c r="X1076" s="24"/>
      <c r="Y1076" s="24"/>
      <c r="Z1076" s="24"/>
    </row>
    <row r="1077" spans="1:26" s="25" customFormat="1" x14ac:dyDescent="0.25">
      <c r="A1077" s="24"/>
      <c r="B1077" s="24"/>
      <c r="C1077" s="24"/>
      <c r="D1077" s="24"/>
      <c r="E1077" s="24"/>
      <c r="F1077" s="24"/>
      <c r="G1077" s="24"/>
      <c r="H1077" s="24"/>
      <c r="I1077" s="24"/>
      <c r="J1077" s="24"/>
      <c r="K1077" s="24"/>
      <c r="L1077" s="24"/>
      <c r="M1077" s="24"/>
      <c r="N1077" s="24"/>
      <c r="O1077" s="24"/>
      <c r="P1077" s="24"/>
      <c r="Q1077" s="24"/>
      <c r="R1077" s="24"/>
      <c r="S1077" s="24"/>
      <c r="T1077" s="24"/>
      <c r="U1077" s="24"/>
      <c r="V1077" s="24"/>
      <c r="W1077" s="24"/>
      <c r="X1077" s="24"/>
      <c r="Y1077" s="24"/>
      <c r="Z1077" s="24"/>
    </row>
    <row r="1078" spans="1:26" s="25" customFormat="1" x14ac:dyDescent="0.25">
      <c r="A1078" s="24"/>
      <c r="B1078" s="24"/>
      <c r="C1078" s="24"/>
      <c r="D1078" s="24"/>
      <c r="E1078" s="24"/>
      <c r="F1078" s="24"/>
      <c r="G1078" s="24"/>
      <c r="H1078" s="24"/>
      <c r="I1078" s="24"/>
      <c r="J1078" s="24"/>
      <c r="K1078" s="24"/>
      <c r="L1078" s="24"/>
      <c r="M1078" s="24"/>
      <c r="N1078" s="24"/>
      <c r="O1078" s="24"/>
      <c r="P1078" s="24"/>
      <c r="Q1078" s="24"/>
      <c r="R1078" s="24"/>
      <c r="S1078" s="24"/>
      <c r="T1078" s="24"/>
      <c r="U1078" s="24"/>
      <c r="V1078" s="24"/>
      <c r="W1078" s="24"/>
      <c r="X1078" s="24"/>
      <c r="Y1078" s="24"/>
      <c r="Z1078" s="24"/>
    </row>
    <row r="1079" spans="1:26" s="25" customFormat="1" x14ac:dyDescent="0.25">
      <c r="A1079" s="24"/>
      <c r="B1079" s="24"/>
      <c r="C1079" s="24"/>
      <c r="D1079" s="24"/>
      <c r="E1079" s="24"/>
      <c r="F1079" s="24"/>
      <c r="G1079" s="24"/>
      <c r="H1079" s="24"/>
      <c r="I1079" s="24"/>
      <c r="J1079" s="24"/>
      <c r="K1079" s="24"/>
      <c r="L1079" s="24"/>
      <c r="M1079" s="24"/>
      <c r="N1079" s="24"/>
      <c r="O1079" s="24"/>
      <c r="P1079" s="24"/>
      <c r="Q1079" s="24"/>
      <c r="R1079" s="24"/>
      <c r="S1079" s="24"/>
      <c r="T1079" s="24"/>
      <c r="U1079" s="24"/>
      <c r="V1079" s="24"/>
      <c r="W1079" s="24"/>
      <c r="X1079" s="24"/>
      <c r="Y1079" s="24"/>
      <c r="Z1079" s="24"/>
    </row>
    <row r="1080" spans="1:26" s="25" customFormat="1" x14ac:dyDescent="0.25">
      <c r="A1080" s="24"/>
      <c r="B1080" s="24"/>
      <c r="C1080" s="24"/>
      <c r="D1080" s="24"/>
      <c r="E1080" s="24"/>
      <c r="F1080" s="24"/>
      <c r="G1080" s="24"/>
      <c r="H1080" s="24"/>
      <c r="I1080" s="24"/>
      <c r="J1080" s="24"/>
      <c r="K1080" s="24"/>
      <c r="L1080" s="24"/>
      <c r="M1080" s="24"/>
      <c r="N1080" s="24"/>
      <c r="O1080" s="24"/>
      <c r="P1080" s="24"/>
      <c r="Q1080" s="24"/>
      <c r="R1080" s="24"/>
      <c r="S1080" s="24"/>
      <c r="T1080" s="24"/>
      <c r="U1080" s="24"/>
      <c r="V1080" s="24"/>
      <c r="W1080" s="24"/>
      <c r="X1080" s="24"/>
      <c r="Y1080" s="24"/>
      <c r="Z1080" s="24"/>
    </row>
    <row r="1081" spans="1:26" s="25" customFormat="1" x14ac:dyDescent="0.25">
      <c r="A1081" s="24"/>
      <c r="B1081" s="24"/>
      <c r="C1081" s="24"/>
      <c r="D1081" s="24"/>
      <c r="E1081" s="24"/>
      <c r="F1081" s="24"/>
      <c r="G1081" s="24"/>
      <c r="H1081" s="24"/>
      <c r="I1081" s="24"/>
      <c r="J1081" s="24"/>
      <c r="K1081" s="24"/>
      <c r="L1081" s="24"/>
      <c r="M1081" s="24"/>
      <c r="N1081" s="24"/>
      <c r="O1081" s="24"/>
      <c r="P1081" s="24"/>
      <c r="Q1081" s="24"/>
      <c r="R1081" s="24"/>
      <c r="S1081" s="24"/>
      <c r="T1081" s="24"/>
      <c r="U1081" s="24"/>
      <c r="V1081" s="24"/>
      <c r="W1081" s="24"/>
      <c r="X1081" s="24"/>
      <c r="Y1081" s="24"/>
      <c r="Z1081" s="24"/>
    </row>
    <row r="1082" spans="1:26" s="25" customFormat="1" x14ac:dyDescent="0.25">
      <c r="A1082" s="24"/>
      <c r="B1082" s="24"/>
      <c r="C1082" s="24"/>
      <c r="D1082" s="24"/>
      <c r="E1082" s="24"/>
      <c r="F1082" s="24"/>
      <c r="G1082" s="24"/>
      <c r="H1082" s="24"/>
      <c r="I1082" s="24"/>
      <c r="J1082" s="24"/>
      <c r="K1082" s="24"/>
      <c r="L1082" s="24"/>
      <c r="M1082" s="24"/>
      <c r="N1082" s="24"/>
      <c r="O1082" s="24"/>
      <c r="P1082" s="24"/>
      <c r="Q1082" s="24"/>
      <c r="R1082" s="24"/>
      <c r="S1082" s="24"/>
      <c r="T1082" s="24"/>
      <c r="U1082" s="24"/>
      <c r="V1082" s="24"/>
      <c r="W1082" s="24"/>
      <c r="X1082" s="24"/>
      <c r="Y1082" s="24"/>
      <c r="Z1082" s="24"/>
    </row>
    <row r="1083" spans="1:26" s="25" customFormat="1" x14ac:dyDescent="0.25">
      <c r="A1083" s="24"/>
      <c r="B1083" s="24"/>
      <c r="C1083" s="24"/>
      <c r="D1083" s="24"/>
      <c r="E1083" s="24"/>
      <c r="F1083" s="24"/>
      <c r="G1083" s="24"/>
      <c r="H1083" s="24"/>
      <c r="I1083" s="24"/>
      <c r="J1083" s="24"/>
      <c r="K1083" s="24"/>
      <c r="L1083" s="24"/>
      <c r="M1083" s="24"/>
      <c r="N1083" s="24"/>
      <c r="O1083" s="24"/>
      <c r="P1083" s="24"/>
      <c r="Q1083" s="24"/>
      <c r="R1083" s="24"/>
      <c r="S1083" s="24"/>
      <c r="T1083" s="24"/>
      <c r="U1083" s="24"/>
      <c r="V1083" s="24"/>
      <c r="W1083" s="24"/>
      <c r="X1083" s="24"/>
      <c r="Y1083" s="24"/>
      <c r="Z1083" s="24"/>
    </row>
    <row r="1084" spans="1:26" s="25" customFormat="1" x14ac:dyDescent="0.25">
      <c r="A1084" s="24"/>
      <c r="B1084" s="24"/>
      <c r="C1084" s="24"/>
      <c r="D1084" s="24"/>
      <c r="E1084" s="24"/>
      <c r="F1084" s="24"/>
      <c r="G1084" s="24"/>
      <c r="H1084" s="24"/>
      <c r="I1084" s="24"/>
      <c r="J1084" s="24"/>
      <c r="K1084" s="24"/>
      <c r="L1084" s="24"/>
      <c r="M1084" s="24"/>
      <c r="N1084" s="24"/>
      <c r="O1084" s="24"/>
      <c r="P1084" s="24"/>
      <c r="Q1084" s="24"/>
      <c r="R1084" s="24"/>
      <c r="S1084" s="24"/>
      <c r="T1084" s="24"/>
      <c r="U1084" s="24"/>
      <c r="V1084" s="24"/>
      <c r="W1084" s="24"/>
      <c r="X1084" s="24"/>
      <c r="Y1084" s="24"/>
      <c r="Z1084" s="24"/>
    </row>
    <row r="1085" spans="1:26" s="25" customFormat="1" x14ac:dyDescent="0.25">
      <c r="A1085" s="24"/>
      <c r="B1085" s="24"/>
      <c r="C1085" s="24"/>
      <c r="D1085" s="24"/>
      <c r="E1085" s="24"/>
      <c r="F1085" s="24"/>
      <c r="G1085" s="24"/>
      <c r="H1085" s="24"/>
      <c r="I1085" s="24"/>
      <c r="J1085" s="24"/>
      <c r="K1085" s="24"/>
      <c r="L1085" s="24"/>
      <c r="M1085" s="24"/>
      <c r="N1085" s="24"/>
      <c r="O1085" s="24"/>
      <c r="P1085" s="24"/>
      <c r="Q1085" s="24"/>
      <c r="R1085" s="24"/>
      <c r="S1085" s="24"/>
      <c r="T1085" s="24"/>
      <c r="U1085" s="24"/>
      <c r="V1085" s="24"/>
      <c r="W1085" s="24"/>
      <c r="X1085" s="24"/>
      <c r="Y1085" s="24"/>
      <c r="Z1085" s="24"/>
    </row>
    <row r="1086" spans="1:26" s="25" customFormat="1" x14ac:dyDescent="0.25">
      <c r="A1086" s="24"/>
      <c r="B1086" s="24"/>
      <c r="C1086" s="24"/>
      <c r="D1086" s="24"/>
      <c r="E1086" s="24"/>
      <c r="F1086" s="24"/>
      <c r="G1086" s="24"/>
      <c r="H1086" s="24"/>
      <c r="I1086" s="24"/>
      <c r="J1086" s="24"/>
      <c r="K1086" s="24"/>
      <c r="L1086" s="24"/>
      <c r="M1086" s="24"/>
      <c r="N1086" s="24"/>
      <c r="O1086" s="24"/>
      <c r="P1086" s="24"/>
      <c r="Q1086" s="24"/>
      <c r="R1086" s="24"/>
      <c r="S1086" s="24"/>
      <c r="T1086" s="24"/>
      <c r="U1086" s="24"/>
      <c r="V1086" s="24"/>
      <c r="W1086" s="24"/>
      <c r="X1086" s="24"/>
      <c r="Y1086" s="24"/>
      <c r="Z1086" s="24"/>
    </row>
    <row r="1087" spans="1:26" s="25" customFormat="1" x14ac:dyDescent="0.25">
      <c r="A1087" s="24"/>
      <c r="B1087" s="24"/>
      <c r="C1087" s="24"/>
      <c r="D1087" s="24"/>
      <c r="E1087" s="24"/>
      <c r="F1087" s="24"/>
      <c r="G1087" s="24"/>
      <c r="H1087" s="24"/>
      <c r="I1087" s="24"/>
      <c r="J1087" s="24"/>
      <c r="K1087" s="24"/>
      <c r="L1087" s="24"/>
      <c r="M1087" s="24"/>
      <c r="N1087" s="24"/>
      <c r="O1087" s="24"/>
      <c r="P1087" s="24"/>
      <c r="Q1087" s="24"/>
      <c r="R1087" s="24"/>
      <c r="S1087" s="24"/>
      <c r="T1087" s="24"/>
      <c r="U1087" s="24"/>
      <c r="V1087" s="24"/>
      <c r="W1087" s="24"/>
      <c r="X1087" s="24"/>
      <c r="Y1087" s="24"/>
      <c r="Z1087" s="24"/>
    </row>
    <row r="1088" spans="1:26" s="25" customFormat="1" x14ac:dyDescent="0.25">
      <c r="A1088" s="24"/>
      <c r="B1088" s="24"/>
      <c r="C1088" s="24"/>
      <c r="D1088" s="24"/>
      <c r="E1088" s="24"/>
      <c r="F1088" s="24"/>
      <c r="G1088" s="24"/>
      <c r="H1088" s="24"/>
      <c r="I1088" s="24"/>
      <c r="J1088" s="24"/>
      <c r="K1088" s="24"/>
      <c r="L1088" s="24"/>
      <c r="M1088" s="24"/>
      <c r="N1088" s="24"/>
      <c r="O1088" s="24"/>
      <c r="P1088" s="24"/>
      <c r="Q1088" s="24"/>
      <c r="R1088" s="24"/>
      <c r="S1088" s="24"/>
      <c r="T1088" s="24"/>
      <c r="U1088" s="24"/>
      <c r="V1088" s="24"/>
      <c r="W1088" s="24"/>
      <c r="X1088" s="24"/>
      <c r="Y1088" s="24"/>
      <c r="Z1088" s="24"/>
    </row>
    <row r="1089" spans="1:26" s="25" customFormat="1" x14ac:dyDescent="0.25">
      <c r="A1089" s="24"/>
      <c r="B1089" s="24"/>
      <c r="C1089" s="24"/>
      <c r="D1089" s="24"/>
      <c r="E1089" s="24"/>
      <c r="F1089" s="24"/>
      <c r="G1089" s="24"/>
      <c r="H1089" s="24"/>
      <c r="I1089" s="24"/>
      <c r="J1089" s="24"/>
      <c r="K1089" s="24"/>
      <c r="L1089" s="24"/>
      <c r="M1089" s="24"/>
      <c r="N1089" s="24"/>
      <c r="O1089" s="24"/>
      <c r="P1089" s="24"/>
      <c r="Q1089" s="24"/>
      <c r="R1089" s="24"/>
      <c r="S1089" s="24"/>
      <c r="T1089" s="24"/>
      <c r="U1089" s="24"/>
      <c r="V1089" s="24"/>
      <c r="W1089" s="24"/>
      <c r="X1089" s="24"/>
      <c r="Y1089" s="24"/>
      <c r="Z1089" s="24"/>
    </row>
    <row r="1090" spans="1:26" s="25" customFormat="1" x14ac:dyDescent="0.25">
      <c r="A1090" s="24"/>
      <c r="B1090" s="24"/>
      <c r="C1090" s="24"/>
      <c r="D1090" s="24"/>
      <c r="E1090" s="24"/>
      <c r="F1090" s="24"/>
      <c r="G1090" s="24"/>
      <c r="H1090" s="24"/>
      <c r="I1090" s="24"/>
      <c r="J1090" s="24"/>
      <c r="K1090" s="24"/>
      <c r="L1090" s="24"/>
      <c r="M1090" s="24"/>
      <c r="N1090" s="24"/>
      <c r="O1090" s="24"/>
      <c r="P1090" s="24"/>
      <c r="Q1090" s="24"/>
      <c r="R1090" s="24"/>
      <c r="S1090" s="24"/>
      <c r="T1090" s="24"/>
      <c r="U1090" s="24"/>
      <c r="V1090" s="24"/>
      <c r="W1090" s="24"/>
      <c r="X1090" s="24"/>
      <c r="Y1090" s="24"/>
      <c r="Z1090" s="24"/>
    </row>
    <row r="1091" spans="1:26" s="25" customFormat="1" x14ac:dyDescent="0.25">
      <c r="A1091" s="24"/>
      <c r="B1091" s="24"/>
      <c r="C1091" s="24"/>
      <c r="D1091" s="24"/>
      <c r="E1091" s="24"/>
      <c r="F1091" s="24"/>
      <c r="G1091" s="24"/>
      <c r="H1091" s="24"/>
      <c r="I1091" s="24"/>
      <c r="J1091" s="24"/>
      <c r="K1091" s="24"/>
      <c r="L1091" s="24"/>
      <c r="M1091" s="24"/>
      <c r="N1091" s="24"/>
      <c r="O1091" s="24"/>
      <c r="P1091" s="24"/>
      <c r="Q1091" s="24"/>
      <c r="R1091" s="24"/>
      <c r="S1091" s="24"/>
      <c r="T1091" s="24"/>
      <c r="U1091" s="24"/>
      <c r="V1091" s="24"/>
      <c r="W1091" s="24"/>
      <c r="X1091" s="24"/>
      <c r="Y1091" s="24"/>
      <c r="Z1091" s="24"/>
    </row>
    <row r="1092" spans="1:26" s="25" customFormat="1" x14ac:dyDescent="0.25">
      <c r="A1092" s="24"/>
      <c r="B1092" s="24"/>
      <c r="C1092" s="24"/>
      <c r="D1092" s="24"/>
      <c r="E1092" s="24"/>
      <c r="F1092" s="24"/>
      <c r="G1092" s="24"/>
      <c r="H1092" s="24"/>
      <c r="I1092" s="24"/>
      <c r="J1092" s="24"/>
      <c r="K1092" s="24"/>
      <c r="L1092" s="24"/>
      <c r="M1092" s="24"/>
      <c r="N1092" s="24"/>
      <c r="O1092" s="24"/>
      <c r="P1092" s="24"/>
      <c r="Q1092" s="24"/>
      <c r="R1092" s="24"/>
      <c r="S1092" s="24"/>
      <c r="T1092" s="24"/>
      <c r="U1092" s="24"/>
      <c r="V1092" s="24"/>
      <c r="W1092" s="24"/>
      <c r="X1092" s="24"/>
      <c r="Y1092" s="24"/>
      <c r="Z1092" s="24"/>
    </row>
    <row r="1093" spans="1:26" s="25" customFormat="1" x14ac:dyDescent="0.25">
      <c r="A1093" s="24"/>
      <c r="B1093" s="24"/>
      <c r="C1093" s="24"/>
      <c r="D1093" s="24"/>
      <c r="E1093" s="24"/>
      <c r="F1093" s="24"/>
      <c r="G1093" s="24"/>
      <c r="H1093" s="24"/>
      <c r="I1093" s="24"/>
      <c r="J1093" s="24"/>
      <c r="K1093" s="24"/>
      <c r="L1093" s="24"/>
      <c r="M1093" s="24"/>
      <c r="N1093" s="24"/>
      <c r="O1093" s="24"/>
      <c r="P1093" s="24"/>
      <c r="Q1093" s="24"/>
      <c r="R1093" s="24"/>
      <c r="S1093" s="24"/>
      <c r="T1093" s="24"/>
      <c r="U1093" s="24"/>
      <c r="V1093" s="24"/>
      <c r="W1093" s="24"/>
      <c r="X1093" s="24"/>
      <c r="Y1093" s="24"/>
      <c r="Z1093" s="24"/>
    </row>
    <row r="1094" spans="1:26" s="25" customFormat="1" x14ac:dyDescent="0.25">
      <c r="A1094" s="24"/>
      <c r="B1094" s="24"/>
      <c r="C1094" s="24"/>
      <c r="D1094" s="24"/>
      <c r="E1094" s="24"/>
      <c r="F1094" s="24"/>
      <c r="G1094" s="24"/>
      <c r="H1094" s="24"/>
      <c r="I1094" s="24"/>
      <c r="J1094" s="24"/>
      <c r="K1094" s="24"/>
      <c r="L1094" s="24"/>
      <c r="M1094" s="24"/>
      <c r="N1094" s="24"/>
      <c r="O1094" s="24"/>
      <c r="P1094" s="24"/>
      <c r="Q1094" s="24"/>
      <c r="R1094" s="24"/>
      <c r="S1094" s="24"/>
      <c r="T1094" s="24"/>
      <c r="U1094" s="24"/>
      <c r="V1094" s="24"/>
      <c r="W1094" s="24"/>
      <c r="X1094" s="24"/>
      <c r="Y1094" s="24"/>
      <c r="Z1094" s="24"/>
    </row>
    <row r="1095" spans="1:26" s="25" customFormat="1" x14ac:dyDescent="0.25">
      <c r="A1095" s="24"/>
      <c r="B1095" s="24"/>
      <c r="C1095" s="24"/>
      <c r="D1095" s="24"/>
      <c r="E1095" s="24"/>
      <c r="F1095" s="24"/>
      <c r="G1095" s="24"/>
      <c r="H1095" s="24"/>
      <c r="I1095" s="24"/>
      <c r="J1095" s="24"/>
      <c r="K1095" s="24"/>
      <c r="L1095" s="24"/>
      <c r="M1095" s="24"/>
      <c r="N1095" s="24"/>
      <c r="O1095" s="24"/>
      <c r="P1095" s="24"/>
      <c r="Q1095" s="24"/>
      <c r="R1095" s="24"/>
      <c r="S1095" s="24"/>
      <c r="T1095" s="24"/>
      <c r="U1095" s="24"/>
      <c r="V1095" s="24"/>
      <c r="W1095" s="24"/>
      <c r="X1095" s="24"/>
      <c r="Y1095" s="24"/>
      <c r="Z1095" s="24"/>
    </row>
    <row r="1096" spans="1:26" s="25" customFormat="1" x14ac:dyDescent="0.25">
      <c r="A1096" s="24"/>
      <c r="B1096" s="24"/>
      <c r="C1096" s="24"/>
      <c r="D1096" s="24"/>
      <c r="E1096" s="24"/>
      <c r="F1096" s="24"/>
      <c r="G1096" s="24"/>
      <c r="H1096" s="24"/>
      <c r="I1096" s="24"/>
      <c r="J1096" s="24"/>
      <c r="K1096" s="24"/>
      <c r="L1096" s="24"/>
      <c r="M1096" s="24"/>
      <c r="N1096" s="24"/>
      <c r="O1096" s="24"/>
      <c r="P1096" s="24"/>
      <c r="Q1096" s="24"/>
      <c r="R1096" s="24"/>
      <c r="S1096" s="24"/>
      <c r="T1096" s="24"/>
      <c r="U1096" s="24"/>
      <c r="V1096" s="24"/>
      <c r="W1096" s="24"/>
      <c r="X1096" s="24"/>
      <c r="Y1096" s="24"/>
      <c r="Z1096" s="24"/>
    </row>
    <row r="1097" spans="1:26" s="25" customFormat="1" x14ac:dyDescent="0.25">
      <c r="A1097" s="24"/>
      <c r="B1097" s="24"/>
      <c r="C1097" s="24"/>
      <c r="D1097" s="24"/>
      <c r="E1097" s="24"/>
      <c r="F1097" s="24"/>
      <c r="G1097" s="24"/>
      <c r="H1097" s="24"/>
      <c r="I1097" s="24"/>
      <c r="J1097" s="24"/>
      <c r="K1097" s="24"/>
      <c r="L1097" s="24"/>
      <c r="M1097" s="24"/>
      <c r="N1097" s="24"/>
      <c r="O1097" s="24"/>
      <c r="P1097" s="24"/>
      <c r="Q1097" s="24"/>
      <c r="R1097" s="24"/>
      <c r="S1097" s="24"/>
      <c r="T1097" s="24"/>
      <c r="U1097" s="24"/>
      <c r="V1097" s="24"/>
      <c r="W1097" s="24"/>
      <c r="X1097" s="24"/>
      <c r="Y1097" s="24"/>
      <c r="Z1097" s="24"/>
    </row>
    <row r="1098" spans="1:26" s="25" customFormat="1" x14ac:dyDescent="0.25">
      <c r="A1098" s="24"/>
      <c r="B1098" s="24"/>
      <c r="C1098" s="24"/>
      <c r="D1098" s="24"/>
      <c r="E1098" s="24"/>
      <c r="F1098" s="24"/>
      <c r="G1098" s="24"/>
      <c r="H1098" s="24"/>
      <c r="I1098" s="24"/>
      <c r="J1098" s="24"/>
      <c r="K1098" s="24"/>
      <c r="L1098" s="24"/>
      <c r="M1098" s="24"/>
      <c r="N1098" s="24"/>
      <c r="O1098" s="24"/>
      <c r="P1098" s="24"/>
      <c r="Q1098" s="24"/>
      <c r="R1098" s="24"/>
      <c r="S1098" s="24"/>
      <c r="T1098" s="24"/>
      <c r="U1098" s="24"/>
      <c r="V1098" s="24"/>
      <c r="W1098" s="24"/>
      <c r="X1098" s="24"/>
      <c r="Y1098" s="24"/>
      <c r="Z1098" s="24"/>
    </row>
    <row r="1099" spans="1:26" s="25" customFormat="1" x14ac:dyDescent="0.25">
      <c r="A1099" s="24"/>
      <c r="B1099" s="24"/>
      <c r="C1099" s="24"/>
      <c r="D1099" s="24"/>
      <c r="E1099" s="24"/>
      <c r="F1099" s="24"/>
      <c r="G1099" s="24"/>
      <c r="H1099" s="24"/>
      <c r="I1099" s="24"/>
      <c r="J1099" s="24"/>
      <c r="K1099" s="24"/>
      <c r="L1099" s="24"/>
      <c r="M1099" s="24"/>
      <c r="N1099" s="24"/>
      <c r="O1099" s="24"/>
      <c r="P1099" s="24"/>
      <c r="Q1099" s="24"/>
      <c r="R1099" s="24"/>
      <c r="S1099" s="24"/>
      <c r="T1099" s="24"/>
      <c r="U1099" s="24"/>
      <c r="V1099" s="24"/>
      <c r="W1099" s="24"/>
      <c r="X1099" s="24"/>
      <c r="Y1099" s="24"/>
      <c r="Z1099" s="24"/>
    </row>
    <row r="1100" spans="1:26" s="25" customFormat="1" x14ac:dyDescent="0.25">
      <c r="A1100" s="24"/>
      <c r="B1100" s="24"/>
      <c r="C1100" s="24"/>
      <c r="D1100" s="24"/>
      <c r="E1100" s="24"/>
      <c r="F1100" s="24"/>
      <c r="G1100" s="24"/>
      <c r="H1100" s="24"/>
      <c r="I1100" s="24"/>
      <c r="J1100" s="24"/>
      <c r="K1100" s="24"/>
      <c r="L1100" s="24"/>
      <c r="M1100" s="24"/>
      <c r="N1100" s="24"/>
      <c r="O1100" s="24"/>
      <c r="P1100" s="24"/>
      <c r="Q1100" s="24"/>
      <c r="R1100" s="24"/>
      <c r="S1100" s="24"/>
      <c r="T1100" s="24"/>
      <c r="U1100" s="24"/>
      <c r="V1100" s="24"/>
      <c r="W1100" s="24"/>
      <c r="X1100" s="24"/>
      <c r="Y1100" s="24"/>
      <c r="Z1100" s="24"/>
    </row>
    <row r="1101" spans="1:26" s="25" customFormat="1" x14ac:dyDescent="0.25">
      <c r="A1101" s="24"/>
      <c r="B1101" s="24"/>
      <c r="C1101" s="24"/>
      <c r="D1101" s="24"/>
      <c r="E1101" s="24"/>
      <c r="F1101" s="24"/>
      <c r="G1101" s="24"/>
      <c r="H1101" s="24"/>
      <c r="I1101" s="24"/>
      <c r="J1101" s="24"/>
      <c r="K1101" s="24"/>
      <c r="L1101" s="24"/>
      <c r="M1101" s="24"/>
      <c r="N1101" s="24"/>
      <c r="O1101" s="24"/>
      <c r="P1101" s="24"/>
      <c r="Q1101" s="24"/>
      <c r="R1101" s="24"/>
      <c r="S1101" s="24"/>
      <c r="T1101" s="24"/>
      <c r="U1101" s="24"/>
      <c r="V1101" s="24"/>
      <c r="W1101" s="24"/>
      <c r="X1101" s="24"/>
      <c r="Y1101" s="24"/>
      <c r="Z1101" s="24"/>
    </row>
    <row r="1102" spans="1:26" s="25" customFormat="1" x14ac:dyDescent="0.25">
      <c r="A1102" s="24"/>
      <c r="B1102" s="24"/>
      <c r="C1102" s="24"/>
      <c r="D1102" s="24"/>
      <c r="E1102" s="24"/>
      <c r="F1102" s="24"/>
      <c r="G1102" s="24"/>
      <c r="H1102" s="24"/>
      <c r="I1102" s="24"/>
      <c r="J1102" s="24"/>
      <c r="K1102" s="24"/>
      <c r="L1102" s="24"/>
      <c r="M1102" s="24"/>
      <c r="N1102" s="24"/>
      <c r="O1102" s="24"/>
      <c r="P1102" s="24"/>
      <c r="Q1102" s="24"/>
      <c r="R1102" s="24"/>
      <c r="S1102" s="24"/>
      <c r="T1102" s="24"/>
      <c r="U1102" s="24"/>
      <c r="V1102" s="24"/>
      <c r="W1102" s="24"/>
      <c r="X1102" s="24"/>
      <c r="Y1102" s="24"/>
      <c r="Z1102" s="24"/>
    </row>
    <row r="1103" spans="1:26" s="25" customFormat="1" x14ac:dyDescent="0.25">
      <c r="A1103" s="24"/>
      <c r="B1103" s="24"/>
      <c r="C1103" s="24"/>
      <c r="D1103" s="24"/>
      <c r="E1103" s="24"/>
      <c r="F1103" s="24"/>
      <c r="G1103" s="24"/>
      <c r="H1103" s="24"/>
      <c r="I1103" s="24"/>
      <c r="J1103" s="24"/>
      <c r="K1103" s="24"/>
      <c r="L1103" s="24"/>
      <c r="M1103" s="24"/>
      <c r="N1103" s="24"/>
      <c r="O1103" s="24"/>
      <c r="P1103" s="24"/>
      <c r="Q1103" s="24"/>
      <c r="R1103" s="24"/>
      <c r="S1103" s="24"/>
      <c r="T1103" s="24"/>
      <c r="U1103" s="24"/>
      <c r="V1103" s="24"/>
      <c r="W1103" s="24"/>
      <c r="X1103" s="24"/>
      <c r="Y1103" s="24"/>
      <c r="Z1103" s="24"/>
    </row>
    <row r="1104" spans="1:26" s="25" customFormat="1" x14ac:dyDescent="0.25">
      <c r="A1104" s="24"/>
      <c r="B1104" s="24"/>
      <c r="C1104" s="24"/>
      <c r="D1104" s="24"/>
      <c r="E1104" s="24"/>
      <c r="F1104" s="24"/>
      <c r="G1104" s="24"/>
      <c r="H1104" s="24"/>
      <c r="I1104" s="24"/>
      <c r="J1104" s="24"/>
      <c r="K1104" s="24"/>
      <c r="L1104" s="24"/>
      <c r="M1104" s="24"/>
      <c r="N1104" s="24"/>
      <c r="O1104" s="24"/>
      <c r="P1104" s="24"/>
      <c r="Q1104" s="24"/>
      <c r="R1104" s="24"/>
      <c r="S1104" s="24"/>
      <c r="T1104" s="24"/>
      <c r="U1104" s="24"/>
      <c r="V1104" s="24"/>
      <c r="W1104" s="24"/>
      <c r="X1104" s="24"/>
      <c r="Y1104" s="24"/>
      <c r="Z1104" s="24"/>
    </row>
    <row r="1105" spans="1:26" s="25" customFormat="1" x14ac:dyDescent="0.25">
      <c r="A1105" s="24"/>
      <c r="B1105" s="24"/>
      <c r="C1105" s="24"/>
      <c r="D1105" s="24"/>
      <c r="E1105" s="24"/>
      <c r="F1105" s="24"/>
      <c r="G1105" s="24"/>
      <c r="H1105" s="24"/>
      <c r="I1105" s="24"/>
      <c r="J1105" s="24"/>
      <c r="K1105" s="24"/>
      <c r="L1105" s="24"/>
      <c r="M1105" s="24"/>
      <c r="N1105" s="24"/>
      <c r="O1105" s="24"/>
      <c r="P1105" s="24"/>
      <c r="Q1105" s="24"/>
      <c r="R1105" s="24"/>
      <c r="S1105" s="24"/>
      <c r="T1105" s="24"/>
      <c r="U1105" s="24"/>
      <c r="V1105" s="24"/>
      <c r="W1105" s="24"/>
      <c r="X1105" s="24"/>
      <c r="Y1105" s="24"/>
      <c r="Z1105" s="24"/>
    </row>
    <row r="1106" spans="1:26" s="25" customFormat="1" x14ac:dyDescent="0.25">
      <c r="A1106" s="24"/>
      <c r="B1106" s="24"/>
      <c r="C1106" s="24"/>
      <c r="D1106" s="24"/>
      <c r="E1106" s="24"/>
      <c r="F1106" s="24"/>
      <c r="G1106" s="24"/>
      <c r="H1106" s="24"/>
      <c r="I1106" s="24"/>
      <c r="J1106" s="24"/>
      <c r="K1106" s="24"/>
      <c r="L1106" s="24"/>
      <c r="M1106" s="24"/>
      <c r="N1106" s="24"/>
      <c r="O1106" s="24"/>
      <c r="P1106" s="24"/>
      <c r="Q1106" s="24"/>
      <c r="R1106" s="24"/>
      <c r="S1106" s="24"/>
      <c r="T1106" s="24"/>
      <c r="U1106" s="24"/>
      <c r="V1106" s="24"/>
      <c r="W1106" s="24"/>
      <c r="X1106" s="24"/>
      <c r="Y1106" s="24"/>
      <c r="Z1106" s="24"/>
    </row>
    <row r="1107" spans="1:26" s="25" customFormat="1" x14ac:dyDescent="0.25">
      <c r="A1107" s="24"/>
      <c r="B1107" s="24"/>
      <c r="C1107" s="24"/>
      <c r="D1107" s="24"/>
      <c r="E1107" s="24"/>
      <c r="F1107" s="24"/>
      <c r="G1107" s="24"/>
      <c r="H1107" s="24"/>
      <c r="I1107" s="24"/>
      <c r="J1107" s="24"/>
      <c r="K1107" s="24"/>
      <c r="L1107" s="24"/>
      <c r="M1107" s="24"/>
      <c r="N1107" s="24"/>
      <c r="O1107" s="24"/>
      <c r="P1107" s="24"/>
      <c r="Q1107" s="24"/>
      <c r="R1107" s="24"/>
      <c r="S1107" s="24"/>
      <c r="T1107" s="24"/>
      <c r="U1107" s="24"/>
      <c r="V1107" s="24"/>
      <c r="W1107" s="24"/>
      <c r="X1107" s="24"/>
      <c r="Y1107" s="24"/>
      <c r="Z1107" s="24"/>
    </row>
    <row r="1108" spans="1:26" s="25" customFormat="1" x14ac:dyDescent="0.25">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row>
    <row r="1109" spans="1:26" s="25" customFormat="1" x14ac:dyDescent="0.25">
      <c r="A1109" s="24"/>
      <c r="B1109" s="24"/>
      <c r="C1109" s="24"/>
      <c r="D1109" s="24"/>
      <c r="E1109" s="24"/>
      <c r="F1109" s="24"/>
      <c r="G1109" s="24"/>
      <c r="H1109" s="24"/>
      <c r="I1109" s="24"/>
      <c r="J1109" s="24"/>
      <c r="K1109" s="24"/>
      <c r="L1109" s="24"/>
      <c r="M1109" s="24"/>
      <c r="N1109" s="24"/>
      <c r="O1109" s="24"/>
      <c r="P1109" s="24"/>
      <c r="Q1109" s="24"/>
      <c r="R1109" s="24"/>
      <c r="S1109" s="24"/>
      <c r="T1109" s="24"/>
      <c r="U1109" s="24"/>
      <c r="V1109" s="24"/>
      <c r="W1109" s="24"/>
      <c r="X1109" s="24"/>
      <c r="Y1109" s="24"/>
      <c r="Z1109" s="24"/>
    </row>
    <row r="1110" spans="1:26" s="25" customFormat="1" x14ac:dyDescent="0.25">
      <c r="A1110" s="24"/>
      <c r="B1110" s="24"/>
      <c r="C1110" s="24"/>
      <c r="D1110" s="24"/>
      <c r="E1110" s="24"/>
      <c r="F1110" s="24"/>
      <c r="G1110" s="24"/>
      <c r="H1110" s="24"/>
      <c r="I1110" s="24"/>
      <c r="J1110" s="24"/>
      <c r="K1110" s="24"/>
      <c r="L1110" s="24"/>
      <c r="M1110" s="24"/>
      <c r="N1110" s="24"/>
      <c r="O1110" s="24"/>
      <c r="P1110" s="24"/>
      <c r="Q1110" s="24"/>
      <c r="R1110" s="24"/>
      <c r="S1110" s="24"/>
      <c r="T1110" s="24"/>
      <c r="U1110" s="24"/>
      <c r="V1110" s="24"/>
      <c r="W1110" s="24"/>
      <c r="X1110" s="24"/>
      <c r="Y1110" s="24"/>
      <c r="Z1110" s="24"/>
    </row>
    <row r="1111" spans="1:26" s="25" customFormat="1" x14ac:dyDescent="0.25">
      <c r="A1111" s="24"/>
      <c r="B1111" s="24"/>
      <c r="C1111" s="24"/>
      <c r="D1111" s="24"/>
      <c r="E1111" s="24"/>
      <c r="F1111" s="24"/>
      <c r="G1111" s="24"/>
      <c r="H1111" s="24"/>
      <c r="I1111" s="24"/>
      <c r="J1111" s="24"/>
      <c r="K1111" s="24"/>
      <c r="L1111" s="24"/>
      <c r="M1111" s="24"/>
      <c r="N1111" s="24"/>
      <c r="O1111" s="24"/>
      <c r="P1111" s="24"/>
      <c r="Q1111" s="24"/>
      <c r="R1111" s="24"/>
      <c r="S1111" s="24"/>
      <c r="T1111" s="24"/>
      <c r="U1111" s="24"/>
      <c r="V1111" s="24"/>
      <c r="W1111" s="24"/>
      <c r="X1111" s="24"/>
      <c r="Y1111" s="24"/>
      <c r="Z1111" s="24"/>
    </row>
    <row r="1112" spans="1:26" s="25" customFormat="1" x14ac:dyDescent="0.25">
      <c r="A1112" s="24"/>
      <c r="B1112" s="24"/>
      <c r="C1112" s="24"/>
      <c r="D1112" s="24"/>
      <c r="E1112" s="24"/>
      <c r="F1112" s="24"/>
      <c r="G1112" s="24"/>
      <c r="H1112" s="24"/>
      <c r="I1112" s="24"/>
      <c r="J1112" s="24"/>
      <c r="K1112" s="24"/>
      <c r="L1112" s="24"/>
      <c r="M1112" s="24"/>
      <c r="N1112" s="24"/>
      <c r="O1112" s="24"/>
      <c r="P1112" s="24"/>
      <c r="Q1112" s="24"/>
      <c r="R1112" s="24"/>
      <c r="S1112" s="24"/>
      <c r="T1112" s="24"/>
      <c r="U1112" s="24"/>
      <c r="V1112" s="24"/>
      <c r="W1112" s="24"/>
      <c r="X1112" s="24"/>
      <c r="Y1112" s="24"/>
      <c r="Z1112" s="24"/>
    </row>
    <row r="1113" spans="1:26" s="25" customFormat="1" x14ac:dyDescent="0.25">
      <c r="A1113" s="24"/>
      <c r="B1113" s="24"/>
      <c r="C1113" s="24"/>
      <c r="D1113" s="24"/>
      <c r="E1113" s="24"/>
      <c r="F1113" s="24"/>
      <c r="G1113" s="24"/>
      <c r="H1113" s="24"/>
      <c r="I1113" s="24"/>
      <c r="J1113" s="24"/>
      <c r="K1113" s="24"/>
      <c r="L1113" s="24"/>
      <c r="M1113" s="24"/>
      <c r="N1113" s="24"/>
      <c r="O1113" s="24"/>
      <c r="P1113" s="24"/>
      <c r="Q1113" s="24"/>
      <c r="R1113" s="24"/>
      <c r="S1113" s="24"/>
      <c r="T1113" s="24"/>
      <c r="U1113" s="24"/>
      <c r="V1113" s="24"/>
      <c r="W1113" s="24"/>
      <c r="X1113" s="24"/>
      <c r="Y1113" s="24"/>
      <c r="Z1113" s="24"/>
    </row>
    <row r="1114" spans="1:26" s="25" customFormat="1" x14ac:dyDescent="0.25">
      <c r="A1114" s="24"/>
      <c r="B1114" s="24"/>
      <c r="C1114" s="24"/>
      <c r="D1114" s="24"/>
      <c r="E1114" s="24"/>
      <c r="F1114" s="24"/>
      <c r="G1114" s="24"/>
      <c r="H1114" s="24"/>
      <c r="I1114" s="24"/>
      <c r="J1114" s="24"/>
      <c r="K1114" s="24"/>
      <c r="L1114" s="24"/>
      <c r="M1114" s="24"/>
      <c r="N1114" s="24"/>
      <c r="O1114" s="24"/>
      <c r="P1114" s="24"/>
      <c r="Q1114" s="24"/>
      <c r="R1114" s="24"/>
      <c r="S1114" s="24"/>
      <c r="T1114" s="24"/>
      <c r="U1114" s="24"/>
      <c r="V1114" s="24"/>
      <c r="W1114" s="24"/>
      <c r="X1114" s="24"/>
      <c r="Y1114" s="24"/>
      <c r="Z1114" s="24"/>
    </row>
    <row r="1115" spans="1:26" s="25" customFormat="1" x14ac:dyDescent="0.25">
      <c r="A1115" s="24"/>
      <c r="B1115" s="24"/>
      <c r="C1115" s="24"/>
      <c r="D1115" s="24"/>
      <c r="E1115" s="24"/>
      <c r="F1115" s="24"/>
      <c r="G1115" s="24"/>
      <c r="H1115" s="24"/>
      <c r="I1115" s="24"/>
      <c r="J1115" s="24"/>
      <c r="K1115" s="24"/>
      <c r="L1115" s="24"/>
      <c r="M1115" s="24"/>
      <c r="N1115" s="24"/>
      <c r="O1115" s="24"/>
      <c r="P1115" s="24"/>
      <c r="Q1115" s="24"/>
      <c r="R1115" s="24"/>
      <c r="S1115" s="24"/>
      <c r="T1115" s="24"/>
      <c r="U1115" s="24"/>
      <c r="V1115" s="24"/>
      <c r="W1115" s="24"/>
      <c r="X1115" s="24"/>
      <c r="Y1115" s="24"/>
      <c r="Z1115" s="24"/>
    </row>
    <row r="1116" spans="1:26" s="25" customFormat="1" x14ac:dyDescent="0.25">
      <c r="A1116" s="24"/>
      <c r="B1116" s="24"/>
      <c r="C1116" s="24"/>
      <c r="D1116" s="24"/>
      <c r="E1116" s="24"/>
      <c r="F1116" s="24"/>
      <c r="G1116" s="24"/>
      <c r="H1116" s="24"/>
      <c r="I1116" s="24"/>
      <c r="J1116" s="24"/>
      <c r="K1116" s="24"/>
      <c r="L1116" s="24"/>
      <c r="M1116" s="24"/>
      <c r="N1116" s="24"/>
      <c r="O1116" s="24"/>
      <c r="P1116" s="24"/>
      <c r="Q1116" s="24"/>
      <c r="R1116" s="24"/>
      <c r="S1116" s="24"/>
      <c r="T1116" s="24"/>
      <c r="U1116" s="24"/>
      <c r="V1116" s="24"/>
      <c r="W1116" s="24"/>
      <c r="X1116" s="24"/>
      <c r="Y1116" s="24"/>
      <c r="Z1116" s="24"/>
    </row>
    <row r="1117" spans="1:26" s="25" customFormat="1" x14ac:dyDescent="0.25">
      <c r="A1117" s="24"/>
      <c r="B1117" s="24"/>
      <c r="C1117" s="24"/>
      <c r="D1117" s="24"/>
      <c r="E1117" s="24"/>
      <c r="F1117" s="24"/>
      <c r="G1117" s="24"/>
      <c r="H1117" s="24"/>
      <c r="I1117" s="24"/>
      <c r="J1117" s="24"/>
      <c r="K1117" s="24"/>
      <c r="L1117" s="24"/>
      <c r="M1117" s="24"/>
      <c r="N1117" s="24"/>
      <c r="O1117" s="24"/>
      <c r="P1117" s="24"/>
      <c r="Q1117" s="24"/>
      <c r="R1117" s="24"/>
      <c r="S1117" s="24"/>
      <c r="T1117" s="24"/>
      <c r="U1117" s="24"/>
      <c r="V1117" s="24"/>
      <c r="W1117" s="24"/>
      <c r="X1117" s="24"/>
      <c r="Y1117" s="24"/>
      <c r="Z1117" s="24"/>
    </row>
    <row r="1118" spans="1:26" s="25" customFormat="1" x14ac:dyDescent="0.25">
      <c r="A1118" s="24"/>
      <c r="B1118" s="24"/>
      <c r="C1118" s="24"/>
      <c r="D1118" s="24"/>
      <c r="E1118" s="24"/>
      <c r="F1118" s="24"/>
      <c r="G1118" s="24"/>
      <c r="H1118" s="24"/>
      <c r="I1118" s="24"/>
      <c r="J1118" s="24"/>
      <c r="K1118" s="24"/>
      <c r="L1118" s="24"/>
      <c r="M1118" s="24"/>
      <c r="N1118" s="24"/>
      <c r="O1118" s="24"/>
      <c r="P1118" s="24"/>
      <c r="Q1118" s="24"/>
      <c r="R1118" s="24"/>
      <c r="S1118" s="24"/>
      <c r="T1118" s="24"/>
      <c r="U1118" s="24"/>
      <c r="V1118" s="24"/>
      <c r="W1118" s="24"/>
      <c r="X1118" s="24"/>
      <c r="Y1118" s="24"/>
      <c r="Z1118" s="24"/>
    </row>
    <row r="1119" spans="1:26" s="25" customFormat="1" x14ac:dyDescent="0.25">
      <c r="A1119" s="24"/>
      <c r="B1119" s="24"/>
      <c r="C1119" s="24"/>
      <c r="D1119" s="24"/>
      <c r="E1119" s="24"/>
      <c r="F1119" s="24"/>
      <c r="G1119" s="24"/>
      <c r="H1119" s="24"/>
      <c r="I1119" s="24"/>
      <c r="J1119" s="24"/>
      <c r="K1119" s="24"/>
      <c r="L1119" s="24"/>
      <c r="M1119" s="24"/>
      <c r="N1119" s="24"/>
      <c r="O1119" s="24"/>
      <c r="P1119" s="24"/>
      <c r="Q1119" s="24"/>
      <c r="R1119" s="24"/>
      <c r="S1119" s="24"/>
      <c r="T1119" s="24"/>
      <c r="U1119" s="24"/>
      <c r="V1119" s="24"/>
      <c r="W1119" s="24"/>
      <c r="X1119" s="24"/>
      <c r="Y1119" s="24"/>
      <c r="Z1119" s="24"/>
    </row>
    <row r="1120" spans="1:26" s="25" customFormat="1" x14ac:dyDescent="0.25">
      <c r="A1120" s="24"/>
      <c r="B1120" s="24"/>
      <c r="C1120" s="24"/>
      <c r="D1120" s="24"/>
      <c r="E1120" s="24"/>
      <c r="F1120" s="24"/>
      <c r="G1120" s="24"/>
      <c r="H1120" s="24"/>
      <c r="I1120" s="24"/>
      <c r="J1120" s="24"/>
      <c r="K1120" s="24"/>
      <c r="L1120" s="24"/>
      <c r="M1120" s="24"/>
      <c r="N1120" s="24"/>
      <c r="O1120" s="24"/>
      <c r="P1120" s="24"/>
      <c r="Q1120" s="24"/>
      <c r="R1120" s="24"/>
      <c r="S1120" s="24"/>
      <c r="T1120" s="24"/>
      <c r="U1120" s="24"/>
      <c r="V1120" s="24"/>
      <c r="W1120" s="24"/>
      <c r="X1120" s="24"/>
      <c r="Y1120" s="24"/>
      <c r="Z1120" s="24"/>
    </row>
    <row r="1121" spans="1:26" s="25" customFormat="1" x14ac:dyDescent="0.25">
      <c r="A1121" s="24"/>
      <c r="B1121" s="24"/>
      <c r="C1121" s="24"/>
      <c r="D1121" s="24"/>
      <c r="E1121" s="24"/>
      <c r="F1121" s="24"/>
      <c r="G1121" s="24"/>
      <c r="H1121" s="24"/>
      <c r="I1121" s="24"/>
      <c r="J1121" s="24"/>
      <c r="K1121" s="24"/>
      <c r="L1121" s="24"/>
      <c r="M1121" s="24"/>
      <c r="N1121" s="24"/>
      <c r="O1121" s="24"/>
      <c r="P1121" s="24"/>
      <c r="Q1121" s="24"/>
      <c r="R1121" s="24"/>
      <c r="S1121" s="24"/>
      <c r="T1121" s="24"/>
      <c r="U1121" s="24"/>
      <c r="V1121" s="24"/>
      <c r="W1121" s="24"/>
      <c r="X1121" s="24"/>
      <c r="Y1121" s="24"/>
      <c r="Z1121" s="24"/>
    </row>
    <row r="1122" spans="1:26" s="25" customFormat="1" x14ac:dyDescent="0.25">
      <c r="A1122" s="24"/>
      <c r="B1122" s="24"/>
      <c r="C1122" s="24"/>
      <c r="D1122" s="24"/>
      <c r="E1122" s="24"/>
      <c r="F1122" s="24"/>
      <c r="G1122" s="24"/>
      <c r="H1122" s="24"/>
      <c r="I1122" s="24"/>
      <c r="J1122" s="24"/>
      <c r="K1122" s="24"/>
      <c r="L1122" s="24"/>
      <c r="M1122" s="24"/>
      <c r="N1122" s="24"/>
      <c r="O1122" s="24"/>
      <c r="P1122" s="24"/>
      <c r="Q1122" s="24"/>
      <c r="R1122" s="24"/>
      <c r="S1122" s="24"/>
      <c r="T1122" s="24"/>
      <c r="U1122" s="24"/>
      <c r="V1122" s="24"/>
      <c r="W1122" s="24"/>
      <c r="X1122" s="24"/>
      <c r="Y1122" s="24"/>
      <c r="Z1122" s="24"/>
    </row>
    <row r="1123" spans="1:26" s="25" customFormat="1" x14ac:dyDescent="0.25">
      <c r="A1123" s="24"/>
      <c r="B1123" s="24"/>
      <c r="C1123" s="24"/>
      <c r="D1123" s="24"/>
      <c r="E1123" s="24"/>
      <c r="F1123" s="24"/>
      <c r="G1123" s="24"/>
      <c r="H1123" s="24"/>
      <c r="I1123" s="24"/>
      <c r="J1123" s="24"/>
      <c r="K1123" s="24"/>
      <c r="L1123" s="24"/>
      <c r="M1123" s="24"/>
      <c r="N1123" s="24"/>
      <c r="O1123" s="24"/>
      <c r="P1123" s="24"/>
      <c r="Q1123" s="24"/>
      <c r="R1123" s="24"/>
      <c r="S1123" s="24"/>
      <c r="T1123" s="24"/>
      <c r="U1123" s="24"/>
      <c r="V1123" s="24"/>
      <c r="W1123" s="24"/>
      <c r="X1123" s="24"/>
      <c r="Y1123" s="24"/>
      <c r="Z1123" s="24"/>
    </row>
    <row r="1124" spans="1:26" s="25" customFormat="1" x14ac:dyDescent="0.25">
      <c r="A1124" s="24"/>
      <c r="B1124" s="24"/>
      <c r="C1124" s="24"/>
      <c r="D1124" s="24"/>
      <c r="E1124" s="24"/>
      <c r="F1124" s="24"/>
      <c r="G1124" s="24"/>
      <c r="H1124" s="24"/>
      <c r="I1124" s="24"/>
      <c r="J1124" s="24"/>
      <c r="K1124" s="24"/>
      <c r="L1124" s="24"/>
      <c r="M1124" s="24"/>
      <c r="N1124" s="24"/>
      <c r="O1124" s="24"/>
      <c r="P1124" s="24"/>
      <c r="Q1124" s="24"/>
      <c r="R1124" s="24"/>
      <c r="S1124" s="24"/>
      <c r="T1124" s="24"/>
      <c r="U1124" s="24"/>
      <c r="V1124" s="24"/>
      <c r="W1124" s="24"/>
      <c r="X1124" s="24"/>
      <c r="Y1124" s="24"/>
      <c r="Z1124" s="24"/>
    </row>
    <row r="1125" spans="1:26" s="25" customFormat="1" x14ac:dyDescent="0.25">
      <c r="A1125" s="24"/>
      <c r="B1125" s="24"/>
      <c r="C1125" s="24"/>
      <c r="D1125" s="24"/>
      <c r="E1125" s="24"/>
      <c r="F1125" s="24"/>
      <c r="G1125" s="24"/>
      <c r="H1125" s="24"/>
      <c r="I1125" s="24"/>
      <c r="J1125" s="24"/>
      <c r="K1125" s="24"/>
      <c r="L1125" s="24"/>
      <c r="M1125" s="24"/>
      <c r="N1125" s="24"/>
      <c r="O1125" s="24"/>
      <c r="P1125" s="24"/>
      <c r="Q1125" s="24"/>
      <c r="R1125" s="24"/>
      <c r="S1125" s="24"/>
      <c r="T1125" s="24"/>
      <c r="U1125" s="24"/>
      <c r="V1125" s="24"/>
      <c r="W1125" s="24"/>
      <c r="X1125" s="24"/>
      <c r="Y1125" s="24"/>
      <c r="Z1125" s="24"/>
    </row>
    <row r="1126" spans="1:26" s="25" customFormat="1" x14ac:dyDescent="0.25">
      <c r="A1126" s="24"/>
      <c r="B1126" s="24"/>
      <c r="C1126" s="24"/>
      <c r="D1126" s="24"/>
      <c r="E1126" s="24"/>
      <c r="F1126" s="24"/>
      <c r="G1126" s="24"/>
      <c r="H1126" s="24"/>
      <c r="I1126" s="24"/>
      <c r="J1126" s="24"/>
      <c r="K1126" s="24"/>
      <c r="L1126" s="24"/>
      <c r="M1126" s="24"/>
      <c r="N1126" s="24"/>
      <c r="O1126" s="24"/>
      <c r="P1126" s="24"/>
      <c r="Q1126" s="24"/>
      <c r="R1126" s="24"/>
      <c r="S1126" s="24"/>
      <c r="T1126" s="24"/>
      <c r="U1126" s="24"/>
      <c r="V1126" s="24"/>
      <c r="W1126" s="24"/>
      <c r="X1126" s="24"/>
      <c r="Y1126" s="24"/>
      <c r="Z1126" s="24"/>
    </row>
    <row r="1127" spans="1:26" s="25" customFormat="1" x14ac:dyDescent="0.25">
      <c r="A1127" s="24"/>
      <c r="B1127" s="24"/>
      <c r="C1127" s="24"/>
      <c r="D1127" s="24"/>
      <c r="E1127" s="24"/>
      <c r="F1127" s="24"/>
      <c r="G1127" s="24"/>
      <c r="H1127" s="24"/>
      <c r="I1127" s="24"/>
      <c r="J1127" s="24"/>
      <c r="K1127" s="24"/>
      <c r="L1127" s="24"/>
      <c r="M1127" s="24"/>
      <c r="N1127" s="24"/>
      <c r="O1127" s="24"/>
      <c r="P1127" s="24"/>
      <c r="Q1127" s="24"/>
      <c r="R1127" s="24"/>
      <c r="S1127" s="24"/>
      <c r="T1127" s="24"/>
      <c r="U1127" s="24"/>
      <c r="V1127" s="24"/>
      <c r="W1127" s="24"/>
      <c r="X1127" s="24"/>
      <c r="Y1127" s="24"/>
      <c r="Z1127" s="24"/>
    </row>
    <row r="1128" spans="1:26" s="25" customFormat="1" x14ac:dyDescent="0.25">
      <c r="A1128" s="24"/>
      <c r="B1128" s="24"/>
      <c r="C1128" s="24"/>
      <c r="D1128" s="24"/>
      <c r="E1128" s="24"/>
      <c r="F1128" s="24"/>
      <c r="G1128" s="24"/>
      <c r="H1128" s="24"/>
      <c r="I1128" s="24"/>
      <c r="J1128" s="24"/>
      <c r="K1128" s="24"/>
      <c r="L1128" s="24"/>
      <c r="M1128" s="24"/>
      <c r="N1128" s="24"/>
      <c r="O1128" s="24"/>
      <c r="P1128" s="24"/>
      <c r="Q1128" s="24"/>
      <c r="R1128" s="24"/>
      <c r="S1128" s="24"/>
      <c r="T1128" s="24"/>
      <c r="U1128" s="24"/>
      <c r="V1128" s="24"/>
      <c r="W1128" s="24"/>
      <c r="X1128" s="24"/>
      <c r="Y1128" s="24"/>
      <c r="Z1128" s="24"/>
    </row>
    <row r="1129" spans="1:26" s="25" customFormat="1" x14ac:dyDescent="0.25">
      <c r="A1129" s="24"/>
      <c r="B1129" s="24"/>
      <c r="C1129" s="24"/>
      <c r="D1129" s="24"/>
      <c r="E1129" s="24"/>
      <c r="F1129" s="24"/>
      <c r="G1129" s="24"/>
      <c r="H1129" s="24"/>
      <c r="I1129" s="24"/>
      <c r="J1129" s="24"/>
      <c r="K1129" s="24"/>
      <c r="L1129" s="24"/>
      <c r="M1129" s="24"/>
      <c r="N1129" s="24"/>
      <c r="O1129" s="24"/>
      <c r="P1129" s="24"/>
      <c r="Q1129" s="24"/>
      <c r="R1129" s="24"/>
      <c r="S1129" s="24"/>
      <c r="T1129" s="24"/>
      <c r="U1129" s="24"/>
      <c r="V1129" s="24"/>
      <c r="W1129" s="24"/>
      <c r="X1129" s="24"/>
      <c r="Y1129" s="24"/>
      <c r="Z1129" s="24"/>
    </row>
    <row r="1130" spans="1:26" s="25" customFormat="1" x14ac:dyDescent="0.25">
      <c r="A1130" s="24"/>
      <c r="B1130" s="24"/>
      <c r="C1130" s="24"/>
      <c r="D1130" s="24"/>
      <c r="E1130" s="24"/>
      <c r="F1130" s="24"/>
      <c r="G1130" s="24"/>
      <c r="H1130" s="24"/>
      <c r="I1130" s="24"/>
      <c r="J1130" s="24"/>
      <c r="K1130" s="24"/>
      <c r="L1130" s="24"/>
      <c r="M1130" s="24"/>
      <c r="N1130" s="24"/>
      <c r="O1130" s="24"/>
      <c r="P1130" s="24"/>
      <c r="Q1130" s="24"/>
      <c r="R1130" s="24"/>
      <c r="S1130" s="24"/>
      <c r="T1130" s="24"/>
      <c r="U1130" s="24"/>
      <c r="V1130" s="24"/>
      <c r="W1130" s="24"/>
      <c r="X1130" s="24"/>
      <c r="Y1130" s="24"/>
      <c r="Z1130" s="24"/>
    </row>
    <row r="1131" spans="1:26" s="25" customFormat="1" x14ac:dyDescent="0.25">
      <c r="A1131" s="24"/>
      <c r="B1131" s="24"/>
      <c r="C1131" s="24"/>
      <c r="D1131" s="24"/>
      <c r="E1131" s="24"/>
      <c r="F1131" s="24"/>
      <c r="G1131" s="24"/>
      <c r="H1131" s="24"/>
      <c r="I1131" s="24"/>
      <c r="J1131" s="24"/>
      <c r="K1131" s="24"/>
      <c r="L1131" s="24"/>
      <c r="M1131" s="24"/>
      <c r="N1131" s="24"/>
      <c r="O1131" s="24"/>
      <c r="P1131" s="24"/>
      <c r="Q1131" s="24"/>
      <c r="R1131" s="24"/>
      <c r="S1131" s="24"/>
      <c r="T1131" s="24"/>
      <c r="U1131" s="24"/>
      <c r="V1131" s="24"/>
      <c r="W1131" s="24"/>
      <c r="X1131" s="24"/>
      <c r="Y1131" s="24"/>
      <c r="Z1131" s="24"/>
    </row>
    <row r="1132" spans="1:26" s="25" customFormat="1" x14ac:dyDescent="0.25">
      <c r="A1132" s="24"/>
      <c r="B1132" s="24"/>
      <c r="C1132" s="24"/>
      <c r="D1132" s="24"/>
      <c r="E1132" s="24"/>
      <c r="F1132" s="24"/>
      <c r="G1132" s="24"/>
      <c r="H1132" s="24"/>
      <c r="I1132" s="24"/>
      <c r="J1132" s="24"/>
      <c r="K1132" s="24"/>
      <c r="L1132" s="24"/>
      <c r="M1132" s="24"/>
      <c r="N1132" s="24"/>
      <c r="O1132" s="24"/>
      <c r="P1132" s="24"/>
      <c r="Q1132" s="24"/>
      <c r="R1132" s="24"/>
      <c r="S1132" s="24"/>
      <c r="T1132" s="24"/>
      <c r="U1132" s="24"/>
      <c r="V1132" s="24"/>
      <c r="W1132" s="24"/>
      <c r="X1132" s="24"/>
      <c r="Y1132" s="24"/>
      <c r="Z1132" s="24"/>
    </row>
    <row r="1133" spans="1:26" s="25" customFormat="1" x14ac:dyDescent="0.25">
      <c r="A1133" s="24"/>
      <c r="B1133" s="24"/>
      <c r="C1133" s="24"/>
      <c r="D1133" s="24"/>
      <c r="E1133" s="24"/>
      <c r="F1133" s="24"/>
      <c r="G1133" s="24"/>
      <c r="H1133" s="24"/>
      <c r="I1133" s="24"/>
      <c r="J1133" s="24"/>
      <c r="K1133" s="24"/>
      <c r="L1133" s="24"/>
      <c r="M1133" s="24"/>
      <c r="N1133" s="24"/>
      <c r="O1133" s="24"/>
      <c r="P1133" s="24"/>
      <c r="Q1133" s="24"/>
      <c r="R1133" s="24"/>
      <c r="S1133" s="24"/>
      <c r="T1133" s="24"/>
      <c r="U1133" s="24"/>
      <c r="V1133" s="24"/>
      <c r="W1133" s="24"/>
      <c r="X1133" s="24"/>
      <c r="Y1133" s="24"/>
      <c r="Z1133" s="24"/>
    </row>
    <row r="1134" spans="1:26" s="25" customFormat="1" x14ac:dyDescent="0.25">
      <c r="A1134" s="24"/>
      <c r="B1134" s="24"/>
      <c r="C1134" s="24"/>
      <c r="D1134" s="24"/>
      <c r="E1134" s="24"/>
      <c r="F1134" s="24"/>
      <c r="G1134" s="24"/>
      <c r="H1134" s="24"/>
      <c r="I1134" s="24"/>
      <c r="J1134" s="24"/>
      <c r="K1134" s="24"/>
      <c r="L1134" s="24"/>
      <c r="M1134" s="24"/>
      <c r="N1134" s="24"/>
      <c r="O1134" s="24"/>
      <c r="P1134" s="24"/>
      <c r="Q1134" s="24"/>
      <c r="R1134" s="24"/>
      <c r="S1134" s="24"/>
      <c r="T1134" s="24"/>
      <c r="U1134" s="24"/>
      <c r="V1134" s="24"/>
      <c r="W1134" s="24"/>
      <c r="X1134" s="24"/>
      <c r="Y1134" s="24"/>
      <c r="Z1134" s="24"/>
    </row>
    <row r="1135" spans="1:26" s="25" customFormat="1" x14ac:dyDescent="0.25">
      <c r="A1135" s="24"/>
      <c r="B1135" s="24"/>
      <c r="C1135" s="24"/>
      <c r="D1135" s="24"/>
      <c r="E1135" s="24"/>
      <c r="F1135" s="24"/>
      <c r="G1135" s="24"/>
      <c r="H1135" s="24"/>
      <c r="I1135" s="24"/>
      <c r="J1135" s="24"/>
      <c r="K1135" s="24"/>
      <c r="L1135" s="24"/>
      <c r="M1135" s="24"/>
      <c r="N1135" s="24"/>
      <c r="O1135" s="24"/>
      <c r="P1135" s="24"/>
      <c r="Q1135" s="24"/>
      <c r="R1135" s="24"/>
      <c r="S1135" s="24"/>
      <c r="T1135" s="24"/>
      <c r="U1135" s="24"/>
      <c r="V1135" s="24"/>
      <c r="W1135" s="24"/>
      <c r="X1135" s="24"/>
      <c r="Y1135" s="24"/>
      <c r="Z1135" s="24"/>
    </row>
    <row r="1136" spans="1:26" s="25" customFormat="1" x14ac:dyDescent="0.25">
      <c r="A1136" s="24"/>
      <c r="B1136" s="24"/>
      <c r="C1136" s="24"/>
      <c r="D1136" s="24"/>
      <c r="E1136" s="24"/>
      <c r="F1136" s="24"/>
      <c r="G1136" s="24"/>
      <c r="H1136" s="24"/>
      <c r="I1136" s="24"/>
      <c r="J1136" s="24"/>
      <c r="K1136" s="24"/>
      <c r="L1136" s="24"/>
      <c r="M1136" s="24"/>
      <c r="N1136" s="24"/>
      <c r="O1136" s="24"/>
      <c r="P1136" s="24"/>
      <c r="Q1136" s="24"/>
      <c r="R1136" s="24"/>
      <c r="S1136" s="24"/>
      <c r="T1136" s="24"/>
      <c r="U1136" s="24"/>
      <c r="V1136" s="24"/>
      <c r="W1136" s="24"/>
      <c r="X1136" s="24"/>
      <c r="Y1136" s="24"/>
      <c r="Z1136" s="24"/>
    </row>
    <row r="1137" spans="1:26" s="25" customFormat="1" x14ac:dyDescent="0.25">
      <c r="A1137" s="24"/>
      <c r="B1137" s="24"/>
      <c r="C1137" s="24"/>
      <c r="D1137" s="24"/>
      <c r="E1137" s="24"/>
      <c r="F1137" s="24"/>
      <c r="G1137" s="24"/>
      <c r="H1137" s="24"/>
      <c r="I1137" s="24"/>
      <c r="J1137" s="24"/>
      <c r="K1137" s="24"/>
      <c r="L1137" s="24"/>
      <c r="M1137" s="24"/>
      <c r="N1137" s="24"/>
      <c r="O1137" s="24"/>
      <c r="P1137" s="24"/>
      <c r="Q1137" s="24"/>
      <c r="R1137" s="24"/>
      <c r="S1137" s="24"/>
      <c r="T1137" s="24"/>
      <c r="U1137" s="24"/>
      <c r="V1137" s="24"/>
      <c r="W1137" s="24"/>
      <c r="X1137" s="24"/>
      <c r="Y1137" s="24"/>
      <c r="Z1137" s="24"/>
    </row>
    <row r="1138" spans="1:26" s="25" customFormat="1" x14ac:dyDescent="0.25">
      <c r="A1138" s="24"/>
      <c r="B1138" s="24"/>
      <c r="C1138" s="24"/>
      <c r="D1138" s="24"/>
      <c r="E1138" s="24"/>
      <c r="F1138" s="24"/>
      <c r="G1138" s="24"/>
      <c r="H1138" s="24"/>
      <c r="I1138" s="24"/>
      <c r="J1138" s="24"/>
      <c r="K1138" s="24"/>
      <c r="L1138" s="24"/>
      <c r="M1138" s="24"/>
      <c r="N1138" s="24"/>
      <c r="O1138" s="24"/>
      <c r="P1138" s="24"/>
      <c r="Q1138" s="24"/>
      <c r="R1138" s="24"/>
      <c r="S1138" s="24"/>
      <c r="T1138" s="24"/>
      <c r="U1138" s="24"/>
      <c r="V1138" s="24"/>
      <c r="W1138" s="24"/>
      <c r="X1138" s="24"/>
      <c r="Y1138" s="24"/>
      <c r="Z1138" s="24"/>
    </row>
    <row r="1139" spans="1:26" s="25" customFormat="1" x14ac:dyDescent="0.25">
      <c r="A1139" s="24"/>
      <c r="B1139" s="24"/>
      <c r="C1139" s="24"/>
      <c r="D1139" s="24"/>
      <c r="E1139" s="24"/>
      <c r="F1139" s="24"/>
      <c r="G1139" s="24"/>
      <c r="H1139" s="24"/>
      <c r="I1139" s="24"/>
      <c r="J1139" s="24"/>
      <c r="K1139" s="24"/>
      <c r="L1139" s="24"/>
      <c r="M1139" s="24"/>
      <c r="N1139" s="24"/>
      <c r="O1139" s="24"/>
      <c r="P1139" s="24"/>
      <c r="Q1139" s="24"/>
      <c r="R1139" s="24"/>
      <c r="S1139" s="24"/>
      <c r="T1139" s="24"/>
      <c r="U1139" s="24"/>
      <c r="V1139" s="24"/>
      <c r="W1139" s="24"/>
      <c r="X1139" s="24"/>
      <c r="Y1139" s="24"/>
      <c r="Z1139" s="24"/>
    </row>
    <row r="1140" spans="1:26" s="25" customFormat="1" x14ac:dyDescent="0.25">
      <c r="A1140" s="24"/>
      <c r="B1140" s="24"/>
      <c r="C1140" s="24"/>
      <c r="D1140" s="24"/>
      <c r="E1140" s="24"/>
      <c r="F1140" s="24"/>
      <c r="G1140" s="24"/>
      <c r="H1140" s="24"/>
      <c r="I1140" s="24"/>
      <c r="J1140" s="24"/>
      <c r="K1140" s="24"/>
      <c r="L1140" s="24"/>
      <c r="M1140" s="24"/>
      <c r="N1140" s="24"/>
      <c r="O1140" s="24"/>
      <c r="P1140" s="24"/>
      <c r="Q1140" s="24"/>
      <c r="R1140" s="24"/>
      <c r="S1140" s="24"/>
      <c r="T1140" s="24"/>
      <c r="U1140" s="24"/>
      <c r="V1140" s="24"/>
      <c r="W1140" s="24"/>
      <c r="X1140" s="24"/>
      <c r="Y1140" s="24"/>
      <c r="Z1140" s="24"/>
    </row>
    <row r="1141" spans="1:26" s="25" customFormat="1" x14ac:dyDescent="0.25">
      <c r="A1141" s="24"/>
      <c r="B1141" s="24"/>
      <c r="C1141" s="24"/>
      <c r="D1141" s="24"/>
      <c r="E1141" s="24"/>
      <c r="F1141" s="24"/>
      <c r="G1141" s="24"/>
      <c r="H1141" s="24"/>
      <c r="I1141" s="24"/>
      <c r="J1141" s="24"/>
      <c r="K1141" s="24"/>
      <c r="L1141" s="24"/>
      <c r="M1141" s="24"/>
      <c r="N1141" s="24"/>
      <c r="O1141" s="24"/>
      <c r="P1141" s="24"/>
      <c r="Q1141" s="24"/>
      <c r="R1141" s="24"/>
      <c r="S1141" s="24"/>
      <c r="T1141" s="24"/>
      <c r="U1141" s="24"/>
      <c r="V1141" s="24"/>
      <c r="W1141" s="24"/>
      <c r="X1141" s="24"/>
      <c r="Y1141" s="24"/>
      <c r="Z1141" s="24"/>
    </row>
    <row r="1142" spans="1:26" s="25" customFormat="1" x14ac:dyDescent="0.25">
      <c r="A1142" s="24"/>
      <c r="B1142" s="24"/>
      <c r="C1142" s="24"/>
      <c r="D1142" s="24"/>
      <c r="E1142" s="24"/>
      <c r="F1142" s="24"/>
      <c r="G1142" s="24"/>
      <c r="H1142" s="24"/>
      <c r="I1142" s="24"/>
      <c r="J1142" s="24"/>
      <c r="K1142" s="24"/>
      <c r="L1142" s="24"/>
      <c r="M1142" s="24"/>
      <c r="N1142" s="24"/>
      <c r="O1142" s="24"/>
      <c r="P1142" s="24"/>
      <c r="Q1142" s="24"/>
      <c r="R1142" s="24"/>
      <c r="S1142" s="24"/>
      <c r="T1142" s="24"/>
      <c r="U1142" s="24"/>
      <c r="V1142" s="24"/>
      <c r="W1142" s="24"/>
      <c r="X1142" s="24"/>
      <c r="Y1142" s="24"/>
      <c r="Z1142" s="24"/>
    </row>
    <row r="1143" spans="1:26" s="25" customFormat="1" x14ac:dyDescent="0.25">
      <c r="A1143" s="24"/>
      <c r="B1143" s="24"/>
      <c r="C1143" s="24"/>
      <c r="D1143" s="24"/>
      <c r="E1143" s="24"/>
      <c r="F1143" s="24"/>
      <c r="G1143" s="24"/>
      <c r="H1143" s="24"/>
      <c r="I1143" s="24"/>
      <c r="J1143" s="24"/>
      <c r="K1143" s="24"/>
      <c r="L1143" s="24"/>
      <c r="M1143" s="24"/>
      <c r="N1143" s="24"/>
      <c r="O1143" s="24"/>
      <c r="P1143" s="24"/>
      <c r="Q1143" s="24"/>
      <c r="R1143" s="24"/>
      <c r="S1143" s="24"/>
      <c r="T1143" s="24"/>
      <c r="U1143" s="24"/>
      <c r="V1143" s="24"/>
      <c r="W1143" s="24"/>
      <c r="X1143" s="24"/>
      <c r="Y1143" s="24"/>
      <c r="Z1143" s="24"/>
    </row>
    <row r="1144" spans="1:26" s="25" customFormat="1" x14ac:dyDescent="0.25">
      <c r="A1144" s="24"/>
      <c r="B1144" s="24"/>
      <c r="C1144" s="24"/>
      <c r="D1144" s="24"/>
      <c r="E1144" s="24"/>
      <c r="F1144" s="24"/>
      <c r="G1144" s="24"/>
      <c r="H1144" s="24"/>
      <c r="I1144" s="24"/>
      <c r="J1144" s="24"/>
      <c r="K1144" s="24"/>
      <c r="L1144" s="24"/>
      <c r="M1144" s="24"/>
      <c r="N1144" s="24"/>
      <c r="O1144" s="24"/>
      <c r="P1144" s="24"/>
      <c r="Q1144" s="24"/>
      <c r="R1144" s="24"/>
      <c r="S1144" s="24"/>
      <c r="T1144" s="24"/>
      <c r="U1144" s="24"/>
      <c r="V1144" s="24"/>
      <c r="W1144" s="24"/>
      <c r="X1144" s="24"/>
      <c r="Y1144" s="24"/>
      <c r="Z1144" s="24"/>
    </row>
    <row r="1145" spans="1:26" s="25" customFormat="1" x14ac:dyDescent="0.25">
      <c r="A1145" s="24"/>
      <c r="B1145" s="24"/>
      <c r="C1145" s="24"/>
      <c r="D1145" s="24"/>
      <c r="E1145" s="24"/>
      <c r="F1145" s="24"/>
      <c r="G1145" s="24"/>
      <c r="H1145" s="24"/>
      <c r="I1145" s="24"/>
      <c r="J1145" s="24"/>
      <c r="K1145" s="24"/>
      <c r="L1145" s="24"/>
      <c r="M1145" s="24"/>
      <c r="N1145" s="24"/>
      <c r="O1145" s="24"/>
      <c r="P1145" s="24"/>
      <c r="Q1145" s="24"/>
      <c r="R1145" s="24"/>
      <c r="S1145" s="24"/>
      <c r="T1145" s="24"/>
      <c r="U1145" s="24"/>
      <c r="V1145" s="24"/>
      <c r="W1145" s="24"/>
      <c r="X1145" s="24"/>
      <c r="Y1145" s="24"/>
      <c r="Z1145" s="24"/>
    </row>
    <row r="1146" spans="1:26" s="25" customFormat="1" x14ac:dyDescent="0.25">
      <c r="A1146" s="24"/>
      <c r="B1146" s="24"/>
      <c r="C1146" s="24"/>
      <c r="D1146" s="24"/>
      <c r="E1146" s="24"/>
      <c r="F1146" s="24"/>
      <c r="G1146" s="24"/>
      <c r="H1146" s="24"/>
      <c r="I1146" s="24"/>
      <c r="J1146" s="24"/>
      <c r="K1146" s="24"/>
      <c r="L1146" s="24"/>
      <c r="M1146" s="24"/>
      <c r="N1146" s="24"/>
      <c r="O1146" s="24"/>
      <c r="P1146" s="24"/>
      <c r="Q1146" s="24"/>
      <c r="R1146" s="24"/>
      <c r="S1146" s="24"/>
      <c r="T1146" s="24"/>
      <c r="U1146" s="24"/>
      <c r="V1146" s="24"/>
      <c r="W1146" s="24"/>
      <c r="X1146" s="24"/>
      <c r="Y1146" s="24"/>
      <c r="Z1146" s="24"/>
    </row>
    <row r="1147" spans="1:26" s="25" customFormat="1" x14ac:dyDescent="0.25">
      <c r="A1147" s="24"/>
      <c r="B1147" s="24"/>
      <c r="C1147" s="24"/>
      <c r="D1147" s="24"/>
      <c r="E1147" s="24"/>
      <c r="F1147" s="24"/>
      <c r="G1147" s="24"/>
      <c r="H1147" s="24"/>
      <c r="I1147" s="24"/>
      <c r="J1147" s="24"/>
      <c r="K1147" s="24"/>
      <c r="L1147" s="24"/>
      <c r="M1147" s="24"/>
      <c r="N1147" s="24"/>
      <c r="O1147" s="24"/>
      <c r="P1147" s="24"/>
      <c r="Q1147" s="24"/>
      <c r="R1147" s="24"/>
      <c r="S1147" s="24"/>
      <c r="T1147" s="24"/>
      <c r="U1147" s="24"/>
      <c r="V1147" s="24"/>
      <c r="W1147" s="24"/>
      <c r="X1147" s="24"/>
      <c r="Y1147" s="24"/>
      <c r="Z1147" s="24"/>
    </row>
    <row r="1148" spans="1:26" s="25" customFormat="1" x14ac:dyDescent="0.25">
      <c r="A1148" s="24"/>
      <c r="B1148" s="24"/>
      <c r="C1148" s="24"/>
      <c r="D1148" s="24"/>
      <c r="E1148" s="24"/>
      <c r="F1148" s="24"/>
      <c r="G1148" s="24"/>
      <c r="H1148" s="24"/>
      <c r="I1148" s="24"/>
      <c r="J1148" s="24"/>
      <c r="K1148" s="24"/>
      <c r="L1148" s="24"/>
      <c r="M1148" s="24"/>
      <c r="N1148" s="24"/>
      <c r="O1148" s="24"/>
      <c r="P1148" s="24"/>
      <c r="Q1148" s="24"/>
      <c r="R1148" s="24"/>
      <c r="S1148" s="24"/>
      <c r="T1148" s="24"/>
      <c r="U1148" s="24"/>
      <c r="V1148" s="24"/>
      <c r="W1148" s="24"/>
      <c r="X1148" s="24"/>
      <c r="Y1148" s="24"/>
      <c r="Z1148" s="24"/>
    </row>
    <row r="1149" spans="1:26" s="25" customFormat="1" x14ac:dyDescent="0.25">
      <c r="A1149" s="24"/>
      <c r="B1149" s="24"/>
      <c r="C1149" s="24"/>
      <c r="D1149" s="24"/>
      <c r="E1149" s="24"/>
      <c r="F1149" s="24"/>
      <c r="G1149" s="24"/>
      <c r="H1149" s="24"/>
      <c r="I1149" s="24"/>
      <c r="J1149" s="24"/>
      <c r="K1149" s="24"/>
      <c r="L1149" s="24"/>
      <c r="M1149" s="24"/>
      <c r="N1149" s="24"/>
      <c r="O1149" s="24"/>
      <c r="P1149" s="24"/>
      <c r="Q1149" s="24"/>
      <c r="R1149" s="24"/>
      <c r="S1149" s="24"/>
      <c r="T1149" s="24"/>
      <c r="U1149" s="24"/>
      <c r="V1149" s="24"/>
      <c r="W1149" s="24"/>
      <c r="X1149" s="24"/>
      <c r="Y1149" s="24"/>
      <c r="Z1149" s="24"/>
    </row>
    <row r="1150" spans="1:26" s="25" customFormat="1" x14ac:dyDescent="0.25">
      <c r="A1150" s="24"/>
      <c r="B1150" s="24"/>
      <c r="C1150" s="24"/>
      <c r="D1150" s="24"/>
      <c r="E1150" s="24"/>
      <c r="F1150" s="24"/>
      <c r="G1150" s="24"/>
      <c r="H1150" s="24"/>
      <c r="I1150" s="24"/>
      <c r="J1150" s="24"/>
      <c r="K1150" s="24"/>
      <c r="L1150" s="24"/>
      <c r="M1150" s="24"/>
      <c r="N1150" s="24"/>
      <c r="O1150" s="24"/>
      <c r="P1150" s="24"/>
      <c r="Q1150" s="24"/>
      <c r="R1150" s="24"/>
      <c r="S1150" s="24"/>
      <c r="T1150" s="24"/>
      <c r="U1150" s="24"/>
      <c r="V1150" s="24"/>
      <c r="W1150" s="24"/>
      <c r="X1150" s="24"/>
      <c r="Y1150" s="24"/>
      <c r="Z1150" s="24"/>
    </row>
    <row r="1151" spans="1:26" s="25" customFormat="1" x14ac:dyDescent="0.25">
      <c r="A1151" s="24"/>
      <c r="B1151" s="24"/>
      <c r="C1151" s="24"/>
      <c r="D1151" s="24"/>
      <c r="E1151" s="24"/>
      <c r="F1151" s="24"/>
      <c r="G1151" s="24"/>
      <c r="H1151" s="24"/>
      <c r="I1151" s="24"/>
      <c r="J1151" s="24"/>
      <c r="K1151" s="24"/>
      <c r="L1151" s="24"/>
      <c r="M1151" s="24"/>
      <c r="N1151" s="24"/>
      <c r="O1151" s="24"/>
      <c r="P1151" s="24"/>
      <c r="Q1151" s="24"/>
      <c r="R1151" s="24"/>
      <c r="S1151" s="24"/>
      <c r="T1151" s="24"/>
      <c r="U1151" s="24"/>
      <c r="V1151" s="24"/>
      <c r="W1151" s="24"/>
      <c r="X1151" s="24"/>
      <c r="Y1151" s="24"/>
      <c r="Z1151" s="24"/>
    </row>
    <row r="1152" spans="1:26" s="25" customFormat="1" x14ac:dyDescent="0.25">
      <c r="A1152" s="24"/>
      <c r="B1152" s="24"/>
      <c r="C1152" s="24"/>
      <c r="D1152" s="24"/>
      <c r="E1152" s="24"/>
      <c r="F1152" s="24"/>
      <c r="G1152" s="24"/>
      <c r="H1152" s="24"/>
      <c r="I1152" s="24"/>
      <c r="J1152" s="24"/>
      <c r="K1152" s="24"/>
      <c r="L1152" s="24"/>
      <c r="M1152" s="24"/>
      <c r="N1152" s="24"/>
      <c r="O1152" s="24"/>
      <c r="P1152" s="24"/>
      <c r="Q1152" s="24"/>
      <c r="R1152" s="24"/>
      <c r="S1152" s="24"/>
      <c r="T1152" s="24"/>
      <c r="U1152" s="24"/>
      <c r="V1152" s="24"/>
      <c r="W1152" s="24"/>
      <c r="X1152" s="24"/>
      <c r="Y1152" s="24"/>
      <c r="Z1152" s="24"/>
    </row>
    <row r="1153" spans="1:26" s="25" customFormat="1" x14ac:dyDescent="0.25">
      <c r="A1153" s="24"/>
      <c r="B1153" s="24"/>
      <c r="C1153" s="24"/>
      <c r="D1153" s="24"/>
      <c r="E1153" s="24"/>
      <c r="F1153" s="24"/>
      <c r="G1153" s="24"/>
      <c r="H1153" s="24"/>
      <c r="I1153" s="24"/>
      <c r="J1153" s="24"/>
      <c r="K1153" s="24"/>
      <c r="L1153" s="24"/>
      <c r="M1153" s="24"/>
      <c r="N1153" s="24"/>
      <c r="O1153" s="24"/>
      <c r="P1153" s="24"/>
      <c r="Q1153" s="24"/>
      <c r="R1153" s="24"/>
      <c r="S1153" s="24"/>
      <c r="T1153" s="24"/>
      <c r="U1153" s="24"/>
      <c r="V1153" s="24"/>
      <c r="W1153" s="24"/>
      <c r="X1153" s="24"/>
      <c r="Y1153" s="24"/>
      <c r="Z1153" s="24"/>
    </row>
    <row r="1154" spans="1:26" s="25" customFormat="1" x14ac:dyDescent="0.25">
      <c r="A1154" s="24"/>
      <c r="B1154" s="24"/>
      <c r="C1154" s="24"/>
      <c r="D1154" s="24"/>
      <c r="E1154" s="24"/>
      <c r="F1154" s="24"/>
      <c r="G1154" s="24"/>
      <c r="H1154" s="24"/>
      <c r="I1154" s="24"/>
      <c r="J1154" s="24"/>
      <c r="K1154" s="24"/>
      <c r="L1154" s="24"/>
      <c r="M1154" s="24"/>
      <c r="N1154" s="24"/>
      <c r="O1154" s="24"/>
      <c r="P1154" s="24"/>
      <c r="Q1154" s="24"/>
      <c r="R1154" s="24"/>
      <c r="S1154" s="24"/>
      <c r="T1154" s="24"/>
      <c r="U1154" s="24"/>
      <c r="V1154" s="24"/>
      <c r="W1154" s="24"/>
      <c r="X1154" s="24"/>
      <c r="Y1154" s="24"/>
      <c r="Z1154" s="24"/>
    </row>
    <row r="1155" spans="1:26" s="25" customFormat="1" x14ac:dyDescent="0.25">
      <c r="A1155" s="24"/>
      <c r="B1155" s="24"/>
      <c r="C1155" s="24"/>
      <c r="D1155" s="24"/>
      <c r="E1155" s="24"/>
      <c r="F1155" s="24"/>
      <c r="G1155" s="24"/>
      <c r="H1155" s="24"/>
      <c r="I1155" s="24"/>
      <c r="J1155" s="24"/>
      <c r="K1155" s="24"/>
      <c r="L1155" s="24"/>
      <c r="M1155" s="24"/>
      <c r="N1155" s="24"/>
      <c r="O1155" s="24"/>
      <c r="P1155" s="24"/>
      <c r="Q1155" s="24"/>
      <c r="R1155" s="24"/>
      <c r="S1155" s="24"/>
      <c r="T1155" s="24"/>
      <c r="U1155" s="24"/>
      <c r="V1155" s="24"/>
      <c r="W1155" s="24"/>
      <c r="X1155" s="24"/>
      <c r="Y1155" s="24"/>
      <c r="Z1155" s="24"/>
    </row>
    <row r="1156" spans="1:26" s="25" customFormat="1" x14ac:dyDescent="0.25">
      <c r="A1156" s="24"/>
      <c r="B1156" s="24"/>
      <c r="C1156" s="24"/>
      <c r="D1156" s="24"/>
      <c r="E1156" s="24"/>
      <c r="F1156" s="24"/>
      <c r="G1156" s="24"/>
      <c r="H1156" s="24"/>
      <c r="I1156" s="24"/>
      <c r="J1156" s="24"/>
      <c r="K1156" s="24"/>
      <c r="L1156" s="24"/>
      <c r="M1156" s="24"/>
      <c r="N1156" s="24"/>
      <c r="O1156" s="24"/>
      <c r="P1156" s="24"/>
      <c r="Q1156" s="24"/>
      <c r="R1156" s="24"/>
      <c r="S1156" s="24"/>
      <c r="T1156" s="24"/>
      <c r="U1156" s="24"/>
      <c r="V1156" s="24"/>
      <c r="W1156" s="24"/>
      <c r="X1156" s="24"/>
      <c r="Y1156" s="24"/>
      <c r="Z1156" s="24"/>
    </row>
    <row r="1157" spans="1:26" s="25" customFormat="1" x14ac:dyDescent="0.25">
      <c r="A1157" s="24"/>
      <c r="B1157" s="24"/>
      <c r="C1157" s="24"/>
      <c r="D1157" s="24"/>
      <c r="E1157" s="24"/>
      <c r="F1157" s="24"/>
      <c r="G1157" s="24"/>
      <c r="H1157" s="24"/>
      <c r="I1157" s="24"/>
      <c r="J1157" s="24"/>
      <c r="K1157" s="24"/>
      <c r="L1157" s="24"/>
      <c r="M1157" s="24"/>
      <c r="N1157" s="24"/>
      <c r="O1157" s="24"/>
      <c r="P1157" s="24"/>
      <c r="Q1157" s="24"/>
      <c r="R1157" s="24"/>
      <c r="S1157" s="24"/>
      <c r="T1157" s="24"/>
      <c r="U1157" s="24"/>
      <c r="V1157" s="24"/>
      <c r="W1157" s="24"/>
      <c r="X1157" s="24"/>
      <c r="Y1157" s="24"/>
      <c r="Z1157" s="24"/>
    </row>
    <row r="1158" spans="1:26" s="25" customFormat="1" x14ac:dyDescent="0.25">
      <c r="A1158" s="24"/>
      <c r="B1158" s="24"/>
      <c r="C1158" s="24"/>
      <c r="D1158" s="24"/>
      <c r="E1158" s="24"/>
      <c r="F1158" s="24"/>
      <c r="G1158" s="24"/>
      <c r="H1158" s="24"/>
      <c r="I1158" s="24"/>
      <c r="J1158" s="24"/>
      <c r="K1158" s="24"/>
      <c r="L1158" s="24"/>
      <c r="M1158" s="24"/>
      <c r="N1158" s="24"/>
      <c r="O1158" s="24"/>
      <c r="P1158" s="24"/>
      <c r="Q1158" s="24"/>
      <c r="R1158" s="24"/>
      <c r="S1158" s="24"/>
      <c r="T1158" s="24"/>
      <c r="U1158" s="24"/>
      <c r="V1158" s="24"/>
      <c r="W1158" s="24"/>
      <c r="X1158" s="24"/>
      <c r="Y1158" s="24"/>
      <c r="Z1158" s="24"/>
    </row>
    <row r="1159" spans="1:26" s="25" customFormat="1" x14ac:dyDescent="0.25">
      <c r="A1159" s="24"/>
      <c r="B1159" s="24"/>
      <c r="C1159" s="24"/>
      <c r="D1159" s="24"/>
      <c r="E1159" s="24"/>
      <c r="F1159" s="24"/>
      <c r="G1159" s="24"/>
      <c r="H1159" s="24"/>
      <c r="I1159" s="24"/>
      <c r="J1159" s="24"/>
      <c r="K1159" s="24"/>
      <c r="L1159" s="24"/>
      <c r="M1159" s="24"/>
      <c r="N1159" s="24"/>
      <c r="O1159" s="24"/>
      <c r="P1159" s="24"/>
      <c r="Q1159" s="24"/>
      <c r="R1159" s="24"/>
      <c r="S1159" s="24"/>
      <c r="T1159" s="24"/>
      <c r="U1159" s="24"/>
      <c r="V1159" s="24"/>
      <c r="W1159" s="24"/>
      <c r="X1159" s="24"/>
      <c r="Y1159" s="24"/>
      <c r="Z1159" s="24"/>
    </row>
    <row r="1160" spans="1:26" s="25" customFormat="1" x14ac:dyDescent="0.25">
      <c r="A1160" s="24"/>
      <c r="B1160" s="24"/>
      <c r="C1160" s="24"/>
      <c r="D1160" s="24"/>
      <c r="E1160" s="24"/>
      <c r="F1160" s="24"/>
      <c r="G1160" s="24"/>
      <c r="H1160" s="24"/>
      <c r="I1160" s="24"/>
      <c r="J1160" s="24"/>
      <c r="K1160" s="24"/>
      <c r="L1160" s="24"/>
      <c r="M1160" s="24"/>
      <c r="N1160" s="24"/>
      <c r="O1160" s="24"/>
      <c r="P1160" s="24"/>
      <c r="Q1160" s="24"/>
      <c r="R1160" s="24"/>
      <c r="S1160" s="24"/>
      <c r="T1160" s="24"/>
      <c r="U1160" s="24"/>
      <c r="V1160" s="24"/>
      <c r="W1160" s="24"/>
      <c r="X1160" s="24"/>
      <c r="Y1160" s="24"/>
      <c r="Z1160" s="24"/>
    </row>
    <row r="1161" spans="1:26" s="25" customFormat="1" x14ac:dyDescent="0.25">
      <c r="A1161" s="24"/>
      <c r="B1161" s="24"/>
      <c r="C1161" s="24"/>
      <c r="D1161" s="24"/>
      <c r="E1161" s="24"/>
      <c r="F1161" s="24"/>
      <c r="G1161" s="24"/>
      <c r="H1161" s="24"/>
      <c r="I1161" s="24"/>
      <c r="J1161" s="24"/>
      <c r="K1161" s="24"/>
      <c r="L1161" s="24"/>
      <c r="M1161" s="24"/>
      <c r="N1161" s="24"/>
      <c r="O1161" s="24"/>
      <c r="P1161" s="24"/>
      <c r="Q1161" s="24"/>
      <c r="R1161" s="24"/>
      <c r="S1161" s="24"/>
      <c r="T1161" s="24"/>
      <c r="U1161" s="24"/>
      <c r="V1161" s="24"/>
      <c r="W1161" s="24"/>
      <c r="X1161" s="24"/>
      <c r="Y1161" s="24"/>
      <c r="Z1161" s="24"/>
    </row>
    <row r="1162" spans="1:26" s="25" customFormat="1" x14ac:dyDescent="0.25">
      <c r="A1162" s="24"/>
      <c r="B1162" s="24"/>
      <c r="C1162" s="24"/>
      <c r="D1162" s="24"/>
      <c r="E1162" s="24"/>
      <c r="F1162" s="24"/>
      <c r="G1162" s="24"/>
      <c r="H1162" s="24"/>
      <c r="I1162" s="24"/>
      <c r="J1162" s="24"/>
      <c r="K1162" s="24"/>
      <c r="L1162" s="24"/>
      <c r="M1162" s="24"/>
      <c r="N1162" s="24"/>
      <c r="O1162" s="24"/>
      <c r="P1162" s="24"/>
      <c r="Q1162" s="24"/>
      <c r="R1162" s="24"/>
      <c r="S1162" s="24"/>
      <c r="T1162" s="24"/>
      <c r="U1162" s="24"/>
      <c r="V1162" s="24"/>
      <c r="W1162" s="24"/>
      <c r="X1162" s="24"/>
      <c r="Y1162" s="24"/>
      <c r="Z1162" s="24"/>
    </row>
    <row r="1163" spans="1:26" s="25" customFormat="1" x14ac:dyDescent="0.25">
      <c r="A1163" s="24"/>
      <c r="B1163" s="24"/>
      <c r="C1163" s="24"/>
      <c r="D1163" s="24"/>
      <c r="E1163" s="24"/>
      <c r="F1163" s="24"/>
      <c r="G1163" s="24"/>
      <c r="H1163" s="24"/>
      <c r="I1163" s="24"/>
      <c r="J1163" s="24"/>
      <c r="K1163" s="24"/>
      <c r="L1163" s="24"/>
      <c r="M1163" s="24"/>
      <c r="N1163" s="24"/>
      <c r="O1163" s="24"/>
      <c r="P1163" s="24"/>
      <c r="Q1163" s="24"/>
      <c r="R1163" s="24"/>
      <c r="S1163" s="24"/>
      <c r="T1163" s="24"/>
      <c r="U1163" s="24"/>
      <c r="V1163" s="24"/>
      <c r="W1163" s="24"/>
      <c r="X1163" s="24"/>
      <c r="Y1163" s="24"/>
      <c r="Z1163" s="24"/>
    </row>
    <row r="1164" spans="1:26" s="25" customFormat="1" x14ac:dyDescent="0.25">
      <c r="A1164" s="24"/>
      <c r="B1164" s="24"/>
      <c r="C1164" s="24"/>
      <c r="D1164" s="24"/>
      <c r="E1164" s="24"/>
      <c r="F1164" s="24"/>
      <c r="G1164" s="24"/>
      <c r="H1164" s="24"/>
      <c r="I1164" s="24"/>
      <c r="J1164" s="24"/>
      <c r="K1164" s="24"/>
      <c r="L1164" s="24"/>
      <c r="M1164" s="24"/>
      <c r="N1164" s="24"/>
      <c r="O1164" s="24"/>
      <c r="P1164" s="24"/>
      <c r="Q1164" s="24"/>
      <c r="R1164" s="24"/>
      <c r="S1164" s="24"/>
      <c r="T1164" s="24"/>
      <c r="U1164" s="24"/>
      <c r="V1164" s="24"/>
      <c r="W1164" s="24"/>
      <c r="X1164" s="24"/>
      <c r="Y1164" s="24"/>
      <c r="Z1164" s="24"/>
    </row>
    <row r="1165" spans="1:26" s="25" customFormat="1" x14ac:dyDescent="0.25">
      <c r="A1165" s="24"/>
      <c r="B1165" s="24"/>
      <c r="C1165" s="24"/>
      <c r="D1165" s="24"/>
      <c r="E1165" s="24"/>
      <c r="F1165" s="24"/>
      <c r="G1165" s="24"/>
      <c r="H1165" s="24"/>
      <c r="I1165" s="24"/>
      <c r="J1165" s="24"/>
      <c r="K1165" s="24"/>
      <c r="L1165" s="24"/>
      <c r="M1165" s="24"/>
      <c r="N1165" s="24"/>
      <c r="O1165" s="24"/>
      <c r="P1165" s="24"/>
      <c r="Q1165" s="24"/>
      <c r="R1165" s="24"/>
      <c r="S1165" s="24"/>
      <c r="T1165" s="24"/>
      <c r="U1165" s="24"/>
      <c r="V1165" s="24"/>
      <c r="W1165" s="24"/>
      <c r="X1165" s="24"/>
      <c r="Y1165" s="24"/>
      <c r="Z1165" s="24"/>
    </row>
    <row r="1166" spans="1:26" s="25" customFormat="1" x14ac:dyDescent="0.25">
      <c r="A1166" s="24"/>
      <c r="B1166" s="24"/>
      <c r="C1166" s="24"/>
      <c r="D1166" s="24"/>
      <c r="E1166" s="24"/>
      <c r="F1166" s="24"/>
      <c r="G1166" s="24"/>
      <c r="H1166" s="24"/>
      <c r="I1166" s="24"/>
      <c r="J1166" s="24"/>
      <c r="K1166" s="24"/>
      <c r="L1166" s="24"/>
      <c r="M1166" s="24"/>
      <c r="N1166" s="24"/>
      <c r="O1166" s="24"/>
      <c r="P1166" s="24"/>
      <c r="Q1166" s="24"/>
      <c r="R1166" s="24"/>
      <c r="S1166" s="24"/>
      <c r="T1166" s="24"/>
      <c r="U1166" s="24"/>
      <c r="V1166" s="24"/>
      <c r="W1166" s="24"/>
      <c r="X1166" s="24"/>
      <c r="Y1166" s="24"/>
      <c r="Z1166" s="24"/>
    </row>
    <row r="1167" spans="1:26" s="25" customFormat="1" x14ac:dyDescent="0.25">
      <c r="A1167" s="24"/>
      <c r="B1167" s="24"/>
      <c r="C1167" s="24"/>
      <c r="D1167" s="24"/>
      <c r="E1167" s="24"/>
      <c r="F1167" s="24"/>
      <c r="G1167" s="24"/>
      <c r="H1167" s="24"/>
      <c r="I1167" s="24"/>
      <c r="J1167" s="24"/>
      <c r="K1167" s="24"/>
      <c r="L1167" s="24"/>
      <c r="M1167" s="24"/>
      <c r="N1167" s="24"/>
      <c r="O1167" s="24"/>
      <c r="P1167" s="24"/>
      <c r="Q1167" s="24"/>
      <c r="R1167" s="24"/>
      <c r="S1167" s="24"/>
      <c r="T1167" s="24"/>
      <c r="U1167" s="24"/>
      <c r="V1167" s="24"/>
      <c r="W1167" s="24"/>
      <c r="X1167" s="24"/>
      <c r="Y1167" s="24"/>
      <c r="Z1167" s="24"/>
    </row>
    <row r="1168" spans="1:26" s="25" customFormat="1" x14ac:dyDescent="0.25">
      <c r="A1168" s="24"/>
      <c r="B1168" s="24"/>
      <c r="C1168" s="24"/>
      <c r="D1168" s="24"/>
      <c r="E1168" s="24"/>
      <c r="F1168" s="24"/>
      <c r="G1168" s="24"/>
      <c r="H1168" s="24"/>
      <c r="I1168" s="24"/>
      <c r="J1168" s="24"/>
      <c r="K1168" s="24"/>
      <c r="L1168" s="24"/>
      <c r="M1168" s="24"/>
      <c r="N1168" s="24"/>
      <c r="O1168" s="24"/>
      <c r="P1168" s="24"/>
      <c r="Q1168" s="24"/>
      <c r="R1168" s="24"/>
      <c r="S1168" s="24"/>
      <c r="T1168" s="24"/>
      <c r="U1168" s="24"/>
      <c r="V1168" s="24"/>
      <c r="W1168" s="24"/>
      <c r="X1168" s="24"/>
      <c r="Y1168" s="24"/>
      <c r="Z1168" s="24"/>
    </row>
    <row r="1169" spans="1:26" s="25" customFormat="1" x14ac:dyDescent="0.25">
      <c r="A1169" s="24"/>
      <c r="B1169" s="24"/>
      <c r="C1169" s="24"/>
      <c r="D1169" s="24"/>
      <c r="E1169" s="24"/>
      <c r="F1169" s="24"/>
      <c r="G1169" s="24"/>
      <c r="H1169" s="24"/>
      <c r="I1169" s="24"/>
      <c r="J1169" s="24"/>
      <c r="K1169" s="24"/>
      <c r="L1169" s="24"/>
      <c r="M1169" s="24"/>
      <c r="N1169" s="24"/>
      <c r="O1169" s="24"/>
      <c r="P1169" s="24"/>
      <c r="Q1169" s="24"/>
      <c r="R1169" s="24"/>
      <c r="S1169" s="24"/>
      <c r="T1169" s="24"/>
      <c r="U1169" s="24"/>
      <c r="V1169" s="24"/>
      <c r="W1169" s="24"/>
      <c r="X1169" s="24"/>
      <c r="Y1169" s="24"/>
      <c r="Z1169" s="24"/>
    </row>
    <row r="1170" spans="1:26" s="25" customFormat="1" x14ac:dyDescent="0.25">
      <c r="A1170" s="24"/>
      <c r="B1170" s="24"/>
      <c r="C1170" s="24"/>
      <c r="D1170" s="24"/>
      <c r="E1170" s="24"/>
      <c r="F1170" s="24"/>
      <c r="G1170" s="24"/>
      <c r="H1170" s="24"/>
      <c r="I1170" s="24"/>
      <c r="J1170" s="24"/>
      <c r="K1170" s="24"/>
      <c r="L1170" s="24"/>
      <c r="M1170" s="24"/>
      <c r="N1170" s="24"/>
      <c r="O1170" s="24"/>
      <c r="P1170" s="24"/>
      <c r="Q1170" s="24"/>
      <c r="R1170" s="24"/>
      <c r="S1170" s="24"/>
      <c r="T1170" s="24"/>
      <c r="U1170" s="24"/>
      <c r="V1170" s="24"/>
      <c r="W1170" s="24"/>
      <c r="X1170" s="24"/>
      <c r="Y1170" s="24"/>
      <c r="Z1170" s="24"/>
    </row>
    <row r="1171" spans="1:26" s="25" customFormat="1" x14ac:dyDescent="0.25">
      <c r="A1171" s="24"/>
      <c r="B1171" s="24"/>
      <c r="C1171" s="24"/>
      <c r="D1171" s="24"/>
      <c r="E1171" s="24"/>
      <c r="F1171" s="24"/>
      <c r="G1171" s="24"/>
      <c r="H1171" s="24"/>
      <c r="I1171" s="24"/>
      <c r="J1171" s="24"/>
      <c r="K1171" s="24"/>
      <c r="L1171" s="24"/>
      <c r="M1171" s="24"/>
      <c r="N1171" s="24"/>
      <c r="O1171" s="24"/>
      <c r="P1171" s="24"/>
      <c r="Q1171" s="24"/>
      <c r="R1171" s="24"/>
      <c r="S1171" s="24"/>
      <c r="T1171" s="24"/>
      <c r="U1171" s="24"/>
      <c r="V1171" s="24"/>
      <c r="W1171" s="24"/>
      <c r="X1171" s="24"/>
      <c r="Y1171" s="24"/>
      <c r="Z1171" s="24"/>
    </row>
    <row r="1172" spans="1:26" s="25" customFormat="1" x14ac:dyDescent="0.25">
      <c r="A1172" s="24"/>
      <c r="B1172" s="24"/>
      <c r="C1172" s="24"/>
      <c r="D1172" s="24"/>
      <c r="E1172" s="24"/>
      <c r="F1172" s="24"/>
      <c r="G1172" s="24"/>
      <c r="H1172" s="24"/>
      <c r="I1172" s="24"/>
      <c r="J1172" s="24"/>
      <c r="K1172" s="24"/>
      <c r="L1172" s="24"/>
      <c r="M1172" s="24"/>
      <c r="N1172" s="24"/>
      <c r="O1172" s="24"/>
      <c r="P1172" s="24"/>
      <c r="Q1172" s="24"/>
      <c r="R1172" s="24"/>
      <c r="S1172" s="24"/>
      <c r="T1172" s="24"/>
      <c r="U1172" s="24"/>
      <c r="V1172" s="24"/>
      <c r="W1172" s="24"/>
      <c r="X1172" s="24"/>
      <c r="Y1172" s="24"/>
      <c r="Z1172" s="24"/>
    </row>
    <row r="1173" spans="1:26" s="25" customFormat="1" x14ac:dyDescent="0.25">
      <c r="A1173" s="24"/>
      <c r="B1173" s="24"/>
      <c r="C1173" s="24"/>
      <c r="D1173" s="24"/>
      <c r="E1173" s="24"/>
      <c r="F1173" s="24"/>
      <c r="G1173" s="24"/>
      <c r="H1173" s="24"/>
      <c r="I1173" s="24"/>
      <c r="J1173" s="24"/>
      <c r="K1173" s="24"/>
      <c r="L1173" s="24"/>
      <c r="M1173" s="24"/>
      <c r="N1173" s="24"/>
      <c r="O1173" s="24"/>
      <c r="P1173" s="24"/>
      <c r="Q1173" s="24"/>
      <c r="R1173" s="24"/>
      <c r="S1173" s="24"/>
      <c r="T1173" s="24"/>
      <c r="U1173" s="24"/>
      <c r="V1173" s="24"/>
      <c r="W1173" s="24"/>
      <c r="X1173" s="24"/>
      <c r="Y1173" s="24"/>
      <c r="Z1173" s="24"/>
    </row>
    <row r="1174" spans="1:26" s="25" customFormat="1" x14ac:dyDescent="0.25">
      <c r="A1174" s="24"/>
      <c r="B1174" s="24"/>
      <c r="C1174" s="24"/>
      <c r="D1174" s="24"/>
      <c r="E1174" s="24"/>
      <c r="F1174" s="24"/>
      <c r="G1174" s="24"/>
      <c r="H1174" s="24"/>
      <c r="I1174" s="24"/>
      <c r="J1174" s="24"/>
      <c r="K1174" s="24"/>
      <c r="L1174" s="24"/>
      <c r="M1174" s="24"/>
      <c r="N1174" s="24"/>
      <c r="O1174" s="24"/>
      <c r="P1174" s="24"/>
      <c r="Q1174" s="24"/>
      <c r="R1174" s="24"/>
      <c r="S1174" s="24"/>
      <c r="T1174" s="24"/>
      <c r="U1174" s="24"/>
      <c r="V1174" s="24"/>
      <c r="W1174" s="24"/>
      <c r="X1174" s="24"/>
      <c r="Y1174" s="24"/>
      <c r="Z1174" s="24"/>
    </row>
    <row r="1175" spans="1:26" s="25" customFormat="1" x14ac:dyDescent="0.25">
      <c r="A1175" s="24"/>
      <c r="B1175" s="24"/>
      <c r="C1175" s="24"/>
      <c r="D1175" s="24"/>
      <c r="E1175" s="24"/>
      <c r="F1175" s="24"/>
      <c r="G1175" s="24"/>
      <c r="H1175" s="24"/>
      <c r="I1175" s="24"/>
      <c r="J1175" s="24"/>
      <c r="K1175" s="24"/>
      <c r="L1175" s="24"/>
      <c r="M1175" s="24"/>
      <c r="N1175" s="24"/>
      <c r="O1175" s="24"/>
      <c r="P1175" s="24"/>
      <c r="Q1175" s="24"/>
      <c r="R1175" s="24"/>
      <c r="S1175" s="24"/>
      <c r="T1175" s="24"/>
      <c r="U1175" s="24"/>
      <c r="V1175" s="24"/>
      <c r="W1175" s="24"/>
      <c r="X1175" s="24"/>
      <c r="Y1175" s="24"/>
      <c r="Z1175" s="24"/>
    </row>
    <row r="1176" spans="1:26" s="25" customFormat="1" x14ac:dyDescent="0.25">
      <c r="A1176" s="24"/>
      <c r="B1176" s="24"/>
      <c r="C1176" s="24"/>
      <c r="D1176" s="24"/>
      <c r="E1176" s="24"/>
      <c r="F1176" s="24"/>
      <c r="G1176" s="24"/>
      <c r="H1176" s="24"/>
      <c r="I1176" s="24"/>
      <c r="J1176" s="24"/>
      <c r="K1176" s="24"/>
      <c r="L1176" s="24"/>
      <c r="M1176" s="24"/>
      <c r="N1176" s="24"/>
      <c r="O1176" s="24"/>
      <c r="P1176" s="24"/>
      <c r="Q1176" s="24"/>
      <c r="R1176" s="24"/>
      <c r="S1176" s="24"/>
      <c r="T1176" s="24"/>
      <c r="U1176" s="24"/>
      <c r="V1176" s="24"/>
      <c r="W1176" s="24"/>
      <c r="X1176" s="24"/>
      <c r="Y1176" s="24"/>
      <c r="Z1176" s="24"/>
    </row>
    <row r="1177" spans="1:26" s="25" customFormat="1" x14ac:dyDescent="0.25">
      <c r="A1177" s="24"/>
      <c r="B1177" s="24"/>
      <c r="C1177" s="24"/>
      <c r="D1177" s="24"/>
      <c r="E1177" s="24"/>
      <c r="F1177" s="24"/>
      <c r="G1177" s="24"/>
      <c r="H1177" s="24"/>
      <c r="I1177" s="24"/>
      <c r="J1177" s="24"/>
      <c r="K1177" s="24"/>
      <c r="L1177" s="24"/>
      <c r="M1177" s="24"/>
      <c r="N1177" s="24"/>
      <c r="O1177" s="24"/>
      <c r="P1177" s="24"/>
      <c r="Q1177" s="24"/>
      <c r="R1177" s="24"/>
      <c r="S1177" s="24"/>
      <c r="T1177" s="24"/>
      <c r="U1177" s="24"/>
      <c r="V1177" s="24"/>
      <c r="W1177" s="24"/>
      <c r="X1177" s="24"/>
      <c r="Y1177" s="24"/>
      <c r="Z1177" s="24"/>
    </row>
    <row r="1178" spans="1:26" s="25" customFormat="1" x14ac:dyDescent="0.25">
      <c r="A1178" s="24"/>
      <c r="B1178" s="24"/>
      <c r="C1178" s="24"/>
      <c r="D1178" s="24"/>
      <c r="E1178" s="24"/>
      <c r="F1178" s="24"/>
      <c r="G1178" s="24"/>
      <c r="H1178" s="24"/>
      <c r="I1178" s="24"/>
      <c r="J1178" s="24"/>
      <c r="K1178" s="24"/>
      <c r="L1178" s="24"/>
      <c r="M1178" s="24"/>
      <c r="N1178" s="24"/>
      <c r="O1178" s="24"/>
      <c r="P1178" s="24"/>
      <c r="Q1178" s="24"/>
      <c r="R1178" s="24"/>
      <c r="S1178" s="24"/>
      <c r="T1178" s="24"/>
      <c r="U1178" s="24"/>
      <c r="V1178" s="24"/>
      <c r="W1178" s="24"/>
      <c r="X1178" s="24"/>
      <c r="Y1178" s="24"/>
      <c r="Z1178" s="24"/>
    </row>
    <row r="1179" spans="1:26" s="25" customFormat="1" x14ac:dyDescent="0.25">
      <c r="A1179" s="24"/>
      <c r="B1179" s="24"/>
      <c r="C1179" s="24"/>
      <c r="D1179" s="24"/>
      <c r="E1179" s="24"/>
      <c r="F1179" s="24"/>
      <c r="G1179" s="24"/>
      <c r="H1179" s="24"/>
      <c r="I1179" s="24"/>
      <c r="J1179" s="24"/>
      <c r="K1179" s="24"/>
      <c r="L1179" s="24"/>
      <c r="M1179" s="24"/>
      <c r="N1179" s="24"/>
      <c r="O1179" s="24"/>
      <c r="P1179" s="24"/>
      <c r="Q1179" s="24"/>
      <c r="R1179" s="24"/>
      <c r="S1179" s="24"/>
      <c r="T1179" s="24"/>
      <c r="U1179" s="24"/>
      <c r="V1179" s="24"/>
      <c r="W1179" s="24"/>
      <c r="X1179" s="24"/>
      <c r="Y1179" s="24"/>
      <c r="Z1179" s="24"/>
    </row>
    <row r="1180" spans="1:26" s="25" customFormat="1" x14ac:dyDescent="0.25">
      <c r="A1180" s="24"/>
      <c r="B1180" s="24"/>
      <c r="C1180" s="24"/>
      <c r="D1180" s="24"/>
      <c r="E1180" s="24"/>
      <c r="F1180" s="24"/>
      <c r="G1180" s="24"/>
      <c r="H1180" s="24"/>
      <c r="I1180" s="24"/>
      <c r="J1180" s="24"/>
      <c r="K1180" s="24"/>
      <c r="L1180" s="24"/>
      <c r="M1180" s="24"/>
      <c r="N1180" s="24"/>
      <c r="O1180" s="24"/>
      <c r="P1180" s="24"/>
      <c r="Q1180" s="24"/>
      <c r="R1180" s="24"/>
      <c r="S1180" s="24"/>
      <c r="T1180" s="24"/>
      <c r="U1180" s="24"/>
      <c r="V1180" s="24"/>
      <c r="W1180" s="24"/>
      <c r="X1180" s="24"/>
      <c r="Y1180" s="24"/>
      <c r="Z1180" s="24"/>
    </row>
    <row r="1181" spans="1:26" s="25" customFormat="1" x14ac:dyDescent="0.25">
      <c r="A1181" s="24"/>
      <c r="B1181" s="24"/>
      <c r="C1181" s="24"/>
      <c r="D1181" s="24"/>
      <c r="E1181" s="24"/>
      <c r="F1181" s="24"/>
      <c r="G1181" s="24"/>
      <c r="H1181" s="24"/>
      <c r="I1181" s="24"/>
      <c r="J1181" s="24"/>
      <c r="K1181" s="24"/>
      <c r="L1181" s="24"/>
      <c r="M1181" s="24"/>
      <c r="N1181" s="24"/>
      <c r="O1181" s="24"/>
      <c r="P1181" s="24"/>
      <c r="Q1181" s="24"/>
      <c r="R1181" s="24"/>
      <c r="S1181" s="24"/>
      <c r="T1181" s="24"/>
      <c r="U1181" s="24"/>
      <c r="V1181" s="24"/>
      <c r="W1181" s="24"/>
      <c r="X1181" s="24"/>
      <c r="Y1181" s="24"/>
      <c r="Z1181" s="24"/>
    </row>
    <row r="1182" spans="1:26" s="25" customFormat="1" x14ac:dyDescent="0.25">
      <c r="A1182" s="24"/>
      <c r="B1182" s="24"/>
      <c r="C1182" s="24"/>
      <c r="D1182" s="24"/>
      <c r="E1182" s="24"/>
      <c r="F1182" s="24"/>
      <c r="G1182" s="24"/>
      <c r="H1182" s="24"/>
      <c r="I1182" s="24"/>
      <c r="J1182" s="24"/>
      <c r="K1182" s="24"/>
      <c r="L1182" s="24"/>
      <c r="M1182" s="24"/>
      <c r="N1182" s="24"/>
      <c r="O1182" s="24"/>
      <c r="P1182" s="24"/>
      <c r="Q1182" s="24"/>
      <c r="R1182" s="24"/>
      <c r="S1182" s="24"/>
      <c r="T1182" s="24"/>
      <c r="U1182" s="24"/>
      <c r="V1182" s="24"/>
      <c r="W1182" s="24"/>
      <c r="X1182" s="24"/>
      <c r="Y1182" s="24"/>
      <c r="Z1182" s="24"/>
    </row>
    <row r="1183" spans="1:26" s="25" customFormat="1" x14ac:dyDescent="0.25">
      <c r="A1183" s="24"/>
      <c r="B1183" s="24"/>
      <c r="C1183" s="24"/>
      <c r="D1183" s="24"/>
      <c r="E1183" s="24"/>
      <c r="F1183" s="24"/>
      <c r="G1183" s="24"/>
      <c r="H1183" s="24"/>
      <c r="I1183" s="24"/>
      <c r="J1183" s="24"/>
      <c r="K1183" s="24"/>
      <c r="L1183" s="24"/>
      <c r="M1183" s="24"/>
      <c r="N1183" s="24"/>
      <c r="O1183" s="24"/>
      <c r="P1183" s="24"/>
      <c r="Q1183" s="24"/>
      <c r="R1183" s="24"/>
      <c r="S1183" s="24"/>
      <c r="T1183" s="24"/>
      <c r="U1183" s="24"/>
      <c r="V1183" s="24"/>
      <c r="W1183" s="24"/>
      <c r="X1183" s="24"/>
      <c r="Y1183" s="24"/>
      <c r="Z1183" s="24"/>
    </row>
    <row r="1184" spans="1:26" s="25" customFormat="1" x14ac:dyDescent="0.25">
      <c r="A1184" s="24"/>
      <c r="B1184" s="24"/>
      <c r="C1184" s="24"/>
      <c r="D1184" s="24"/>
      <c r="E1184" s="24"/>
      <c r="F1184" s="24"/>
      <c r="G1184" s="24"/>
      <c r="H1184" s="24"/>
      <c r="I1184" s="24"/>
      <c r="J1184" s="24"/>
      <c r="K1184" s="24"/>
      <c r="L1184" s="24"/>
      <c r="M1184" s="24"/>
      <c r="N1184" s="24"/>
      <c r="O1184" s="24"/>
      <c r="P1184" s="24"/>
      <c r="Q1184" s="24"/>
      <c r="R1184" s="24"/>
      <c r="S1184" s="24"/>
      <c r="T1184" s="24"/>
      <c r="U1184" s="24"/>
      <c r="V1184" s="24"/>
      <c r="W1184" s="24"/>
      <c r="X1184" s="24"/>
      <c r="Y1184" s="24"/>
      <c r="Z1184" s="24"/>
    </row>
    <row r="1185" spans="1:26" s="25" customFormat="1" x14ac:dyDescent="0.25">
      <c r="A1185" s="24"/>
      <c r="B1185" s="24"/>
      <c r="C1185" s="24"/>
      <c r="D1185" s="24"/>
      <c r="E1185" s="24"/>
      <c r="F1185" s="24"/>
      <c r="G1185" s="24"/>
      <c r="H1185" s="24"/>
      <c r="I1185" s="24"/>
      <c r="J1185" s="24"/>
      <c r="K1185" s="24"/>
      <c r="L1185" s="24"/>
      <c r="M1185" s="24"/>
      <c r="N1185" s="24"/>
      <c r="O1185" s="24"/>
      <c r="P1185" s="24"/>
      <c r="Q1185" s="24"/>
      <c r="R1185" s="24"/>
      <c r="S1185" s="24"/>
      <c r="T1185" s="24"/>
      <c r="U1185" s="24"/>
      <c r="V1185" s="24"/>
      <c r="W1185" s="24"/>
      <c r="X1185" s="24"/>
      <c r="Y1185" s="24"/>
      <c r="Z1185" s="24"/>
    </row>
    <row r="1186" spans="1:26" s="25" customFormat="1" x14ac:dyDescent="0.25">
      <c r="A1186" s="24"/>
      <c r="B1186" s="24"/>
      <c r="C1186" s="24"/>
      <c r="D1186" s="24"/>
      <c r="E1186" s="24"/>
      <c r="F1186" s="24"/>
      <c r="G1186" s="24"/>
      <c r="H1186" s="24"/>
      <c r="I1186" s="24"/>
      <c r="J1186" s="24"/>
      <c r="K1186" s="24"/>
      <c r="L1186" s="24"/>
      <c r="M1186" s="24"/>
      <c r="N1186" s="24"/>
      <c r="O1186" s="24"/>
      <c r="P1186" s="24"/>
      <c r="Q1186" s="24"/>
      <c r="R1186" s="24"/>
      <c r="S1186" s="24"/>
      <c r="T1186" s="24"/>
      <c r="U1186" s="24"/>
      <c r="V1186" s="24"/>
      <c r="W1186" s="24"/>
      <c r="X1186" s="24"/>
      <c r="Y1186" s="24"/>
      <c r="Z1186" s="24"/>
    </row>
    <row r="1187" spans="1:26" s="25" customFormat="1" x14ac:dyDescent="0.25">
      <c r="A1187" s="24"/>
      <c r="B1187" s="24"/>
      <c r="C1187" s="24"/>
      <c r="D1187" s="24"/>
      <c r="E1187" s="24"/>
      <c r="F1187" s="24"/>
      <c r="G1187" s="24"/>
      <c r="H1187" s="24"/>
      <c r="I1187" s="24"/>
      <c r="J1187" s="24"/>
      <c r="K1187" s="24"/>
      <c r="L1187" s="24"/>
      <c r="M1187" s="24"/>
      <c r="N1187" s="24"/>
      <c r="O1187" s="24"/>
      <c r="P1187" s="24"/>
      <c r="Q1187" s="24"/>
      <c r="R1187" s="24"/>
      <c r="S1187" s="24"/>
      <c r="T1187" s="24"/>
      <c r="U1187" s="24"/>
      <c r="V1187" s="24"/>
      <c r="W1187" s="24"/>
      <c r="X1187" s="24"/>
      <c r="Y1187" s="24"/>
      <c r="Z1187" s="24"/>
    </row>
    <row r="1188" spans="1:26" s="25" customFormat="1" x14ac:dyDescent="0.25">
      <c r="A1188" s="24"/>
      <c r="B1188" s="24"/>
      <c r="C1188" s="24"/>
      <c r="D1188" s="24"/>
      <c r="E1188" s="24"/>
      <c r="F1188" s="24"/>
      <c r="G1188" s="24"/>
      <c r="H1188" s="24"/>
      <c r="I1188" s="24"/>
      <c r="J1188" s="24"/>
      <c r="K1188" s="24"/>
      <c r="L1188" s="24"/>
      <c r="M1188" s="24"/>
      <c r="N1188" s="24"/>
      <c r="O1188" s="24"/>
      <c r="P1188" s="24"/>
      <c r="Q1188" s="24"/>
      <c r="R1188" s="24"/>
      <c r="S1188" s="24"/>
      <c r="T1188" s="24"/>
      <c r="U1188" s="24"/>
      <c r="V1188" s="24"/>
      <c r="W1188" s="24"/>
      <c r="X1188" s="24"/>
      <c r="Y1188" s="24"/>
      <c r="Z1188" s="24"/>
    </row>
    <row r="1189" spans="1:26" s="25" customFormat="1" x14ac:dyDescent="0.25">
      <c r="A1189" s="24"/>
      <c r="B1189" s="24"/>
      <c r="C1189" s="24"/>
      <c r="D1189" s="24"/>
      <c r="E1189" s="24"/>
      <c r="F1189" s="24"/>
      <c r="G1189" s="24"/>
      <c r="H1189" s="24"/>
      <c r="I1189" s="24"/>
      <c r="J1189" s="24"/>
      <c r="K1189" s="24"/>
      <c r="L1189" s="24"/>
      <c r="M1189" s="24"/>
      <c r="N1189" s="24"/>
      <c r="O1189" s="24"/>
      <c r="P1189" s="24"/>
      <c r="Q1189" s="24"/>
      <c r="R1189" s="24"/>
      <c r="S1189" s="24"/>
      <c r="T1189" s="24"/>
      <c r="U1189" s="24"/>
      <c r="V1189" s="24"/>
      <c r="W1189" s="24"/>
      <c r="X1189" s="24"/>
      <c r="Y1189" s="24"/>
      <c r="Z1189" s="24"/>
    </row>
    <row r="1190" spans="1:26" s="25" customFormat="1" x14ac:dyDescent="0.25">
      <c r="A1190" s="24"/>
      <c r="B1190" s="24"/>
      <c r="C1190" s="24"/>
      <c r="D1190" s="24"/>
      <c r="E1190" s="24"/>
      <c r="F1190" s="24"/>
      <c r="G1190" s="24"/>
      <c r="H1190" s="24"/>
      <c r="I1190" s="24"/>
      <c r="J1190" s="24"/>
      <c r="K1190" s="24"/>
      <c r="L1190" s="24"/>
      <c r="M1190" s="24"/>
      <c r="N1190" s="24"/>
      <c r="O1190" s="24"/>
      <c r="P1190" s="24"/>
      <c r="Q1190" s="24"/>
      <c r="R1190" s="24"/>
      <c r="S1190" s="24"/>
      <c r="T1190" s="24"/>
      <c r="U1190" s="24"/>
      <c r="V1190" s="24"/>
      <c r="W1190" s="24"/>
      <c r="X1190" s="24"/>
      <c r="Y1190" s="24"/>
      <c r="Z1190" s="24"/>
    </row>
    <row r="1191" spans="1:26" s="25" customFormat="1" x14ac:dyDescent="0.25">
      <c r="A1191" s="24"/>
      <c r="B1191" s="24"/>
      <c r="C1191" s="24"/>
      <c r="D1191" s="24"/>
      <c r="E1191" s="24"/>
      <c r="F1191" s="24"/>
      <c r="G1191" s="24"/>
      <c r="H1191" s="24"/>
      <c r="I1191" s="24"/>
      <c r="J1191" s="24"/>
      <c r="K1191" s="24"/>
      <c r="L1191" s="24"/>
      <c r="M1191" s="24"/>
      <c r="N1191" s="24"/>
      <c r="O1191" s="24"/>
      <c r="P1191" s="24"/>
      <c r="Q1191" s="24"/>
      <c r="R1191" s="24"/>
      <c r="S1191" s="24"/>
      <c r="T1191" s="24"/>
      <c r="U1191" s="24"/>
      <c r="V1191" s="24"/>
      <c r="W1191" s="24"/>
      <c r="X1191" s="24"/>
      <c r="Y1191" s="24"/>
      <c r="Z1191" s="24"/>
    </row>
    <row r="1192" spans="1:26" s="25" customFormat="1" x14ac:dyDescent="0.25">
      <c r="A1192" s="24"/>
      <c r="B1192" s="24"/>
      <c r="C1192" s="24"/>
      <c r="D1192" s="24"/>
      <c r="E1192" s="24"/>
      <c r="F1192" s="24"/>
      <c r="G1192" s="24"/>
      <c r="H1192" s="24"/>
      <c r="I1192" s="24"/>
      <c r="J1192" s="24"/>
      <c r="K1192" s="24"/>
      <c r="L1192" s="24"/>
      <c r="M1192" s="24"/>
      <c r="N1192" s="24"/>
      <c r="O1192" s="24"/>
      <c r="P1192" s="24"/>
      <c r="Q1192" s="24"/>
      <c r="R1192" s="24"/>
      <c r="S1192" s="24"/>
      <c r="T1192" s="24"/>
      <c r="U1192" s="24"/>
      <c r="V1192" s="24"/>
      <c r="W1192" s="24"/>
      <c r="X1192" s="24"/>
      <c r="Y1192" s="24"/>
      <c r="Z1192" s="24"/>
    </row>
    <row r="1193" spans="1:26" s="25" customFormat="1" x14ac:dyDescent="0.25">
      <c r="A1193" s="24"/>
      <c r="B1193" s="24"/>
      <c r="C1193" s="24"/>
      <c r="D1193" s="24"/>
      <c r="E1193" s="24"/>
      <c r="F1193" s="24"/>
      <c r="G1193" s="24"/>
      <c r="H1193" s="24"/>
      <c r="I1193" s="24"/>
      <c r="J1193" s="24"/>
      <c r="K1193" s="24"/>
      <c r="L1193" s="24"/>
      <c r="M1193" s="24"/>
      <c r="N1193" s="24"/>
      <c r="O1193" s="24"/>
      <c r="P1193" s="24"/>
      <c r="Q1193" s="24"/>
      <c r="R1193" s="24"/>
      <c r="S1193" s="24"/>
      <c r="T1193" s="24"/>
      <c r="U1193" s="24"/>
      <c r="V1193" s="24"/>
      <c r="W1193" s="24"/>
      <c r="X1193" s="24"/>
      <c r="Y1193" s="24"/>
      <c r="Z1193" s="24"/>
    </row>
    <row r="1194" spans="1:26" s="25" customFormat="1" x14ac:dyDescent="0.25">
      <c r="A1194" s="24"/>
      <c r="B1194" s="24"/>
      <c r="C1194" s="24"/>
      <c r="D1194" s="24"/>
      <c r="E1194" s="24"/>
      <c r="F1194" s="24"/>
      <c r="G1194" s="24"/>
      <c r="H1194" s="24"/>
      <c r="I1194" s="24"/>
      <c r="J1194" s="24"/>
      <c r="K1194" s="24"/>
      <c r="L1194" s="24"/>
      <c r="M1194" s="24"/>
      <c r="N1194" s="24"/>
      <c r="O1194" s="24"/>
      <c r="P1194" s="24"/>
      <c r="Q1194" s="24"/>
      <c r="R1194" s="24"/>
      <c r="S1194" s="24"/>
      <c r="T1194" s="24"/>
      <c r="U1194" s="24"/>
      <c r="V1194" s="24"/>
      <c r="W1194" s="24"/>
      <c r="X1194" s="24"/>
      <c r="Y1194" s="24"/>
      <c r="Z1194" s="24"/>
    </row>
    <row r="1195" spans="1:26" s="25" customFormat="1" x14ac:dyDescent="0.25">
      <c r="A1195" s="24"/>
      <c r="B1195" s="24"/>
      <c r="C1195" s="24"/>
      <c r="D1195" s="24"/>
      <c r="E1195" s="24"/>
      <c r="F1195" s="24"/>
      <c r="G1195" s="24"/>
      <c r="H1195" s="24"/>
      <c r="I1195" s="24"/>
      <c r="J1195" s="24"/>
      <c r="K1195" s="24"/>
      <c r="L1195" s="24"/>
      <c r="M1195" s="24"/>
      <c r="N1195" s="24"/>
      <c r="O1195" s="24"/>
      <c r="P1195" s="24"/>
      <c r="Q1195" s="24"/>
      <c r="R1195" s="24"/>
      <c r="S1195" s="24"/>
      <c r="T1195" s="24"/>
      <c r="U1195" s="24"/>
      <c r="V1195" s="24"/>
      <c r="W1195" s="24"/>
      <c r="X1195" s="24"/>
      <c r="Y1195" s="24"/>
      <c r="Z1195" s="24"/>
    </row>
    <row r="1196" spans="1:26" s="25" customFormat="1" x14ac:dyDescent="0.25">
      <c r="A1196" s="24"/>
      <c r="B1196" s="24"/>
      <c r="C1196" s="24"/>
      <c r="D1196" s="24"/>
      <c r="E1196" s="24"/>
      <c r="F1196" s="24"/>
      <c r="G1196" s="24"/>
      <c r="H1196" s="24"/>
      <c r="I1196" s="24"/>
      <c r="J1196" s="24"/>
      <c r="K1196" s="24"/>
      <c r="L1196" s="24"/>
      <c r="M1196" s="24"/>
      <c r="N1196" s="24"/>
      <c r="O1196" s="24"/>
      <c r="P1196" s="24"/>
      <c r="Q1196" s="24"/>
      <c r="R1196" s="24"/>
      <c r="S1196" s="24"/>
      <c r="T1196" s="24"/>
      <c r="U1196" s="24"/>
      <c r="V1196" s="24"/>
      <c r="W1196" s="24"/>
      <c r="X1196" s="24"/>
      <c r="Y1196" s="24"/>
      <c r="Z1196" s="24"/>
    </row>
    <row r="1197" spans="1:26" s="25" customFormat="1" x14ac:dyDescent="0.25">
      <c r="A1197" s="24"/>
      <c r="B1197" s="24"/>
      <c r="C1197" s="24"/>
      <c r="D1197" s="24"/>
      <c r="E1197" s="24"/>
      <c r="F1197" s="24"/>
      <c r="G1197" s="24"/>
      <c r="H1197" s="24"/>
      <c r="I1197" s="24"/>
      <c r="J1197" s="24"/>
      <c r="K1197" s="24"/>
      <c r="L1197" s="24"/>
      <c r="M1197" s="24"/>
      <c r="N1197" s="24"/>
      <c r="O1197" s="24"/>
      <c r="P1197" s="24"/>
      <c r="Q1197" s="24"/>
      <c r="R1197" s="24"/>
      <c r="S1197" s="24"/>
      <c r="T1197" s="24"/>
      <c r="U1197" s="24"/>
      <c r="V1197" s="24"/>
      <c r="W1197" s="24"/>
      <c r="X1197" s="24"/>
      <c r="Y1197" s="24"/>
      <c r="Z1197" s="24"/>
    </row>
    <row r="1198" spans="1:26" s="25" customFormat="1" x14ac:dyDescent="0.25">
      <c r="A1198" s="24"/>
      <c r="B1198" s="24"/>
      <c r="C1198" s="24"/>
      <c r="D1198" s="24"/>
      <c r="E1198" s="24"/>
      <c r="F1198" s="24"/>
      <c r="G1198" s="24"/>
      <c r="H1198" s="24"/>
      <c r="I1198" s="24"/>
      <c r="J1198" s="24"/>
      <c r="K1198" s="24"/>
      <c r="L1198" s="24"/>
      <c r="M1198" s="24"/>
      <c r="N1198" s="24"/>
      <c r="O1198" s="24"/>
      <c r="P1198" s="24"/>
      <c r="Q1198" s="24"/>
      <c r="R1198" s="24"/>
      <c r="S1198" s="24"/>
      <c r="T1198" s="24"/>
      <c r="U1198" s="24"/>
      <c r="V1198" s="24"/>
      <c r="W1198" s="24"/>
      <c r="X1198" s="24"/>
      <c r="Y1198" s="24"/>
      <c r="Z1198" s="24"/>
    </row>
    <row r="1199" spans="1:26" s="25" customFormat="1" x14ac:dyDescent="0.25">
      <c r="A1199" s="24"/>
      <c r="B1199" s="24"/>
      <c r="C1199" s="24"/>
      <c r="D1199" s="24"/>
      <c r="E1199" s="24"/>
      <c r="F1199" s="24"/>
      <c r="G1199" s="24"/>
      <c r="H1199" s="24"/>
      <c r="I1199" s="24"/>
      <c r="J1199" s="24"/>
      <c r="K1199" s="24"/>
      <c r="L1199" s="24"/>
      <c r="M1199" s="24"/>
      <c r="N1199" s="24"/>
      <c r="O1199" s="24"/>
      <c r="P1199" s="24"/>
      <c r="Q1199" s="24"/>
      <c r="R1199" s="24"/>
      <c r="S1199" s="24"/>
      <c r="T1199" s="24"/>
      <c r="U1199" s="24"/>
      <c r="V1199" s="24"/>
      <c r="W1199" s="24"/>
      <c r="X1199" s="24"/>
      <c r="Y1199" s="24"/>
      <c r="Z1199" s="24"/>
    </row>
    <row r="1200" spans="1:26" s="25" customFormat="1" x14ac:dyDescent="0.25">
      <c r="A1200" s="24"/>
      <c r="B1200" s="24"/>
      <c r="C1200" s="24"/>
      <c r="D1200" s="24"/>
      <c r="E1200" s="24"/>
      <c r="F1200" s="24"/>
      <c r="G1200" s="24"/>
      <c r="H1200" s="24"/>
      <c r="I1200" s="24"/>
      <c r="J1200" s="24"/>
      <c r="K1200" s="24"/>
      <c r="L1200" s="24"/>
      <c r="M1200" s="24"/>
      <c r="N1200" s="24"/>
      <c r="O1200" s="24"/>
      <c r="P1200" s="24"/>
      <c r="Q1200" s="24"/>
      <c r="R1200" s="24"/>
      <c r="S1200" s="24"/>
      <c r="T1200" s="24"/>
      <c r="U1200" s="24"/>
      <c r="V1200" s="24"/>
      <c r="W1200" s="24"/>
      <c r="X1200" s="24"/>
      <c r="Y1200" s="24"/>
      <c r="Z1200" s="24"/>
    </row>
    <row r="1201" spans="1:26" s="25" customFormat="1" x14ac:dyDescent="0.25">
      <c r="A1201" s="24"/>
      <c r="B1201" s="24"/>
      <c r="C1201" s="24"/>
      <c r="D1201" s="24"/>
      <c r="E1201" s="24"/>
      <c r="F1201" s="24"/>
      <c r="G1201" s="24"/>
      <c r="H1201" s="24"/>
      <c r="I1201" s="24"/>
      <c r="J1201" s="24"/>
      <c r="K1201" s="24"/>
      <c r="L1201" s="24"/>
      <c r="M1201" s="24"/>
      <c r="N1201" s="24"/>
      <c r="O1201" s="24"/>
      <c r="P1201" s="24"/>
      <c r="Q1201" s="24"/>
      <c r="R1201" s="24"/>
      <c r="S1201" s="24"/>
      <c r="T1201" s="24"/>
      <c r="U1201" s="24"/>
      <c r="V1201" s="24"/>
      <c r="W1201" s="24"/>
      <c r="X1201" s="24"/>
      <c r="Y1201" s="24"/>
      <c r="Z1201" s="24"/>
    </row>
    <row r="1202" spans="1:26" s="25" customFormat="1" x14ac:dyDescent="0.25">
      <c r="A1202" s="24"/>
      <c r="B1202" s="24"/>
      <c r="C1202" s="24"/>
      <c r="D1202" s="24"/>
      <c r="E1202" s="24"/>
      <c r="F1202" s="24"/>
      <c r="G1202" s="24"/>
      <c r="H1202" s="24"/>
      <c r="I1202" s="24"/>
      <c r="J1202" s="24"/>
      <c r="K1202" s="24"/>
      <c r="L1202" s="24"/>
      <c r="M1202" s="24"/>
      <c r="N1202" s="24"/>
      <c r="O1202" s="24"/>
      <c r="P1202" s="24"/>
      <c r="Q1202" s="24"/>
      <c r="R1202" s="24"/>
      <c r="S1202" s="24"/>
      <c r="T1202" s="24"/>
      <c r="U1202" s="24"/>
      <c r="V1202" s="24"/>
      <c r="W1202" s="24"/>
      <c r="X1202" s="24"/>
      <c r="Y1202" s="24"/>
      <c r="Z1202" s="24"/>
    </row>
    <row r="1203" spans="1:26" s="25" customFormat="1" x14ac:dyDescent="0.25">
      <c r="A1203" s="24"/>
      <c r="B1203" s="24"/>
      <c r="C1203" s="24"/>
      <c r="D1203" s="24"/>
      <c r="E1203" s="24"/>
      <c r="F1203" s="24"/>
      <c r="G1203" s="24"/>
      <c r="H1203" s="24"/>
      <c r="I1203" s="24"/>
      <c r="J1203" s="24"/>
      <c r="K1203" s="24"/>
      <c r="L1203" s="24"/>
      <c r="M1203" s="24"/>
      <c r="N1203" s="24"/>
      <c r="O1203" s="24"/>
      <c r="P1203" s="24"/>
      <c r="Q1203" s="24"/>
      <c r="R1203" s="24"/>
      <c r="S1203" s="24"/>
      <c r="T1203" s="24"/>
      <c r="U1203" s="24"/>
      <c r="V1203" s="24"/>
      <c r="W1203" s="24"/>
      <c r="X1203" s="24"/>
      <c r="Y1203" s="24"/>
      <c r="Z1203" s="24"/>
    </row>
    <row r="1204" spans="1:26" s="25" customFormat="1" x14ac:dyDescent="0.25">
      <c r="A1204" s="24"/>
      <c r="B1204" s="24"/>
      <c r="C1204" s="24"/>
      <c r="D1204" s="24"/>
      <c r="E1204" s="24"/>
      <c r="F1204" s="24"/>
      <c r="G1204" s="24"/>
      <c r="H1204" s="24"/>
      <c r="I1204" s="24"/>
      <c r="J1204" s="24"/>
      <c r="K1204" s="24"/>
      <c r="L1204" s="24"/>
      <c r="M1204" s="24"/>
      <c r="N1204" s="24"/>
      <c r="O1204" s="24"/>
      <c r="P1204" s="24"/>
      <c r="Q1204" s="24"/>
      <c r="R1204" s="24"/>
      <c r="S1204" s="24"/>
      <c r="T1204" s="24"/>
      <c r="U1204" s="24"/>
      <c r="V1204" s="24"/>
      <c r="W1204" s="24"/>
      <c r="X1204" s="24"/>
      <c r="Y1204" s="24"/>
      <c r="Z1204" s="24"/>
    </row>
    <row r="1205" spans="1:26" s="25" customFormat="1" x14ac:dyDescent="0.25">
      <c r="A1205" s="24"/>
      <c r="B1205" s="24"/>
      <c r="C1205" s="24"/>
      <c r="D1205" s="24"/>
      <c r="E1205" s="24"/>
      <c r="F1205" s="24"/>
      <c r="G1205" s="24"/>
      <c r="H1205" s="24"/>
      <c r="I1205" s="24"/>
      <c r="J1205" s="24"/>
      <c r="K1205" s="24"/>
      <c r="L1205" s="24"/>
      <c r="M1205" s="24"/>
      <c r="N1205" s="24"/>
      <c r="O1205" s="24"/>
      <c r="P1205" s="24"/>
      <c r="Q1205" s="24"/>
      <c r="R1205" s="24"/>
      <c r="S1205" s="24"/>
      <c r="T1205" s="24"/>
      <c r="U1205" s="24"/>
      <c r="V1205" s="24"/>
      <c r="W1205" s="24"/>
      <c r="X1205" s="24"/>
      <c r="Y1205" s="24"/>
      <c r="Z1205" s="24"/>
    </row>
    <row r="1206" spans="1:26" s="25" customFormat="1" x14ac:dyDescent="0.25">
      <c r="A1206" s="24"/>
      <c r="B1206" s="24"/>
      <c r="C1206" s="24"/>
      <c r="D1206" s="24"/>
      <c r="E1206" s="24"/>
      <c r="F1206" s="24"/>
      <c r="G1206" s="24"/>
      <c r="H1206" s="24"/>
      <c r="I1206" s="24"/>
      <c r="J1206" s="24"/>
      <c r="K1206" s="24"/>
      <c r="L1206" s="24"/>
      <c r="M1206" s="24"/>
      <c r="N1206" s="24"/>
      <c r="O1206" s="24"/>
      <c r="P1206" s="24"/>
      <c r="Q1206" s="24"/>
      <c r="R1206" s="24"/>
      <c r="S1206" s="24"/>
      <c r="T1206" s="24"/>
      <c r="U1206" s="24"/>
      <c r="V1206" s="24"/>
      <c r="W1206" s="24"/>
      <c r="X1206" s="24"/>
      <c r="Y1206" s="24"/>
      <c r="Z1206" s="24"/>
    </row>
    <row r="1207" spans="1:26" s="25" customFormat="1" x14ac:dyDescent="0.25">
      <c r="A1207" s="24"/>
      <c r="B1207" s="24"/>
      <c r="C1207" s="24"/>
      <c r="D1207" s="24"/>
      <c r="E1207" s="24"/>
      <c r="F1207" s="24"/>
      <c r="G1207" s="24"/>
      <c r="H1207" s="24"/>
      <c r="I1207" s="24"/>
      <c r="J1207" s="24"/>
      <c r="K1207" s="24"/>
      <c r="L1207" s="24"/>
      <c r="M1207" s="24"/>
      <c r="N1207" s="24"/>
      <c r="O1207" s="24"/>
      <c r="P1207" s="24"/>
      <c r="Q1207" s="24"/>
      <c r="R1207" s="24"/>
      <c r="S1207" s="24"/>
      <c r="T1207" s="24"/>
      <c r="U1207" s="24"/>
      <c r="V1207" s="24"/>
      <c r="W1207" s="24"/>
      <c r="X1207" s="24"/>
      <c r="Y1207" s="24"/>
      <c r="Z1207" s="24"/>
    </row>
    <row r="1208" spans="1:26" s="25" customFormat="1" x14ac:dyDescent="0.25">
      <c r="A1208" s="24"/>
      <c r="B1208" s="24"/>
      <c r="C1208" s="24"/>
      <c r="D1208" s="24"/>
      <c r="E1208" s="24"/>
      <c r="F1208" s="24"/>
      <c r="G1208" s="24"/>
      <c r="H1208" s="24"/>
      <c r="I1208" s="24"/>
      <c r="J1208" s="24"/>
      <c r="K1208" s="24"/>
      <c r="L1208" s="24"/>
      <c r="M1208" s="24"/>
      <c r="N1208" s="24"/>
      <c r="O1208" s="24"/>
      <c r="P1208" s="24"/>
      <c r="Q1208" s="24"/>
      <c r="R1208" s="24"/>
      <c r="S1208" s="24"/>
      <c r="T1208" s="24"/>
      <c r="U1208" s="24"/>
      <c r="V1208" s="24"/>
      <c r="W1208" s="24"/>
      <c r="X1208" s="24"/>
      <c r="Y1208" s="24"/>
      <c r="Z1208" s="24"/>
    </row>
    <row r="1209" spans="1:26" s="25" customFormat="1" x14ac:dyDescent="0.25">
      <c r="A1209" s="24"/>
      <c r="B1209" s="24"/>
      <c r="C1209" s="24"/>
      <c r="D1209" s="24"/>
      <c r="E1209" s="24"/>
      <c r="F1209" s="24"/>
      <c r="G1209" s="24"/>
      <c r="H1209" s="24"/>
      <c r="I1209" s="24"/>
      <c r="J1209" s="24"/>
      <c r="K1209" s="24"/>
      <c r="L1209" s="24"/>
      <c r="M1209" s="24"/>
      <c r="N1209" s="24"/>
      <c r="O1209" s="24"/>
      <c r="P1209" s="24"/>
      <c r="Q1209" s="24"/>
      <c r="R1209" s="24"/>
      <c r="S1209" s="24"/>
      <c r="T1209" s="24"/>
      <c r="U1209" s="24"/>
      <c r="V1209" s="24"/>
      <c r="W1209" s="24"/>
      <c r="X1209" s="24"/>
      <c r="Y1209" s="24"/>
      <c r="Z1209" s="24"/>
    </row>
    <row r="1210" spans="1:26" s="25" customFormat="1" x14ac:dyDescent="0.25">
      <c r="A1210" s="24"/>
      <c r="B1210" s="24"/>
      <c r="C1210" s="24"/>
      <c r="D1210" s="24"/>
      <c r="E1210" s="24"/>
      <c r="F1210" s="24"/>
      <c r="G1210" s="24"/>
      <c r="H1210" s="24"/>
      <c r="I1210" s="24"/>
      <c r="J1210" s="24"/>
      <c r="K1210" s="24"/>
      <c r="L1210" s="24"/>
      <c r="M1210" s="24"/>
      <c r="N1210" s="24"/>
      <c r="O1210" s="24"/>
      <c r="P1210" s="24"/>
      <c r="Q1210" s="24"/>
      <c r="R1210" s="24"/>
      <c r="S1210" s="24"/>
      <c r="T1210" s="24"/>
      <c r="U1210" s="24"/>
      <c r="V1210" s="24"/>
      <c r="W1210" s="24"/>
      <c r="X1210" s="24"/>
      <c r="Y1210" s="24"/>
      <c r="Z1210" s="24"/>
    </row>
    <row r="1211" spans="1:26" s="25" customFormat="1" x14ac:dyDescent="0.25">
      <c r="A1211" s="24"/>
      <c r="B1211" s="24"/>
      <c r="C1211" s="24"/>
      <c r="D1211" s="24"/>
      <c r="E1211" s="24"/>
      <c r="F1211" s="24"/>
      <c r="G1211" s="24"/>
      <c r="H1211" s="24"/>
      <c r="I1211" s="24"/>
      <c r="J1211" s="24"/>
      <c r="K1211" s="24"/>
      <c r="L1211" s="24"/>
      <c r="M1211" s="24"/>
      <c r="N1211" s="24"/>
      <c r="O1211" s="24"/>
      <c r="P1211" s="24"/>
      <c r="Q1211" s="24"/>
      <c r="R1211" s="24"/>
      <c r="S1211" s="24"/>
      <c r="T1211" s="24"/>
      <c r="U1211" s="24"/>
      <c r="V1211" s="24"/>
      <c r="W1211" s="24"/>
      <c r="X1211" s="24"/>
      <c r="Y1211" s="24"/>
      <c r="Z1211" s="24"/>
    </row>
    <row r="1212" spans="1:26" s="25" customFormat="1" x14ac:dyDescent="0.25">
      <c r="A1212" s="24"/>
      <c r="B1212" s="24"/>
      <c r="C1212" s="24"/>
      <c r="D1212" s="24"/>
      <c r="E1212" s="24"/>
      <c r="F1212" s="24"/>
      <c r="G1212" s="24"/>
      <c r="H1212" s="24"/>
      <c r="I1212" s="24"/>
      <c r="J1212" s="24"/>
      <c r="K1212" s="24"/>
      <c r="L1212" s="24"/>
      <c r="M1212" s="24"/>
      <c r="N1212" s="24"/>
      <c r="O1212" s="24"/>
      <c r="P1212" s="24"/>
      <c r="Q1212" s="24"/>
      <c r="R1212" s="24"/>
      <c r="S1212" s="24"/>
      <c r="T1212" s="24"/>
      <c r="U1212" s="24"/>
      <c r="V1212" s="24"/>
      <c r="W1212" s="24"/>
      <c r="X1212" s="24"/>
      <c r="Y1212" s="24"/>
      <c r="Z1212" s="24"/>
    </row>
    <row r="1213" spans="1:26" s="25" customFormat="1" x14ac:dyDescent="0.25">
      <c r="A1213" s="24"/>
      <c r="B1213" s="24"/>
      <c r="C1213" s="24"/>
      <c r="D1213" s="24"/>
      <c r="E1213" s="24"/>
      <c r="F1213" s="24"/>
      <c r="G1213" s="24"/>
      <c r="H1213" s="24"/>
      <c r="I1213" s="24"/>
      <c r="J1213" s="24"/>
      <c r="K1213" s="24"/>
      <c r="L1213" s="24"/>
      <c r="M1213" s="24"/>
      <c r="N1213" s="24"/>
      <c r="O1213" s="24"/>
      <c r="P1213" s="24"/>
      <c r="Q1213" s="24"/>
      <c r="R1213" s="24"/>
      <c r="S1213" s="24"/>
      <c r="T1213" s="24"/>
      <c r="U1213" s="24"/>
      <c r="V1213" s="24"/>
      <c r="W1213" s="24"/>
      <c r="X1213" s="24"/>
      <c r="Y1213" s="24"/>
      <c r="Z1213" s="24"/>
    </row>
    <row r="1214" spans="1:26" s="25" customFormat="1" x14ac:dyDescent="0.25">
      <c r="A1214" s="24"/>
      <c r="B1214" s="24"/>
      <c r="C1214" s="24"/>
      <c r="D1214" s="24"/>
      <c r="E1214" s="24"/>
      <c r="F1214" s="24"/>
      <c r="G1214" s="24"/>
      <c r="H1214" s="24"/>
      <c r="I1214" s="24"/>
      <c r="J1214" s="24"/>
      <c r="K1214" s="24"/>
      <c r="L1214" s="24"/>
      <c r="M1214" s="24"/>
      <c r="N1214" s="24"/>
      <c r="O1214" s="24"/>
      <c r="P1214" s="24"/>
      <c r="Q1214" s="24"/>
      <c r="R1214" s="24"/>
      <c r="S1214" s="24"/>
      <c r="T1214" s="24"/>
      <c r="U1214" s="24"/>
      <c r="V1214" s="24"/>
      <c r="W1214" s="24"/>
      <c r="X1214" s="24"/>
      <c r="Y1214" s="24"/>
      <c r="Z1214" s="24"/>
    </row>
    <row r="1215" spans="1:26" s="25" customFormat="1" x14ac:dyDescent="0.25">
      <c r="A1215" s="24"/>
      <c r="B1215" s="24"/>
      <c r="C1215" s="24"/>
      <c r="D1215" s="24"/>
      <c r="E1215" s="24"/>
      <c r="F1215" s="24"/>
      <c r="G1215" s="24"/>
      <c r="H1215" s="24"/>
      <c r="I1215" s="24"/>
      <c r="J1215" s="24"/>
      <c r="K1215" s="24"/>
      <c r="L1215" s="24"/>
      <c r="M1215" s="24"/>
      <c r="N1215" s="24"/>
      <c r="O1215" s="24"/>
      <c r="P1215" s="24"/>
      <c r="Q1215" s="24"/>
      <c r="R1215" s="24"/>
      <c r="S1215" s="24"/>
      <c r="T1215" s="24"/>
      <c r="U1215" s="24"/>
      <c r="V1215" s="24"/>
      <c r="W1215" s="24"/>
      <c r="X1215" s="24"/>
      <c r="Y1215" s="24"/>
      <c r="Z1215" s="24"/>
    </row>
    <row r="1216" spans="1:26" s="25" customFormat="1" x14ac:dyDescent="0.25">
      <c r="A1216" s="24"/>
      <c r="B1216" s="24"/>
      <c r="C1216" s="24"/>
      <c r="D1216" s="24"/>
      <c r="E1216" s="24"/>
      <c r="F1216" s="24"/>
      <c r="G1216" s="24"/>
      <c r="H1216" s="24"/>
      <c r="I1216" s="24"/>
      <c r="J1216" s="24"/>
      <c r="K1216" s="24"/>
      <c r="L1216" s="24"/>
      <c r="M1216" s="24"/>
      <c r="N1216" s="24"/>
      <c r="O1216" s="24"/>
      <c r="P1216" s="24"/>
      <c r="Q1216" s="24"/>
      <c r="R1216" s="24"/>
      <c r="S1216" s="24"/>
      <c r="T1216" s="24"/>
      <c r="U1216" s="24"/>
      <c r="V1216" s="24"/>
      <c r="W1216" s="24"/>
      <c r="X1216" s="24"/>
      <c r="Y1216" s="24"/>
      <c r="Z1216" s="24"/>
    </row>
    <row r="1217" spans="1:26" s="25" customFormat="1" x14ac:dyDescent="0.25">
      <c r="A1217" s="24"/>
      <c r="B1217" s="24"/>
      <c r="C1217" s="24"/>
      <c r="D1217" s="24"/>
      <c r="E1217" s="24"/>
      <c r="F1217" s="24"/>
      <c r="G1217" s="24"/>
      <c r="H1217" s="24"/>
      <c r="I1217" s="24"/>
      <c r="J1217" s="24"/>
      <c r="K1217" s="24"/>
      <c r="L1217" s="24"/>
      <c r="M1217" s="24"/>
      <c r="N1217" s="24"/>
      <c r="O1217" s="24"/>
      <c r="P1217" s="24"/>
      <c r="Q1217" s="24"/>
      <c r="R1217" s="24"/>
      <c r="S1217" s="24"/>
      <c r="T1217" s="24"/>
      <c r="U1217" s="24"/>
      <c r="V1217" s="24"/>
      <c r="W1217" s="24"/>
      <c r="X1217" s="24"/>
      <c r="Y1217" s="24"/>
      <c r="Z1217" s="24"/>
    </row>
    <row r="1218" spans="1:26" s="25" customFormat="1" x14ac:dyDescent="0.25">
      <c r="A1218" s="24"/>
      <c r="B1218" s="24"/>
      <c r="C1218" s="24"/>
      <c r="D1218" s="24"/>
      <c r="E1218" s="24"/>
      <c r="F1218" s="24"/>
      <c r="G1218" s="24"/>
      <c r="H1218" s="24"/>
      <c r="I1218" s="24"/>
      <c r="J1218" s="24"/>
      <c r="K1218" s="24"/>
      <c r="L1218" s="24"/>
      <c r="M1218" s="24"/>
      <c r="N1218" s="24"/>
      <c r="O1218" s="24"/>
      <c r="P1218" s="24"/>
      <c r="Q1218" s="24"/>
      <c r="R1218" s="24"/>
      <c r="S1218" s="24"/>
      <c r="T1218" s="24"/>
      <c r="U1218" s="24"/>
      <c r="V1218" s="24"/>
      <c r="W1218" s="24"/>
      <c r="X1218" s="24"/>
      <c r="Y1218" s="24"/>
      <c r="Z1218" s="24"/>
    </row>
    <row r="1219" spans="1:26" s="25" customFormat="1" x14ac:dyDescent="0.25">
      <c r="A1219" s="24"/>
      <c r="B1219" s="24"/>
      <c r="C1219" s="24"/>
      <c r="D1219" s="24"/>
      <c r="E1219" s="24"/>
      <c r="F1219" s="24"/>
      <c r="G1219" s="24"/>
      <c r="H1219" s="24"/>
      <c r="I1219" s="24"/>
      <c r="J1219" s="24"/>
      <c r="K1219" s="24"/>
      <c r="L1219" s="24"/>
      <c r="M1219" s="24"/>
      <c r="N1219" s="24"/>
      <c r="O1219" s="24"/>
      <c r="P1219" s="24"/>
      <c r="Q1219" s="24"/>
      <c r="R1219" s="24"/>
      <c r="S1219" s="24"/>
      <c r="T1219" s="24"/>
      <c r="U1219" s="24"/>
      <c r="V1219" s="24"/>
      <c r="W1219" s="24"/>
      <c r="X1219" s="24"/>
      <c r="Y1219" s="24"/>
      <c r="Z1219" s="24"/>
    </row>
    <row r="1220" spans="1:26" s="25" customFormat="1" x14ac:dyDescent="0.25">
      <c r="A1220" s="24"/>
      <c r="B1220" s="24"/>
      <c r="C1220" s="24"/>
      <c r="D1220" s="24"/>
      <c r="E1220" s="24"/>
      <c r="F1220" s="24"/>
      <c r="G1220" s="24"/>
      <c r="H1220" s="24"/>
      <c r="I1220" s="24"/>
      <c r="J1220" s="24"/>
      <c r="K1220" s="24"/>
      <c r="L1220" s="24"/>
      <c r="M1220" s="24"/>
      <c r="N1220" s="24"/>
      <c r="O1220" s="24"/>
      <c r="P1220" s="24"/>
      <c r="Q1220" s="24"/>
      <c r="R1220" s="24"/>
      <c r="S1220" s="24"/>
      <c r="T1220" s="24"/>
      <c r="U1220" s="24"/>
      <c r="V1220" s="24"/>
      <c r="W1220" s="24"/>
      <c r="X1220" s="24"/>
      <c r="Y1220" s="24"/>
      <c r="Z1220" s="24"/>
    </row>
    <row r="1221" spans="1:26" s="25" customFormat="1" x14ac:dyDescent="0.25">
      <c r="A1221" s="24"/>
      <c r="B1221" s="24"/>
      <c r="C1221" s="24"/>
      <c r="D1221" s="24"/>
      <c r="E1221" s="24"/>
      <c r="F1221" s="24"/>
      <c r="G1221" s="24"/>
      <c r="H1221" s="24"/>
      <c r="I1221" s="24"/>
      <c r="J1221" s="24"/>
      <c r="K1221" s="24"/>
      <c r="L1221" s="24"/>
      <c r="M1221" s="24"/>
      <c r="N1221" s="24"/>
      <c r="O1221" s="24"/>
      <c r="P1221" s="24"/>
      <c r="Q1221" s="24"/>
      <c r="R1221" s="24"/>
      <c r="S1221" s="24"/>
      <c r="T1221" s="24"/>
      <c r="U1221" s="24"/>
      <c r="V1221" s="24"/>
      <c r="W1221" s="24"/>
      <c r="X1221" s="24"/>
      <c r="Y1221" s="24"/>
      <c r="Z1221" s="24"/>
    </row>
    <row r="1222" spans="1:26" s="25" customFormat="1" x14ac:dyDescent="0.25">
      <c r="A1222" s="24"/>
      <c r="B1222" s="24"/>
      <c r="C1222" s="24"/>
      <c r="D1222" s="24"/>
      <c r="E1222" s="24"/>
      <c r="F1222" s="24"/>
      <c r="G1222" s="24"/>
      <c r="H1222" s="24"/>
      <c r="I1222" s="24"/>
      <c r="J1222" s="24"/>
      <c r="K1222" s="24"/>
      <c r="L1222" s="24"/>
      <c r="M1222" s="24"/>
      <c r="N1222" s="24"/>
      <c r="O1222" s="24"/>
      <c r="P1222" s="24"/>
      <c r="Q1222" s="24"/>
      <c r="R1222" s="24"/>
      <c r="S1222" s="24"/>
      <c r="T1222" s="24"/>
      <c r="U1222" s="24"/>
      <c r="V1222" s="24"/>
      <c r="W1222" s="24"/>
      <c r="X1222" s="24"/>
      <c r="Y1222" s="24"/>
      <c r="Z1222" s="24"/>
    </row>
    <row r="1223" spans="1:26" s="25" customFormat="1" x14ac:dyDescent="0.25">
      <c r="A1223" s="24"/>
      <c r="B1223" s="24"/>
      <c r="C1223" s="24"/>
      <c r="D1223" s="24"/>
      <c r="E1223" s="24"/>
      <c r="F1223" s="24"/>
      <c r="G1223" s="24"/>
      <c r="H1223" s="24"/>
      <c r="I1223" s="24"/>
      <c r="J1223" s="24"/>
      <c r="K1223" s="24"/>
      <c r="L1223" s="24"/>
      <c r="M1223" s="24"/>
      <c r="N1223" s="24"/>
      <c r="O1223" s="24"/>
      <c r="P1223" s="24"/>
      <c r="Q1223" s="24"/>
      <c r="R1223" s="24"/>
      <c r="S1223" s="24"/>
      <c r="T1223" s="24"/>
      <c r="U1223" s="24"/>
      <c r="V1223" s="24"/>
      <c r="W1223" s="24"/>
      <c r="X1223" s="24"/>
      <c r="Y1223" s="24"/>
      <c r="Z1223" s="24"/>
    </row>
    <row r="1224" spans="1:26" s="25" customFormat="1" x14ac:dyDescent="0.25">
      <c r="A1224" s="24"/>
      <c r="B1224" s="24"/>
      <c r="C1224" s="24"/>
      <c r="D1224" s="24"/>
      <c r="E1224" s="24"/>
      <c r="F1224" s="24"/>
      <c r="G1224" s="24"/>
      <c r="H1224" s="24"/>
      <c r="I1224" s="24"/>
      <c r="J1224" s="24"/>
      <c r="K1224" s="24"/>
      <c r="L1224" s="24"/>
      <c r="M1224" s="24"/>
      <c r="N1224" s="24"/>
      <c r="O1224" s="24"/>
      <c r="P1224" s="24"/>
      <c r="Q1224" s="24"/>
      <c r="R1224" s="24"/>
      <c r="S1224" s="24"/>
      <c r="T1224" s="24"/>
      <c r="U1224" s="24"/>
      <c r="V1224" s="24"/>
      <c r="W1224" s="24"/>
      <c r="X1224" s="24"/>
      <c r="Y1224" s="24"/>
      <c r="Z1224" s="24"/>
    </row>
    <row r="1225" spans="1:26" s="25" customFormat="1" x14ac:dyDescent="0.25">
      <c r="A1225" s="24"/>
      <c r="B1225" s="24"/>
      <c r="C1225" s="24"/>
      <c r="D1225" s="24"/>
      <c r="E1225" s="24"/>
      <c r="F1225" s="24"/>
      <c r="G1225" s="24"/>
      <c r="H1225" s="24"/>
      <c r="I1225" s="24"/>
      <c r="J1225" s="24"/>
      <c r="K1225" s="24"/>
      <c r="L1225" s="24"/>
      <c r="M1225" s="24"/>
      <c r="N1225" s="24"/>
      <c r="O1225" s="24"/>
      <c r="P1225" s="24"/>
      <c r="Q1225" s="24"/>
      <c r="R1225" s="24"/>
      <c r="S1225" s="24"/>
      <c r="T1225" s="24"/>
      <c r="U1225" s="24"/>
      <c r="V1225" s="24"/>
      <c r="W1225" s="24"/>
      <c r="X1225" s="24"/>
      <c r="Y1225" s="24"/>
      <c r="Z1225" s="24"/>
    </row>
    <row r="1226" spans="1:26" s="25" customFormat="1" x14ac:dyDescent="0.25">
      <c r="A1226" s="24"/>
      <c r="B1226" s="24"/>
      <c r="C1226" s="24"/>
      <c r="D1226" s="24"/>
      <c r="E1226" s="24"/>
      <c r="F1226" s="24"/>
      <c r="G1226" s="24"/>
      <c r="H1226" s="24"/>
      <c r="I1226" s="24"/>
      <c r="J1226" s="24"/>
      <c r="K1226" s="24"/>
      <c r="L1226" s="24"/>
      <c r="M1226" s="24"/>
      <c r="N1226" s="24"/>
      <c r="O1226" s="24"/>
      <c r="P1226" s="24"/>
      <c r="Q1226" s="24"/>
      <c r="R1226" s="24"/>
      <c r="S1226" s="24"/>
      <c r="T1226" s="24"/>
      <c r="U1226" s="24"/>
      <c r="V1226" s="24"/>
      <c r="W1226" s="24"/>
      <c r="X1226" s="24"/>
      <c r="Y1226" s="24"/>
      <c r="Z1226" s="24"/>
    </row>
    <row r="1227" spans="1:26" s="25" customFormat="1" x14ac:dyDescent="0.25">
      <c r="A1227" s="24"/>
      <c r="B1227" s="24"/>
      <c r="C1227" s="24"/>
      <c r="D1227" s="24"/>
      <c r="E1227" s="24"/>
      <c r="F1227" s="24"/>
      <c r="G1227" s="24"/>
      <c r="H1227" s="24"/>
      <c r="I1227" s="24"/>
      <c r="J1227" s="24"/>
      <c r="K1227" s="24"/>
      <c r="L1227" s="24"/>
      <c r="M1227" s="24"/>
      <c r="N1227" s="24"/>
      <c r="O1227" s="24"/>
      <c r="P1227" s="24"/>
      <c r="Q1227" s="24"/>
      <c r="R1227" s="24"/>
      <c r="S1227" s="24"/>
      <c r="T1227" s="24"/>
      <c r="U1227" s="24"/>
      <c r="V1227" s="24"/>
      <c r="W1227" s="24"/>
      <c r="X1227" s="24"/>
      <c r="Y1227" s="24"/>
      <c r="Z1227" s="24"/>
    </row>
    <row r="1228" spans="1:26" s="25" customFormat="1" x14ac:dyDescent="0.25">
      <c r="A1228" s="24"/>
      <c r="B1228" s="24"/>
      <c r="C1228" s="24"/>
      <c r="D1228" s="24"/>
      <c r="E1228" s="24"/>
      <c r="F1228" s="24"/>
      <c r="G1228" s="24"/>
      <c r="H1228" s="24"/>
      <c r="I1228" s="24"/>
      <c r="J1228" s="24"/>
      <c r="K1228" s="24"/>
      <c r="L1228" s="24"/>
      <c r="M1228" s="24"/>
      <c r="N1228" s="24"/>
      <c r="O1228" s="24"/>
      <c r="P1228" s="24"/>
      <c r="Q1228" s="24"/>
      <c r="R1228" s="24"/>
      <c r="S1228" s="24"/>
      <c r="T1228" s="24"/>
      <c r="U1228" s="24"/>
      <c r="V1228" s="24"/>
      <c r="W1228" s="24"/>
      <c r="X1228" s="24"/>
      <c r="Y1228" s="24"/>
      <c r="Z1228" s="24"/>
    </row>
    <row r="1229" spans="1:26" s="25" customFormat="1" x14ac:dyDescent="0.25">
      <c r="A1229" s="24"/>
      <c r="B1229" s="24"/>
      <c r="C1229" s="24"/>
      <c r="D1229" s="24"/>
      <c r="E1229" s="24"/>
      <c r="F1229" s="24"/>
      <c r="G1229" s="24"/>
      <c r="H1229" s="24"/>
      <c r="I1229" s="24"/>
      <c r="J1229" s="24"/>
      <c r="K1229" s="24"/>
      <c r="L1229" s="24"/>
      <c r="M1229" s="24"/>
      <c r="N1229" s="24"/>
      <c r="O1229" s="24"/>
      <c r="P1229" s="24"/>
      <c r="Q1229" s="24"/>
      <c r="R1229" s="24"/>
      <c r="S1229" s="24"/>
      <c r="T1229" s="24"/>
      <c r="U1229" s="24"/>
      <c r="V1229" s="24"/>
      <c r="W1229" s="24"/>
      <c r="X1229" s="24"/>
      <c r="Y1229" s="24"/>
      <c r="Z1229" s="24"/>
    </row>
    <row r="1230" spans="1:26" s="25" customFormat="1" x14ac:dyDescent="0.25">
      <c r="A1230" s="24"/>
      <c r="B1230" s="24"/>
      <c r="C1230" s="24"/>
      <c r="D1230" s="24"/>
      <c r="E1230" s="24"/>
      <c r="F1230" s="24"/>
      <c r="G1230" s="24"/>
      <c r="H1230" s="24"/>
      <c r="I1230" s="24"/>
      <c r="J1230" s="24"/>
      <c r="K1230" s="24"/>
      <c r="L1230" s="24"/>
      <c r="M1230" s="24"/>
      <c r="N1230" s="24"/>
      <c r="O1230" s="24"/>
      <c r="P1230" s="24"/>
      <c r="Q1230" s="24"/>
      <c r="R1230" s="24"/>
      <c r="S1230" s="24"/>
      <c r="T1230" s="24"/>
      <c r="U1230" s="24"/>
      <c r="V1230" s="24"/>
      <c r="W1230" s="24"/>
      <c r="X1230" s="24"/>
      <c r="Y1230" s="24"/>
      <c r="Z1230" s="24"/>
    </row>
    <row r="1231" spans="1:26" s="25" customFormat="1" x14ac:dyDescent="0.25">
      <c r="A1231" s="24"/>
      <c r="B1231" s="24"/>
      <c r="C1231" s="24"/>
      <c r="D1231" s="24"/>
      <c r="E1231" s="24"/>
      <c r="F1231" s="24"/>
      <c r="G1231" s="24"/>
      <c r="H1231" s="24"/>
      <c r="I1231" s="24"/>
      <c r="J1231" s="24"/>
      <c r="K1231" s="24"/>
      <c r="L1231" s="24"/>
      <c r="M1231" s="24"/>
      <c r="N1231" s="24"/>
      <c r="O1231" s="24"/>
      <c r="P1231" s="24"/>
      <c r="Q1231" s="24"/>
      <c r="R1231" s="24"/>
      <c r="S1231" s="24"/>
      <c r="T1231" s="24"/>
      <c r="U1231" s="24"/>
      <c r="V1231" s="24"/>
      <c r="W1231" s="24"/>
      <c r="X1231" s="24"/>
      <c r="Y1231" s="24"/>
      <c r="Z1231" s="24"/>
    </row>
    <row r="1232" spans="1:26" s="25" customFormat="1" x14ac:dyDescent="0.25">
      <c r="A1232" s="24"/>
      <c r="B1232" s="24"/>
      <c r="C1232" s="24"/>
      <c r="D1232" s="24"/>
      <c r="E1232" s="24"/>
      <c r="F1232" s="24"/>
      <c r="G1232" s="24"/>
      <c r="H1232" s="24"/>
      <c r="I1232" s="24"/>
      <c r="J1232" s="24"/>
      <c r="K1232" s="24"/>
      <c r="L1232" s="24"/>
      <c r="M1232" s="24"/>
      <c r="N1232" s="24"/>
      <c r="O1232" s="24"/>
      <c r="P1232" s="24"/>
      <c r="Q1232" s="24"/>
      <c r="R1232" s="24"/>
      <c r="S1232" s="24"/>
      <c r="T1232" s="24"/>
      <c r="U1232" s="24"/>
      <c r="V1232" s="24"/>
      <c r="W1232" s="24"/>
      <c r="X1232" s="24"/>
      <c r="Y1232" s="24"/>
      <c r="Z1232" s="24"/>
    </row>
    <row r="1233" spans="1:26" s="25" customFormat="1" x14ac:dyDescent="0.25">
      <c r="A1233" s="24"/>
      <c r="B1233" s="24"/>
      <c r="C1233" s="24"/>
      <c r="D1233" s="24"/>
      <c r="E1233" s="24"/>
      <c r="F1233" s="24"/>
      <c r="G1233" s="24"/>
      <c r="H1233" s="24"/>
      <c r="I1233" s="24"/>
      <c r="J1233" s="24"/>
      <c r="K1233" s="24"/>
      <c r="L1233" s="24"/>
      <c r="M1233" s="24"/>
      <c r="N1233" s="24"/>
      <c r="O1233" s="24"/>
      <c r="P1233" s="24"/>
      <c r="Q1233" s="24"/>
      <c r="R1233" s="24"/>
      <c r="S1233" s="24"/>
      <c r="T1233" s="24"/>
      <c r="U1233" s="24"/>
      <c r="V1233" s="24"/>
      <c r="W1233" s="24"/>
      <c r="X1233" s="24"/>
      <c r="Y1233" s="24"/>
      <c r="Z1233" s="24"/>
    </row>
    <row r="1234" spans="1:26" s="25" customFormat="1" x14ac:dyDescent="0.25">
      <c r="A1234" s="24"/>
      <c r="B1234" s="24"/>
      <c r="C1234" s="24"/>
      <c r="D1234" s="24"/>
      <c r="E1234" s="24"/>
      <c r="F1234" s="24"/>
      <c r="G1234" s="24"/>
      <c r="H1234" s="24"/>
      <c r="I1234" s="24"/>
      <c r="J1234" s="24"/>
      <c r="K1234" s="24"/>
      <c r="L1234" s="24"/>
      <c r="M1234" s="24"/>
      <c r="N1234" s="24"/>
      <c r="O1234" s="24"/>
      <c r="P1234" s="24"/>
      <c r="Q1234" s="24"/>
      <c r="R1234" s="24"/>
      <c r="S1234" s="24"/>
      <c r="T1234" s="24"/>
      <c r="U1234" s="24"/>
      <c r="V1234" s="24"/>
      <c r="W1234" s="24"/>
      <c r="X1234" s="24"/>
      <c r="Y1234" s="24"/>
      <c r="Z1234" s="24"/>
    </row>
    <row r="1235" spans="1:26" s="25" customFormat="1" x14ac:dyDescent="0.25">
      <c r="A1235" s="24"/>
      <c r="B1235" s="24"/>
      <c r="C1235" s="24"/>
      <c r="D1235" s="24"/>
      <c r="E1235" s="24"/>
      <c r="F1235" s="24"/>
      <c r="G1235" s="24"/>
      <c r="H1235" s="24"/>
      <c r="I1235" s="24"/>
      <c r="J1235" s="24"/>
      <c r="K1235" s="24"/>
      <c r="L1235" s="24"/>
      <c r="M1235" s="24"/>
      <c r="N1235" s="24"/>
      <c r="O1235" s="24"/>
      <c r="P1235" s="24"/>
      <c r="Q1235" s="24"/>
      <c r="R1235" s="24"/>
      <c r="S1235" s="24"/>
      <c r="T1235" s="24"/>
      <c r="U1235" s="24"/>
      <c r="V1235" s="24"/>
      <c r="W1235" s="24"/>
      <c r="X1235" s="24"/>
      <c r="Y1235" s="24"/>
      <c r="Z1235" s="24"/>
    </row>
    <row r="1236" spans="1:26" s="25" customFormat="1" x14ac:dyDescent="0.25">
      <c r="A1236" s="24"/>
      <c r="B1236" s="24"/>
      <c r="C1236" s="24"/>
      <c r="D1236" s="24"/>
      <c r="E1236" s="24"/>
      <c r="F1236" s="24"/>
      <c r="G1236" s="24"/>
      <c r="H1236" s="24"/>
      <c r="I1236" s="24"/>
      <c r="J1236" s="24"/>
      <c r="K1236" s="24"/>
      <c r="L1236" s="24"/>
      <c r="M1236" s="24"/>
      <c r="N1236" s="24"/>
      <c r="O1236" s="24"/>
      <c r="P1236" s="24"/>
      <c r="Q1236" s="24"/>
      <c r="R1236" s="24"/>
      <c r="S1236" s="24"/>
      <c r="T1236" s="24"/>
      <c r="U1236" s="24"/>
      <c r="V1236" s="24"/>
      <c r="W1236" s="24"/>
      <c r="X1236" s="24"/>
      <c r="Y1236" s="24"/>
      <c r="Z1236" s="24"/>
    </row>
    <row r="1237" spans="1:26" s="25" customFormat="1" x14ac:dyDescent="0.25">
      <c r="A1237" s="24"/>
      <c r="B1237" s="24"/>
      <c r="C1237" s="24"/>
      <c r="D1237" s="24"/>
      <c r="E1237" s="24"/>
      <c r="F1237" s="24"/>
      <c r="G1237" s="24"/>
      <c r="H1237" s="24"/>
      <c r="I1237" s="24"/>
      <c r="J1237" s="24"/>
      <c r="K1237" s="24"/>
      <c r="L1237" s="24"/>
      <c r="M1237" s="24"/>
      <c r="N1237" s="24"/>
      <c r="O1237" s="24"/>
      <c r="P1237" s="24"/>
      <c r="Q1237" s="24"/>
      <c r="R1237" s="24"/>
      <c r="S1237" s="24"/>
      <c r="T1237" s="24"/>
      <c r="U1237" s="24"/>
      <c r="V1237" s="24"/>
      <c r="W1237" s="24"/>
      <c r="X1237" s="24"/>
      <c r="Y1237" s="24"/>
      <c r="Z1237" s="24"/>
    </row>
    <row r="1238" spans="1:26" s="25" customFormat="1" x14ac:dyDescent="0.25">
      <c r="A1238" s="24"/>
      <c r="B1238" s="24"/>
      <c r="C1238" s="24"/>
      <c r="D1238" s="24"/>
      <c r="E1238" s="24"/>
      <c r="F1238" s="24"/>
      <c r="G1238" s="24"/>
      <c r="H1238" s="24"/>
      <c r="I1238" s="24"/>
      <c r="J1238" s="24"/>
      <c r="K1238" s="24"/>
      <c r="L1238" s="24"/>
      <c r="M1238" s="24"/>
      <c r="N1238" s="24"/>
      <c r="O1238" s="24"/>
      <c r="P1238" s="24"/>
      <c r="Q1238" s="24"/>
      <c r="R1238" s="24"/>
      <c r="S1238" s="24"/>
      <c r="T1238" s="24"/>
      <c r="U1238" s="24"/>
      <c r="V1238" s="24"/>
      <c r="W1238" s="24"/>
      <c r="X1238" s="24"/>
      <c r="Y1238" s="24"/>
      <c r="Z1238" s="24"/>
    </row>
    <row r="1239" spans="1:26" s="25" customFormat="1" x14ac:dyDescent="0.25">
      <c r="A1239" s="24"/>
      <c r="B1239" s="24"/>
      <c r="C1239" s="24"/>
      <c r="D1239" s="24"/>
      <c r="E1239" s="24"/>
      <c r="F1239" s="24"/>
      <c r="G1239" s="24"/>
      <c r="H1239" s="24"/>
      <c r="I1239" s="24"/>
      <c r="J1239" s="24"/>
      <c r="K1239" s="24"/>
      <c r="L1239" s="24"/>
      <c r="M1239" s="24"/>
      <c r="N1239" s="24"/>
      <c r="O1239" s="24"/>
      <c r="P1239" s="24"/>
      <c r="Q1239" s="24"/>
      <c r="R1239" s="24"/>
      <c r="S1239" s="24"/>
      <c r="T1239" s="24"/>
      <c r="U1239" s="24"/>
      <c r="V1239" s="24"/>
      <c r="W1239" s="24"/>
      <c r="X1239" s="24"/>
      <c r="Y1239" s="24"/>
      <c r="Z1239" s="24"/>
    </row>
    <row r="1240" spans="1:26" s="25" customFormat="1" x14ac:dyDescent="0.25">
      <c r="A1240" s="24"/>
      <c r="B1240" s="24"/>
      <c r="C1240" s="24"/>
      <c r="D1240" s="24"/>
      <c r="E1240" s="24"/>
      <c r="F1240" s="24"/>
      <c r="G1240" s="24"/>
      <c r="H1240" s="24"/>
      <c r="I1240" s="24"/>
      <c r="J1240" s="24"/>
      <c r="K1240" s="24"/>
      <c r="L1240" s="24"/>
      <c r="M1240" s="24"/>
      <c r="N1240" s="24"/>
      <c r="O1240" s="24"/>
      <c r="P1240" s="24"/>
      <c r="Q1240" s="24"/>
      <c r="R1240" s="24"/>
      <c r="S1240" s="24"/>
      <c r="T1240" s="24"/>
      <c r="U1240" s="24"/>
      <c r="V1240" s="24"/>
      <c r="W1240" s="24"/>
      <c r="X1240" s="24"/>
      <c r="Y1240" s="24"/>
      <c r="Z1240" s="24"/>
    </row>
    <row r="1241" spans="1:26" s="25" customFormat="1" x14ac:dyDescent="0.25">
      <c r="A1241" s="24"/>
      <c r="B1241" s="24"/>
      <c r="C1241" s="24"/>
      <c r="D1241" s="24"/>
      <c r="E1241" s="24"/>
      <c r="F1241" s="24"/>
      <c r="G1241" s="24"/>
      <c r="H1241" s="24"/>
      <c r="I1241" s="24"/>
      <c r="J1241" s="24"/>
      <c r="K1241" s="24"/>
      <c r="L1241" s="24"/>
      <c r="M1241" s="24"/>
      <c r="N1241" s="24"/>
      <c r="O1241" s="24"/>
      <c r="P1241" s="24"/>
      <c r="Q1241" s="24"/>
      <c r="R1241" s="24"/>
      <c r="S1241" s="24"/>
      <c r="T1241" s="24"/>
      <c r="U1241" s="24"/>
      <c r="V1241" s="24"/>
      <c r="W1241" s="24"/>
      <c r="X1241" s="24"/>
      <c r="Y1241" s="24"/>
      <c r="Z1241" s="24"/>
    </row>
    <row r="1242" spans="1:26" s="25" customFormat="1" x14ac:dyDescent="0.25">
      <c r="A1242" s="24"/>
      <c r="B1242" s="24"/>
      <c r="C1242" s="24"/>
      <c r="D1242" s="24"/>
      <c r="E1242" s="24"/>
      <c r="F1242" s="24"/>
      <c r="G1242" s="24"/>
      <c r="H1242" s="24"/>
      <c r="I1242" s="24"/>
      <c r="J1242" s="24"/>
      <c r="K1242" s="24"/>
      <c r="L1242" s="24"/>
      <c r="M1242" s="24"/>
      <c r="N1242" s="24"/>
      <c r="O1242" s="24"/>
      <c r="P1242" s="24"/>
      <c r="Q1242" s="24"/>
      <c r="R1242" s="24"/>
      <c r="S1242" s="24"/>
      <c r="T1242" s="24"/>
      <c r="U1242" s="24"/>
      <c r="V1242" s="24"/>
      <c r="W1242" s="24"/>
      <c r="X1242" s="24"/>
      <c r="Y1242" s="24"/>
      <c r="Z1242" s="24"/>
    </row>
    <row r="1243" spans="1:26" s="25" customFormat="1" x14ac:dyDescent="0.25">
      <c r="A1243" s="24"/>
      <c r="B1243" s="24"/>
      <c r="C1243" s="24"/>
      <c r="D1243" s="24"/>
      <c r="E1243" s="24"/>
      <c r="F1243" s="24"/>
      <c r="G1243" s="24"/>
      <c r="H1243" s="24"/>
      <c r="I1243" s="24"/>
      <c r="J1243" s="24"/>
      <c r="K1243" s="24"/>
      <c r="L1243" s="24"/>
      <c r="M1243" s="24"/>
      <c r="N1243" s="24"/>
      <c r="O1243" s="24"/>
      <c r="P1243" s="24"/>
      <c r="Q1243" s="24"/>
      <c r="R1243" s="24"/>
      <c r="S1243" s="24"/>
      <c r="T1243" s="24"/>
      <c r="U1243" s="24"/>
      <c r="V1243" s="24"/>
      <c r="W1243" s="24"/>
      <c r="X1243" s="24"/>
      <c r="Y1243" s="24"/>
      <c r="Z1243" s="24"/>
    </row>
    <row r="1244" spans="1:26" s="25" customFormat="1" x14ac:dyDescent="0.25">
      <c r="A1244" s="24"/>
      <c r="B1244" s="24"/>
      <c r="C1244" s="24"/>
      <c r="D1244" s="24"/>
      <c r="E1244" s="24"/>
      <c r="F1244" s="24"/>
      <c r="G1244" s="24"/>
      <c r="H1244" s="24"/>
      <c r="I1244" s="24"/>
      <c r="J1244" s="24"/>
      <c r="K1244" s="24"/>
      <c r="L1244" s="24"/>
      <c r="M1244" s="24"/>
      <c r="N1244" s="24"/>
      <c r="O1244" s="24"/>
      <c r="P1244" s="24"/>
      <c r="Q1244" s="24"/>
      <c r="R1244" s="24"/>
      <c r="S1244" s="24"/>
      <c r="T1244" s="24"/>
      <c r="U1244" s="24"/>
      <c r="V1244" s="24"/>
      <c r="W1244" s="24"/>
      <c r="X1244" s="24"/>
      <c r="Y1244" s="24"/>
      <c r="Z1244" s="24"/>
    </row>
    <row r="1245" spans="1:26" s="25" customFormat="1" x14ac:dyDescent="0.25">
      <c r="A1245" s="24"/>
      <c r="B1245" s="24"/>
      <c r="C1245" s="24"/>
      <c r="D1245" s="24"/>
      <c r="E1245" s="24"/>
      <c r="F1245" s="24"/>
      <c r="G1245" s="24"/>
      <c r="H1245" s="24"/>
      <c r="I1245" s="24"/>
      <c r="J1245" s="24"/>
      <c r="K1245" s="24"/>
      <c r="L1245" s="24"/>
      <c r="M1245" s="24"/>
      <c r="N1245" s="24"/>
      <c r="O1245" s="24"/>
      <c r="P1245" s="24"/>
      <c r="Q1245" s="24"/>
      <c r="R1245" s="24"/>
      <c r="S1245" s="24"/>
      <c r="T1245" s="24"/>
      <c r="U1245" s="24"/>
      <c r="V1245" s="24"/>
      <c r="W1245" s="24"/>
      <c r="X1245" s="24"/>
      <c r="Y1245" s="24"/>
      <c r="Z1245" s="24"/>
    </row>
    <row r="1246" spans="1:26" s="25" customFormat="1" x14ac:dyDescent="0.25">
      <c r="A1246" s="24"/>
      <c r="B1246" s="24"/>
      <c r="C1246" s="24"/>
      <c r="D1246" s="24"/>
      <c r="E1246" s="24"/>
      <c r="F1246" s="24"/>
      <c r="G1246" s="24"/>
      <c r="H1246" s="24"/>
      <c r="I1246" s="24"/>
      <c r="J1246" s="24"/>
      <c r="K1246" s="24"/>
      <c r="L1246" s="24"/>
      <c r="M1246" s="24"/>
      <c r="N1246" s="24"/>
      <c r="O1246" s="24"/>
      <c r="P1246" s="24"/>
      <c r="Q1246" s="24"/>
      <c r="R1246" s="24"/>
      <c r="S1246" s="24"/>
      <c r="T1246" s="24"/>
      <c r="U1246" s="24"/>
      <c r="V1246" s="24"/>
      <c r="W1246" s="24"/>
      <c r="X1246" s="24"/>
      <c r="Y1246" s="24"/>
      <c r="Z1246" s="24"/>
    </row>
    <row r="1247" spans="1:26" s="25" customFormat="1" x14ac:dyDescent="0.25">
      <c r="A1247" s="24"/>
      <c r="B1247" s="24"/>
      <c r="C1247" s="24"/>
      <c r="D1247" s="24"/>
      <c r="E1247" s="24"/>
      <c r="F1247" s="24"/>
      <c r="G1247" s="24"/>
      <c r="H1247" s="24"/>
      <c r="I1247" s="24"/>
      <c r="J1247" s="24"/>
      <c r="K1247" s="24"/>
      <c r="L1247" s="24"/>
      <c r="M1247" s="24"/>
      <c r="N1247" s="24"/>
      <c r="O1247" s="24"/>
      <c r="P1247" s="24"/>
      <c r="Q1247" s="24"/>
      <c r="R1247" s="24"/>
      <c r="S1247" s="24"/>
      <c r="T1247" s="24"/>
      <c r="U1247" s="24"/>
      <c r="V1247" s="24"/>
      <c r="W1247" s="24"/>
      <c r="X1247" s="24"/>
      <c r="Y1247" s="24"/>
      <c r="Z1247" s="24"/>
    </row>
    <row r="1248" spans="1:26" s="25" customFormat="1" x14ac:dyDescent="0.25">
      <c r="A1248" s="24"/>
      <c r="B1248" s="24"/>
      <c r="C1248" s="24"/>
      <c r="D1248" s="24"/>
      <c r="E1248" s="24"/>
      <c r="F1248" s="24"/>
      <c r="G1248" s="24"/>
      <c r="H1248" s="24"/>
      <c r="I1248" s="24"/>
      <c r="J1248" s="24"/>
      <c r="K1248" s="24"/>
      <c r="L1248" s="24"/>
      <c r="M1248" s="24"/>
      <c r="N1248" s="24"/>
      <c r="O1248" s="24"/>
      <c r="P1248" s="24"/>
      <c r="Q1248" s="24"/>
      <c r="R1248" s="24"/>
      <c r="S1248" s="24"/>
      <c r="T1248" s="24"/>
      <c r="U1248" s="24"/>
      <c r="V1248" s="24"/>
      <c r="W1248" s="24"/>
      <c r="X1248" s="24"/>
      <c r="Y1248" s="24"/>
      <c r="Z1248" s="24"/>
    </row>
    <row r="1249" spans="1:26" s="25" customFormat="1" x14ac:dyDescent="0.25">
      <c r="A1249" s="24"/>
      <c r="B1249" s="24"/>
      <c r="C1249" s="24"/>
      <c r="D1249" s="24"/>
      <c r="E1249" s="24"/>
      <c r="F1249" s="24"/>
      <c r="G1249" s="24"/>
      <c r="H1249" s="24"/>
      <c r="I1249" s="24"/>
      <c r="J1249" s="24"/>
      <c r="K1249" s="24"/>
      <c r="L1249" s="24"/>
      <c r="M1249" s="24"/>
      <c r="N1249" s="24"/>
      <c r="O1249" s="24"/>
      <c r="P1249" s="24"/>
      <c r="Q1249" s="24"/>
      <c r="R1249" s="24"/>
      <c r="S1249" s="24"/>
      <c r="T1249" s="24"/>
      <c r="U1249" s="24"/>
      <c r="V1249" s="24"/>
      <c r="W1249" s="24"/>
      <c r="X1249" s="24"/>
      <c r="Y1249" s="24"/>
      <c r="Z1249" s="24"/>
    </row>
    <row r="1250" spans="1:26" s="25" customFormat="1" x14ac:dyDescent="0.25">
      <c r="A1250" s="24"/>
      <c r="B1250" s="24"/>
      <c r="C1250" s="24"/>
      <c r="D1250" s="24"/>
      <c r="E1250" s="24"/>
      <c r="F1250" s="24"/>
      <c r="G1250" s="24"/>
      <c r="H1250" s="24"/>
      <c r="I1250" s="24"/>
      <c r="J1250" s="24"/>
      <c r="K1250" s="24"/>
      <c r="L1250" s="24"/>
      <c r="M1250" s="24"/>
      <c r="N1250" s="24"/>
      <c r="O1250" s="24"/>
      <c r="P1250" s="24"/>
      <c r="Q1250" s="24"/>
      <c r="R1250" s="24"/>
      <c r="S1250" s="24"/>
      <c r="T1250" s="24"/>
      <c r="U1250" s="24"/>
      <c r="V1250" s="24"/>
      <c r="W1250" s="24"/>
      <c r="X1250" s="24"/>
      <c r="Y1250" s="24"/>
      <c r="Z1250" s="24"/>
    </row>
    <row r="1251" spans="1:26" s="25" customFormat="1" x14ac:dyDescent="0.25">
      <c r="A1251" s="24"/>
      <c r="B1251" s="24"/>
      <c r="C1251" s="24"/>
      <c r="D1251" s="24"/>
      <c r="E1251" s="24"/>
      <c r="F1251" s="24"/>
      <c r="G1251" s="24"/>
      <c r="H1251" s="24"/>
      <c r="I1251" s="24"/>
      <c r="J1251" s="24"/>
      <c r="K1251" s="24"/>
      <c r="L1251" s="24"/>
      <c r="M1251" s="24"/>
      <c r="N1251" s="24"/>
      <c r="O1251" s="24"/>
      <c r="P1251" s="24"/>
      <c r="Q1251" s="24"/>
      <c r="R1251" s="24"/>
      <c r="S1251" s="24"/>
      <c r="T1251" s="24"/>
      <c r="U1251" s="24"/>
      <c r="V1251" s="24"/>
      <c r="W1251" s="24"/>
      <c r="X1251" s="24"/>
      <c r="Y1251" s="24"/>
      <c r="Z1251" s="24"/>
    </row>
    <row r="1252" spans="1:26" s="25" customFormat="1" x14ac:dyDescent="0.25">
      <c r="A1252" s="24"/>
      <c r="B1252" s="24"/>
      <c r="C1252" s="24"/>
      <c r="D1252" s="24"/>
      <c r="E1252" s="24"/>
      <c r="F1252" s="24"/>
      <c r="G1252" s="24"/>
      <c r="H1252" s="24"/>
      <c r="I1252" s="24"/>
      <c r="J1252" s="24"/>
      <c r="K1252" s="24"/>
      <c r="L1252" s="24"/>
      <c r="M1252" s="24"/>
      <c r="N1252" s="24"/>
      <c r="O1252" s="24"/>
      <c r="P1252" s="24"/>
      <c r="Q1252" s="24"/>
      <c r="R1252" s="24"/>
      <c r="S1252" s="24"/>
      <c r="T1252" s="24"/>
      <c r="U1252" s="24"/>
      <c r="V1252" s="24"/>
      <c r="W1252" s="24"/>
      <c r="X1252" s="24"/>
      <c r="Y1252" s="24"/>
      <c r="Z1252" s="24"/>
    </row>
    <row r="1253" spans="1:26" s="25" customFormat="1" x14ac:dyDescent="0.25">
      <c r="A1253" s="24"/>
      <c r="B1253" s="24"/>
      <c r="C1253" s="24"/>
      <c r="D1253" s="24"/>
      <c r="E1253" s="24"/>
      <c r="F1253" s="24"/>
      <c r="G1253" s="24"/>
      <c r="H1253" s="24"/>
      <c r="I1253" s="24"/>
      <c r="J1253" s="24"/>
      <c r="K1253" s="24"/>
      <c r="L1253" s="24"/>
      <c r="M1253" s="24"/>
      <c r="N1253" s="24"/>
      <c r="O1253" s="24"/>
      <c r="P1253" s="24"/>
      <c r="Q1253" s="24"/>
      <c r="R1253" s="24"/>
      <c r="S1253" s="24"/>
      <c r="T1253" s="24"/>
      <c r="U1253" s="24"/>
      <c r="V1253" s="24"/>
      <c r="W1253" s="24"/>
      <c r="X1253" s="24"/>
      <c r="Y1253" s="24"/>
      <c r="Z1253" s="24"/>
    </row>
    <row r="1254" spans="1:26" s="25" customFormat="1" x14ac:dyDescent="0.25">
      <c r="A1254" s="24"/>
      <c r="B1254" s="24"/>
      <c r="C1254" s="24"/>
      <c r="D1254" s="24"/>
      <c r="E1254" s="24"/>
      <c r="F1254" s="24"/>
      <c r="G1254" s="24"/>
      <c r="H1254" s="24"/>
      <c r="I1254" s="24"/>
      <c r="J1254" s="24"/>
      <c r="K1254" s="24"/>
      <c r="L1254" s="24"/>
      <c r="M1254" s="24"/>
      <c r="N1254" s="24"/>
      <c r="O1254" s="24"/>
      <c r="P1254" s="24"/>
      <c r="Q1254" s="24"/>
      <c r="R1254" s="24"/>
      <c r="S1254" s="24"/>
      <c r="T1254" s="24"/>
      <c r="U1254" s="24"/>
      <c r="V1254" s="24"/>
      <c r="W1254" s="24"/>
      <c r="X1254" s="24"/>
      <c r="Y1254" s="24"/>
      <c r="Z1254" s="24"/>
    </row>
    <row r="1255" spans="1:26" s="25" customFormat="1" x14ac:dyDescent="0.25">
      <c r="A1255" s="24"/>
      <c r="B1255" s="24"/>
      <c r="C1255" s="24"/>
      <c r="D1255" s="24"/>
      <c r="E1255" s="24"/>
      <c r="F1255" s="24"/>
      <c r="G1255" s="24"/>
      <c r="H1255" s="24"/>
      <c r="I1255" s="24"/>
      <c r="J1255" s="24"/>
      <c r="K1255" s="24"/>
      <c r="L1255" s="24"/>
      <c r="M1255" s="24"/>
      <c r="N1255" s="24"/>
      <c r="O1255" s="24"/>
      <c r="P1255" s="24"/>
      <c r="Q1255" s="24"/>
      <c r="R1255" s="24"/>
      <c r="S1255" s="24"/>
      <c r="T1255" s="24"/>
      <c r="U1255" s="24"/>
      <c r="V1255" s="24"/>
      <c r="W1255" s="24"/>
      <c r="X1255" s="24"/>
      <c r="Y1255" s="24"/>
      <c r="Z1255" s="24"/>
    </row>
    <row r="1256" spans="1:26" s="25" customFormat="1" x14ac:dyDescent="0.25">
      <c r="A1256" s="24"/>
      <c r="B1256" s="24"/>
      <c r="C1256" s="24"/>
      <c r="D1256" s="24"/>
      <c r="E1256" s="24"/>
      <c r="F1256" s="24"/>
      <c r="G1256" s="24"/>
      <c r="H1256" s="24"/>
      <c r="I1256" s="24"/>
      <c r="J1256" s="24"/>
      <c r="K1256" s="24"/>
      <c r="L1256" s="24"/>
      <c r="M1256" s="24"/>
      <c r="N1256" s="24"/>
      <c r="O1256" s="24"/>
      <c r="P1256" s="24"/>
      <c r="Q1256" s="24"/>
      <c r="R1256" s="24"/>
      <c r="S1256" s="24"/>
      <c r="T1256" s="24"/>
      <c r="U1256" s="24"/>
      <c r="V1256" s="24"/>
      <c r="W1256" s="24"/>
      <c r="X1256" s="24"/>
      <c r="Y1256" s="24"/>
      <c r="Z1256" s="24"/>
    </row>
    <row r="1257" spans="1:26" s="25" customFormat="1" x14ac:dyDescent="0.25">
      <c r="A1257" s="24"/>
      <c r="B1257" s="24"/>
      <c r="C1257" s="24"/>
      <c r="D1257" s="24"/>
      <c r="E1257" s="24"/>
      <c r="F1257" s="24"/>
      <c r="G1257" s="24"/>
      <c r="H1257" s="24"/>
      <c r="I1257" s="24"/>
      <c r="J1257" s="24"/>
      <c r="K1257" s="24"/>
      <c r="L1257" s="24"/>
      <c r="M1257" s="24"/>
      <c r="N1257" s="24"/>
      <c r="O1257" s="24"/>
      <c r="P1257" s="24"/>
      <c r="Q1257" s="24"/>
      <c r="R1257" s="24"/>
      <c r="S1257" s="24"/>
      <c r="T1257" s="24"/>
      <c r="U1257" s="24"/>
      <c r="V1257" s="24"/>
      <c r="W1257" s="24"/>
      <c r="X1257" s="24"/>
      <c r="Y1257" s="24"/>
      <c r="Z1257" s="24"/>
    </row>
    <row r="1258" spans="1:26" s="25" customFormat="1" x14ac:dyDescent="0.25">
      <c r="A1258" s="24"/>
      <c r="B1258" s="24"/>
      <c r="C1258" s="24"/>
      <c r="D1258" s="24"/>
      <c r="E1258" s="24"/>
      <c r="F1258" s="24"/>
      <c r="G1258" s="24"/>
      <c r="H1258" s="24"/>
      <c r="I1258" s="24"/>
      <c r="J1258" s="24"/>
      <c r="K1258" s="24"/>
      <c r="L1258" s="24"/>
      <c r="M1258" s="24"/>
      <c r="N1258" s="24"/>
      <c r="O1258" s="24"/>
      <c r="P1258" s="24"/>
      <c r="Q1258" s="24"/>
      <c r="R1258" s="24"/>
      <c r="S1258" s="24"/>
      <c r="T1258" s="24"/>
      <c r="U1258" s="24"/>
      <c r="V1258" s="24"/>
      <c r="W1258" s="24"/>
      <c r="X1258" s="24"/>
      <c r="Y1258" s="24"/>
      <c r="Z1258" s="24"/>
    </row>
    <row r="1259" spans="1:26" s="25" customFormat="1" x14ac:dyDescent="0.25">
      <c r="A1259" s="24"/>
      <c r="B1259" s="24"/>
      <c r="C1259" s="24"/>
      <c r="D1259" s="24"/>
      <c r="E1259" s="24"/>
      <c r="F1259" s="24"/>
      <c r="G1259" s="24"/>
      <c r="H1259" s="24"/>
      <c r="I1259" s="24"/>
      <c r="J1259" s="24"/>
      <c r="K1259" s="24"/>
      <c r="L1259" s="24"/>
      <c r="M1259" s="24"/>
      <c r="N1259" s="24"/>
      <c r="O1259" s="24"/>
      <c r="P1259" s="24"/>
      <c r="Q1259" s="24"/>
      <c r="R1259" s="24"/>
      <c r="S1259" s="24"/>
      <c r="T1259" s="24"/>
      <c r="U1259" s="24"/>
      <c r="V1259" s="24"/>
      <c r="W1259" s="24"/>
      <c r="X1259" s="24"/>
      <c r="Y1259" s="24"/>
      <c r="Z1259" s="24"/>
    </row>
    <row r="1260" spans="1:26" s="25" customFormat="1" x14ac:dyDescent="0.25">
      <c r="A1260" s="24"/>
      <c r="B1260" s="24"/>
      <c r="C1260" s="24"/>
      <c r="D1260" s="24"/>
      <c r="E1260" s="24"/>
      <c r="F1260" s="24"/>
      <c r="G1260" s="24"/>
      <c r="H1260" s="24"/>
      <c r="I1260" s="24"/>
      <c r="J1260" s="24"/>
      <c r="K1260" s="24"/>
      <c r="L1260" s="24"/>
      <c r="M1260" s="24"/>
      <c r="N1260" s="24"/>
      <c r="O1260" s="24"/>
      <c r="P1260" s="24"/>
      <c r="Q1260" s="24"/>
      <c r="R1260" s="24"/>
      <c r="S1260" s="24"/>
      <c r="T1260" s="24"/>
      <c r="U1260" s="24"/>
      <c r="V1260" s="24"/>
      <c r="W1260" s="24"/>
      <c r="X1260" s="24"/>
      <c r="Y1260" s="24"/>
      <c r="Z1260" s="24"/>
    </row>
    <row r="1261" spans="1:26" s="25" customFormat="1" x14ac:dyDescent="0.25">
      <c r="A1261" s="24"/>
      <c r="B1261" s="24"/>
      <c r="C1261" s="24"/>
      <c r="D1261" s="24"/>
      <c r="E1261" s="24"/>
      <c r="F1261" s="24"/>
      <c r="G1261" s="24"/>
      <c r="H1261" s="24"/>
      <c r="I1261" s="24"/>
      <c r="J1261" s="24"/>
      <c r="K1261" s="24"/>
      <c r="L1261" s="24"/>
      <c r="M1261" s="24"/>
      <c r="N1261" s="24"/>
      <c r="O1261" s="24"/>
      <c r="P1261" s="24"/>
      <c r="Q1261" s="24"/>
      <c r="R1261" s="24"/>
      <c r="S1261" s="24"/>
      <c r="T1261" s="24"/>
      <c r="U1261" s="24"/>
      <c r="V1261" s="24"/>
      <c r="W1261" s="24"/>
      <c r="X1261" s="24"/>
      <c r="Y1261" s="24"/>
      <c r="Z1261" s="24"/>
    </row>
    <row r="1262" spans="1:26" s="25" customFormat="1" x14ac:dyDescent="0.25">
      <c r="A1262" s="24"/>
      <c r="B1262" s="24"/>
      <c r="C1262" s="24"/>
      <c r="D1262" s="24"/>
      <c r="E1262" s="24"/>
      <c r="F1262" s="24"/>
      <c r="G1262" s="24"/>
      <c r="H1262" s="24"/>
      <c r="I1262" s="24"/>
      <c r="J1262" s="24"/>
      <c r="K1262" s="24"/>
      <c r="L1262" s="24"/>
      <c r="M1262" s="24"/>
      <c r="N1262" s="24"/>
      <c r="O1262" s="24"/>
      <c r="P1262" s="24"/>
      <c r="Q1262" s="24"/>
      <c r="R1262" s="24"/>
      <c r="S1262" s="24"/>
      <c r="T1262" s="24"/>
      <c r="U1262" s="24"/>
      <c r="V1262" s="24"/>
      <c r="W1262" s="24"/>
      <c r="X1262" s="24"/>
      <c r="Y1262" s="24"/>
      <c r="Z1262" s="24"/>
    </row>
    <row r="1263" spans="1:26" s="25" customFormat="1" x14ac:dyDescent="0.25">
      <c r="A1263" s="24"/>
      <c r="B1263" s="24"/>
      <c r="C1263" s="24"/>
      <c r="D1263" s="24"/>
      <c r="E1263" s="24"/>
      <c r="F1263" s="24"/>
      <c r="G1263" s="24"/>
      <c r="H1263" s="24"/>
      <c r="I1263" s="24"/>
      <c r="J1263" s="24"/>
      <c r="K1263" s="24"/>
      <c r="L1263" s="24"/>
      <c r="M1263" s="24"/>
      <c r="N1263" s="24"/>
      <c r="O1263" s="24"/>
      <c r="P1263" s="24"/>
      <c r="Q1263" s="24"/>
      <c r="R1263" s="24"/>
      <c r="S1263" s="24"/>
      <c r="T1263" s="24"/>
      <c r="U1263" s="24"/>
      <c r="V1263" s="24"/>
      <c r="W1263" s="24"/>
      <c r="X1263" s="24"/>
      <c r="Y1263" s="24"/>
      <c r="Z1263" s="24"/>
    </row>
    <row r="1264" spans="1:26" s="25" customFormat="1" x14ac:dyDescent="0.25">
      <c r="A1264" s="24"/>
      <c r="B1264" s="24"/>
      <c r="C1264" s="24"/>
      <c r="D1264" s="24"/>
      <c r="E1264" s="24"/>
      <c r="F1264" s="24"/>
      <c r="G1264" s="24"/>
      <c r="H1264" s="24"/>
      <c r="I1264" s="24"/>
      <c r="J1264" s="24"/>
      <c r="K1264" s="24"/>
      <c r="L1264" s="24"/>
      <c r="M1264" s="24"/>
      <c r="N1264" s="24"/>
      <c r="O1264" s="24"/>
      <c r="P1264" s="24"/>
      <c r="Q1264" s="24"/>
      <c r="R1264" s="24"/>
      <c r="S1264" s="24"/>
      <c r="T1264" s="24"/>
      <c r="U1264" s="24"/>
      <c r="V1264" s="24"/>
      <c r="W1264" s="24"/>
      <c r="X1264" s="24"/>
      <c r="Y1264" s="24"/>
      <c r="Z1264" s="24"/>
    </row>
    <row r="1265" spans="1:26" s="25" customFormat="1" x14ac:dyDescent="0.25">
      <c r="A1265" s="24"/>
      <c r="B1265" s="24"/>
      <c r="C1265" s="24"/>
      <c r="D1265" s="24"/>
      <c r="E1265" s="24"/>
      <c r="F1265" s="24"/>
      <c r="G1265" s="24"/>
      <c r="H1265" s="24"/>
      <c r="I1265" s="24"/>
      <c r="J1265" s="24"/>
      <c r="K1265" s="24"/>
      <c r="L1265" s="24"/>
      <c r="M1265" s="24"/>
      <c r="N1265" s="24"/>
      <c r="O1265" s="24"/>
      <c r="P1265" s="24"/>
      <c r="Q1265" s="24"/>
      <c r="R1265" s="24"/>
      <c r="S1265" s="24"/>
      <c r="T1265" s="24"/>
      <c r="U1265" s="24"/>
      <c r="V1265" s="24"/>
      <c r="W1265" s="24"/>
      <c r="X1265" s="24"/>
      <c r="Y1265" s="24"/>
      <c r="Z1265" s="24"/>
    </row>
    <row r="1266" spans="1:26" s="25" customFormat="1" x14ac:dyDescent="0.25">
      <c r="A1266" s="24"/>
      <c r="B1266" s="24"/>
      <c r="C1266" s="24"/>
      <c r="D1266" s="24"/>
      <c r="E1266" s="24"/>
      <c r="F1266" s="24"/>
      <c r="G1266" s="24"/>
      <c r="H1266" s="24"/>
      <c r="I1266" s="24"/>
      <c r="J1266" s="24"/>
      <c r="K1266" s="24"/>
      <c r="L1266" s="24"/>
      <c r="M1266" s="24"/>
      <c r="N1266" s="24"/>
      <c r="O1266" s="24"/>
      <c r="P1266" s="24"/>
      <c r="Q1266" s="24"/>
      <c r="R1266" s="24"/>
      <c r="S1266" s="24"/>
      <c r="T1266" s="24"/>
      <c r="U1266" s="24"/>
      <c r="V1266" s="24"/>
      <c r="W1266" s="24"/>
      <c r="X1266" s="24"/>
      <c r="Y1266" s="24"/>
      <c r="Z1266" s="24"/>
    </row>
    <row r="1267" spans="1:26" s="25" customFormat="1" x14ac:dyDescent="0.25">
      <c r="A1267" s="24"/>
      <c r="B1267" s="24"/>
      <c r="C1267" s="24"/>
      <c r="D1267" s="24"/>
      <c r="E1267" s="24"/>
      <c r="F1267" s="24"/>
      <c r="G1267" s="24"/>
      <c r="H1267" s="24"/>
      <c r="I1267" s="24"/>
      <c r="J1267" s="24"/>
      <c r="K1267" s="24"/>
      <c r="L1267" s="24"/>
      <c r="M1267" s="24"/>
      <c r="N1267" s="24"/>
      <c r="O1267" s="24"/>
      <c r="P1267" s="24"/>
      <c r="Q1267" s="24"/>
      <c r="R1267" s="24"/>
      <c r="S1267" s="24"/>
      <c r="T1267" s="24"/>
      <c r="U1267" s="24"/>
      <c r="V1267" s="24"/>
      <c r="W1267" s="24"/>
      <c r="X1267" s="24"/>
      <c r="Y1267" s="24"/>
      <c r="Z1267" s="24"/>
    </row>
    <row r="1268" spans="1:26" s="25" customFormat="1" x14ac:dyDescent="0.25">
      <c r="A1268" s="24"/>
      <c r="B1268" s="24"/>
      <c r="C1268" s="24"/>
      <c r="D1268" s="24"/>
      <c r="E1268" s="24"/>
      <c r="F1268" s="24"/>
      <c r="G1268" s="24"/>
      <c r="H1268" s="24"/>
      <c r="I1268" s="24"/>
      <c r="J1268" s="24"/>
      <c r="K1268" s="24"/>
      <c r="L1268" s="24"/>
      <c r="M1268" s="24"/>
      <c r="N1268" s="24"/>
      <c r="O1268" s="24"/>
      <c r="P1268" s="24"/>
      <c r="Q1268" s="24"/>
      <c r="R1268" s="24"/>
      <c r="S1268" s="24"/>
      <c r="T1268" s="24"/>
      <c r="U1268" s="24"/>
      <c r="V1268" s="24"/>
      <c r="W1268" s="24"/>
      <c r="X1268" s="24"/>
      <c r="Y1268" s="24"/>
      <c r="Z1268" s="24"/>
    </row>
    <row r="1269" spans="1:26" s="25" customFormat="1" x14ac:dyDescent="0.25">
      <c r="A1269" s="24"/>
      <c r="B1269" s="24"/>
      <c r="C1269" s="24"/>
      <c r="D1269" s="24"/>
      <c r="E1269" s="24"/>
      <c r="F1269" s="24"/>
      <c r="G1269" s="24"/>
      <c r="H1269" s="24"/>
      <c r="I1269" s="24"/>
      <c r="J1269" s="24"/>
      <c r="K1269" s="24"/>
      <c r="L1269" s="24"/>
      <c r="M1269" s="24"/>
      <c r="N1269" s="24"/>
      <c r="O1269" s="24"/>
      <c r="P1269" s="24"/>
      <c r="Q1269" s="24"/>
      <c r="R1269" s="24"/>
      <c r="S1269" s="24"/>
      <c r="T1269" s="24"/>
      <c r="U1269" s="24"/>
      <c r="V1269" s="24"/>
      <c r="W1269" s="24"/>
      <c r="X1269" s="24"/>
      <c r="Y1269" s="24"/>
      <c r="Z1269" s="24"/>
    </row>
    <row r="1270" spans="1:26" s="25" customFormat="1" x14ac:dyDescent="0.25">
      <c r="A1270" s="24"/>
      <c r="B1270" s="24"/>
      <c r="C1270" s="24"/>
      <c r="D1270" s="24"/>
      <c r="E1270" s="24"/>
      <c r="F1270" s="24"/>
      <c r="G1270" s="24"/>
      <c r="H1270" s="24"/>
      <c r="I1270" s="24"/>
      <c r="J1270" s="24"/>
      <c r="K1270" s="24"/>
      <c r="L1270" s="24"/>
      <c r="M1270" s="24"/>
      <c r="N1270" s="24"/>
      <c r="O1270" s="24"/>
      <c r="P1270" s="24"/>
      <c r="Q1270" s="24"/>
      <c r="R1270" s="24"/>
      <c r="S1270" s="24"/>
      <c r="T1270" s="24"/>
      <c r="U1270" s="24"/>
      <c r="V1270" s="24"/>
      <c r="W1270" s="24"/>
      <c r="X1270" s="24"/>
      <c r="Y1270" s="24"/>
      <c r="Z1270" s="24"/>
    </row>
    <row r="1271" spans="1:26" s="25" customFormat="1" x14ac:dyDescent="0.25">
      <c r="A1271" s="24"/>
      <c r="B1271" s="24"/>
      <c r="C1271" s="24"/>
      <c r="D1271" s="24"/>
      <c r="E1271" s="24"/>
      <c r="F1271" s="24"/>
      <c r="G1271" s="24"/>
      <c r="H1271" s="24"/>
      <c r="I1271" s="24"/>
      <c r="J1271" s="24"/>
      <c r="K1271" s="24"/>
      <c r="L1271" s="24"/>
      <c r="M1271" s="24"/>
      <c r="N1271" s="24"/>
      <c r="O1271" s="24"/>
      <c r="P1271" s="24"/>
      <c r="Q1271" s="24"/>
      <c r="R1271" s="24"/>
      <c r="S1271" s="24"/>
      <c r="T1271" s="24"/>
      <c r="U1271" s="24"/>
      <c r="V1271" s="24"/>
      <c r="W1271" s="24"/>
      <c r="X1271" s="24"/>
      <c r="Y1271" s="24"/>
      <c r="Z1271" s="24"/>
    </row>
    <row r="1272" spans="1:26" s="25" customFormat="1" x14ac:dyDescent="0.25">
      <c r="A1272" s="24"/>
      <c r="B1272" s="24"/>
      <c r="C1272" s="24"/>
      <c r="D1272" s="24"/>
      <c r="E1272" s="24"/>
      <c r="F1272" s="24"/>
      <c r="G1272" s="24"/>
      <c r="H1272" s="24"/>
      <c r="I1272" s="24"/>
      <c r="J1272" s="24"/>
      <c r="K1272" s="24"/>
      <c r="L1272" s="24"/>
      <c r="M1272" s="24"/>
      <c r="N1272" s="24"/>
      <c r="O1272" s="24"/>
      <c r="P1272" s="24"/>
      <c r="Q1272" s="24"/>
      <c r="R1272" s="24"/>
      <c r="S1272" s="24"/>
      <c r="T1272" s="24"/>
      <c r="U1272" s="24"/>
      <c r="V1272" s="24"/>
      <c r="W1272" s="24"/>
      <c r="X1272" s="24"/>
      <c r="Y1272" s="24"/>
      <c r="Z1272" s="24"/>
    </row>
    <row r="1273" spans="1:26" s="25" customFormat="1" x14ac:dyDescent="0.25">
      <c r="A1273" s="24"/>
      <c r="B1273" s="24"/>
      <c r="C1273" s="24"/>
      <c r="D1273" s="24"/>
      <c r="E1273" s="24"/>
      <c r="F1273" s="24"/>
      <c r="G1273" s="24"/>
      <c r="H1273" s="24"/>
      <c r="I1273" s="24"/>
      <c r="J1273" s="24"/>
      <c r="K1273" s="24"/>
      <c r="L1273" s="24"/>
      <c r="M1273" s="24"/>
      <c r="N1273" s="24"/>
      <c r="O1273" s="24"/>
      <c r="P1273" s="24"/>
      <c r="Q1273" s="24"/>
      <c r="R1273" s="24"/>
      <c r="S1273" s="24"/>
      <c r="T1273" s="24"/>
      <c r="U1273" s="24"/>
      <c r="V1273" s="24"/>
      <c r="W1273" s="24"/>
      <c r="X1273" s="24"/>
      <c r="Y1273" s="24"/>
      <c r="Z1273" s="24"/>
    </row>
    <row r="1274" spans="1:26" s="25" customFormat="1" x14ac:dyDescent="0.25">
      <c r="A1274" s="24"/>
      <c r="B1274" s="24"/>
      <c r="C1274" s="24"/>
      <c r="D1274" s="24"/>
      <c r="E1274" s="24"/>
      <c r="F1274" s="24"/>
      <c r="G1274" s="24"/>
      <c r="H1274" s="24"/>
      <c r="I1274" s="24"/>
      <c r="J1274" s="24"/>
      <c r="K1274" s="24"/>
      <c r="L1274" s="24"/>
      <c r="M1274" s="24"/>
      <c r="N1274" s="24"/>
      <c r="O1274" s="24"/>
      <c r="P1274" s="24"/>
      <c r="Q1274" s="24"/>
      <c r="R1274" s="24"/>
      <c r="S1274" s="24"/>
      <c r="T1274" s="24"/>
      <c r="U1274" s="24"/>
      <c r="V1274" s="24"/>
      <c r="W1274" s="24"/>
      <c r="X1274" s="24"/>
      <c r="Y1274" s="24"/>
      <c r="Z1274" s="24"/>
    </row>
    <row r="1275" spans="1:26" s="25" customFormat="1" x14ac:dyDescent="0.25">
      <c r="A1275" s="24"/>
      <c r="B1275" s="24"/>
      <c r="C1275" s="24"/>
      <c r="D1275" s="24"/>
      <c r="E1275" s="24"/>
      <c r="F1275" s="24"/>
      <c r="G1275" s="24"/>
      <c r="H1275" s="24"/>
      <c r="I1275" s="24"/>
      <c r="J1275" s="24"/>
      <c r="K1275" s="24"/>
      <c r="L1275" s="24"/>
      <c r="M1275" s="24"/>
      <c r="N1275" s="24"/>
      <c r="O1275" s="24"/>
      <c r="P1275" s="24"/>
      <c r="Q1275" s="24"/>
      <c r="R1275" s="24"/>
      <c r="S1275" s="24"/>
      <c r="T1275" s="24"/>
      <c r="U1275" s="24"/>
      <c r="V1275" s="24"/>
      <c r="W1275" s="24"/>
      <c r="X1275" s="24"/>
      <c r="Y1275" s="24"/>
      <c r="Z1275" s="24"/>
    </row>
    <row r="1276" spans="1:26" s="25" customFormat="1" x14ac:dyDescent="0.25">
      <c r="A1276" s="24"/>
      <c r="B1276" s="24"/>
      <c r="C1276" s="24"/>
      <c r="D1276" s="24"/>
      <c r="E1276" s="24"/>
      <c r="F1276" s="24"/>
      <c r="G1276" s="24"/>
      <c r="H1276" s="24"/>
      <c r="I1276" s="24"/>
      <c r="J1276" s="24"/>
      <c r="K1276" s="24"/>
      <c r="L1276" s="24"/>
      <c r="M1276" s="24"/>
      <c r="N1276" s="24"/>
      <c r="O1276" s="24"/>
      <c r="P1276" s="24"/>
      <c r="Q1276" s="24"/>
      <c r="R1276" s="24"/>
      <c r="S1276" s="24"/>
      <c r="T1276" s="24"/>
      <c r="U1276" s="24"/>
      <c r="V1276" s="24"/>
      <c r="W1276" s="24"/>
      <c r="X1276" s="24"/>
      <c r="Y1276" s="24"/>
      <c r="Z1276" s="24"/>
    </row>
    <row r="1277" spans="1:26" s="25" customFormat="1" x14ac:dyDescent="0.25">
      <c r="A1277" s="24"/>
      <c r="B1277" s="24"/>
      <c r="C1277" s="24"/>
      <c r="D1277" s="24"/>
      <c r="E1277" s="24"/>
      <c r="F1277" s="24"/>
      <c r="G1277" s="24"/>
      <c r="H1277" s="24"/>
      <c r="I1277" s="24"/>
      <c r="J1277" s="24"/>
      <c r="K1277" s="24"/>
      <c r="L1277" s="24"/>
      <c r="M1277" s="24"/>
      <c r="N1277" s="24"/>
      <c r="O1277" s="24"/>
      <c r="P1277" s="24"/>
      <c r="Q1277" s="24"/>
      <c r="R1277" s="24"/>
      <c r="S1277" s="24"/>
      <c r="T1277" s="24"/>
      <c r="U1277" s="24"/>
      <c r="V1277" s="24"/>
      <c r="W1277" s="24"/>
      <c r="X1277" s="24"/>
      <c r="Y1277" s="24"/>
      <c r="Z1277" s="24"/>
    </row>
    <row r="1278" spans="1:26" s="25" customFormat="1" x14ac:dyDescent="0.25">
      <c r="A1278" s="24"/>
      <c r="B1278" s="24"/>
      <c r="C1278" s="24"/>
      <c r="D1278" s="24"/>
      <c r="E1278" s="24"/>
      <c r="F1278" s="24"/>
      <c r="G1278" s="24"/>
      <c r="H1278" s="24"/>
      <c r="I1278" s="24"/>
      <c r="J1278" s="24"/>
      <c r="K1278" s="24"/>
      <c r="L1278" s="24"/>
      <c r="M1278" s="24"/>
      <c r="N1278" s="24"/>
      <c r="O1278" s="24"/>
      <c r="P1278" s="24"/>
      <c r="Q1278" s="24"/>
      <c r="R1278" s="24"/>
      <c r="S1278" s="24"/>
      <c r="T1278" s="24"/>
      <c r="U1278" s="24"/>
      <c r="V1278" s="24"/>
      <c r="W1278" s="24"/>
      <c r="X1278" s="24"/>
      <c r="Y1278" s="24"/>
      <c r="Z1278" s="24"/>
    </row>
    <row r="1279" spans="1:26" s="25" customFormat="1" x14ac:dyDescent="0.25">
      <c r="A1279" s="24"/>
      <c r="B1279" s="24"/>
      <c r="C1279" s="24"/>
      <c r="D1279" s="24"/>
      <c r="E1279" s="24"/>
      <c r="F1279" s="24"/>
      <c r="G1279" s="24"/>
      <c r="H1279" s="24"/>
      <c r="I1279" s="24"/>
      <c r="J1279" s="24"/>
      <c r="K1279" s="24"/>
      <c r="L1279" s="24"/>
      <c r="M1279" s="24"/>
      <c r="N1279" s="24"/>
      <c r="O1279" s="24"/>
      <c r="P1279" s="24"/>
      <c r="Q1279" s="24"/>
      <c r="R1279" s="24"/>
      <c r="S1279" s="24"/>
      <c r="T1279" s="24"/>
      <c r="U1279" s="24"/>
      <c r="V1279" s="24"/>
      <c r="W1279" s="24"/>
      <c r="X1279" s="24"/>
      <c r="Y1279" s="24"/>
      <c r="Z1279" s="24"/>
    </row>
    <row r="1280" spans="1:26" s="25" customFormat="1" x14ac:dyDescent="0.25">
      <c r="A1280" s="24"/>
      <c r="B1280" s="24"/>
      <c r="C1280" s="24"/>
      <c r="D1280" s="24"/>
      <c r="E1280" s="24"/>
      <c r="F1280" s="24"/>
      <c r="G1280" s="24"/>
      <c r="H1280" s="24"/>
      <c r="I1280" s="24"/>
      <c r="J1280" s="24"/>
      <c r="K1280" s="24"/>
      <c r="L1280" s="24"/>
      <c r="M1280" s="24"/>
      <c r="N1280" s="24"/>
      <c r="O1280" s="24"/>
      <c r="P1280" s="24"/>
      <c r="Q1280" s="24"/>
      <c r="R1280" s="24"/>
      <c r="S1280" s="24"/>
      <c r="T1280" s="24"/>
      <c r="U1280" s="24"/>
      <c r="V1280" s="24"/>
      <c r="W1280" s="24"/>
      <c r="X1280" s="24"/>
      <c r="Y1280" s="24"/>
      <c r="Z1280" s="24"/>
    </row>
    <row r="1281" spans="1:26" s="25" customFormat="1" x14ac:dyDescent="0.25">
      <c r="A1281" s="24"/>
      <c r="B1281" s="24"/>
      <c r="C1281" s="24"/>
      <c r="D1281" s="24"/>
      <c r="E1281" s="24"/>
      <c r="F1281" s="24"/>
      <c r="G1281" s="24"/>
      <c r="H1281" s="24"/>
      <c r="I1281" s="24"/>
      <c r="J1281" s="24"/>
      <c r="K1281" s="24"/>
      <c r="L1281" s="24"/>
      <c r="M1281" s="24"/>
      <c r="N1281" s="24"/>
      <c r="O1281" s="24"/>
      <c r="P1281" s="24"/>
      <c r="Q1281" s="24"/>
      <c r="R1281" s="24"/>
      <c r="S1281" s="24"/>
      <c r="T1281" s="24"/>
      <c r="U1281" s="24"/>
      <c r="V1281" s="24"/>
      <c r="W1281" s="24"/>
      <c r="X1281" s="24"/>
      <c r="Y1281" s="24"/>
      <c r="Z1281" s="24"/>
    </row>
    <row r="1282" spans="1:26" s="25" customFormat="1" x14ac:dyDescent="0.25">
      <c r="A1282" s="24"/>
      <c r="B1282" s="24"/>
      <c r="C1282" s="24"/>
      <c r="D1282" s="24"/>
      <c r="E1282" s="24"/>
      <c r="F1282" s="24"/>
      <c r="G1282" s="24"/>
      <c r="H1282" s="24"/>
      <c r="I1282" s="24"/>
      <c r="J1282" s="24"/>
      <c r="K1282" s="24"/>
      <c r="L1282" s="24"/>
      <c r="M1282" s="24"/>
      <c r="N1282" s="24"/>
      <c r="O1282" s="24"/>
      <c r="P1282" s="24"/>
      <c r="Q1282" s="24"/>
      <c r="R1282" s="24"/>
      <c r="S1282" s="24"/>
      <c r="T1282" s="24"/>
      <c r="U1282" s="24"/>
      <c r="V1282" s="24"/>
      <c r="W1282" s="24"/>
      <c r="X1282" s="24"/>
      <c r="Y1282" s="24"/>
      <c r="Z1282" s="24"/>
    </row>
    <row r="1283" spans="1:26" s="25" customFormat="1" x14ac:dyDescent="0.25">
      <c r="A1283" s="24"/>
      <c r="B1283" s="24"/>
      <c r="C1283" s="24"/>
      <c r="D1283" s="24"/>
      <c r="E1283" s="24"/>
      <c r="F1283" s="24"/>
      <c r="G1283" s="24"/>
      <c r="H1283" s="24"/>
      <c r="I1283" s="24"/>
      <c r="J1283" s="24"/>
      <c r="K1283" s="24"/>
      <c r="L1283" s="24"/>
      <c r="M1283" s="24"/>
      <c r="N1283" s="24"/>
      <c r="O1283" s="24"/>
      <c r="P1283" s="24"/>
      <c r="Q1283" s="24"/>
      <c r="R1283" s="24"/>
      <c r="S1283" s="24"/>
      <c r="T1283" s="24"/>
      <c r="U1283" s="24"/>
      <c r="V1283" s="24"/>
      <c r="W1283" s="24"/>
      <c r="X1283" s="24"/>
      <c r="Y1283" s="24"/>
      <c r="Z1283" s="24"/>
    </row>
    <row r="1284" spans="1:26" s="25" customFormat="1" x14ac:dyDescent="0.25">
      <c r="A1284" s="24"/>
      <c r="B1284" s="24"/>
      <c r="C1284" s="24"/>
      <c r="D1284" s="24"/>
      <c r="E1284" s="24"/>
      <c r="F1284" s="24"/>
      <c r="G1284" s="24"/>
      <c r="H1284" s="24"/>
      <c r="I1284" s="24"/>
      <c r="J1284" s="24"/>
      <c r="K1284" s="24"/>
      <c r="L1284" s="24"/>
      <c r="M1284" s="24"/>
      <c r="N1284" s="24"/>
      <c r="O1284" s="24"/>
      <c r="P1284" s="24"/>
      <c r="Q1284" s="24"/>
      <c r="R1284" s="24"/>
      <c r="S1284" s="24"/>
      <c r="T1284" s="24"/>
      <c r="U1284" s="24"/>
      <c r="V1284" s="24"/>
      <c r="W1284" s="24"/>
      <c r="X1284" s="24"/>
      <c r="Y1284" s="24"/>
      <c r="Z1284" s="24"/>
    </row>
    <row r="1285" spans="1:26" s="25" customFormat="1" x14ac:dyDescent="0.25">
      <c r="A1285" s="24"/>
      <c r="B1285" s="24"/>
      <c r="C1285" s="24"/>
      <c r="D1285" s="24"/>
      <c r="E1285" s="24"/>
      <c r="F1285" s="24"/>
      <c r="G1285" s="24"/>
      <c r="H1285" s="24"/>
      <c r="I1285" s="24"/>
      <c r="J1285" s="24"/>
      <c r="K1285" s="24"/>
      <c r="L1285" s="24"/>
      <c r="M1285" s="24"/>
      <c r="N1285" s="24"/>
      <c r="O1285" s="24"/>
      <c r="P1285" s="24"/>
      <c r="Q1285" s="24"/>
      <c r="R1285" s="24"/>
      <c r="S1285" s="24"/>
      <c r="T1285" s="24"/>
      <c r="U1285" s="24"/>
      <c r="V1285" s="24"/>
      <c r="W1285" s="24"/>
      <c r="X1285" s="24"/>
      <c r="Y1285" s="24"/>
      <c r="Z1285" s="24"/>
    </row>
    <row r="1286" spans="1:26" s="25" customFormat="1" x14ac:dyDescent="0.25">
      <c r="A1286" s="24"/>
      <c r="B1286" s="24"/>
      <c r="C1286" s="24"/>
      <c r="D1286" s="24"/>
      <c r="E1286" s="24"/>
      <c r="F1286" s="24"/>
      <c r="G1286" s="24"/>
      <c r="H1286" s="24"/>
      <c r="I1286" s="24"/>
      <c r="J1286" s="24"/>
      <c r="K1286" s="24"/>
      <c r="L1286" s="24"/>
      <c r="M1286" s="24"/>
      <c r="N1286" s="24"/>
      <c r="O1286" s="24"/>
      <c r="P1286" s="24"/>
      <c r="Q1286" s="24"/>
      <c r="R1286" s="24"/>
      <c r="S1286" s="24"/>
      <c r="T1286" s="24"/>
      <c r="U1286" s="24"/>
      <c r="V1286" s="24"/>
      <c r="W1286" s="24"/>
      <c r="X1286" s="24"/>
      <c r="Y1286" s="24"/>
      <c r="Z1286" s="24"/>
    </row>
    <row r="1287" spans="1:26" s="25" customFormat="1" x14ac:dyDescent="0.25">
      <c r="A1287" s="24"/>
      <c r="B1287" s="24"/>
      <c r="C1287" s="24"/>
      <c r="D1287" s="24"/>
      <c r="E1287" s="24"/>
      <c r="F1287" s="24"/>
      <c r="G1287" s="24"/>
      <c r="H1287" s="24"/>
      <c r="I1287" s="24"/>
      <c r="J1287" s="24"/>
      <c r="K1287" s="24"/>
      <c r="L1287" s="24"/>
      <c r="M1287" s="24"/>
      <c r="N1287" s="24"/>
      <c r="O1287" s="24"/>
      <c r="P1287" s="24"/>
      <c r="Q1287" s="24"/>
      <c r="R1287" s="24"/>
      <c r="S1287" s="24"/>
      <c r="T1287" s="24"/>
      <c r="U1287" s="24"/>
      <c r="V1287" s="24"/>
      <c r="W1287" s="24"/>
      <c r="X1287" s="24"/>
      <c r="Y1287" s="24"/>
      <c r="Z1287" s="24"/>
    </row>
    <row r="1288" spans="1:26" s="25" customFormat="1" x14ac:dyDescent="0.25">
      <c r="A1288" s="24"/>
      <c r="B1288" s="24"/>
      <c r="C1288" s="24"/>
      <c r="D1288" s="24"/>
      <c r="E1288" s="24"/>
      <c r="F1288" s="24"/>
      <c r="G1288" s="24"/>
      <c r="H1288" s="24"/>
      <c r="I1288" s="24"/>
      <c r="J1288" s="24"/>
      <c r="K1288" s="24"/>
      <c r="L1288" s="24"/>
      <c r="M1288" s="24"/>
      <c r="N1288" s="24"/>
      <c r="O1288" s="24"/>
      <c r="P1288" s="24"/>
      <c r="Q1288" s="24"/>
      <c r="R1288" s="24"/>
      <c r="S1288" s="24"/>
      <c r="T1288" s="24"/>
      <c r="U1288" s="24"/>
      <c r="V1288" s="24"/>
      <c r="W1288" s="24"/>
      <c r="X1288" s="24"/>
      <c r="Y1288" s="24"/>
      <c r="Z1288" s="24"/>
    </row>
    <row r="1289" spans="1:26" s="25" customFormat="1" x14ac:dyDescent="0.25">
      <c r="A1289" s="24"/>
      <c r="B1289" s="24"/>
      <c r="C1289" s="24"/>
      <c r="D1289" s="24"/>
      <c r="E1289" s="24"/>
      <c r="F1289" s="24"/>
      <c r="G1289" s="24"/>
      <c r="H1289" s="24"/>
      <c r="I1289" s="24"/>
      <c r="J1289" s="24"/>
      <c r="K1289" s="24"/>
      <c r="L1289" s="24"/>
      <c r="M1289" s="24"/>
      <c r="N1289" s="24"/>
      <c r="O1289" s="24"/>
      <c r="P1289" s="24"/>
      <c r="Q1289" s="24"/>
      <c r="R1289" s="24"/>
      <c r="S1289" s="24"/>
      <c r="T1289" s="24"/>
      <c r="U1289" s="24"/>
      <c r="V1289" s="24"/>
      <c r="W1289" s="24"/>
      <c r="X1289" s="24"/>
      <c r="Y1289" s="24"/>
      <c r="Z1289" s="24"/>
    </row>
    <row r="1290" spans="1:26" s="25" customFormat="1" x14ac:dyDescent="0.25">
      <c r="A1290" s="24"/>
      <c r="B1290" s="24"/>
      <c r="C1290" s="24"/>
      <c r="D1290" s="24"/>
      <c r="E1290" s="24"/>
      <c r="F1290" s="24"/>
      <c r="G1290" s="24"/>
      <c r="H1290" s="24"/>
      <c r="I1290" s="24"/>
      <c r="J1290" s="24"/>
      <c r="K1290" s="24"/>
      <c r="L1290" s="24"/>
      <c r="M1290" s="24"/>
      <c r="N1290" s="24"/>
      <c r="O1290" s="24"/>
      <c r="P1290" s="24"/>
      <c r="Q1290" s="24"/>
      <c r="R1290" s="24"/>
      <c r="S1290" s="24"/>
      <c r="T1290" s="24"/>
      <c r="U1290" s="24"/>
      <c r="V1290" s="24"/>
      <c r="W1290" s="24"/>
      <c r="X1290" s="24"/>
      <c r="Y1290" s="24"/>
      <c r="Z1290" s="24"/>
    </row>
    <row r="1291" spans="1:26" s="25" customFormat="1" x14ac:dyDescent="0.25">
      <c r="A1291" s="24"/>
      <c r="B1291" s="24"/>
      <c r="C1291" s="24"/>
      <c r="D1291" s="24"/>
      <c r="E1291" s="24"/>
      <c r="F1291" s="24"/>
      <c r="G1291" s="24"/>
      <c r="H1291" s="24"/>
      <c r="I1291" s="24"/>
      <c r="J1291" s="24"/>
      <c r="K1291" s="24"/>
      <c r="L1291" s="24"/>
      <c r="M1291" s="24"/>
      <c r="N1291" s="24"/>
      <c r="O1291" s="24"/>
      <c r="P1291" s="24"/>
      <c r="Q1291" s="24"/>
      <c r="R1291" s="24"/>
      <c r="S1291" s="24"/>
      <c r="T1291" s="24"/>
      <c r="U1291" s="24"/>
      <c r="V1291" s="24"/>
      <c r="W1291" s="24"/>
      <c r="X1291" s="24"/>
      <c r="Y1291" s="24"/>
      <c r="Z1291" s="24"/>
    </row>
    <row r="1292" spans="1:26" s="25" customFormat="1" x14ac:dyDescent="0.25">
      <c r="A1292" s="24"/>
      <c r="B1292" s="24"/>
      <c r="C1292" s="24"/>
      <c r="D1292" s="24"/>
      <c r="E1292" s="24"/>
      <c r="F1292" s="24"/>
      <c r="G1292" s="24"/>
      <c r="H1292" s="24"/>
      <c r="I1292" s="24"/>
      <c r="J1292" s="24"/>
      <c r="K1292" s="24"/>
      <c r="L1292" s="24"/>
      <c r="M1292" s="24"/>
      <c r="N1292" s="24"/>
      <c r="O1292" s="24"/>
      <c r="P1292" s="24"/>
      <c r="Q1292" s="24"/>
      <c r="R1292" s="24"/>
      <c r="S1292" s="24"/>
      <c r="T1292" s="24"/>
      <c r="U1292" s="24"/>
      <c r="V1292" s="24"/>
      <c r="W1292" s="24"/>
      <c r="X1292" s="24"/>
      <c r="Y1292" s="24"/>
      <c r="Z1292" s="24"/>
    </row>
    <row r="1293" spans="1:26" s="25" customFormat="1" x14ac:dyDescent="0.25">
      <c r="A1293" s="24"/>
      <c r="B1293" s="24"/>
      <c r="C1293" s="24"/>
      <c r="D1293" s="24"/>
      <c r="E1293" s="24"/>
      <c r="F1293" s="24"/>
      <c r="G1293" s="24"/>
      <c r="H1293" s="24"/>
      <c r="I1293" s="24"/>
      <c r="J1293" s="24"/>
      <c r="K1293" s="24"/>
      <c r="L1293" s="24"/>
      <c r="M1293" s="24"/>
      <c r="N1293" s="24"/>
      <c r="O1293" s="24"/>
      <c r="P1293" s="24"/>
      <c r="Q1293" s="24"/>
      <c r="R1293" s="24"/>
      <c r="S1293" s="24"/>
      <c r="T1293" s="24"/>
      <c r="U1293" s="24"/>
      <c r="V1293" s="24"/>
      <c r="W1293" s="24"/>
      <c r="X1293" s="24"/>
      <c r="Y1293" s="24"/>
      <c r="Z1293" s="24"/>
    </row>
    <row r="1294" spans="1:26" s="25" customFormat="1" x14ac:dyDescent="0.25">
      <c r="A1294" s="24"/>
      <c r="B1294" s="24"/>
      <c r="C1294" s="24"/>
      <c r="D1294" s="24"/>
      <c r="E1294" s="24"/>
      <c r="F1294" s="24"/>
      <c r="G1294" s="24"/>
      <c r="H1294" s="24"/>
      <c r="I1294" s="24"/>
      <c r="J1294" s="24"/>
      <c r="K1294" s="24"/>
      <c r="L1294" s="24"/>
      <c r="M1294" s="24"/>
      <c r="N1294" s="24"/>
      <c r="O1294" s="24"/>
      <c r="P1294" s="24"/>
      <c r="Q1294" s="24"/>
      <c r="R1294" s="24"/>
      <c r="S1294" s="24"/>
      <c r="T1294" s="24"/>
      <c r="U1294" s="24"/>
      <c r="V1294" s="24"/>
      <c r="W1294" s="24"/>
      <c r="X1294" s="24"/>
      <c r="Y1294" s="24"/>
      <c r="Z1294" s="24"/>
    </row>
    <row r="1295" spans="1:26" s="25" customFormat="1" x14ac:dyDescent="0.25">
      <c r="A1295" s="24"/>
      <c r="B1295" s="24"/>
      <c r="C1295" s="24"/>
      <c r="D1295" s="24"/>
      <c r="E1295" s="24"/>
      <c r="F1295" s="24"/>
      <c r="G1295" s="24"/>
      <c r="H1295" s="24"/>
      <c r="I1295" s="24"/>
      <c r="J1295" s="24"/>
      <c r="K1295" s="24"/>
      <c r="L1295" s="24"/>
      <c r="M1295" s="24"/>
      <c r="N1295" s="24"/>
      <c r="O1295" s="24"/>
      <c r="P1295" s="24"/>
      <c r="Q1295" s="24"/>
      <c r="R1295" s="24"/>
      <c r="S1295" s="24"/>
      <c r="T1295" s="24"/>
      <c r="U1295" s="24"/>
      <c r="V1295" s="24"/>
      <c r="W1295" s="24"/>
      <c r="X1295" s="24"/>
      <c r="Y1295" s="24"/>
      <c r="Z1295" s="24"/>
    </row>
    <row r="1296" spans="1:26" s="25" customFormat="1" x14ac:dyDescent="0.25">
      <c r="A1296" s="24"/>
      <c r="B1296" s="24"/>
      <c r="C1296" s="24"/>
      <c r="D1296" s="24"/>
      <c r="E1296" s="24"/>
      <c r="F1296" s="24"/>
      <c r="G1296" s="24"/>
      <c r="H1296" s="24"/>
      <c r="I1296" s="24"/>
      <c r="J1296" s="24"/>
      <c r="K1296" s="24"/>
      <c r="L1296" s="24"/>
      <c r="M1296" s="24"/>
      <c r="N1296" s="24"/>
      <c r="O1296" s="24"/>
      <c r="P1296" s="24"/>
      <c r="Q1296" s="24"/>
      <c r="R1296" s="24"/>
      <c r="S1296" s="24"/>
      <c r="T1296" s="24"/>
      <c r="U1296" s="24"/>
      <c r="V1296" s="24"/>
      <c r="W1296" s="24"/>
      <c r="X1296" s="24"/>
      <c r="Y1296" s="24"/>
      <c r="Z1296" s="24"/>
    </row>
    <row r="1297" spans="1:26" s="25" customFormat="1" x14ac:dyDescent="0.25">
      <c r="A1297" s="24"/>
      <c r="B1297" s="24"/>
      <c r="C1297" s="24"/>
      <c r="D1297" s="24"/>
      <c r="E1297" s="24"/>
      <c r="F1297" s="24"/>
      <c r="G1297" s="24"/>
      <c r="H1297" s="24"/>
      <c r="I1297" s="24"/>
      <c r="J1297" s="24"/>
      <c r="K1297" s="24"/>
      <c r="L1297" s="24"/>
      <c r="M1297" s="24"/>
      <c r="N1297" s="24"/>
      <c r="O1297" s="24"/>
      <c r="P1297" s="24"/>
      <c r="Q1297" s="24"/>
      <c r="R1297" s="24"/>
      <c r="S1297" s="24"/>
      <c r="T1297" s="24"/>
      <c r="U1297" s="24"/>
      <c r="V1297" s="24"/>
      <c r="W1297" s="24"/>
      <c r="X1297" s="24"/>
      <c r="Y1297" s="24"/>
      <c r="Z1297" s="24"/>
    </row>
    <row r="1298" spans="1:26" s="25" customFormat="1" x14ac:dyDescent="0.25">
      <c r="A1298" s="24"/>
      <c r="B1298" s="24"/>
      <c r="C1298" s="24"/>
      <c r="D1298" s="24"/>
      <c r="E1298" s="24"/>
      <c r="F1298" s="24"/>
      <c r="G1298" s="24"/>
      <c r="H1298" s="24"/>
      <c r="I1298" s="24"/>
      <c r="J1298" s="24"/>
      <c r="K1298" s="24"/>
      <c r="L1298" s="24"/>
      <c r="M1298" s="24"/>
      <c r="N1298" s="24"/>
      <c r="O1298" s="24"/>
      <c r="P1298" s="24"/>
      <c r="Q1298" s="24"/>
      <c r="R1298" s="24"/>
      <c r="S1298" s="24"/>
      <c r="T1298" s="24"/>
      <c r="U1298" s="24"/>
      <c r="V1298" s="24"/>
      <c r="W1298" s="24"/>
      <c r="X1298" s="24"/>
      <c r="Y1298" s="24"/>
      <c r="Z1298" s="24"/>
    </row>
    <row r="1299" spans="1:26" s="25" customFormat="1" x14ac:dyDescent="0.25">
      <c r="A1299" s="24"/>
      <c r="B1299" s="24"/>
      <c r="C1299" s="24"/>
      <c r="D1299" s="24"/>
      <c r="E1299" s="24"/>
      <c r="F1299" s="24"/>
      <c r="G1299" s="24"/>
      <c r="H1299" s="24"/>
      <c r="I1299" s="24"/>
      <c r="J1299" s="24"/>
      <c r="K1299" s="24"/>
      <c r="L1299" s="24"/>
      <c r="M1299" s="24"/>
      <c r="N1299" s="24"/>
      <c r="O1299" s="24"/>
      <c r="P1299" s="24"/>
      <c r="Q1299" s="24"/>
      <c r="R1299" s="24"/>
      <c r="S1299" s="24"/>
      <c r="T1299" s="24"/>
      <c r="U1299" s="24"/>
      <c r="V1299" s="24"/>
      <c r="W1299" s="24"/>
      <c r="X1299" s="24"/>
      <c r="Y1299" s="24"/>
      <c r="Z1299" s="24"/>
    </row>
    <row r="1300" spans="1:26" s="25" customFormat="1" x14ac:dyDescent="0.25">
      <c r="A1300" s="24"/>
      <c r="B1300" s="24"/>
      <c r="C1300" s="24"/>
      <c r="D1300" s="24"/>
      <c r="E1300" s="24"/>
      <c r="F1300" s="24"/>
      <c r="G1300" s="24"/>
      <c r="H1300" s="24"/>
      <c r="I1300" s="24"/>
      <c r="J1300" s="24"/>
      <c r="K1300" s="24"/>
      <c r="L1300" s="24"/>
      <c r="M1300" s="24"/>
      <c r="N1300" s="24"/>
      <c r="O1300" s="24"/>
      <c r="P1300" s="24"/>
      <c r="Q1300" s="24"/>
      <c r="R1300" s="24"/>
      <c r="S1300" s="24"/>
      <c r="T1300" s="24"/>
      <c r="U1300" s="24"/>
      <c r="V1300" s="24"/>
      <c r="W1300" s="24"/>
      <c r="X1300" s="24"/>
      <c r="Y1300" s="24"/>
      <c r="Z1300" s="24"/>
    </row>
    <row r="1301" spans="1:26" s="25" customFormat="1" x14ac:dyDescent="0.25">
      <c r="A1301" s="24"/>
      <c r="B1301" s="24"/>
      <c r="C1301" s="24"/>
      <c r="D1301" s="24"/>
      <c r="E1301" s="24"/>
      <c r="F1301" s="24"/>
      <c r="G1301" s="24"/>
      <c r="H1301" s="24"/>
      <c r="I1301" s="24"/>
      <c r="J1301" s="24"/>
      <c r="K1301" s="24"/>
      <c r="L1301" s="24"/>
      <c r="M1301" s="24"/>
      <c r="N1301" s="24"/>
      <c r="O1301" s="24"/>
      <c r="P1301" s="24"/>
      <c r="Q1301" s="24"/>
      <c r="R1301" s="24"/>
      <c r="S1301" s="24"/>
      <c r="T1301" s="24"/>
      <c r="U1301" s="24"/>
      <c r="V1301" s="24"/>
      <c r="W1301" s="24"/>
      <c r="X1301" s="24"/>
      <c r="Y1301" s="24"/>
      <c r="Z1301" s="24"/>
    </row>
    <row r="1302" spans="1:26" s="25" customFormat="1" x14ac:dyDescent="0.25">
      <c r="A1302" s="24"/>
      <c r="B1302" s="24"/>
      <c r="C1302" s="24"/>
      <c r="D1302" s="24"/>
      <c r="E1302" s="24"/>
      <c r="F1302" s="24"/>
      <c r="G1302" s="24"/>
      <c r="H1302" s="24"/>
      <c r="I1302" s="24"/>
      <c r="J1302" s="24"/>
      <c r="K1302" s="24"/>
      <c r="L1302" s="24"/>
      <c r="M1302" s="24"/>
      <c r="N1302" s="24"/>
      <c r="O1302" s="24"/>
      <c r="P1302" s="24"/>
      <c r="Q1302" s="24"/>
      <c r="R1302" s="24"/>
      <c r="S1302" s="24"/>
      <c r="T1302" s="24"/>
      <c r="U1302" s="24"/>
      <c r="V1302" s="24"/>
      <c r="W1302" s="24"/>
      <c r="X1302" s="24"/>
      <c r="Y1302" s="24"/>
      <c r="Z1302" s="24"/>
    </row>
    <row r="1303" spans="1:26" s="25" customFormat="1" x14ac:dyDescent="0.25">
      <c r="A1303" s="24"/>
      <c r="B1303" s="24"/>
      <c r="C1303" s="24"/>
      <c r="D1303" s="24"/>
      <c r="E1303" s="24"/>
      <c r="F1303" s="24"/>
      <c r="G1303" s="24"/>
      <c r="H1303" s="24"/>
      <c r="I1303" s="24"/>
      <c r="J1303" s="24"/>
      <c r="K1303" s="24"/>
      <c r="L1303" s="24"/>
      <c r="M1303" s="24"/>
      <c r="N1303" s="24"/>
      <c r="O1303" s="24"/>
      <c r="P1303" s="24"/>
      <c r="Q1303" s="24"/>
      <c r="R1303" s="24"/>
      <c r="S1303" s="24"/>
      <c r="T1303" s="24"/>
      <c r="U1303" s="24"/>
      <c r="V1303" s="24"/>
      <c r="W1303" s="24"/>
      <c r="X1303" s="24"/>
      <c r="Y1303" s="24"/>
      <c r="Z1303" s="24"/>
    </row>
    <row r="1304" spans="1:26" s="25" customFormat="1" x14ac:dyDescent="0.25">
      <c r="A1304" s="24"/>
      <c r="B1304" s="24"/>
      <c r="C1304" s="24"/>
      <c r="D1304" s="24"/>
      <c r="E1304" s="24"/>
      <c r="F1304" s="24"/>
      <c r="G1304" s="24"/>
      <c r="H1304" s="24"/>
      <c r="I1304" s="24"/>
      <c r="J1304" s="24"/>
      <c r="K1304" s="24"/>
      <c r="L1304" s="24"/>
      <c r="M1304" s="24"/>
      <c r="N1304" s="24"/>
      <c r="O1304" s="24"/>
      <c r="P1304" s="24"/>
      <c r="Q1304" s="24"/>
      <c r="R1304" s="24"/>
      <c r="S1304" s="24"/>
      <c r="T1304" s="24"/>
      <c r="U1304" s="24"/>
      <c r="V1304" s="24"/>
      <c r="W1304" s="24"/>
      <c r="X1304" s="24"/>
      <c r="Y1304" s="24"/>
      <c r="Z1304" s="24"/>
    </row>
    <row r="1305" spans="1:26" s="25" customFormat="1" x14ac:dyDescent="0.25">
      <c r="A1305" s="24"/>
      <c r="B1305" s="24"/>
      <c r="C1305" s="24"/>
      <c r="D1305" s="24"/>
      <c r="E1305" s="24"/>
      <c r="F1305" s="24"/>
      <c r="G1305" s="24"/>
      <c r="H1305" s="24"/>
      <c r="I1305" s="24"/>
      <c r="J1305" s="24"/>
      <c r="K1305" s="24"/>
      <c r="L1305" s="24"/>
      <c r="M1305" s="24"/>
      <c r="N1305" s="24"/>
      <c r="O1305" s="24"/>
      <c r="P1305" s="24"/>
      <c r="Q1305" s="24"/>
      <c r="R1305" s="24"/>
      <c r="S1305" s="24"/>
      <c r="T1305" s="24"/>
      <c r="U1305" s="24"/>
      <c r="V1305" s="24"/>
      <c r="W1305" s="24"/>
      <c r="X1305" s="24"/>
      <c r="Y1305" s="24"/>
      <c r="Z1305" s="24"/>
    </row>
    <row r="1306" spans="1:26" s="25" customFormat="1" x14ac:dyDescent="0.25">
      <c r="A1306" s="24"/>
      <c r="B1306" s="24"/>
      <c r="C1306" s="24"/>
      <c r="D1306" s="24"/>
      <c r="E1306" s="24"/>
      <c r="F1306" s="24"/>
      <c r="G1306" s="24"/>
      <c r="H1306" s="24"/>
      <c r="I1306" s="24"/>
      <c r="J1306" s="24"/>
      <c r="K1306" s="24"/>
      <c r="L1306" s="24"/>
      <c r="M1306" s="24"/>
      <c r="N1306" s="24"/>
      <c r="O1306" s="24"/>
      <c r="P1306" s="24"/>
      <c r="Q1306" s="24"/>
      <c r="R1306" s="24"/>
      <c r="S1306" s="24"/>
      <c r="T1306" s="24"/>
      <c r="U1306" s="24"/>
      <c r="V1306" s="24"/>
      <c r="W1306" s="24"/>
      <c r="X1306" s="24"/>
      <c r="Y1306" s="24"/>
      <c r="Z1306" s="24"/>
    </row>
    <row r="1307" spans="1:26" s="25" customFormat="1" x14ac:dyDescent="0.25">
      <c r="A1307" s="24"/>
      <c r="B1307" s="24"/>
      <c r="C1307" s="24"/>
      <c r="D1307" s="24"/>
      <c r="E1307" s="24"/>
      <c r="F1307" s="24"/>
      <c r="G1307" s="24"/>
      <c r="H1307" s="24"/>
      <c r="I1307" s="24"/>
      <c r="J1307" s="24"/>
      <c r="K1307" s="24"/>
      <c r="L1307" s="24"/>
      <c r="M1307" s="24"/>
      <c r="N1307" s="24"/>
      <c r="O1307" s="24"/>
      <c r="P1307" s="24"/>
      <c r="Q1307" s="24"/>
      <c r="R1307" s="24"/>
      <c r="S1307" s="24"/>
      <c r="T1307" s="24"/>
      <c r="U1307" s="24"/>
      <c r="V1307" s="24"/>
      <c r="W1307" s="24"/>
      <c r="X1307" s="24"/>
      <c r="Y1307" s="24"/>
      <c r="Z1307" s="24"/>
    </row>
    <row r="1308" spans="1:26" s="25" customFormat="1" x14ac:dyDescent="0.25">
      <c r="A1308" s="24"/>
      <c r="B1308" s="24"/>
      <c r="C1308" s="24"/>
      <c r="D1308" s="24"/>
      <c r="E1308" s="24"/>
      <c r="F1308" s="24"/>
      <c r="G1308" s="24"/>
      <c r="H1308" s="24"/>
      <c r="I1308" s="24"/>
      <c r="J1308" s="24"/>
      <c r="K1308" s="24"/>
      <c r="L1308" s="24"/>
      <c r="M1308" s="24"/>
      <c r="N1308" s="24"/>
      <c r="O1308" s="24"/>
      <c r="P1308" s="24"/>
      <c r="Q1308" s="24"/>
      <c r="R1308" s="24"/>
      <c r="S1308" s="24"/>
      <c r="T1308" s="24"/>
      <c r="U1308" s="24"/>
      <c r="V1308" s="24"/>
      <c r="W1308" s="24"/>
      <c r="X1308" s="24"/>
      <c r="Y1308" s="24"/>
      <c r="Z1308" s="24"/>
    </row>
    <row r="1309" spans="1:26" s="25" customFormat="1" x14ac:dyDescent="0.25">
      <c r="A1309" s="24"/>
      <c r="B1309" s="24"/>
      <c r="C1309" s="24"/>
      <c r="D1309" s="24"/>
      <c r="E1309" s="24"/>
      <c r="F1309" s="24"/>
      <c r="G1309" s="24"/>
      <c r="H1309" s="24"/>
      <c r="I1309" s="24"/>
      <c r="J1309" s="24"/>
      <c r="K1309" s="24"/>
      <c r="L1309" s="24"/>
      <c r="M1309" s="24"/>
      <c r="N1309" s="24"/>
      <c r="O1309" s="24"/>
      <c r="P1309" s="24"/>
      <c r="Q1309" s="24"/>
      <c r="R1309" s="24"/>
      <c r="S1309" s="24"/>
      <c r="T1309" s="24"/>
      <c r="U1309" s="24"/>
      <c r="V1309" s="24"/>
      <c r="W1309" s="24"/>
      <c r="X1309" s="24"/>
      <c r="Y1309" s="24"/>
      <c r="Z1309" s="24"/>
    </row>
    <row r="1310" spans="1:26" s="25" customFormat="1" x14ac:dyDescent="0.25">
      <c r="A1310" s="24"/>
      <c r="B1310" s="24"/>
      <c r="C1310" s="24"/>
      <c r="D1310" s="24"/>
      <c r="E1310" s="24"/>
      <c r="F1310" s="24"/>
      <c r="G1310" s="24"/>
      <c r="H1310" s="24"/>
      <c r="I1310" s="24"/>
      <c r="J1310" s="24"/>
      <c r="K1310" s="24"/>
      <c r="L1310" s="24"/>
      <c r="M1310" s="24"/>
      <c r="N1310" s="24"/>
      <c r="O1310" s="24"/>
      <c r="P1310" s="24"/>
      <c r="Q1310" s="24"/>
      <c r="R1310" s="24"/>
      <c r="S1310" s="24"/>
      <c r="T1310" s="24"/>
      <c r="U1310" s="24"/>
      <c r="V1310" s="24"/>
      <c r="W1310" s="24"/>
      <c r="X1310" s="24"/>
      <c r="Y1310" s="24"/>
      <c r="Z1310" s="24"/>
    </row>
    <row r="1311" spans="1:26" s="25" customFormat="1" x14ac:dyDescent="0.25">
      <c r="A1311" s="24"/>
      <c r="B1311" s="24"/>
      <c r="C1311" s="24"/>
      <c r="D1311" s="24"/>
      <c r="E1311" s="24"/>
      <c r="F1311" s="24"/>
      <c r="G1311" s="24"/>
      <c r="H1311" s="24"/>
      <c r="I1311" s="24"/>
      <c r="J1311" s="24"/>
      <c r="K1311" s="24"/>
      <c r="L1311" s="24"/>
      <c r="M1311" s="24"/>
      <c r="N1311" s="24"/>
      <c r="O1311" s="24"/>
      <c r="P1311" s="24"/>
      <c r="Q1311" s="24"/>
      <c r="R1311" s="24"/>
      <c r="S1311" s="24"/>
      <c r="T1311" s="24"/>
      <c r="U1311" s="24"/>
      <c r="V1311" s="24"/>
      <c r="W1311" s="24"/>
      <c r="X1311" s="24"/>
      <c r="Y1311" s="24"/>
      <c r="Z1311" s="24"/>
    </row>
    <row r="1312" spans="1:26" s="25" customFormat="1" x14ac:dyDescent="0.25">
      <c r="A1312" s="24"/>
      <c r="B1312" s="24"/>
      <c r="C1312" s="24"/>
      <c r="D1312" s="24"/>
      <c r="E1312" s="24"/>
      <c r="F1312" s="24"/>
      <c r="G1312" s="24"/>
      <c r="H1312" s="24"/>
      <c r="I1312" s="24"/>
      <c r="J1312" s="24"/>
      <c r="K1312" s="24"/>
      <c r="L1312" s="24"/>
      <c r="M1312" s="24"/>
      <c r="N1312" s="24"/>
      <c r="O1312" s="24"/>
      <c r="P1312" s="24"/>
      <c r="Q1312" s="24"/>
      <c r="R1312" s="24"/>
      <c r="S1312" s="24"/>
      <c r="T1312" s="24"/>
      <c r="U1312" s="24"/>
      <c r="V1312" s="24"/>
      <c r="W1312" s="24"/>
      <c r="X1312" s="24"/>
      <c r="Y1312" s="24"/>
      <c r="Z1312" s="24"/>
    </row>
    <row r="1313" spans="1:26" s="25" customFormat="1" x14ac:dyDescent="0.25">
      <c r="A1313" s="24"/>
      <c r="B1313" s="24"/>
      <c r="C1313" s="24"/>
      <c r="D1313" s="24"/>
      <c r="E1313" s="24"/>
      <c r="F1313" s="24"/>
      <c r="G1313" s="24"/>
      <c r="H1313" s="24"/>
      <c r="I1313" s="24"/>
      <c r="J1313" s="24"/>
      <c r="K1313" s="24"/>
      <c r="L1313" s="24"/>
      <c r="M1313" s="24"/>
      <c r="N1313" s="24"/>
      <c r="O1313" s="24"/>
      <c r="P1313" s="24"/>
      <c r="Q1313" s="24"/>
      <c r="R1313" s="24"/>
      <c r="S1313" s="24"/>
      <c r="T1313" s="24"/>
      <c r="U1313" s="24"/>
      <c r="V1313" s="24"/>
      <c r="W1313" s="24"/>
      <c r="X1313" s="24"/>
      <c r="Y1313" s="24"/>
      <c r="Z1313" s="24"/>
    </row>
    <row r="1314" spans="1:26" s="25" customFormat="1" x14ac:dyDescent="0.25">
      <c r="A1314" s="24"/>
      <c r="B1314" s="24"/>
      <c r="C1314" s="24"/>
      <c r="D1314" s="24"/>
      <c r="E1314" s="24"/>
      <c r="F1314" s="24"/>
      <c r="G1314" s="24"/>
      <c r="H1314" s="24"/>
      <c r="I1314" s="24"/>
      <c r="J1314" s="24"/>
      <c r="K1314" s="24"/>
      <c r="L1314" s="24"/>
      <c r="M1314" s="24"/>
      <c r="N1314" s="24"/>
      <c r="O1314" s="24"/>
      <c r="P1314" s="24"/>
      <c r="Q1314" s="24"/>
      <c r="R1314" s="24"/>
      <c r="S1314" s="24"/>
      <c r="T1314" s="24"/>
      <c r="U1314" s="24"/>
      <c r="V1314" s="24"/>
      <c r="W1314" s="24"/>
      <c r="X1314" s="24"/>
      <c r="Y1314" s="24"/>
      <c r="Z1314" s="24"/>
    </row>
    <row r="1315" spans="1:26" s="25" customFormat="1" x14ac:dyDescent="0.25">
      <c r="A1315" s="24"/>
      <c r="B1315" s="24"/>
      <c r="C1315" s="24"/>
      <c r="D1315" s="24"/>
      <c r="E1315" s="24"/>
      <c r="F1315" s="24"/>
      <c r="G1315" s="24"/>
      <c r="H1315" s="24"/>
      <c r="I1315" s="24"/>
      <c r="J1315" s="24"/>
      <c r="K1315" s="24"/>
      <c r="L1315" s="24"/>
      <c r="M1315" s="24"/>
      <c r="N1315" s="24"/>
      <c r="O1315" s="24"/>
      <c r="P1315" s="24"/>
      <c r="Q1315" s="24"/>
      <c r="R1315" s="24"/>
      <c r="S1315" s="24"/>
      <c r="T1315" s="24"/>
      <c r="U1315" s="24"/>
      <c r="V1315" s="24"/>
      <c r="W1315" s="24"/>
      <c r="X1315" s="24"/>
      <c r="Y1315" s="24"/>
      <c r="Z1315" s="24"/>
    </row>
    <row r="1316" spans="1:26" s="25" customFormat="1" x14ac:dyDescent="0.25">
      <c r="A1316" s="24"/>
      <c r="B1316" s="24"/>
      <c r="C1316" s="24"/>
      <c r="D1316" s="24"/>
      <c r="E1316" s="24"/>
      <c r="F1316" s="24"/>
      <c r="G1316" s="24"/>
      <c r="H1316" s="24"/>
      <c r="I1316" s="24"/>
      <c r="J1316" s="24"/>
      <c r="K1316" s="24"/>
      <c r="L1316" s="24"/>
      <c r="M1316" s="24"/>
      <c r="N1316" s="24"/>
      <c r="O1316" s="24"/>
      <c r="P1316" s="24"/>
      <c r="Q1316" s="24"/>
      <c r="R1316" s="24"/>
      <c r="S1316" s="24"/>
      <c r="T1316" s="24"/>
      <c r="U1316" s="24"/>
      <c r="V1316" s="24"/>
      <c r="W1316" s="24"/>
      <c r="X1316" s="24"/>
      <c r="Y1316" s="24"/>
      <c r="Z1316" s="24"/>
    </row>
    <row r="1317" spans="1:26" s="25" customFormat="1" x14ac:dyDescent="0.25">
      <c r="A1317" s="24"/>
      <c r="B1317" s="24"/>
      <c r="C1317" s="24"/>
      <c r="D1317" s="24"/>
      <c r="E1317" s="24"/>
      <c r="F1317" s="24"/>
      <c r="G1317" s="24"/>
      <c r="H1317" s="24"/>
      <c r="I1317" s="24"/>
      <c r="J1317" s="24"/>
      <c r="K1317" s="24"/>
      <c r="L1317" s="24"/>
      <c r="M1317" s="24"/>
      <c r="N1317" s="24"/>
      <c r="O1317" s="24"/>
      <c r="P1317" s="24"/>
      <c r="Q1317" s="24"/>
      <c r="R1317" s="24"/>
      <c r="S1317" s="24"/>
      <c r="T1317" s="24"/>
      <c r="U1317" s="24"/>
      <c r="V1317" s="24"/>
      <c r="W1317" s="24"/>
      <c r="X1317" s="24"/>
      <c r="Y1317" s="24"/>
      <c r="Z1317" s="24"/>
    </row>
    <row r="1318" spans="1:26" s="25" customFormat="1" x14ac:dyDescent="0.25">
      <c r="A1318" s="24"/>
      <c r="B1318" s="24"/>
      <c r="C1318" s="24"/>
      <c r="D1318" s="24"/>
      <c r="E1318" s="24"/>
      <c r="F1318" s="24"/>
      <c r="G1318" s="24"/>
      <c r="H1318" s="24"/>
      <c r="I1318" s="24"/>
      <c r="J1318" s="24"/>
      <c r="K1318" s="24"/>
      <c r="L1318" s="24"/>
      <c r="M1318" s="24"/>
      <c r="N1318" s="24"/>
      <c r="O1318" s="24"/>
      <c r="P1318" s="24"/>
      <c r="Q1318" s="24"/>
      <c r="R1318" s="24"/>
      <c r="S1318" s="24"/>
      <c r="T1318" s="24"/>
      <c r="U1318" s="24"/>
      <c r="V1318" s="24"/>
      <c r="W1318" s="24"/>
      <c r="X1318" s="24"/>
      <c r="Y1318" s="24"/>
      <c r="Z1318" s="24"/>
    </row>
    <row r="1319" spans="1:26" s="25" customFormat="1" x14ac:dyDescent="0.25">
      <c r="A1319" s="24"/>
      <c r="B1319" s="24"/>
      <c r="C1319" s="24"/>
      <c r="D1319" s="24"/>
      <c r="E1319" s="24"/>
      <c r="F1319" s="24"/>
      <c r="G1319" s="24"/>
      <c r="H1319" s="24"/>
      <c r="I1319" s="24"/>
      <c r="J1319" s="24"/>
      <c r="K1319" s="24"/>
      <c r="L1319" s="24"/>
      <c r="M1319" s="24"/>
      <c r="N1319" s="24"/>
      <c r="O1319" s="24"/>
      <c r="P1319" s="24"/>
      <c r="Q1319" s="24"/>
      <c r="R1319" s="24"/>
      <c r="S1319" s="24"/>
      <c r="T1319" s="24"/>
      <c r="U1319" s="24"/>
      <c r="V1319" s="24"/>
      <c r="W1319" s="24"/>
      <c r="X1319" s="24"/>
      <c r="Y1319" s="24"/>
      <c r="Z1319" s="24"/>
    </row>
    <row r="1320" spans="1:26" s="25" customFormat="1" x14ac:dyDescent="0.25">
      <c r="A1320" s="24"/>
      <c r="B1320" s="24"/>
      <c r="C1320" s="24"/>
      <c r="D1320" s="24"/>
      <c r="E1320" s="24"/>
      <c r="F1320" s="24"/>
      <c r="G1320" s="24"/>
      <c r="H1320" s="24"/>
      <c r="I1320" s="24"/>
      <c r="J1320" s="24"/>
      <c r="K1320" s="24"/>
      <c r="L1320" s="24"/>
      <c r="M1320" s="24"/>
      <c r="N1320" s="24"/>
      <c r="O1320" s="24"/>
      <c r="P1320" s="24"/>
      <c r="Q1320" s="24"/>
      <c r="R1320" s="24"/>
      <c r="S1320" s="24"/>
      <c r="T1320" s="24"/>
      <c r="U1320" s="24"/>
      <c r="V1320" s="24"/>
      <c r="W1320" s="24"/>
      <c r="X1320" s="24"/>
      <c r="Y1320" s="24"/>
      <c r="Z1320" s="24"/>
    </row>
    <row r="1321" spans="1:26" s="25" customFormat="1" x14ac:dyDescent="0.25">
      <c r="A1321" s="24"/>
      <c r="B1321" s="24"/>
      <c r="C1321" s="24"/>
      <c r="D1321" s="24"/>
      <c r="E1321" s="24"/>
      <c r="F1321" s="24"/>
      <c r="G1321" s="24"/>
      <c r="H1321" s="24"/>
      <c r="I1321" s="24"/>
      <c r="J1321" s="24"/>
      <c r="K1321" s="24"/>
      <c r="L1321" s="24"/>
      <c r="M1321" s="24"/>
      <c r="N1321" s="24"/>
      <c r="O1321" s="24"/>
      <c r="P1321" s="24"/>
      <c r="Q1321" s="24"/>
      <c r="R1321" s="24"/>
      <c r="S1321" s="24"/>
      <c r="T1321" s="24"/>
      <c r="U1321" s="24"/>
      <c r="V1321" s="24"/>
      <c r="W1321" s="24"/>
      <c r="X1321" s="24"/>
      <c r="Y1321" s="24"/>
      <c r="Z1321" s="24"/>
    </row>
    <row r="1322" spans="1:26" s="25" customFormat="1" x14ac:dyDescent="0.25">
      <c r="A1322" s="24"/>
      <c r="B1322" s="24"/>
      <c r="C1322" s="24"/>
      <c r="D1322" s="24"/>
      <c r="E1322" s="24"/>
      <c r="F1322" s="24"/>
      <c r="G1322" s="24"/>
      <c r="H1322" s="24"/>
      <c r="I1322" s="24"/>
      <c r="J1322" s="24"/>
      <c r="K1322" s="24"/>
      <c r="L1322" s="24"/>
      <c r="M1322" s="24"/>
      <c r="N1322" s="24"/>
      <c r="O1322" s="24"/>
      <c r="P1322" s="24"/>
      <c r="Q1322" s="24"/>
      <c r="R1322" s="24"/>
      <c r="S1322" s="24"/>
      <c r="T1322" s="24"/>
      <c r="U1322" s="24"/>
      <c r="V1322" s="24"/>
      <c r="W1322" s="24"/>
      <c r="X1322" s="24"/>
      <c r="Y1322" s="24"/>
      <c r="Z1322" s="24"/>
    </row>
    <row r="1323" spans="1:26" s="25" customFormat="1" x14ac:dyDescent="0.25">
      <c r="A1323" s="24"/>
      <c r="B1323" s="24"/>
      <c r="C1323" s="24"/>
      <c r="D1323" s="24"/>
      <c r="E1323" s="24"/>
      <c r="F1323" s="24"/>
      <c r="G1323" s="24"/>
      <c r="H1323" s="24"/>
      <c r="I1323" s="24"/>
      <c r="J1323" s="24"/>
      <c r="K1323" s="24"/>
      <c r="L1323" s="24"/>
      <c r="M1323" s="24"/>
      <c r="N1323" s="24"/>
      <c r="O1323" s="24"/>
      <c r="P1323" s="24"/>
      <c r="Q1323" s="24"/>
      <c r="R1323" s="24"/>
      <c r="S1323" s="24"/>
      <c r="T1323" s="24"/>
      <c r="U1323" s="24"/>
      <c r="V1323" s="24"/>
      <c r="W1323" s="24"/>
      <c r="X1323" s="24"/>
      <c r="Y1323" s="24"/>
      <c r="Z1323" s="24"/>
    </row>
    <row r="1324" spans="1:26" s="25" customFormat="1" x14ac:dyDescent="0.25">
      <c r="A1324" s="24"/>
      <c r="B1324" s="24"/>
      <c r="C1324" s="24"/>
      <c r="D1324" s="24"/>
      <c r="E1324" s="24"/>
      <c r="F1324" s="24"/>
      <c r="G1324" s="24"/>
      <c r="H1324" s="24"/>
      <c r="I1324" s="24"/>
      <c r="J1324" s="24"/>
      <c r="K1324" s="24"/>
      <c r="L1324" s="24"/>
      <c r="M1324" s="24"/>
      <c r="N1324" s="24"/>
      <c r="O1324" s="24"/>
      <c r="P1324" s="24"/>
      <c r="Q1324" s="24"/>
      <c r="R1324" s="24"/>
      <c r="S1324" s="24"/>
      <c r="T1324" s="24"/>
      <c r="U1324" s="24"/>
      <c r="V1324" s="24"/>
      <c r="W1324" s="24"/>
      <c r="X1324" s="24"/>
      <c r="Y1324" s="24"/>
      <c r="Z1324" s="24"/>
    </row>
    <row r="1325" spans="1:26" s="25" customFormat="1" x14ac:dyDescent="0.25">
      <c r="A1325" s="24"/>
      <c r="B1325" s="24"/>
      <c r="C1325" s="24"/>
      <c r="D1325" s="24"/>
      <c r="E1325" s="24"/>
      <c r="F1325" s="24"/>
      <c r="G1325" s="24"/>
      <c r="H1325" s="24"/>
      <c r="I1325" s="24"/>
      <c r="J1325" s="24"/>
      <c r="K1325" s="24"/>
      <c r="L1325" s="24"/>
      <c r="M1325" s="24"/>
      <c r="N1325" s="24"/>
      <c r="O1325" s="24"/>
      <c r="P1325" s="24"/>
      <c r="Q1325" s="24"/>
      <c r="R1325" s="24"/>
      <c r="S1325" s="24"/>
      <c r="T1325" s="24"/>
      <c r="U1325" s="24"/>
      <c r="V1325" s="24"/>
      <c r="W1325" s="24"/>
      <c r="X1325" s="24"/>
      <c r="Y1325" s="24"/>
      <c r="Z1325" s="24"/>
    </row>
    <row r="1326" spans="1:26" s="25" customFormat="1" x14ac:dyDescent="0.25">
      <c r="A1326" s="24"/>
      <c r="B1326" s="24"/>
      <c r="C1326" s="24"/>
      <c r="D1326" s="24"/>
      <c r="E1326" s="24"/>
      <c r="F1326" s="24"/>
      <c r="G1326" s="24"/>
      <c r="H1326" s="24"/>
      <c r="I1326" s="24"/>
      <c r="J1326" s="24"/>
      <c r="K1326" s="24"/>
      <c r="L1326" s="24"/>
      <c r="M1326" s="24"/>
      <c r="N1326" s="24"/>
      <c r="O1326" s="24"/>
      <c r="P1326" s="24"/>
      <c r="Q1326" s="24"/>
      <c r="R1326" s="24"/>
      <c r="S1326" s="24"/>
      <c r="T1326" s="24"/>
      <c r="U1326" s="24"/>
      <c r="V1326" s="24"/>
      <c r="W1326" s="24"/>
      <c r="X1326" s="24"/>
      <c r="Y1326" s="24"/>
      <c r="Z1326" s="24"/>
    </row>
    <row r="1327" spans="1:26" s="25" customFormat="1" x14ac:dyDescent="0.25">
      <c r="A1327" s="24"/>
      <c r="B1327" s="24"/>
      <c r="C1327" s="24"/>
      <c r="D1327" s="24"/>
      <c r="E1327" s="24"/>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spans="1:26" s="25" customFormat="1" x14ac:dyDescent="0.25">
      <c r="A1328" s="24"/>
      <c r="B1328" s="24"/>
      <c r="C1328" s="24"/>
      <c r="D1328" s="24"/>
      <c r="E1328" s="24"/>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spans="1:26" s="25" customFormat="1" x14ac:dyDescent="0.25">
      <c r="A1329" s="24"/>
      <c r="B1329" s="24"/>
      <c r="C1329" s="24"/>
      <c r="D1329" s="24"/>
      <c r="E1329" s="24"/>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spans="1:26" s="25" customFormat="1" x14ac:dyDescent="0.25">
      <c r="A1330" s="24"/>
      <c r="B1330" s="24"/>
      <c r="C1330" s="24"/>
      <c r="D1330" s="24"/>
      <c r="E1330" s="24"/>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spans="1:26" s="25" customFormat="1" x14ac:dyDescent="0.25">
      <c r="A1331" s="24"/>
      <c r="B1331" s="24"/>
      <c r="C1331" s="24"/>
      <c r="D1331" s="24"/>
      <c r="E1331" s="24"/>
      <c r="F1331" s="24"/>
      <c r="G1331" s="24"/>
      <c r="H1331" s="24"/>
      <c r="I1331" s="24"/>
      <c r="J1331" s="24"/>
      <c r="K1331" s="24"/>
      <c r="L1331" s="24"/>
      <c r="M1331" s="24"/>
      <c r="N1331" s="24"/>
      <c r="O1331" s="24"/>
      <c r="P1331" s="24"/>
      <c r="Q1331" s="24"/>
      <c r="R1331" s="24"/>
      <c r="S1331" s="24"/>
      <c r="T1331" s="24"/>
      <c r="U1331" s="24"/>
      <c r="V1331" s="24"/>
      <c r="W1331" s="24"/>
      <c r="X1331" s="24"/>
      <c r="Y1331" s="24"/>
      <c r="Z1331" s="24"/>
    </row>
    <row r="1332" spans="1:26" s="25" customFormat="1" x14ac:dyDescent="0.25">
      <c r="A1332" s="24"/>
      <c r="B1332" s="24"/>
      <c r="C1332" s="24"/>
      <c r="D1332" s="24"/>
      <c r="E1332" s="24"/>
      <c r="F1332" s="24"/>
      <c r="G1332" s="24"/>
      <c r="H1332" s="24"/>
      <c r="I1332" s="24"/>
      <c r="J1332" s="24"/>
      <c r="K1332" s="24"/>
      <c r="L1332" s="24"/>
      <c r="M1332" s="24"/>
      <c r="N1332" s="24"/>
      <c r="O1332" s="24"/>
      <c r="P1332" s="24"/>
      <c r="Q1332" s="24"/>
      <c r="R1332" s="24"/>
      <c r="S1332" s="24"/>
      <c r="T1332" s="24"/>
      <c r="U1332" s="24"/>
      <c r="V1332" s="24"/>
      <c r="W1332" s="24"/>
      <c r="X1332" s="24"/>
      <c r="Y1332" s="24"/>
      <c r="Z1332" s="24"/>
    </row>
    <row r="1333" spans="1:26" s="25" customFormat="1" x14ac:dyDescent="0.25">
      <c r="A1333" s="24"/>
      <c r="B1333" s="24"/>
      <c r="C1333" s="24"/>
      <c r="D1333" s="24"/>
      <c r="E1333" s="24"/>
      <c r="F1333" s="24"/>
      <c r="G1333" s="24"/>
      <c r="H1333" s="24"/>
      <c r="I1333" s="24"/>
      <c r="J1333" s="24"/>
      <c r="K1333" s="24"/>
      <c r="L1333" s="24"/>
      <c r="M1333" s="24"/>
      <c r="N1333" s="24"/>
      <c r="O1333" s="24"/>
      <c r="P1333" s="24"/>
      <c r="Q1333" s="24"/>
      <c r="R1333" s="24"/>
      <c r="S1333" s="24"/>
      <c r="T1333" s="24"/>
      <c r="U1333" s="24"/>
      <c r="V1333" s="24"/>
      <c r="W1333" s="24"/>
      <c r="X1333" s="24"/>
      <c r="Y1333" s="24"/>
      <c r="Z1333" s="24"/>
    </row>
    <row r="1334" spans="1:26" s="25" customFormat="1" x14ac:dyDescent="0.25">
      <c r="A1334" s="24"/>
      <c r="B1334" s="24"/>
      <c r="C1334" s="24"/>
      <c r="D1334" s="24"/>
      <c r="E1334" s="24"/>
      <c r="F1334" s="24"/>
      <c r="G1334" s="24"/>
      <c r="H1334" s="24"/>
      <c r="I1334" s="24"/>
      <c r="J1334" s="24"/>
      <c r="K1334" s="24"/>
      <c r="L1334" s="24"/>
      <c r="M1334" s="24"/>
      <c r="N1334" s="24"/>
      <c r="O1334" s="24"/>
      <c r="P1334" s="24"/>
      <c r="Q1334" s="24"/>
      <c r="R1334" s="24"/>
      <c r="S1334" s="24"/>
      <c r="T1334" s="24"/>
      <c r="U1334" s="24"/>
      <c r="V1334" s="24"/>
      <c r="W1334" s="24"/>
      <c r="X1334" s="24"/>
      <c r="Y1334" s="24"/>
      <c r="Z1334" s="24"/>
    </row>
    <row r="1335" spans="1:26" s="25" customFormat="1" x14ac:dyDescent="0.25">
      <c r="A1335" s="24"/>
      <c r="B1335" s="24"/>
      <c r="C1335" s="24"/>
      <c r="D1335" s="24"/>
      <c r="E1335" s="24"/>
      <c r="F1335" s="24"/>
      <c r="G1335" s="24"/>
      <c r="H1335" s="24"/>
      <c r="I1335" s="24"/>
      <c r="J1335" s="24"/>
      <c r="K1335" s="24"/>
      <c r="L1335" s="24"/>
      <c r="M1335" s="24"/>
      <c r="N1335" s="24"/>
      <c r="O1335" s="24"/>
      <c r="P1335" s="24"/>
      <c r="Q1335" s="24"/>
      <c r="R1335" s="24"/>
      <c r="S1335" s="24"/>
      <c r="T1335" s="24"/>
      <c r="U1335" s="24"/>
      <c r="V1335" s="24"/>
      <c r="W1335" s="24"/>
      <c r="X1335" s="24"/>
      <c r="Y1335" s="24"/>
      <c r="Z1335" s="24"/>
    </row>
    <row r="1336" spans="1:26" s="25" customFormat="1" x14ac:dyDescent="0.25">
      <c r="A1336" s="24"/>
      <c r="B1336" s="24"/>
      <c r="C1336" s="24"/>
      <c r="D1336" s="24"/>
      <c r="E1336" s="24"/>
      <c r="F1336" s="24"/>
      <c r="G1336" s="24"/>
      <c r="H1336" s="24"/>
      <c r="I1336" s="24"/>
      <c r="J1336" s="24"/>
      <c r="K1336" s="24"/>
      <c r="L1336" s="24"/>
      <c r="M1336" s="24"/>
      <c r="N1336" s="24"/>
      <c r="O1336" s="24"/>
      <c r="P1336" s="24"/>
      <c r="Q1336" s="24"/>
      <c r="R1336" s="24"/>
      <c r="S1336" s="24"/>
      <c r="T1336" s="24"/>
      <c r="U1336" s="24"/>
      <c r="V1336" s="24"/>
      <c r="W1336" s="24"/>
      <c r="X1336" s="24"/>
      <c r="Y1336" s="24"/>
      <c r="Z1336" s="24"/>
    </row>
    <row r="1337" spans="1:26" s="25" customFormat="1" x14ac:dyDescent="0.25">
      <c r="A1337" s="24"/>
      <c r="B1337" s="24"/>
      <c r="C1337" s="24"/>
      <c r="D1337" s="24"/>
      <c r="E1337" s="24"/>
      <c r="F1337" s="24"/>
      <c r="G1337" s="24"/>
      <c r="H1337" s="24"/>
      <c r="I1337" s="24"/>
      <c r="J1337" s="24"/>
      <c r="K1337" s="24"/>
      <c r="L1337" s="24"/>
      <c r="M1337" s="24"/>
      <c r="N1337" s="24"/>
      <c r="O1337" s="24"/>
      <c r="P1337" s="24"/>
      <c r="Q1337" s="24"/>
      <c r="R1337" s="24"/>
      <c r="S1337" s="24"/>
      <c r="T1337" s="24"/>
      <c r="U1337" s="24"/>
      <c r="V1337" s="24"/>
      <c r="W1337" s="24"/>
      <c r="X1337" s="24"/>
      <c r="Y1337" s="24"/>
      <c r="Z1337" s="24"/>
    </row>
    <row r="1338" spans="1:26" s="25" customFormat="1" x14ac:dyDescent="0.25">
      <c r="A1338" s="24"/>
      <c r="B1338" s="24"/>
      <c r="C1338" s="24"/>
      <c r="D1338" s="24"/>
      <c r="E1338" s="24"/>
      <c r="F1338" s="24"/>
      <c r="G1338" s="24"/>
      <c r="H1338" s="24"/>
      <c r="I1338" s="24"/>
      <c r="J1338" s="24"/>
      <c r="K1338" s="24"/>
      <c r="L1338" s="24"/>
      <c r="M1338" s="24"/>
      <c r="N1338" s="24"/>
      <c r="O1338" s="24"/>
      <c r="P1338" s="24"/>
      <c r="Q1338" s="24"/>
      <c r="R1338" s="24"/>
      <c r="S1338" s="24"/>
      <c r="T1338" s="24"/>
      <c r="U1338" s="24"/>
      <c r="V1338" s="24"/>
      <c r="W1338" s="24"/>
      <c r="X1338" s="24"/>
      <c r="Y1338" s="24"/>
      <c r="Z1338" s="24"/>
    </row>
    <row r="1339" spans="1:26" s="25" customFormat="1" x14ac:dyDescent="0.25">
      <c r="A1339" s="24"/>
      <c r="B1339" s="24"/>
      <c r="C1339" s="24"/>
      <c r="D1339" s="24"/>
      <c r="E1339" s="24"/>
      <c r="F1339" s="24"/>
      <c r="G1339" s="24"/>
      <c r="H1339" s="24"/>
      <c r="I1339" s="24"/>
      <c r="J1339" s="24"/>
      <c r="K1339" s="24"/>
      <c r="L1339" s="24"/>
      <c r="M1339" s="24"/>
      <c r="N1339" s="24"/>
      <c r="O1339" s="24"/>
      <c r="P1339" s="24"/>
      <c r="Q1339" s="24"/>
      <c r="R1339" s="24"/>
      <c r="S1339" s="24"/>
      <c r="T1339" s="24"/>
      <c r="U1339" s="24"/>
      <c r="V1339" s="24"/>
      <c r="W1339" s="24"/>
      <c r="X1339" s="24"/>
      <c r="Y1339" s="24"/>
      <c r="Z1339" s="24"/>
    </row>
    <row r="1340" spans="1:26" s="25" customFormat="1" x14ac:dyDescent="0.25">
      <c r="A1340" s="24"/>
      <c r="B1340" s="24"/>
      <c r="C1340" s="24"/>
      <c r="D1340" s="24"/>
      <c r="E1340" s="24"/>
      <c r="F1340" s="24"/>
      <c r="G1340" s="24"/>
      <c r="H1340" s="24"/>
      <c r="I1340" s="24"/>
      <c r="J1340" s="24"/>
      <c r="K1340" s="24"/>
      <c r="L1340" s="24"/>
      <c r="M1340" s="24"/>
      <c r="N1340" s="24"/>
      <c r="O1340" s="24"/>
      <c r="P1340" s="24"/>
      <c r="Q1340" s="24"/>
      <c r="R1340" s="24"/>
      <c r="S1340" s="24"/>
      <c r="T1340" s="24"/>
      <c r="U1340" s="24"/>
      <c r="V1340" s="24"/>
      <c r="W1340" s="24"/>
      <c r="X1340" s="24"/>
      <c r="Y1340" s="24"/>
      <c r="Z1340" s="24"/>
    </row>
    <row r="1341" spans="1:26" s="25" customFormat="1" x14ac:dyDescent="0.25">
      <c r="A1341" s="24"/>
      <c r="B1341" s="24"/>
      <c r="C1341" s="24"/>
      <c r="D1341" s="24"/>
      <c r="E1341" s="24"/>
      <c r="F1341" s="24"/>
      <c r="G1341" s="24"/>
      <c r="H1341" s="24"/>
      <c r="I1341" s="24"/>
      <c r="J1341" s="24"/>
      <c r="K1341" s="24"/>
      <c r="L1341" s="24"/>
      <c r="M1341" s="24"/>
      <c r="N1341" s="24"/>
      <c r="O1341" s="24"/>
      <c r="P1341" s="24"/>
      <c r="Q1341" s="24"/>
      <c r="R1341" s="24"/>
      <c r="S1341" s="24"/>
      <c r="T1341" s="24"/>
      <c r="U1341" s="24"/>
      <c r="V1341" s="24"/>
      <c r="W1341" s="24"/>
      <c r="X1341" s="24"/>
      <c r="Y1341" s="24"/>
      <c r="Z1341" s="24"/>
    </row>
    <row r="1342" spans="1:26" s="25" customFormat="1" x14ac:dyDescent="0.25">
      <c r="A1342" s="24"/>
      <c r="B1342" s="24"/>
      <c r="C1342" s="24"/>
      <c r="D1342" s="24"/>
      <c r="E1342" s="24"/>
      <c r="F1342" s="24"/>
      <c r="G1342" s="24"/>
      <c r="H1342" s="24"/>
      <c r="I1342" s="24"/>
      <c r="J1342" s="24"/>
      <c r="K1342" s="24"/>
      <c r="L1342" s="24"/>
      <c r="M1342" s="24"/>
      <c r="N1342" s="24"/>
      <c r="O1342" s="24"/>
      <c r="P1342" s="24"/>
      <c r="Q1342" s="24"/>
      <c r="R1342" s="24"/>
      <c r="S1342" s="24"/>
      <c r="T1342" s="24"/>
      <c r="U1342" s="24"/>
      <c r="V1342" s="24"/>
      <c r="W1342" s="24"/>
      <c r="X1342" s="24"/>
      <c r="Y1342" s="24"/>
      <c r="Z1342" s="24"/>
    </row>
    <row r="1343" spans="1:26" s="25" customFormat="1" x14ac:dyDescent="0.25">
      <c r="A1343" s="24"/>
      <c r="B1343" s="24"/>
      <c r="C1343" s="24"/>
      <c r="D1343" s="24"/>
      <c r="E1343" s="24"/>
      <c r="F1343" s="24"/>
      <c r="G1343" s="24"/>
      <c r="H1343" s="24"/>
      <c r="I1343" s="24"/>
      <c r="J1343" s="24"/>
      <c r="K1343" s="24"/>
      <c r="L1343" s="24"/>
      <c r="M1343" s="24"/>
      <c r="N1343" s="24"/>
      <c r="O1343" s="24"/>
      <c r="P1343" s="24"/>
      <c r="Q1343" s="24"/>
      <c r="R1343" s="24"/>
      <c r="S1343" s="24"/>
      <c r="T1343" s="24"/>
      <c r="U1343" s="24"/>
      <c r="V1343" s="24"/>
      <c r="W1343" s="24"/>
      <c r="X1343" s="24"/>
      <c r="Y1343" s="24"/>
      <c r="Z1343" s="24"/>
    </row>
    <row r="1344" spans="1:26" s="25" customFormat="1" x14ac:dyDescent="0.25">
      <c r="A1344" s="24"/>
      <c r="B1344" s="24"/>
      <c r="C1344" s="24"/>
      <c r="D1344" s="24"/>
      <c r="E1344" s="24"/>
      <c r="F1344" s="24"/>
      <c r="G1344" s="24"/>
      <c r="H1344" s="24"/>
      <c r="I1344" s="24"/>
      <c r="J1344" s="24"/>
      <c r="K1344" s="24"/>
      <c r="L1344" s="24"/>
      <c r="M1344" s="24"/>
      <c r="N1344" s="24"/>
      <c r="O1344" s="24"/>
      <c r="P1344" s="24"/>
      <c r="Q1344" s="24"/>
      <c r="R1344" s="24"/>
      <c r="S1344" s="24"/>
      <c r="T1344" s="24"/>
      <c r="U1344" s="24"/>
      <c r="V1344" s="24"/>
      <c r="W1344" s="24"/>
      <c r="X1344" s="24"/>
      <c r="Y1344" s="24"/>
      <c r="Z1344" s="24"/>
    </row>
    <row r="1345" spans="1:26" s="25" customFormat="1" x14ac:dyDescent="0.25">
      <c r="A1345" s="24"/>
      <c r="B1345" s="24"/>
      <c r="C1345" s="24"/>
      <c r="D1345" s="24"/>
      <c r="E1345" s="24"/>
      <c r="F1345" s="24"/>
      <c r="G1345" s="24"/>
      <c r="H1345" s="24"/>
      <c r="I1345" s="24"/>
      <c r="J1345" s="24"/>
      <c r="K1345" s="24"/>
      <c r="L1345" s="24"/>
      <c r="M1345" s="24"/>
      <c r="N1345" s="24"/>
      <c r="O1345" s="24"/>
      <c r="P1345" s="24"/>
      <c r="Q1345" s="24"/>
      <c r="R1345" s="24"/>
      <c r="S1345" s="24"/>
      <c r="T1345" s="24"/>
      <c r="U1345" s="24"/>
      <c r="V1345" s="24"/>
      <c r="W1345" s="24"/>
      <c r="X1345" s="24"/>
      <c r="Y1345" s="24"/>
      <c r="Z1345" s="24"/>
    </row>
    <row r="1346" spans="1:26" s="25" customFormat="1" x14ac:dyDescent="0.25">
      <c r="A1346" s="24"/>
      <c r="B1346" s="24"/>
      <c r="C1346" s="24"/>
      <c r="D1346" s="24"/>
      <c r="E1346" s="24"/>
      <c r="F1346" s="24"/>
      <c r="G1346" s="24"/>
      <c r="H1346" s="24"/>
      <c r="I1346" s="24"/>
      <c r="J1346" s="24"/>
      <c r="K1346" s="24"/>
      <c r="L1346" s="24"/>
      <c r="M1346" s="24"/>
      <c r="N1346" s="24"/>
      <c r="O1346" s="24"/>
      <c r="P1346" s="24"/>
      <c r="Q1346" s="24"/>
      <c r="R1346" s="24"/>
      <c r="S1346" s="24"/>
      <c r="T1346" s="24"/>
      <c r="U1346" s="24"/>
      <c r="V1346" s="24"/>
      <c r="W1346" s="24"/>
      <c r="X1346" s="24"/>
      <c r="Y1346" s="24"/>
      <c r="Z1346" s="24"/>
    </row>
    <row r="1347" spans="1:26" s="25" customFormat="1" x14ac:dyDescent="0.25">
      <c r="A1347" s="24"/>
      <c r="B1347" s="24"/>
      <c r="C1347" s="24"/>
      <c r="D1347" s="24"/>
      <c r="E1347" s="24"/>
      <c r="F1347" s="24"/>
      <c r="G1347" s="24"/>
      <c r="H1347" s="24"/>
      <c r="I1347" s="24"/>
      <c r="J1347" s="24"/>
      <c r="K1347" s="24"/>
      <c r="L1347" s="24"/>
      <c r="M1347" s="24"/>
      <c r="N1347" s="24"/>
      <c r="O1347" s="24"/>
      <c r="P1347" s="24"/>
      <c r="Q1347" s="24"/>
      <c r="R1347" s="24"/>
      <c r="S1347" s="24"/>
      <c r="T1347" s="24"/>
      <c r="U1347" s="24"/>
      <c r="V1347" s="24"/>
      <c r="W1347" s="24"/>
      <c r="X1347" s="24"/>
      <c r="Y1347" s="24"/>
      <c r="Z1347" s="24"/>
    </row>
    <row r="1348" spans="1:26" s="25" customFormat="1" x14ac:dyDescent="0.25">
      <c r="A1348" s="24"/>
      <c r="B1348" s="24"/>
      <c r="C1348" s="24"/>
      <c r="D1348" s="24"/>
      <c r="E1348" s="24"/>
      <c r="F1348" s="24"/>
      <c r="G1348" s="24"/>
      <c r="H1348" s="24"/>
      <c r="I1348" s="24"/>
      <c r="J1348" s="24"/>
      <c r="K1348" s="24"/>
      <c r="L1348" s="24"/>
      <c r="M1348" s="24"/>
      <c r="N1348" s="24"/>
      <c r="O1348" s="24"/>
      <c r="P1348" s="24"/>
      <c r="Q1348" s="24"/>
      <c r="R1348" s="24"/>
      <c r="S1348" s="24"/>
      <c r="T1348" s="24"/>
      <c r="U1348" s="24"/>
      <c r="V1348" s="24"/>
      <c r="W1348" s="24"/>
      <c r="X1348" s="24"/>
      <c r="Y1348" s="24"/>
      <c r="Z1348" s="24"/>
    </row>
    <row r="1349" spans="1:26" s="25" customFormat="1" x14ac:dyDescent="0.25">
      <c r="A1349" s="24"/>
      <c r="B1349" s="24"/>
      <c r="C1349" s="24"/>
      <c r="D1349" s="24"/>
      <c r="E1349" s="24"/>
      <c r="F1349" s="24"/>
      <c r="G1349" s="24"/>
      <c r="H1349" s="24"/>
      <c r="I1349" s="24"/>
      <c r="J1349" s="24"/>
      <c r="K1349" s="24"/>
      <c r="L1349" s="24"/>
      <c r="M1349" s="24"/>
      <c r="N1349" s="24"/>
      <c r="O1349" s="24"/>
      <c r="P1349" s="24"/>
      <c r="Q1349" s="24"/>
      <c r="R1349" s="24"/>
      <c r="S1349" s="24"/>
      <c r="T1349" s="24"/>
      <c r="U1349" s="24"/>
      <c r="V1349" s="24"/>
      <c r="W1349" s="24"/>
      <c r="X1349" s="24"/>
      <c r="Y1349" s="24"/>
      <c r="Z1349" s="24"/>
    </row>
    <row r="1350" spans="1:26" s="25" customFormat="1" x14ac:dyDescent="0.25">
      <c r="A1350" s="24"/>
      <c r="B1350" s="24"/>
      <c r="C1350" s="24"/>
      <c r="D1350" s="24"/>
      <c r="E1350" s="24"/>
      <c r="F1350" s="24"/>
      <c r="G1350" s="24"/>
      <c r="H1350" s="24"/>
      <c r="I1350" s="24"/>
      <c r="J1350" s="24"/>
      <c r="K1350" s="24"/>
      <c r="L1350" s="24"/>
      <c r="M1350" s="24"/>
      <c r="N1350" s="24"/>
      <c r="O1350" s="24"/>
      <c r="P1350" s="24"/>
      <c r="Q1350" s="24"/>
      <c r="R1350" s="24"/>
      <c r="S1350" s="24"/>
      <c r="T1350" s="24"/>
      <c r="U1350" s="24"/>
      <c r="V1350" s="24"/>
      <c r="W1350" s="24"/>
      <c r="X1350" s="24"/>
      <c r="Y1350" s="24"/>
      <c r="Z1350" s="24"/>
    </row>
    <row r="1351" spans="1:26" s="25" customFormat="1" x14ac:dyDescent="0.25">
      <c r="A1351" s="24"/>
      <c r="B1351" s="24"/>
      <c r="C1351" s="24"/>
      <c r="D1351" s="24"/>
      <c r="E1351" s="24"/>
      <c r="F1351" s="24"/>
      <c r="G1351" s="24"/>
      <c r="H1351" s="24"/>
      <c r="I1351" s="24"/>
      <c r="J1351" s="24"/>
      <c r="K1351" s="24"/>
      <c r="L1351" s="24"/>
      <c r="M1351" s="24"/>
      <c r="N1351" s="24"/>
      <c r="O1351" s="24"/>
      <c r="P1351" s="24"/>
      <c r="Q1351" s="24"/>
      <c r="R1351" s="24"/>
      <c r="S1351" s="24"/>
      <c r="T1351" s="24"/>
      <c r="U1351" s="24"/>
      <c r="V1351" s="24"/>
      <c r="W1351" s="24"/>
      <c r="X1351" s="24"/>
      <c r="Y1351" s="24"/>
      <c r="Z1351" s="24"/>
    </row>
    <row r="1352" spans="1:26" s="25" customFormat="1" x14ac:dyDescent="0.25">
      <c r="A1352" s="24"/>
      <c r="B1352" s="24"/>
      <c r="C1352" s="24"/>
      <c r="D1352" s="24"/>
      <c r="E1352" s="24"/>
      <c r="F1352" s="24"/>
      <c r="G1352" s="24"/>
      <c r="H1352" s="24"/>
      <c r="I1352" s="24"/>
      <c r="J1352" s="24"/>
      <c r="K1352" s="24"/>
      <c r="L1352" s="24"/>
      <c r="M1352" s="24"/>
      <c r="N1352" s="24"/>
      <c r="O1352" s="24"/>
      <c r="P1352" s="24"/>
      <c r="Q1352" s="24"/>
      <c r="R1352" s="24"/>
      <c r="S1352" s="24"/>
      <c r="T1352" s="24"/>
      <c r="U1352" s="24"/>
      <c r="V1352" s="24"/>
      <c r="W1352" s="24"/>
      <c r="X1352" s="24"/>
      <c r="Y1352" s="24"/>
      <c r="Z1352" s="24"/>
    </row>
    <row r="1353" spans="1:26" s="25" customFormat="1" x14ac:dyDescent="0.25">
      <c r="A1353" s="24"/>
      <c r="B1353" s="24"/>
      <c r="C1353" s="24"/>
      <c r="D1353" s="24"/>
      <c r="E1353" s="24"/>
      <c r="F1353" s="24"/>
      <c r="G1353" s="24"/>
      <c r="H1353" s="24"/>
      <c r="I1353" s="24"/>
      <c r="J1353" s="24"/>
      <c r="K1353" s="24"/>
      <c r="L1353" s="24"/>
      <c r="M1353" s="24"/>
      <c r="N1353" s="24"/>
      <c r="O1353" s="24"/>
      <c r="P1353" s="24"/>
      <c r="Q1353" s="24"/>
      <c r="R1353" s="24"/>
      <c r="S1353" s="24"/>
      <c r="T1353" s="24"/>
      <c r="U1353" s="24"/>
      <c r="V1353" s="24"/>
      <c r="W1353" s="24"/>
      <c r="X1353" s="24"/>
      <c r="Y1353" s="24"/>
      <c r="Z1353" s="24"/>
    </row>
    <row r="1354" spans="1:26" s="25" customFormat="1" x14ac:dyDescent="0.25">
      <c r="A1354" s="24"/>
      <c r="B1354" s="24"/>
      <c r="C1354" s="24"/>
      <c r="D1354" s="24"/>
      <c r="E1354" s="24"/>
      <c r="F1354" s="24"/>
      <c r="G1354" s="24"/>
      <c r="H1354" s="24"/>
      <c r="I1354" s="24"/>
      <c r="J1354" s="24"/>
      <c r="K1354" s="24"/>
      <c r="L1354" s="24"/>
      <c r="M1354" s="24"/>
      <c r="N1354" s="24"/>
      <c r="O1354" s="24"/>
      <c r="P1354" s="24"/>
      <c r="Q1354" s="24"/>
      <c r="R1354" s="24"/>
      <c r="S1354" s="24"/>
      <c r="T1354" s="24"/>
      <c r="U1354" s="24"/>
      <c r="V1354" s="24"/>
      <c r="W1354" s="24"/>
      <c r="X1354" s="24"/>
      <c r="Y1354" s="24"/>
      <c r="Z1354" s="24"/>
    </row>
    <row r="1355" spans="1:26" s="25" customFormat="1" x14ac:dyDescent="0.25">
      <c r="A1355" s="24"/>
      <c r="B1355" s="24"/>
      <c r="C1355" s="24"/>
      <c r="D1355" s="24"/>
      <c r="E1355" s="24"/>
      <c r="F1355" s="24"/>
      <c r="G1355" s="24"/>
      <c r="H1355" s="24"/>
      <c r="I1355" s="24"/>
      <c r="J1355" s="24"/>
      <c r="K1355" s="24"/>
      <c r="L1355" s="24"/>
      <c r="M1355" s="24"/>
      <c r="N1355" s="24"/>
      <c r="O1355" s="24"/>
      <c r="P1355" s="24"/>
      <c r="Q1355" s="24"/>
      <c r="R1355" s="24"/>
      <c r="S1355" s="24"/>
      <c r="T1355" s="24"/>
      <c r="U1355" s="24"/>
      <c r="V1355" s="24"/>
      <c r="W1355" s="24"/>
      <c r="X1355" s="24"/>
      <c r="Y1355" s="24"/>
      <c r="Z1355" s="24"/>
    </row>
    <row r="1356" spans="1:26" s="25" customFormat="1" x14ac:dyDescent="0.25">
      <c r="A1356" s="24"/>
      <c r="B1356" s="24"/>
      <c r="C1356" s="24"/>
      <c r="D1356" s="24"/>
      <c r="E1356" s="24"/>
      <c r="F1356" s="24"/>
      <c r="G1356" s="24"/>
      <c r="H1356" s="24"/>
      <c r="I1356" s="24"/>
      <c r="J1356" s="24"/>
      <c r="K1356" s="24"/>
      <c r="L1356" s="24"/>
      <c r="M1356" s="24"/>
      <c r="N1356" s="24"/>
      <c r="O1356" s="24"/>
      <c r="P1356" s="24"/>
      <c r="Q1356" s="24"/>
      <c r="R1356" s="24"/>
      <c r="S1356" s="24"/>
      <c r="T1356" s="24"/>
      <c r="U1356" s="24"/>
      <c r="V1356" s="24"/>
      <c r="W1356" s="24"/>
      <c r="X1356" s="24"/>
      <c r="Y1356" s="24"/>
      <c r="Z1356" s="24"/>
    </row>
    <row r="1357" spans="1:26" s="25" customFormat="1" x14ac:dyDescent="0.25">
      <c r="A1357" s="24"/>
      <c r="B1357" s="24"/>
      <c r="C1357" s="24"/>
      <c r="D1357" s="24"/>
      <c r="E1357" s="24"/>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spans="1:26" s="25" customFormat="1" x14ac:dyDescent="0.25">
      <c r="A1358" s="24"/>
      <c r="B1358" s="24"/>
      <c r="C1358" s="24"/>
      <c r="D1358" s="24"/>
      <c r="E1358" s="24"/>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spans="1:26" s="25" customFormat="1" x14ac:dyDescent="0.25">
      <c r="A1359" s="24"/>
      <c r="B1359" s="24"/>
      <c r="C1359" s="24"/>
      <c r="D1359" s="24"/>
      <c r="E1359" s="24"/>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spans="1:26" s="25" customFormat="1" x14ac:dyDescent="0.25">
      <c r="A1360" s="24"/>
      <c r="B1360" s="24"/>
      <c r="C1360" s="24"/>
      <c r="D1360" s="24"/>
      <c r="E1360" s="24"/>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spans="1:26" s="25" customFormat="1" x14ac:dyDescent="0.25">
      <c r="A1361" s="24"/>
      <c r="B1361" s="24"/>
      <c r="C1361" s="24"/>
      <c r="D1361" s="24"/>
      <c r="E1361" s="24"/>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spans="1:26" s="25" customFormat="1" x14ac:dyDescent="0.25">
      <c r="A1362" s="24"/>
      <c r="B1362" s="24"/>
      <c r="C1362" s="24"/>
      <c r="D1362" s="24"/>
      <c r="E1362" s="24"/>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spans="1:26" s="25" customFormat="1" x14ac:dyDescent="0.25">
      <c r="A1363" s="24"/>
      <c r="B1363" s="24"/>
      <c r="C1363" s="24"/>
      <c r="D1363" s="24"/>
      <c r="E1363" s="24"/>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spans="1:26" s="25" customFormat="1" x14ac:dyDescent="0.25">
      <c r="A1364" s="24"/>
      <c r="B1364" s="24"/>
      <c r="C1364" s="24"/>
      <c r="D1364" s="24"/>
      <c r="E1364" s="24"/>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spans="1:26" s="25" customFormat="1" x14ac:dyDescent="0.25">
      <c r="A1365" s="24"/>
      <c r="B1365" s="24"/>
      <c r="C1365" s="24"/>
      <c r="D1365" s="24"/>
      <c r="E1365" s="24"/>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spans="1:26" s="25" customFormat="1" x14ac:dyDescent="0.25">
      <c r="A1366" s="24"/>
      <c r="B1366" s="24"/>
      <c r="C1366" s="24"/>
      <c r="D1366" s="24"/>
      <c r="E1366" s="24"/>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spans="1:26" s="25" customFormat="1" x14ac:dyDescent="0.25">
      <c r="A1367" s="24"/>
      <c r="B1367" s="24"/>
      <c r="C1367" s="24"/>
      <c r="D1367" s="24"/>
      <c r="E1367" s="24"/>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spans="1:26" s="25" customFormat="1" x14ac:dyDescent="0.25">
      <c r="A1368" s="24"/>
      <c r="B1368" s="24"/>
      <c r="C1368" s="24"/>
      <c r="D1368" s="24"/>
      <c r="E1368" s="24"/>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spans="1:26" s="25" customFormat="1" x14ac:dyDescent="0.25">
      <c r="A1369" s="24"/>
      <c r="B1369" s="24"/>
      <c r="C1369" s="24"/>
      <c r="D1369" s="24"/>
      <c r="E1369" s="24"/>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spans="1:26" s="25" customFormat="1" x14ac:dyDescent="0.25">
      <c r="A1370" s="24"/>
      <c r="B1370" s="24"/>
      <c r="C1370" s="24"/>
      <c r="D1370" s="24"/>
      <c r="E1370" s="24"/>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spans="1:26" s="25" customFormat="1" x14ac:dyDescent="0.25">
      <c r="A1371" s="24"/>
      <c r="B1371" s="24"/>
      <c r="C1371" s="24"/>
      <c r="D1371" s="24"/>
      <c r="E1371" s="24"/>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spans="1:26" s="25" customFormat="1" x14ac:dyDescent="0.25">
      <c r="A1372" s="24"/>
      <c r="B1372" s="24"/>
      <c r="C1372" s="24"/>
      <c r="D1372" s="24"/>
      <c r="E1372" s="24"/>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spans="1:26" s="25" customFormat="1" x14ac:dyDescent="0.25">
      <c r="A1373" s="24"/>
      <c r="B1373" s="24"/>
      <c r="C1373" s="24"/>
      <c r="D1373" s="24"/>
      <c r="E1373" s="24"/>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spans="1:26" s="25" customFormat="1" x14ac:dyDescent="0.25">
      <c r="A1374" s="24"/>
      <c r="B1374" s="24"/>
      <c r="C1374" s="24"/>
      <c r="D1374" s="24"/>
      <c r="E1374" s="24"/>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spans="1:26" s="25" customFormat="1" x14ac:dyDescent="0.25">
      <c r="A1375" s="24"/>
      <c r="B1375" s="24"/>
      <c r="C1375" s="24"/>
      <c r="D1375" s="24"/>
      <c r="E1375" s="24"/>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spans="1:26" s="25" customFormat="1" x14ac:dyDescent="0.25">
      <c r="A1376" s="24"/>
      <c r="B1376" s="24"/>
      <c r="C1376" s="24"/>
      <c r="D1376" s="24"/>
      <c r="E1376" s="24"/>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spans="1:26" s="25" customFormat="1" x14ac:dyDescent="0.25">
      <c r="A1377" s="24"/>
      <c r="B1377" s="24"/>
      <c r="C1377" s="24"/>
      <c r="D1377" s="24"/>
      <c r="E1377" s="24"/>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spans="1:26" s="25" customFormat="1" x14ac:dyDescent="0.25">
      <c r="A1378" s="24"/>
      <c r="B1378" s="24"/>
      <c r="C1378" s="24"/>
      <c r="D1378" s="24"/>
      <c r="E1378" s="24"/>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spans="1:26" s="25" customFormat="1" x14ac:dyDescent="0.25">
      <c r="A1379" s="24"/>
      <c r="B1379" s="24"/>
      <c r="C1379" s="24"/>
      <c r="D1379" s="24"/>
      <c r="E1379" s="24"/>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spans="1:26" s="25" customFormat="1" x14ac:dyDescent="0.25">
      <c r="A1380" s="24"/>
      <c r="B1380" s="24"/>
      <c r="C1380" s="24"/>
      <c r="D1380" s="24"/>
      <c r="E1380" s="24"/>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spans="1:26" s="25" customFormat="1" x14ac:dyDescent="0.25">
      <c r="A1381" s="24"/>
      <c r="B1381" s="24"/>
      <c r="C1381" s="24"/>
      <c r="D1381" s="24"/>
      <c r="E1381" s="24"/>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spans="1:26" s="25" customFormat="1" x14ac:dyDescent="0.25">
      <c r="A1382" s="24"/>
      <c r="B1382" s="24"/>
      <c r="C1382" s="24"/>
      <c r="D1382" s="24"/>
      <c r="E1382" s="24"/>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spans="1:26" s="25" customFormat="1" x14ac:dyDescent="0.25">
      <c r="A1383" s="24"/>
      <c r="B1383" s="24"/>
      <c r="C1383" s="24"/>
      <c r="D1383" s="24"/>
      <c r="E1383" s="24"/>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spans="1:26" s="25" customFormat="1" x14ac:dyDescent="0.25">
      <c r="A1384" s="24"/>
      <c r="B1384" s="24"/>
      <c r="C1384" s="24"/>
      <c r="D1384" s="24"/>
      <c r="E1384" s="24"/>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spans="1:26" s="25" customFormat="1" x14ac:dyDescent="0.25">
      <c r="A1385" s="24"/>
      <c r="B1385" s="24"/>
      <c r="C1385" s="24"/>
      <c r="D1385" s="24"/>
      <c r="E1385" s="24"/>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spans="1:26" s="25" customFormat="1" x14ac:dyDescent="0.25">
      <c r="A1386" s="24"/>
      <c r="B1386" s="24"/>
      <c r="C1386" s="24"/>
      <c r="D1386" s="24"/>
      <c r="E1386" s="24"/>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spans="1:26" s="25" customFormat="1" x14ac:dyDescent="0.25">
      <c r="A1387" s="24"/>
      <c r="B1387" s="24"/>
      <c r="C1387" s="24"/>
      <c r="D1387" s="24"/>
      <c r="E1387" s="24"/>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spans="1:26" s="25" customFormat="1" x14ac:dyDescent="0.25">
      <c r="A1388" s="24"/>
      <c r="B1388" s="24"/>
      <c r="C1388" s="24"/>
      <c r="D1388" s="24"/>
      <c r="E1388" s="24"/>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spans="1:26" s="25" customFormat="1" x14ac:dyDescent="0.25">
      <c r="A1389" s="24"/>
      <c r="B1389" s="24"/>
      <c r="C1389" s="24"/>
      <c r="D1389" s="24"/>
      <c r="E1389" s="24"/>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spans="1:26" s="25" customFormat="1" x14ac:dyDescent="0.25">
      <c r="A1390" s="24"/>
      <c r="B1390" s="24"/>
      <c r="C1390" s="24"/>
      <c r="D1390" s="24"/>
      <c r="E1390" s="24"/>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spans="1:26" s="25" customFormat="1" x14ac:dyDescent="0.25">
      <c r="A1391" s="24"/>
      <c r="B1391" s="24"/>
      <c r="C1391" s="24"/>
      <c r="D1391" s="24"/>
      <c r="E1391" s="24"/>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spans="1:26" s="25" customFormat="1" x14ac:dyDescent="0.25">
      <c r="A1392" s="24"/>
      <c r="B1392" s="24"/>
      <c r="C1392" s="24"/>
      <c r="D1392" s="24"/>
      <c r="E1392" s="24"/>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spans="1:26" s="25" customFormat="1" x14ac:dyDescent="0.25">
      <c r="A1393" s="24"/>
      <c r="B1393" s="24"/>
      <c r="C1393" s="24"/>
      <c r="D1393" s="24"/>
      <c r="E1393" s="24"/>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spans="1:26" s="25" customFormat="1" x14ac:dyDescent="0.25">
      <c r="A1394" s="24"/>
      <c r="B1394" s="24"/>
      <c r="C1394" s="24"/>
      <c r="D1394" s="24"/>
      <c r="E1394" s="24"/>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spans="1:26" s="25" customFormat="1" x14ac:dyDescent="0.25">
      <c r="A1395" s="24"/>
      <c r="B1395" s="24"/>
      <c r="C1395" s="24"/>
      <c r="D1395" s="24"/>
      <c r="E1395" s="24"/>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spans="1:26" s="25" customFormat="1" x14ac:dyDescent="0.25">
      <c r="A1396" s="24"/>
      <c r="B1396" s="24"/>
      <c r="C1396" s="24"/>
      <c r="D1396" s="24"/>
      <c r="E1396" s="24"/>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spans="1:26" s="25" customFormat="1" x14ac:dyDescent="0.25">
      <c r="A1397" s="24"/>
      <c r="B1397" s="24"/>
      <c r="C1397" s="24"/>
      <c r="D1397" s="24"/>
      <c r="E1397" s="24"/>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spans="1:26" s="25" customFormat="1" x14ac:dyDescent="0.25">
      <c r="A1398" s="24"/>
      <c r="B1398" s="24"/>
      <c r="C1398" s="24"/>
      <c r="D1398" s="24"/>
      <c r="E1398" s="24"/>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spans="1:26" s="25" customFormat="1" x14ac:dyDescent="0.25">
      <c r="A1399" s="24"/>
      <c r="B1399" s="24"/>
      <c r="C1399" s="24"/>
      <c r="D1399" s="24"/>
      <c r="E1399" s="24"/>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spans="1:26" s="25" customFormat="1" x14ac:dyDescent="0.25">
      <c r="A1400" s="24"/>
      <c r="B1400" s="24"/>
      <c r="C1400" s="24"/>
      <c r="D1400" s="24"/>
      <c r="E1400" s="24"/>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spans="1:26" s="25" customFormat="1" x14ac:dyDescent="0.25">
      <c r="A1401" s="24"/>
      <c r="B1401" s="24"/>
      <c r="C1401" s="24"/>
      <c r="D1401" s="24"/>
      <c r="E1401" s="24"/>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spans="1:26" s="25" customFormat="1" x14ac:dyDescent="0.25">
      <c r="A1402" s="24"/>
      <c r="B1402" s="24"/>
      <c r="C1402" s="24"/>
      <c r="D1402" s="24"/>
      <c r="E1402" s="24"/>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spans="1:26" s="25" customFormat="1" x14ac:dyDescent="0.25">
      <c r="A1403" s="24"/>
      <c r="B1403" s="24"/>
      <c r="C1403" s="24"/>
      <c r="D1403" s="24"/>
      <c r="E1403" s="24"/>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spans="1:26" s="25" customFormat="1" x14ac:dyDescent="0.25">
      <c r="A1404" s="24"/>
      <c r="B1404" s="24"/>
      <c r="C1404" s="24"/>
      <c r="D1404" s="24"/>
      <c r="E1404" s="24"/>
      <c r="F1404" s="24"/>
      <c r="G1404" s="24"/>
      <c r="H1404" s="24"/>
      <c r="I1404" s="24"/>
      <c r="J1404" s="24"/>
      <c r="K1404" s="24"/>
      <c r="L1404" s="24"/>
      <c r="M1404" s="24"/>
      <c r="N1404" s="24"/>
      <c r="O1404" s="24"/>
      <c r="P1404" s="24"/>
      <c r="Q1404" s="24"/>
      <c r="R1404" s="24"/>
      <c r="S1404" s="24"/>
      <c r="T1404" s="24"/>
      <c r="U1404" s="24"/>
      <c r="V1404" s="24"/>
      <c r="W1404" s="24"/>
      <c r="X1404" s="24"/>
      <c r="Y1404" s="24"/>
      <c r="Z1404" s="24"/>
    </row>
    <row r="1405" spans="1:26" s="25" customFormat="1" x14ac:dyDescent="0.25">
      <c r="A1405" s="24"/>
      <c r="B1405" s="24"/>
      <c r="C1405" s="24"/>
      <c r="D1405" s="24"/>
      <c r="E1405" s="24"/>
      <c r="F1405" s="24"/>
      <c r="G1405" s="24"/>
      <c r="H1405" s="24"/>
      <c r="I1405" s="24"/>
      <c r="J1405" s="24"/>
      <c r="K1405" s="24"/>
      <c r="L1405" s="24"/>
      <c r="M1405" s="24"/>
      <c r="N1405" s="24"/>
      <c r="O1405" s="24"/>
      <c r="P1405" s="24"/>
      <c r="Q1405" s="24"/>
      <c r="R1405" s="24"/>
      <c r="S1405" s="24"/>
      <c r="T1405" s="24"/>
      <c r="U1405" s="24"/>
      <c r="V1405" s="24"/>
      <c r="W1405" s="24"/>
      <c r="X1405" s="24"/>
      <c r="Y1405" s="24"/>
      <c r="Z1405" s="24"/>
    </row>
    <row r="1406" spans="1:26" s="25" customFormat="1" x14ac:dyDescent="0.25">
      <c r="A1406" s="24"/>
      <c r="B1406" s="24"/>
      <c r="C1406" s="24"/>
      <c r="D1406" s="24"/>
      <c r="E1406" s="24"/>
      <c r="F1406" s="24"/>
      <c r="G1406" s="24"/>
      <c r="H1406" s="24"/>
      <c r="I1406" s="24"/>
      <c r="J1406" s="24"/>
      <c r="K1406" s="24"/>
      <c r="L1406" s="24"/>
      <c r="M1406" s="24"/>
      <c r="N1406" s="24"/>
      <c r="O1406" s="24"/>
      <c r="P1406" s="24"/>
      <c r="Q1406" s="24"/>
      <c r="R1406" s="24"/>
      <c r="S1406" s="24"/>
      <c r="T1406" s="24"/>
      <c r="U1406" s="24"/>
      <c r="V1406" s="24"/>
      <c r="W1406" s="24"/>
      <c r="X1406" s="24"/>
      <c r="Y1406" s="24"/>
      <c r="Z1406" s="24"/>
    </row>
    <row r="1407" spans="1:26" s="25" customFormat="1" x14ac:dyDescent="0.25">
      <c r="A1407" s="24"/>
      <c r="B1407" s="24"/>
      <c r="C1407" s="24"/>
      <c r="D1407" s="24"/>
      <c r="E1407" s="24"/>
      <c r="F1407" s="24"/>
      <c r="G1407" s="24"/>
      <c r="H1407" s="24"/>
      <c r="I1407" s="24"/>
      <c r="J1407" s="24"/>
      <c r="K1407" s="24"/>
      <c r="L1407" s="24"/>
      <c r="M1407" s="24"/>
      <c r="N1407" s="24"/>
      <c r="O1407" s="24"/>
      <c r="P1407" s="24"/>
      <c r="Q1407" s="24"/>
      <c r="R1407" s="24"/>
      <c r="S1407" s="24"/>
      <c r="T1407" s="24"/>
      <c r="U1407" s="24"/>
      <c r="V1407" s="24"/>
      <c r="W1407" s="24"/>
      <c r="X1407" s="24"/>
      <c r="Y1407" s="24"/>
      <c r="Z1407" s="24"/>
    </row>
    <row r="1408" spans="1:26" s="25" customFormat="1" x14ac:dyDescent="0.25">
      <c r="A1408" s="24"/>
      <c r="B1408" s="24"/>
      <c r="C1408" s="24"/>
      <c r="D1408" s="24"/>
      <c r="E1408" s="24"/>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spans="1:26" s="25" customFormat="1" x14ac:dyDescent="0.25">
      <c r="A1409" s="24"/>
      <c r="B1409" s="24"/>
      <c r="C1409" s="24"/>
      <c r="D1409" s="24"/>
      <c r="E1409" s="24"/>
      <c r="F1409" s="24"/>
      <c r="G1409" s="24"/>
      <c r="H1409" s="24"/>
      <c r="I1409" s="24"/>
      <c r="J1409" s="24"/>
      <c r="K1409" s="24"/>
      <c r="L1409" s="24"/>
      <c r="M1409" s="24"/>
      <c r="N1409" s="24"/>
      <c r="O1409" s="24"/>
      <c r="P1409" s="24"/>
      <c r="Q1409" s="24"/>
      <c r="R1409" s="24"/>
      <c r="S1409" s="24"/>
      <c r="T1409" s="24"/>
      <c r="U1409" s="24"/>
      <c r="V1409" s="24"/>
      <c r="W1409" s="24"/>
      <c r="X1409" s="24"/>
      <c r="Y1409" s="24"/>
      <c r="Z1409" s="24"/>
    </row>
    <row r="1410" spans="1:26" s="25" customFormat="1" x14ac:dyDescent="0.25">
      <c r="A1410" s="24"/>
      <c r="B1410" s="24"/>
      <c r="C1410" s="24"/>
      <c r="D1410" s="24"/>
      <c r="E1410" s="24"/>
      <c r="F1410" s="24"/>
      <c r="G1410" s="24"/>
      <c r="H1410" s="24"/>
      <c r="I1410" s="24"/>
      <c r="J1410" s="24"/>
      <c r="K1410" s="24"/>
      <c r="L1410" s="24"/>
      <c r="M1410" s="24"/>
      <c r="N1410" s="24"/>
      <c r="O1410" s="24"/>
      <c r="P1410" s="24"/>
      <c r="Q1410" s="24"/>
      <c r="R1410" s="24"/>
      <c r="S1410" s="24"/>
      <c r="T1410" s="24"/>
      <c r="U1410" s="24"/>
      <c r="V1410" s="24"/>
      <c r="W1410" s="24"/>
      <c r="X1410" s="24"/>
      <c r="Y1410" s="24"/>
      <c r="Z1410" s="24"/>
    </row>
    <row r="1411" spans="1:26" s="25" customFormat="1" x14ac:dyDescent="0.25">
      <c r="A1411" s="24"/>
      <c r="B1411" s="24"/>
      <c r="C1411" s="24"/>
      <c r="D1411" s="24"/>
      <c r="E1411" s="24"/>
      <c r="F1411" s="24"/>
      <c r="G1411" s="24"/>
      <c r="H1411" s="24"/>
      <c r="I1411" s="24"/>
      <c r="J1411" s="24"/>
      <c r="K1411" s="24"/>
      <c r="L1411" s="24"/>
      <c r="M1411" s="24"/>
      <c r="N1411" s="24"/>
      <c r="O1411" s="24"/>
      <c r="P1411" s="24"/>
      <c r="Q1411" s="24"/>
      <c r="R1411" s="24"/>
      <c r="S1411" s="24"/>
      <c r="T1411" s="24"/>
      <c r="U1411" s="24"/>
      <c r="V1411" s="24"/>
      <c r="W1411" s="24"/>
      <c r="X1411" s="24"/>
      <c r="Y1411" s="24"/>
      <c r="Z1411" s="24"/>
    </row>
    <row r="1412" spans="1:26" s="25" customFormat="1" x14ac:dyDescent="0.25">
      <c r="A1412" s="24"/>
      <c r="B1412" s="24"/>
      <c r="C1412" s="24"/>
      <c r="D1412" s="24"/>
      <c r="E1412" s="24"/>
      <c r="F1412" s="24"/>
      <c r="G1412" s="24"/>
      <c r="H1412" s="24"/>
      <c r="I1412" s="24"/>
      <c r="J1412" s="24"/>
      <c r="K1412" s="24"/>
      <c r="L1412" s="24"/>
      <c r="M1412" s="24"/>
      <c r="N1412" s="24"/>
      <c r="O1412" s="24"/>
      <c r="P1412" s="24"/>
      <c r="Q1412" s="24"/>
      <c r="R1412" s="24"/>
      <c r="S1412" s="24"/>
      <c r="T1412" s="24"/>
      <c r="U1412" s="24"/>
      <c r="V1412" s="24"/>
      <c r="W1412" s="24"/>
      <c r="X1412" s="24"/>
      <c r="Y1412" s="24"/>
      <c r="Z1412" s="24"/>
    </row>
    <row r="1413" spans="1:26" s="25" customFormat="1" x14ac:dyDescent="0.25">
      <c r="A1413" s="24"/>
      <c r="B1413" s="24"/>
      <c r="C1413" s="24"/>
      <c r="D1413" s="24"/>
      <c r="E1413" s="24"/>
      <c r="F1413" s="24"/>
      <c r="G1413" s="24"/>
      <c r="H1413" s="24"/>
      <c r="I1413" s="24"/>
      <c r="J1413" s="24"/>
      <c r="K1413" s="24"/>
      <c r="L1413" s="24"/>
      <c r="M1413" s="24"/>
      <c r="N1413" s="24"/>
      <c r="O1413" s="24"/>
      <c r="P1413" s="24"/>
      <c r="Q1413" s="24"/>
      <c r="R1413" s="24"/>
      <c r="S1413" s="24"/>
      <c r="T1413" s="24"/>
      <c r="U1413" s="24"/>
      <c r="V1413" s="24"/>
      <c r="W1413" s="24"/>
      <c r="X1413" s="24"/>
      <c r="Y1413" s="24"/>
      <c r="Z1413" s="24"/>
    </row>
    <row r="1414" spans="1:26" s="25" customFormat="1" x14ac:dyDescent="0.25">
      <c r="A1414" s="24"/>
      <c r="B1414" s="24"/>
      <c r="C1414" s="24"/>
      <c r="D1414" s="24"/>
      <c r="E1414" s="24"/>
      <c r="F1414" s="24"/>
      <c r="G1414" s="24"/>
      <c r="H1414" s="24"/>
      <c r="I1414" s="24"/>
      <c r="J1414" s="24"/>
      <c r="K1414" s="24"/>
      <c r="L1414" s="24"/>
      <c r="M1414" s="24"/>
      <c r="N1414" s="24"/>
      <c r="O1414" s="24"/>
      <c r="P1414" s="24"/>
      <c r="Q1414" s="24"/>
      <c r="R1414" s="24"/>
      <c r="S1414" s="24"/>
      <c r="T1414" s="24"/>
      <c r="U1414" s="24"/>
      <c r="V1414" s="24"/>
      <c r="W1414" s="24"/>
      <c r="X1414" s="24"/>
      <c r="Y1414" s="24"/>
      <c r="Z1414" s="24"/>
    </row>
    <row r="1415" spans="1:26" s="25" customFormat="1" x14ac:dyDescent="0.25">
      <c r="A1415" s="24"/>
      <c r="B1415" s="24"/>
      <c r="C1415" s="24"/>
      <c r="D1415" s="24"/>
      <c r="E1415" s="24"/>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spans="1:26" s="25" customFormat="1" x14ac:dyDescent="0.25">
      <c r="A1416" s="24"/>
      <c r="B1416" s="24"/>
      <c r="C1416" s="24"/>
      <c r="D1416" s="24"/>
      <c r="E1416" s="24"/>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spans="1:26" s="25" customFormat="1" x14ac:dyDescent="0.25">
      <c r="A1417" s="24"/>
      <c r="B1417" s="24"/>
      <c r="C1417" s="24"/>
      <c r="D1417" s="24"/>
      <c r="E1417" s="24"/>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spans="1:26" s="25" customFormat="1" x14ac:dyDescent="0.25">
      <c r="A1418" s="24"/>
      <c r="B1418" s="24"/>
      <c r="C1418" s="24"/>
      <c r="D1418" s="24"/>
      <c r="E1418" s="24"/>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spans="1:26" s="25" customFormat="1" x14ac:dyDescent="0.25">
      <c r="A1419" s="24"/>
      <c r="B1419" s="24"/>
      <c r="C1419" s="24"/>
      <c r="D1419" s="24"/>
      <c r="E1419" s="24"/>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spans="1:26" s="25" customFormat="1" x14ac:dyDescent="0.25">
      <c r="A1420" s="24"/>
      <c r="B1420" s="24"/>
      <c r="C1420" s="24"/>
      <c r="D1420" s="24"/>
      <c r="E1420" s="24"/>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spans="1:26" s="25" customFormat="1" x14ac:dyDescent="0.25">
      <c r="A1421" s="24"/>
      <c r="B1421" s="24"/>
      <c r="C1421" s="24"/>
      <c r="D1421" s="24"/>
      <c r="E1421" s="24"/>
      <c r="F1421" s="24"/>
      <c r="G1421" s="24"/>
      <c r="H1421" s="24"/>
      <c r="I1421" s="24"/>
      <c r="J1421" s="24"/>
      <c r="K1421" s="24"/>
      <c r="L1421" s="24"/>
      <c r="M1421" s="24"/>
      <c r="N1421" s="24"/>
      <c r="O1421" s="24"/>
      <c r="P1421" s="24"/>
      <c r="Q1421" s="24"/>
      <c r="R1421" s="24"/>
      <c r="S1421" s="24"/>
      <c r="T1421" s="24"/>
      <c r="U1421" s="24"/>
      <c r="V1421" s="24"/>
      <c r="W1421" s="24"/>
      <c r="X1421" s="24"/>
      <c r="Y1421" s="24"/>
      <c r="Z1421" s="24"/>
    </row>
    <row r="1422" spans="1:26" s="25" customFormat="1" x14ac:dyDescent="0.25">
      <c r="A1422" s="24"/>
      <c r="B1422" s="24"/>
      <c r="C1422" s="24"/>
      <c r="D1422" s="24"/>
      <c r="E1422" s="24"/>
      <c r="F1422" s="24"/>
      <c r="G1422" s="24"/>
      <c r="H1422" s="24"/>
      <c r="I1422" s="24"/>
      <c r="J1422" s="24"/>
      <c r="K1422" s="24"/>
      <c r="L1422" s="24"/>
      <c r="M1422" s="24"/>
      <c r="N1422" s="24"/>
      <c r="O1422" s="24"/>
      <c r="P1422" s="24"/>
      <c r="Q1422" s="24"/>
      <c r="R1422" s="24"/>
      <c r="S1422" s="24"/>
      <c r="T1422" s="24"/>
      <c r="U1422" s="24"/>
      <c r="V1422" s="24"/>
      <c r="W1422" s="24"/>
      <c r="X1422" s="24"/>
      <c r="Y1422" s="24"/>
      <c r="Z1422" s="24"/>
    </row>
    <row r="1423" spans="1:26" s="25" customFormat="1" x14ac:dyDescent="0.25">
      <c r="A1423" s="24"/>
      <c r="B1423" s="24"/>
      <c r="C1423" s="24"/>
      <c r="D1423" s="24"/>
      <c r="E1423" s="24"/>
      <c r="F1423" s="24"/>
      <c r="G1423" s="24"/>
      <c r="H1423" s="24"/>
      <c r="I1423" s="24"/>
      <c r="J1423" s="24"/>
      <c r="K1423" s="24"/>
      <c r="L1423" s="24"/>
      <c r="M1423" s="24"/>
      <c r="N1423" s="24"/>
      <c r="O1423" s="24"/>
      <c r="P1423" s="24"/>
      <c r="Q1423" s="24"/>
      <c r="R1423" s="24"/>
      <c r="S1423" s="24"/>
      <c r="T1423" s="24"/>
      <c r="U1423" s="24"/>
      <c r="V1423" s="24"/>
      <c r="W1423" s="24"/>
      <c r="X1423" s="24"/>
      <c r="Y1423" s="24"/>
      <c r="Z1423" s="24"/>
    </row>
    <row r="1424" spans="1:26" s="25" customFormat="1" x14ac:dyDescent="0.25">
      <c r="A1424" s="24"/>
      <c r="B1424" s="24"/>
      <c r="C1424" s="24"/>
      <c r="D1424" s="24"/>
      <c r="E1424" s="24"/>
      <c r="F1424" s="24"/>
      <c r="G1424" s="24"/>
      <c r="H1424" s="24"/>
      <c r="I1424" s="24"/>
      <c r="J1424" s="24"/>
      <c r="K1424" s="24"/>
      <c r="L1424" s="24"/>
      <c r="M1424" s="24"/>
      <c r="N1424" s="24"/>
      <c r="O1424" s="24"/>
      <c r="P1424" s="24"/>
      <c r="Q1424" s="24"/>
      <c r="R1424" s="24"/>
      <c r="S1424" s="24"/>
      <c r="T1424" s="24"/>
      <c r="U1424" s="24"/>
      <c r="V1424" s="24"/>
      <c r="W1424" s="24"/>
      <c r="X1424" s="24"/>
      <c r="Y1424" s="24"/>
      <c r="Z1424" s="24"/>
    </row>
    <row r="1425" spans="1:26" s="25" customFormat="1" x14ac:dyDescent="0.25">
      <c r="A1425" s="24"/>
      <c r="B1425" s="24"/>
      <c r="C1425" s="24"/>
      <c r="D1425" s="24"/>
      <c r="E1425" s="24"/>
      <c r="F1425" s="24"/>
      <c r="G1425" s="24"/>
      <c r="H1425" s="24"/>
      <c r="I1425" s="24"/>
      <c r="J1425" s="24"/>
      <c r="K1425" s="24"/>
      <c r="L1425" s="24"/>
      <c r="M1425" s="24"/>
      <c r="N1425" s="24"/>
      <c r="O1425" s="24"/>
      <c r="P1425" s="24"/>
      <c r="Q1425" s="24"/>
      <c r="R1425" s="24"/>
      <c r="S1425" s="24"/>
      <c r="T1425" s="24"/>
      <c r="U1425" s="24"/>
      <c r="V1425" s="24"/>
      <c r="W1425" s="24"/>
      <c r="X1425" s="24"/>
      <c r="Y1425" s="24"/>
      <c r="Z1425" s="24"/>
    </row>
    <row r="1426" spans="1:26" s="25" customFormat="1" x14ac:dyDescent="0.25">
      <c r="A1426" s="24"/>
      <c r="B1426" s="24"/>
      <c r="C1426" s="24"/>
      <c r="D1426" s="24"/>
      <c r="E1426" s="24"/>
      <c r="F1426" s="24"/>
      <c r="G1426" s="24"/>
      <c r="H1426" s="24"/>
      <c r="I1426" s="24"/>
      <c r="J1426" s="24"/>
      <c r="K1426" s="24"/>
      <c r="L1426" s="24"/>
      <c r="M1426" s="24"/>
      <c r="N1426" s="24"/>
      <c r="O1426" s="24"/>
      <c r="P1426" s="24"/>
      <c r="Q1426" s="24"/>
      <c r="R1426" s="24"/>
      <c r="S1426" s="24"/>
      <c r="T1426" s="24"/>
      <c r="U1426" s="24"/>
      <c r="V1426" s="24"/>
      <c r="W1426" s="24"/>
      <c r="X1426" s="24"/>
      <c r="Y1426" s="24"/>
      <c r="Z1426" s="24"/>
    </row>
    <row r="1427" spans="1:26" s="25" customFormat="1" x14ac:dyDescent="0.25">
      <c r="A1427" s="24"/>
      <c r="B1427" s="24"/>
      <c r="C1427" s="24"/>
      <c r="D1427" s="24"/>
      <c r="E1427" s="24"/>
      <c r="F1427" s="24"/>
      <c r="G1427" s="24"/>
      <c r="H1427" s="24"/>
      <c r="I1427" s="24"/>
      <c r="J1427" s="24"/>
      <c r="K1427" s="24"/>
      <c r="L1427" s="24"/>
      <c r="M1427" s="24"/>
      <c r="N1427" s="24"/>
      <c r="O1427" s="24"/>
      <c r="P1427" s="24"/>
      <c r="Q1427" s="24"/>
      <c r="R1427" s="24"/>
      <c r="S1427" s="24"/>
      <c r="T1427" s="24"/>
      <c r="U1427" s="24"/>
      <c r="V1427" s="24"/>
      <c r="W1427" s="24"/>
      <c r="X1427" s="24"/>
      <c r="Y1427" s="24"/>
      <c r="Z1427" s="24"/>
    </row>
    <row r="1428" spans="1:26" s="25" customFormat="1" x14ac:dyDescent="0.25">
      <c r="A1428" s="24"/>
      <c r="B1428" s="24"/>
      <c r="C1428" s="24"/>
      <c r="D1428" s="24"/>
      <c r="E1428" s="24"/>
      <c r="F1428" s="24"/>
      <c r="G1428" s="24"/>
      <c r="H1428" s="24"/>
      <c r="I1428" s="24"/>
      <c r="J1428" s="24"/>
      <c r="K1428" s="24"/>
      <c r="L1428" s="24"/>
      <c r="M1428" s="24"/>
      <c r="N1428" s="24"/>
      <c r="O1428" s="24"/>
      <c r="P1428" s="24"/>
      <c r="Q1428" s="24"/>
      <c r="R1428" s="24"/>
      <c r="S1428" s="24"/>
      <c r="T1428" s="24"/>
      <c r="U1428" s="24"/>
      <c r="V1428" s="24"/>
      <c r="W1428" s="24"/>
      <c r="X1428" s="24"/>
      <c r="Y1428" s="24"/>
      <c r="Z1428" s="24"/>
    </row>
    <row r="1429" spans="1:26" s="25" customFormat="1" x14ac:dyDescent="0.25">
      <c r="A1429" s="24"/>
      <c r="B1429" s="24"/>
      <c r="C1429" s="24"/>
      <c r="D1429" s="24"/>
      <c r="E1429" s="24"/>
      <c r="F1429" s="24"/>
      <c r="G1429" s="24"/>
      <c r="H1429" s="24"/>
      <c r="I1429" s="24"/>
      <c r="J1429" s="24"/>
      <c r="K1429" s="24"/>
      <c r="L1429" s="24"/>
      <c r="M1429" s="24"/>
      <c r="N1429" s="24"/>
      <c r="O1429" s="24"/>
      <c r="P1429" s="24"/>
      <c r="Q1429" s="24"/>
      <c r="R1429" s="24"/>
      <c r="S1429" s="24"/>
      <c r="T1429" s="24"/>
      <c r="U1429" s="24"/>
      <c r="V1429" s="24"/>
      <c r="W1429" s="24"/>
      <c r="X1429" s="24"/>
      <c r="Y1429" s="24"/>
      <c r="Z1429" s="24"/>
    </row>
    <row r="1430" spans="1:26" s="25" customFormat="1" x14ac:dyDescent="0.25">
      <c r="A1430" s="24"/>
      <c r="B1430" s="24"/>
      <c r="C1430" s="24"/>
      <c r="D1430" s="24"/>
      <c r="E1430" s="24"/>
      <c r="F1430" s="24"/>
      <c r="G1430" s="24"/>
      <c r="H1430" s="24"/>
      <c r="I1430" s="24"/>
      <c r="J1430" s="24"/>
      <c r="K1430" s="24"/>
      <c r="L1430" s="24"/>
      <c r="M1430" s="24"/>
      <c r="N1430" s="24"/>
      <c r="O1430" s="24"/>
      <c r="P1430" s="24"/>
      <c r="Q1430" s="24"/>
      <c r="R1430" s="24"/>
      <c r="S1430" s="24"/>
      <c r="T1430" s="24"/>
      <c r="U1430" s="24"/>
      <c r="V1430" s="24"/>
      <c r="W1430" s="24"/>
      <c r="X1430" s="24"/>
      <c r="Y1430" s="24"/>
      <c r="Z1430" s="24"/>
    </row>
    <row r="1431" spans="1:26" s="25" customFormat="1" x14ac:dyDescent="0.25">
      <c r="A1431" s="24"/>
      <c r="B1431" s="24"/>
      <c r="C1431" s="24"/>
      <c r="D1431" s="24"/>
      <c r="E1431" s="24"/>
      <c r="F1431" s="24"/>
      <c r="G1431" s="24"/>
      <c r="H1431" s="24"/>
      <c r="I1431" s="24"/>
      <c r="J1431" s="24"/>
      <c r="K1431" s="24"/>
      <c r="L1431" s="24"/>
      <c r="M1431" s="24"/>
      <c r="N1431" s="24"/>
      <c r="O1431" s="24"/>
      <c r="P1431" s="24"/>
      <c r="Q1431" s="24"/>
      <c r="R1431" s="24"/>
      <c r="S1431" s="24"/>
      <c r="T1431" s="24"/>
      <c r="U1431" s="24"/>
      <c r="V1431" s="24"/>
      <c r="W1431" s="24"/>
      <c r="X1431" s="24"/>
      <c r="Y1431" s="24"/>
      <c r="Z1431" s="24"/>
    </row>
    <row r="1432" spans="1:26" s="25" customFormat="1" x14ac:dyDescent="0.25">
      <c r="A1432" s="24"/>
      <c r="B1432" s="24"/>
      <c r="C1432" s="24"/>
      <c r="D1432" s="24"/>
      <c r="E1432" s="24"/>
      <c r="F1432" s="24"/>
      <c r="G1432" s="24"/>
      <c r="H1432" s="24"/>
      <c r="I1432" s="24"/>
      <c r="J1432" s="24"/>
      <c r="K1432" s="24"/>
      <c r="L1432" s="24"/>
      <c r="M1432" s="24"/>
      <c r="N1432" s="24"/>
      <c r="O1432" s="24"/>
      <c r="P1432" s="24"/>
      <c r="Q1432" s="24"/>
      <c r="R1432" s="24"/>
      <c r="S1432" s="24"/>
      <c r="T1432" s="24"/>
      <c r="U1432" s="24"/>
      <c r="V1432" s="24"/>
      <c r="W1432" s="24"/>
      <c r="X1432" s="24"/>
      <c r="Y1432" s="24"/>
      <c r="Z1432" s="24"/>
    </row>
    <row r="1433" spans="1:26" s="25" customFormat="1" x14ac:dyDescent="0.25">
      <c r="A1433" s="24"/>
      <c r="B1433" s="24"/>
      <c r="C1433" s="24"/>
      <c r="D1433" s="24"/>
      <c r="E1433" s="24"/>
      <c r="F1433" s="24"/>
      <c r="G1433" s="24"/>
      <c r="H1433" s="24"/>
      <c r="I1433" s="24"/>
      <c r="J1433" s="24"/>
      <c r="K1433" s="24"/>
      <c r="L1433" s="24"/>
      <c r="M1433" s="24"/>
      <c r="N1433" s="24"/>
      <c r="O1433" s="24"/>
      <c r="P1433" s="24"/>
      <c r="Q1433" s="24"/>
      <c r="R1433" s="24"/>
      <c r="S1433" s="24"/>
      <c r="T1433" s="24"/>
      <c r="U1433" s="24"/>
      <c r="V1433" s="24"/>
      <c r="W1433" s="24"/>
      <c r="X1433" s="24"/>
      <c r="Y1433" s="24"/>
      <c r="Z1433" s="24"/>
    </row>
    <row r="1434" spans="1:26" s="25" customFormat="1" x14ac:dyDescent="0.25">
      <c r="A1434" s="24"/>
      <c r="B1434" s="24"/>
      <c r="C1434" s="24"/>
      <c r="D1434" s="24"/>
      <c r="E1434" s="24"/>
      <c r="F1434" s="24"/>
      <c r="G1434" s="24"/>
      <c r="H1434" s="24"/>
      <c r="I1434" s="24"/>
      <c r="J1434" s="24"/>
      <c r="K1434" s="24"/>
      <c r="L1434" s="24"/>
      <c r="M1434" s="24"/>
      <c r="N1434" s="24"/>
      <c r="O1434" s="24"/>
      <c r="P1434" s="24"/>
      <c r="Q1434" s="24"/>
      <c r="R1434" s="24"/>
      <c r="S1434" s="24"/>
      <c r="T1434" s="24"/>
      <c r="U1434" s="24"/>
      <c r="V1434" s="24"/>
      <c r="W1434" s="24"/>
      <c r="X1434" s="24"/>
      <c r="Y1434" s="24"/>
      <c r="Z1434" s="24"/>
    </row>
    <row r="1435" spans="1:26" s="25" customFormat="1" x14ac:dyDescent="0.25">
      <c r="A1435" s="24"/>
      <c r="B1435" s="24"/>
      <c r="C1435" s="24"/>
      <c r="D1435" s="24"/>
      <c r="E1435" s="24"/>
      <c r="F1435" s="24"/>
      <c r="G1435" s="24"/>
      <c r="H1435" s="24"/>
      <c r="I1435" s="24"/>
      <c r="J1435" s="24"/>
      <c r="K1435" s="24"/>
      <c r="L1435" s="24"/>
      <c r="M1435" s="24"/>
      <c r="N1435" s="24"/>
      <c r="O1435" s="24"/>
      <c r="P1435" s="24"/>
      <c r="Q1435" s="24"/>
      <c r="R1435" s="24"/>
      <c r="S1435" s="24"/>
      <c r="T1435" s="24"/>
      <c r="U1435" s="24"/>
      <c r="V1435" s="24"/>
      <c r="W1435" s="24"/>
      <c r="X1435" s="24"/>
      <c r="Y1435" s="24"/>
      <c r="Z1435" s="24"/>
    </row>
    <row r="1436" spans="1:26" s="25" customFormat="1" x14ac:dyDescent="0.25">
      <c r="A1436" s="24"/>
      <c r="B1436" s="24"/>
      <c r="C1436" s="24"/>
      <c r="D1436" s="24"/>
      <c r="E1436" s="24"/>
      <c r="F1436" s="24"/>
      <c r="G1436" s="24"/>
      <c r="H1436" s="24"/>
      <c r="I1436" s="24"/>
      <c r="J1436" s="24"/>
      <c r="K1436" s="24"/>
      <c r="L1436" s="24"/>
      <c r="M1436" s="24"/>
      <c r="N1436" s="24"/>
      <c r="O1436" s="24"/>
      <c r="P1436" s="24"/>
      <c r="Q1436" s="24"/>
      <c r="R1436" s="24"/>
      <c r="S1436" s="24"/>
      <c r="T1436" s="24"/>
      <c r="U1436" s="24"/>
      <c r="V1436" s="24"/>
      <c r="W1436" s="24"/>
      <c r="X1436" s="24"/>
      <c r="Y1436" s="24"/>
      <c r="Z1436" s="24"/>
    </row>
    <row r="1437" spans="1:26" s="25" customFormat="1" x14ac:dyDescent="0.25">
      <c r="A1437" s="24"/>
      <c r="B1437" s="24"/>
      <c r="C1437" s="24"/>
      <c r="D1437" s="24"/>
      <c r="E1437" s="24"/>
      <c r="F1437" s="24"/>
      <c r="G1437" s="24"/>
      <c r="H1437" s="24"/>
      <c r="I1437" s="24"/>
      <c r="J1437" s="24"/>
      <c r="K1437" s="24"/>
      <c r="L1437" s="24"/>
      <c r="M1437" s="24"/>
      <c r="N1437" s="24"/>
      <c r="O1437" s="24"/>
      <c r="P1437" s="24"/>
      <c r="Q1437" s="24"/>
      <c r="R1437" s="24"/>
      <c r="S1437" s="24"/>
      <c r="T1437" s="24"/>
      <c r="U1437" s="24"/>
      <c r="V1437" s="24"/>
      <c r="W1437" s="24"/>
      <c r="X1437" s="24"/>
      <c r="Y1437" s="24"/>
      <c r="Z1437" s="24"/>
    </row>
    <row r="1438" spans="1:26" s="25" customFormat="1" x14ac:dyDescent="0.25">
      <c r="A1438" s="24"/>
      <c r="B1438" s="24"/>
      <c r="C1438" s="24"/>
      <c r="D1438" s="24"/>
      <c r="E1438" s="24"/>
      <c r="F1438" s="24"/>
      <c r="G1438" s="24"/>
      <c r="H1438" s="24"/>
      <c r="I1438" s="24"/>
      <c r="J1438" s="24"/>
      <c r="K1438" s="24"/>
      <c r="L1438" s="24"/>
      <c r="M1438" s="24"/>
      <c r="N1438" s="24"/>
      <c r="O1438" s="24"/>
      <c r="P1438" s="24"/>
      <c r="Q1438" s="24"/>
      <c r="R1438" s="24"/>
      <c r="S1438" s="24"/>
      <c r="T1438" s="24"/>
      <c r="U1438" s="24"/>
      <c r="V1438" s="24"/>
      <c r="W1438" s="24"/>
      <c r="X1438" s="24"/>
      <c r="Y1438" s="24"/>
      <c r="Z1438" s="24"/>
    </row>
    <row r="1439" spans="1:26" s="25" customFormat="1" x14ac:dyDescent="0.25">
      <c r="A1439" s="24"/>
      <c r="B1439" s="24"/>
      <c r="C1439" s="24"/>
      <c r="D1439" s="24"/>
      <c r="E1439" s="24"/>
      <c r="F1439" s="24"/>
      <c r="G1439" s="24"/>
      <c r="H1439" s="24"/>
      <c r="I1439" s="24"/>
      <c r="J1439" s="24"/>
      <c r="K1439" s="24"/>
      <c r="L1439" s="24"/>
      <c r="M1439" s="24"/>
      <c r="N1439" s="24"/>
      <c r="O1439" s="24"/>
      <c r="P1439" s="24"/>
      <c r="Q1439" s="24"/>
      <c r="R1439" s="24"/>
      <c r="S1439" s="24"/>
      <c r="T1439" s="24"/>
      <c r="U1439" s="24"/>
      <c r="V1439" s="24"/>
      <c r="W1439" s="24"/>
      <c r="X1439" s="24"/>
      <c r="Y1439" s="24"/>
      <c r="Z1439" s="24"/>
    </row>
    <row r="1440" spans="1:26" s="25" customFormat="1" x14ac:dyDescent="0.25">
      <c r="A1440" s="24"/>
      <c r="B1440" s="24"/>
      <c r="C1440" s="24"/>
      <c r="D1440" s="24"/>
      <c r="E1440" s="24"/>
      <c r="F1440" s="24"/>
      <c r="G1440" s="24"/>
      <c r="H1440" s="24"/>
      <c r="I1440" s="24"/>
      <c r="J1440" s="24"/>
      <c r="K1440" s="24"/>
      <c r="L1440" s="24"/>
      <c r="M1440" s="24"/>
      <c r="N1440" s="24"/>
      <c r="O1440" s="24"/>
      <c r="P1440" s="24"/>
      <c r="Q1440" s="24"/>
      <c r="R1440" s="24"/>
      <c r="S1440" s="24"/>
      <c r="T1440" s="24"/>
      <c r="U1440" s="24"/>
      <c r="V1440" s="24"/>
      <c r="W1440" s="24"/>
      <c r="X1440" s="24"/>
      <c r="Y1440" s="24"/>
      <c r="Z1440" s="24"/>
    </row>
    <row r="1441" spans="1:26" s="25" customFormat="1" x14ac:dyDescent="0.25">
      <c r="A1441" s="24"/>
      <c r="B1441" s="24"/>
      <c r="C1441" s="24"/>
      <c r="D1441" s="24"/>
      <c r="E1441" s="24"/>
      <c r="F1441" s="24"/>
      <c r="G1441" s="24"/>
      <c r="H1441" s="24"/>
      <c r="I1441" s="24"/>
      <c r="J1441" s="24"/>
      <c r="K1441" s="24"/>
      <c r="L1441" s="24"/>
      <c r="M1441" s="24"/>
      <c r="N1441" s="24"/>
      <c r="O1441" s="24"/>
      <c r="P1441" s="24"/>
      <c r="Q1441" s="24"/>
      <c r="R1441" s="24"/>
      <c r="S1441" s="24"/>
      <c r="T1441" s="24"/>
      <c r="U1441" s="24"/>
      <c r="V1441" s="24"/>
      <c r="W1441" s="24"/>
      <c r="X1441" s="24"/>
      <c r="Y1441" s="24"/>
      <c r="Z1441" s="24"/>
    </row>
    <row r="1442" spans="1:26" s="25" customFormat="1" x14ac:dyDescent="0.25">
      <c r="A1442" s="24"/>
      <c r="B1442" s="24"/>
      <c r="C1442" s="24"/>
      <c r="D1442" s="24"/>
      <c r="E1442" s="24"/>
      <c r="F1442" s="24"/>
      <c r="G1442" s="24"/>
      <c r="H1442" s="24"/>
      <c r="I1442" s="24"/>
      <c r="J1442" s="24"/>
      <c r="K1442" s="24"/>
      <c r="L1442" s="24"/>
      <c r="M1442" s="24"/>
      <c r="N1442" s="24"/>
      <c r="O1442" s="24"/>
      <c r="P1442" s="24"/>
      <c r="Q1442" s="24"/>
      <c r="R1442" s="24"/>
      <c r="S1442" s="24"/>
      <c r="T1442" s="24"/>
      <c r="U1442" s="24"/>
      <c r="V1442" s="24"/>
      <c r="W1442" s="24"/>
      <c r="X1442" s="24"/>
      <c r="Y1442" s="24"/>
      <c r="Z1442" s="24"/>
    </row>
    <row r="1443" spans="1:26" s="25" customFormat="1" x14ac:dyDescent="0.25">
      <c r="A1443" s="24"/>
      <c r="B1443" s="24"/>
      <c r="C1443" s="24"/>
      <c r="D1443" s="24"/>
      <c r="E1443" s="24"/>
      <c r="F1443" s="24"/>
      <c r="G1443" s="24"/>
      <c r="H1443" s="24"/>
      <c r="I1443" s="24"/>
      <c r="J1443" s="24"/>
      <c r="K1443" s="24"/>
      <c r="L1443" s="24"/>
      <c r="M1443" s="24"/>
      <c r="N1443" s="24"/>
      <c r="O1443" s="24"/>
      <c r="P1443" s="24"/>
      <c r="Q1443" s="24"/>
      <c r="R1443" s="24"/>
      <c r="S1443" s="24"/>
      <c r="T1443" s="24"/>
      <c r="U1443" s="24"/>
      <c r="V1443" s="24"/>
      <c r="W1443" s="24"/>
      <c r="X1443" s="24"/>
      <c r="Y1443" s="24"/>
      <c r="Z1443" s="24"/>
    </row>
    <row r="1444" spans="1:26" s="25" customFormat="1" x14ac:dyDescent="0.25">
      <c r="A1444" s="24"/>
      <c r="B1444" s="24"/>
      <c r="C1444" s="24"/>
      <c r="D1444" s="24"/>
      <c r="E1444" s="24"/>
      <c r="F1444" s="24"/>
      <c r="G1444" s="24"/>
      <c r="H1444" s="24"/>
      <c r="I1444" s="24"/>
      <c r="J1444" s="24"/>
      <c r="K1444" s="24"/>
      <c r="L1444" s="24"/>
      <c r="M1444" s="24"/>
      <c r="N1444" s="24"/>
      <c r="O1444" s="24"/>
      <c r="P1444" s="24"/>
      <c r="Q1444" s="24"/>
      <c r="R1444" s="24"/>
      <c r="S1444" s="24"/>
      <c r="T1444" s="24"/>
      <c r="U1444" s="24"/>
      <c r="V1444" s="24"/>
      <c r="W1444" s="24"/>
      <c r="X1444" s="24"/>
      <c r="Y1444" s="24"/>
      <c r="Z1444" s="24"/>
    </row>
    <row r="1445" spans="1:26" s="25" customFormat="1" x14ac:dyDescent="0.25">
      <c r="A1445" s="24"/>
      <c r="B1445" s="24"/>
      <c r="C1445" s="24"/>
      <c r="D1445" s="24"/>
      <c r="E1445" s="24"/>
      <c r="F1445" s="24"/>
      <c r="G1445" s="24"/>
      <c r="H1445" s="24"/>
      <c r="I1445" s="24"/>
      <c r="J1445" s="24"/>
      <c r="K1445" s="24"/>
      <c r="L1445" s="24"/>
      <c r="M1445" s="24"/>
      <c r="N1445" s="24"/>
      <c r="O1445" s="24"/>
      <c r="P1445" s="24"/>
      <c r="Q1445" s="24"/>
      <c r="R1445" s="24"/>
      <c r="S1445" s="24"/>
      <c r="T1445" s="24"/>
      <c r="U1445" s="24"/>
      <c r="V1445" s="24"/>
      <c r="W1445" s="24"/>
      <c r="X1445" s="24"/>
      <c r="Y1445" s="24"/>
      <c r="Z1445" s="24"/>
    </row>
    <row r="1446" spans="1:26" s="25" customFormat="1" x14ac:dyDescent="0.25">
      <c r="A1446" s="24"/>
      <c r="B1446" s="24"/>
      <c r="C1446" s="24"/>
      <c r="D1446" s="24"/>
      <c r="E1446" s="24"/>
      <c r="F1446" s="24"/>
      <c r="G1446" s="24"/>
      <c r="H1446" s="24"/>
      <c r="I1446" s="24"/>
      <c r="J1446" s="24"/>
      <c r="K1446" s="24"/>
      <c r="L1446" s="24"/>
      <c r="M1446" s="24"/>
      <c r="N1446" s="24"/>
      <c r="O1446" s="24"/>
      <c r="P1446" s="24"/>
      <c r="Q1446" s="24"/>
      <c r="R1446" s="24"/>
      <c r="S1446" s="24"/>
      <c r="T1446" s="24"/>
      <c r="U1446" s="24"/>
      <c r="V1446" s="24"/>
      <c r="W1446" s="24"/>
      <c r="X1446" s="24"/>
      <c r="Y1446" s="24"/>
      <c r="Z1446" s="24"/>
    </row>
    <row r="1447" spans="1:26" s="25" customFormat="1" x14ac:dyDescent="0.25">
      <c r="A1447" s="24"/>
      <c r="B1447" s="24"/>
      <c r="C1447" s="24"/>
      <c r="D1447" s="24"/>
      <c r="E1447" s="24"/>
      <c r="F1447" s="24"/>
      <c r="G1447" s="24"/>
      <c r="H1447" s="24"/>
      <c r="I1447" s="24"/>
      <c r="J1447" s="24"/>
      <c r="K1447" s="24"/>
      <c r="L1447" s="24"/>
      <c r="M1447" s="24"/>
      <c r="N1447" s="24"/>
      <c r="O1447" s="24"/>
      <c r="P1447" s="24"/>
      <c r="Q1447" s="24"/>
      <c r="R1447" s="24"/>
      <c r="S1447" s="24"/>
      <c r="T1447" s="24"/>
      <c r="U1447" s="24"/>
      <c r="V1447" s="24"/>
      <c r="W1447" s="24"/>
      <c r="X1447" s="24"/>
      <c r="Y1447" s="24"/>
      <c r="Z1447" s="24"/>
    </row>
    <row r="1448" spans="1:26" s="25" customFormat="1" x14ac:dyDescent="0.25">
      <c r="A1448" s="24"/>
      <c r="B1448" s="24"/>
      <c r="C1448" s="24"/>
      <c r="D1448" s="24"/>
      <c r="E1448" s="24"/>
      <c r="F1448" s="24"/>
      <c r="G1448" s="24"/>
      <c r="H1448" s="24"/>
      <c r="I1448" s="24"/>
      <c r="J1448" s="24"/>
      <c r="K1448" s="24"/>
      <c r="L1448" s="24"/>
      <c r="M1448" s="24"/>
      <c r="N1448" s="24"/>
      <c r="O1448" s="24"/>
      <c r="P1448" s="24"/>
      <c r="Q1448" s="24"/>
      <c r="R1448" s="24"/>
      <c r="S1448" s="24"/>
      <c r="T1448" s="24"/>
      <c r="U1448" s="24"/>
      <c r="V1448" s="24"/>
      <c r="W1448" s="24"/>
      <c r="X1448" s="24"/>
      <c r="Y1448" s="24"/>
      <c r="Z1448" s="24"/>
    </row>
    <row r="1449" spans="1:26" s="25" customFormat="1" x14ac:dyDescent="0.25">
      <c r="A1449" s="24"/>
      <c r="B1449" s="24"/>
      <c r="C1449" s="24"/>
      <c r="D1449" s="24"/>
      <c r="E1449" s="24"/>
      <c r="F1449" s="24"/>
      <c r="G1449" s="24"/>
      <c r="H1449" s="24"/>
      <c r="I1449" s="24"/>
      <c r="J1449" s="24"/>
      <c r="K1449" s="24"/>
      <c r="L1449" s="24"/>
      <c r="M1449" s="24"/>
      <c r="N1449" s="24"/>
      <c r="O1449" s="24"/>
      <c r="P1449" s="24"/>
      <c r="Q1449" s="24"/>
      <c r="R1449" s="24"/>
      <c r="S1449" s="24"/>
      <c r="T1449" s="24"/>
      <c r="U1449" s="24"/>
      <c r="V1449" s="24"/>
      <c r="W1449" s="24"/>
      <c r="X1449" s="24"/>
      <c r="Y1449" s="24"/>
      <c r="Z1449" s="24"/>
    </row>
    <row r="1450" spans="1:26" s="25" customFormat="1" x14ac:dyDescent="0.25">
      <c r="A1450" s="24"/>
      <c r="B1450" s="24"/>
      <c r="C1450" s="24"/>
      <c r="D1450" s="24"/>
      <c r="E1450" s="24"/>
      <c r="F1450" s="24"/>
      <c r="G1450" s="24"/>
      <c r="H1450" s="24"/>
      <c r="I1450" s="24"/>
      <c r="J1450" s="24"/>
      <c r="K1450" s="24"/>
      <c r="L1450" s="24"/>
      <c r="M1450" s="24"/>
      <c r="N1450" s="24"/>
      <c r="O1450" s="24"/>
      <c r="P1450" s="24"/>
      <c r="Q1450" s="24"/>
      <c r="R1450" s="24"/>
      <c r="S1450" s="24"/>
      <c r="T1450" s="24"/>
      <c r="U1450" s="24"/>
      <c r="V1450" s="24"/>
      <c r="W1450" s="24"/>
      <c r="X1450" s="24"/>
      <c r="Y1450" s="24"/>
      <c r="Z1450" s="24"/>
    </row>
    <row r="1451" spans="1:26" s="25" customFormat="1" x14ac:dyDescent="0.25">
      <c r="A1451" s="24"/>
      <c r="B1451" s="24"/>
      <c r="C1451" s="24"/>
      <c r="D1451" s="24"/>
      <c r="E1451" s="24"/>
      <c r="F1451" s="24"/>
      <c r="G1451" s="24"/>
      <c r="H1451" s="24"/>
      <c r="I1451" s="24"/>
      <c r="J1451" s="24"/>
      <c r="K1451" s="24"/>
      <c r="L1451" s="24"/>
      <c r="M1451" s="24"/>
      <c r="N1451" s="24"/>
      <c r="O1451" s="24"/>
      <c r="P1451" s="24"/>
      <c r="Q1451" s="24"/>
      <c r="R1451" s="24"/>
      <c r="S1451" s="24"/>
      <c r="T1451" s="24"/>
      <c r="U1451" s="24"/>
      <c r="V1451" s="24"/>
      <c r="W1451" s="24"/>
      <c r="X1451" s="24"/>
      <c r="Y1451" s="24"/>
      <c r="Z1451" s="24"/>
    </row>
    <row r="1452" spans="1:26" s="25" customFormat="1" x14ac:dyDescent="0.25">
      <c r="A1452" s="24"/>
      <c r="B1452" s="24"/>
      <c r="C1452" s="24"/>
      <c r="D1452" s="24"/>
      <c r="E1452" s="24"/>
      <c r="F1452" s="24"/>
      <c r="G1452" s="24"/>
      <c r="H1452" s="24"/>
      <c r="I1452" s="24"/>
      <c r="J1452" s="24"/>
      <c r="K1452" s="24"/>
      <c r="L1452" s="24"/>
      <c r="M1452" s="24"/>
      <c r="N1452" s="24"/>
      <c r="O1452" s="24"/>
      <c r="P1452" s="24"/>
      <c r="Q1452" s="24"/>
      <c r="R1452" s="24"/>
      <c r="S1452" s="24"/>
      <c r="T1452" s="24"/>
      <c r="U1452" s="24"/>
      <c r="V1452" s="24"/>
      <c r="W1452" s="24"/>
      <c r="X1452" s="24"/>
      <c r="Y1452" s="24"/>
      <c r="Z1452" s="24"/>
    </row>
    <row r="1453" spans="1:26" s="25" customFormat="1" x14ac:dyDescent="0.25">
      <c r="A1453" s="24"/>
      <c r="B1453" s="24"/>
      <c r="C1453" s="24"/>
      <c r="D1453" s="24"/>
      <c r="E1453" s="24"/>
      <c r="F1453" s="24"/>
      <c r="G1453" s="24"/>
      <c r="H1453" s="24"/>
      <c r="I1453" s="24"/>
      <c r="J1453" s="24"/>
      <c r="K1453" s="24"/>
      <c r="L1453" s="24"/>
      <c r="M1453" s="24"/>
      <c r="N1453" s="24"/>
      <c r="O1453" s="24"/>
      <c r="P1453" s="24"/>
      <c r="Q1453" s="24"/>
      <c r="R1453" s="24"/>
      <c r="S1453" s="24"/>
      <c r="T1453" s="24"/>
      <c r="U1453" s="24"/>
      <c r="V1453" s="24"/>
      <c r="W1453" s="24"/>
      <c r="X1453" s="24"/>
      <c r="Y1453" s="24"/>
      <c r="Z1453" s="24"/>
    </row>
    <row r="1454" spans="1:26" s="25" customFormat="1" x14ac:dyDescent="0.25">
      <c r="A1454" s="24"/>
      <c r="B1454" s="24"/>
      <c r="C1454" s="24"/>
      <c r="D1454" s="24"/>
      <c r="E1454" s="24"/>
      <c r="F1454" s="24"/>
      <c r="G1454" s="24"/>
      <c r="H1454" s="24"/>
      <c r="I1454" s="24"/>
      <c r="J1454" s="24"/>
      <c r="K1454" s="24"/>
      <c r="L1454" s="24"/>
      <c r="M1454" s="24"/>
      <c r="N1454" s="24"/>
      <c r="O1454" s="24"/>
      <c r="P1454" s="24"/>
      <c r="Q1454" s="24"/>
      <c r="R1454" s="24"/>
      <c r="S1454" s="24"/>
      <c r="T1454" s="24"/>
      <c r="U1454" s="24"/>
      <c r="V1454" s="24"/>
      <c r="W1454" s="24"/>
      <c r="X1454" s="24"/>
      <c r="Y1454" s="24"/>
      <c r="Z1454" s="24"/>
    </row>
    <row r="1455" spans="1:26" s="25" customFormat="1" x14ac:dyDescent="0.25">
      <c r="A1455" s="24"/>
      <c r="B1455" s="24"/>
      <c r="C1455" s="24"/>
      <c r="D1455" s="24"/>
      <c r="E1455" s="24"/>
      <c r="F1455" s="24"/>
      <c r="G1455" s="24"/>
      <c r="H1455" s="24"/>
      <c r="I1455" s="24"/>
      <c r="J1455" s="24"/>
      <c r="K1455" s="24"/>
      <c r="L1455" s="24"/>
      <c r="M1455" s="24"/>
      <c r="N1455" s="24"/>
      <c r="O1455" s="24"/>
      <c r="P1455" s="24"/>
      <c r="Q1455" s="24"/>
      <c r="R1455" s="24"/>
      <c r="S1455" s="24"/>
      <c r="T1455" s="24"/>
      <c r="U1455" s="24"/>
      <c r="V1455" s="24"/>
      <c r="W1455" s="24"/>
      <c r="X1455" s="24"/>
      <c r="Y1455" s="24"/>
      <c r="Z1455" s="24"/>
    </row>
    <row r="1456" spans="1:26" s="25" customFormat="1" x14ac:dyDescent="0.25">
      <c r="A1456" s="24"/>
      <c r="B1456" s="24"/>
      <c r="C1456" s="24"/>
      <c r="D1456" s="24"/>
      <c r="E1456" s="24"/>
      <c r="F1456" s="24"/>
      <c r="G1456" s="24"/>
      <c r="H1456" s="24"/>
      <c r="I1456" s="24"/>
      <c r="J1456" s="24"/>
      <c r="K1456" s="24"/>
      <c r="L1456" s="24"/>
      <c r="M1456" s="24"/>
      <c r="N1456" s="24"/>
      <c r="O1456" s="24"/>
      <c r="P1456" s="24"/>
      <c r="Q1456" s="24"/>
      <c r="R1456" s="24"/>
      <c r="S1456" s="24"/>
      <c r="T1456" s="24"/>
      <c r="U1456" s="24"/>
      <c r="V1456" s="24"/>
      <c r="W1456" s="24"/>
      <c r="X1456" s="24"/>
      <c r="Y1456" s="24"/>
      <c r="Z1456" s="24"/>
    </row>
    <row r="1457" spans="1:26" s="25" customFormat="1" x14ac:dyDescent="0.25">
      <c r="A1457" s="24"/>
      <c r="B1457" s="24"/>
      <c r="C1457" s="24"/>
      <c r="D1457" s="24"/>
      <c r="E1457" s="24"/>
      <c r="F1457" s="24"/>
      <c r="G1457" s="24"/>
      <c r="H1457" s="24"/>
      <c r="I1457" s="24"/>
      <c r="J1457" s="24"/>
      <c r="K1457" s="24"/>
      <c r="L1457" s="24"/>
      <c r="M1457" s="24"/>
      <c r="N1457" s="24"/>
      <c r="O1457" s="24"/>
      <c r="P1457" s="24"/>
      <c r="Q1457" s="24"/>
      <c r="R1457" s="24"/>
      <c r="S1457" s="24"/>
      <c r="T1457" s="24"/>
      <c r="U1457" s="24"/>
      <c r="V1457" s="24"/>
      <c r="W1457" s="24"/>
      <c r="X1457" s="24"/>
      <c r="Y1457" s="24"/>
      <c r="Z1457" s="24"/>
    </row>
    <row r="1458" spans="1:26" s="25" customFormat="1" x14ac:dyDescent="0.25">
      <c r="A1458" s="24"/>
      <c r="B1458" s="24"/>
      <c r="C1458" s="24"/>
      <c r="D1458" s="24"/>
      <c r="E1458" s="24"/>
      <c r="F1458" s="24"/>
      <c r="G1458" s="24"/>
      <c r="H1458" s="24"/>
      <c r="I1458" s="24"/>
      <c r="J1458" s="24"/>
      <c r="K1458" s="24"/>
      <c r="L1458" s="24"/>
      <c r="M1458" s="24"/>
      <c r="N1458" s="24"/>
      <c r="O1458" s="24"/>
      <c r="P1458" s="24"/>
      <c r="Q1458" s="24"/>
      <c r="R1458" s="24"/>
      <c r="S1458" s="24"/>
      <c r="T1458" s="24"/>
      <c r="U1458" s="24"/>
      <c r="V1458" s="24"/>
      <c r="W1458" s="24"/>
      <c r="X1458" s="24"/>
      <c r="Y1458" s="24"/>
      <c r="Z1458" s="24"/>
    </row>
    <row r="1459" spans="1:26" s="25" customFormat="1" x14ac:dyDescent="0.25">
      <c r="A1459" s="24"/>
      <c r="B1459" s="24"/>
      <c r="C1459" s="24"/>
      <c r="D1459" s="24"/>
      <c r="E1459" s="24"/>
      <c r="F1459" s="24"/>
      <c r="G1459" s="24"/>
      <c r="H1459" s="24"/>
      <c r="I1459" s="24"/>
      <c r="J1459" s="24"/>
      <c r="K1459" s="24"/>
      <c r="L1459" s="24"/>
      <c r="M1459" s="24"/>
      <c r="N1459" s="24"/>
      <c r="O1459" s="24"/>
      <c r="P1459" s="24"/>
      <c r="Q1459" s="24"/>
      <c r="R1459" s="24"/>
      <c r="S1459" s="24"/>
      <c r="T1459" s="24"/>
      <c r="U1459" s="24"/>
      <c r="V1459" s="24"/>
      <c r="W1459" s="24"/>
      <c r="X1459" s="24"/>
      <c r="Y1459" s="24"/>
      <c r="Z1459" s="24"/>
    </row>
    <row r="1460" spans="1:26" s="25" customFormat="1" x14ac:dyDescent="0.25">
      <c r="A1460" s="24"/>
      <c r="B1460" s="24"/>
      <c r="C1460" s="24"/>
      <c r="D1460" s="24"/>
      <c r="E1460" s="24"/>
      <c r="F1460" s="24"/>
      <c r="G1460" s="24"/>
      <c r="H1460" s="24"/>
      <c r="I1460" s="24"/>
      <c r="J1460" s="24"/>
      <c r="K1460" s="24"/>
      <c r="L1460" s="24"/>
      <c r="M1460" s="24"/>
      <c r="N1460" s="24"/>
      <c r="O1460" s="24"/>
      <c r="P1460" s="24"/>
      <c r="Q1460" s="24"/>
      <c r="R1460" s="24"/>
      <c r="S1460" s="24"/>
      <c r="T1460" s="24"/>
      <c r="U1460" s="24"/>
      <c r="V1460" s="24"/>
      <c r="W1460" s="24"/>
      <c r="X1460" s="24"/>
      <c r="Y1460" s="24"/>
      <c r="Z1460" s="24"/>
    </row>
    <row r="1461" spans="1:26" s="25" customFormat="1" x14ac:dyDescent="0.25">
      <c r="A1461" s="24"/>
      <c r="B1461" s="24"/>
      <c r="C1461" s="24"/>
      <c r="D1461" s="24"/>
      <c r="E1461" s="24"/>
      <c r="F1461" s="24"/>
      <c r="G1461" s="24"/>
      <c r="H1461" s="24"/>
      <c r="I1461" s="24"/>
      <c r="J1461" s="24"/>
      <c r="K1461" s="24"/>
      <c r="L1461" s="24"/>
      <c r="M1461" s="24"/>
      <c r="N1461" s="24"/>
      <c r="O1461" s="24"/>
      <c r="P1461" s="24"/>
      <c r="Q1461" s="24"/>
      <c r="R1461" s="24"/>
      <c r="S1461" s="24"/>
      <c r="T1461" s="24"/>
      <c r="U1461" s="24"/>
      <c r="V1461" s="24"/>
      <c r="W1461" s="24"/>
      <c r="X1461" s="24"/>
      <c r="Y1461" s="24"/>
      <c r="Z1461" s="24"/>
    </row>
    <row r="1462" spans="1:26" s="25" customFormat="1" x14ac:dyDescent="0.25">
      <c r="A1462" s="24"/>
      <c r="B1462" s="24"/>
      <c r="C1462" s="24"/>
      <c r="D1462" s="24"/>
      <c r="E1462" s="24"/>
      <c r="F1462" s="24"/>
      <c r="G1462" s="24"/>
      <c r="H1462" s="24"/>
      <c r="I1462" s="24"/>
      <c r="J1462" s="24"/>
      <c r="K1462" s="24"/>
      <c r="L1462" s="24"/>
      <c r="M1462" s="24"/>
      <c r="N1462" s="24"/>
      <c r="O1462" s="24"/>
      <c r="P1462" s="24"/>
      <c r="Q1462" s="24"/>
      <c r="R1462" s="24"/>
      <c r="S1462" s="24"/>
      <c r="T1462" s="24"/>
      <c r="U1462" s="24"/>
      <c r="V1462" s="24"/>
      <c r="W1462" s="24"/>
      <c r="X1462" s="24"/>
      <c r="Y1462" s="24"/>
      <c r="Z1462" s="24"/>
    </row>
    <row r="1463" spans="1:26" s="25" customFormat="1" x14ac:dyDescent="0.25">
      <c r="A1463" s="24"/>
      <c r="B1463" s="24"/>
      <c r="C1463" s="24"/>
      <c r="D1463" s="24"/>
      <c r="E1463" s="24"/>
      <c r="F1463" s="24"/>
      <c r="G1463" s="24"/>
      <c r="H1463" s="24"/>
      <c r="I1463" s="24"/>
      <c r="J1463" s="24"/>
      <c r="K1463" s="24"/>
      <c r="L1463" s="24"/>
      <c r="M1463" s="24"/>
      <c r="N1463" s="24"/>
      <c r="O1463" s="24"/>
      <c r="P1463" s="24"/>
      <c r="Q1463" s="24"/>
      <c r="R1463" s="24"/>
      <c r="S1463" s="24"/>
      <c r="T1463" s="24"/>
      <c r="U1463" s="24"/>
      <c r="V1463" s="24"/>
      <c r="W1463" s="24"/>
      <c r="X1463" s="24"/>
      <c r="Y1463" s="24"/>
      <c r="Z1463" s="24"/>
    </row>
    <row r="1464" spans="1:26" s="25" customFormat="1" x14ac:dyDescent="0.25">
      <c r="A1464" s="24"/>
      <c r="B1464" s="24"/>
      <c r="C1464" s="24"/>
      <c r="D1464" s="24"/>
      <c r="E1464" s="24"/>
      <c r="F1464" s="24"/>
      <c r="G1464" s="24"/>
      <c r="H1464" s="24"/>
      <c r="I1464" s="24"/>
      <c r="J1464" s="24"/>
      <c r="K1464" s="24"/>
      <c r="L1464" s="24"/>
      <c r="M1464" s="24"/>
      <c r="N1464" s="24"/>
      <c r="O1464" s="24"/>
      <c r="P1464" s="24"/>
      <c r="Q1464" s="24"/>
      <c r="R1464" s="24"/>
      <c r="S1464" s="24"/>
      <c r="T1464" s="24"/>
      <c r="U1464" s="24"/>
      <c r="V1464" s="24"/>
      <c r="W1464" s="24"/>
      <c r="X1464" s="24"/>
      <c r="Y1464" s="24"/>
      <c r="Z1464" s="24"/>
    </row>
    <row r="1465" spans="1:26" s="25" customFormat="1" x14ac:dyDescent="0.25">
      <c r="A1465" s="24"/>
      <c r="B1465" s="24"/>
      <c r="C1465" s="24"/>
      <c r="D1465" s="24"/>
      <c r="E1465" s="24"/>
      <c r="F1465" s="24"/>
      <c r="G1465" s="24"/>
      <c r="H1465" s="24"/>
      <c r="I1465" s="24"/>
      <c r="J1465" s="24"/>
      <c r="K1465" s="24"/>
      <c r="L1465" s="24"/>
      <c r="M1465" s="24"/>
      <c r="N1465" s="24"/>
      <c r="O1465" s="24"/>
      <c r="P1465" s="24"/>
      <c r="Q1465" s="24"/>
      <c r="R1465" s="24"/>
      <c r="S1465" s="24"/>
      <c r="T1465" s="24"/>
      <c r="U1465" s="24"/>
      <c r="V1465" s="24"/>
      <c r="W1465" s="24"/>
      <c r="X1465" s="24"/>
      <c r="Y1465" s="24"/>
      <c r="Z1465" s="24"/>
    </row>
    <row r="1466" spans="1:26" s="25" customFormat="1" x14ac:dyDescent="0.25">
      <c r="A1466" s="24"/>
      <c r="B1466" s="24"/>
      <c r="C1466" s="24"/>
      <c r="D1466" s="24"/>
      <c r="E1466" s="24"/>
      <c r="F1466" s="24"/>
      <c r="G1466" s="24"/>
      <c r="H1466" s="24"/>
      <c r="I1466" s="24"/>
      <c r="J1466" s="24"/>
      <c r="K1466" s="24"/>
      <c r="L1466" s="24"/>
      <c r="M1466" s="24"/>
      <c r="N1466" s="24"/>
      <c r="O1466" s="24"/>
      <c r="P1466" s="24"/>
      <c r="Q1466" s="24"/>
      <c r="R1466" s="24"/>
      <c r="S1466" s="24"/>
      <c r="T1466" s="24"/>
      <c r="U1466" s="24"/>
      <c r="V1466" s="24"/>
      <c r="W1466" s="24"/>
      <c r="X1466" s="24"/>
      <c r="Y1466" s="24"/>
      <c r="Z1466" s="24"/>
    </row>
    <row r="1467" spans="1:26" s="25" customFormat="1" x14ac:dyDescent="0.25">
      <c r="A1467" s="24"/>
      <c r="B1467" s="24"/>
      <c r="C1467" s="24"/>
      <c r="D1467" s="24"/>
      <c r="E1467" s="24"/>
      <c r="F1467" s="24"/>
      <c r="G1467" s="24"/>
      <c r="H1467" s="24"/>
      <c r="I1467" s="24"/>
      <c r="J1467" s="24"/>
      <c r="K1467" s="24"/>
      <c r="L1467" s="24"/>
      <c r="M1467" s="24"/>
      <c r="N1467" s="24"/>
      <c r="O1467" s="24"/>
      <c r="P1467" s="24"/>
      <c r="Q1467" s="24"/>
      <c r="R1467" s="24"/>
      <c r="S1467" s="24"/>
      <c r="T1467" s="24"/>
      <c r="U1467" s="24"/>
      <c r="V1467" s="24"/>
      <c r="W1467" s="24"/>
      <c r="X1467" s="24"/>
      <c r="Y1467" s="24"/>
      <c r="Z1467" s="24"/>
    </row>
    <row r="1468" spans="1:26" s="25" customFormat="1" x14ac:dyDescent="0.25">
      <c r="A1468" s="24"/>
      <c r="B1468" s="24"/>
      <c r="C1468" s="24"/>
      <c r="D1468" s="24"/>
      <c r="E1468" s="24"/>
      <c r="F1468" s="24"/>
      <c r="G1468" s="24"/>
      <c r="H1468" s="24"/>
      <c r="I1468" s="24"/>
      <c r="J1468" s="24"/>
      <c r="K1468" s="24"/>
      <c r="L1468" s="24"/>
      <c r="M1468" s="24"/>
      <c r="N1468" s="24"/>
      <c r="O1468" s="24"/>
      <c r="P1468" s="24"/>
      <c r="Q1468" s="24"/>
      <c r="R1468" s="24"/>
      <c r="S1468" s="24"/>
      <c r="T1468" s="24"/>
      <c r="U1468" s="24"/>
      <c r="V1468" s="24"/>
      <c r="W1468" s="24"/>
      <c r="X1468" s="24"/>
      <c r="Y1468" s="24"/>
      <c r="Z1468" s="24"/>
    </row>
    <row r="1469" spans="1:26" s="25" customFormat="1" x14ac:dyDescent="0.25">
      <c r="A1469" s="24"/>
      <c r="B1469" s="24"/>
      <c r="C1469" s="24"/>
      <c r="D1469" s="24"/>
      <c r="E1469" s="24"/>
      <c r="F1469" s="24"/>
      <c r="G1469" s="24"/>
      <c r="H1469" s="24"/>
      <c r="I1469" s="24"/>
      <c r="J1469" s="24"/>
      <c r="K1469" s="24"/>
      <c r="L1469" s="24"/>
      <c r="M1469" s="24"/>
      <c r="N1469" s="24"/>
      <c r="O1469" s="24"/>
      <c r="P1469" s="24"/>
      <c r="Q1469" s="24"/>
      <c r="R1469" s="24"/>
      <c r="S1469" s="24"/>
      <c r="T1469" s="24"/>
      <c r="U1469" s="24"/>
      <c r="V1469" s="24"/>
      <c r="W1469" s="24"/>
      <c r="X1469" s="24"/>
      <c r="Y1469" s="24"/>
      <c r="Z1469" s="24"/>
    </row>
    <row r="1470" spans="1:26" s="25" customFormat="1" x14ac:dyDescent="0.25">
      <c r="A1470" s="24"/>
      <c r="B1470" s="24"/>
      <c r="C1470" s="24"/>
      <c r="D1470" s="24"/>
      <c r="E1470" s="24"/>
      <c r="F1470" s="24"/>
      <c r="G1470" s="24"/>
      <c r="H1470" s="24"/>
      <c r="I1470" s="24"/>
      <c r="J1470" s="24"/>
      <c r="K1470" s="24"/>
      <c r="L1470" s="24"/>
      <c r="M1470" s="24"/>
      <c r="N1470" s="24"/>
      <c r="O1470" s="24"/>
      <c r="P1470" s="24"/>
      <c r="Q1470" s="24"/>
      <c r="R1470" s="24"/>
      <c r="S1470" s="24"/>
      <c r="T1470" s="24"/>
      <c r="U1470" s="24"/>
      <c r="V1470" s="24"/>
      <c r="W1470" s="24"/>
      <c r="X1470" s="24"/>
      <c r="Y1470" s="24"/>
      <c r="Z1470" s="24"/>
    </row>
    <row r="1471" spans="1:26" s="25" customFormat="1" x14ac:dyDescent="0.25">
      <c r="A1471" s="24"/>
      <c r="B1471" s="24"/>
      <c r="C1471" s="24"/>
      <c r="D1471" s="24"/>
      <c r="E1471" s="24"/>
      <c r="F1471" s="24"/>
      <c r="G1471" s="24"/>
      <c r="H1471" s="24"/>
      <c r="I1471" s="24"/>
      <c r="J1471" s="24"/>
      <c r="K1471" s="24"/>
      <c r="L1471" s="24"/>
      <c r="M1471" s="24"/>
      <c r="N1471" s="24"/>
      <c r="O1471" s="24"/>
      <c r="P1471" s="24"/>
      <c r="Q1471" s="24"/>
      <c r="R1471" s="24"/>
      <c r="S1471" s="24"/>
      <c r="T1471" s="24"/>
      <c r="U1471" s="24"/>
      <c r="V1471" s="24"/>
      <c r="W1471" s="24"/>
      <c r="X1471" s="24"/>
      <c r="Y1471" s="24"/>
      <c r="Z1471" s="24"/>
    </row>
    <row r="1472" spans="1:26" s="25" customFormat="1" x14ac:dyDescent="0.25">
      <c r="A1472" s="24"/>
      <c r="B1472" s="24"/>
      <c r="C1472" s="24"/>
      <c r="D1472" s="24"/>
      <c r="E1472" s="24"/>
      <c r="F1472" s="24"/>
      <c r="G1472" s="24"/>
      <c r="H1472" s="24"/>
      <c r="I1472" s="24"/>
      <c r="J1472" s="24"/>
      <c r="K1472" s="24"/>
      <c r="L1472" s="24"/>
      <c r="M1472" s="24"/>
      <c r="N1472" s="24"/>
      <c r="O1472" s="24"/>
      <c r="P1472" s="24"/>
      <c r="Q1472" s="24"/>
      <c r="R1472" s="24"/>
      <c r="S1472" s="24"/>
      <c r="T1472" s="24"/>
      <c r="U1472" s="24"/>
      <c r="V1472" s="24"/>
      <c r="W1472" s="24"/>
      <c r="X1472" s="24"/>
      <c r="Y1472" s="24"/>
      <c r="Z1472" s="24"/>
    </row>
    <row r="1473" spans="1:26" s="25" customFormat="1" x14ac:dyDescent="0.25">
      <c r="A1473" s="24"/>
      <c r="B1473" s="24"/>
      <c r="C1473" s="24"/>
      <c r="D1473" s="24"/>
      <c r="E1473" s="24"/>
      <c r="F1473" s="24"/>
      <c r="G1473" s="24"/>
      <c r="H1473" s="24"/>
      <c r="I1473" s="24"/>
      <c r="J1473" s="24"/>
      <c r="K1473" s="24"/>
      <c r="L1473" s="24"/>
      <c r="M1473" s="24"/>
      <c r="N1473" s="24"/>
      <c r="O1473" s="24"/>
      <c r="P1473" s="24"/>
      <c r="Q1473" s="24"/>
      <c r="R1473" s="24"/>
      <c r="S1473" s="24"/>
      <c r="T1473" s="24"/>
      <c r="U1473" s="24"/>
      <c r="V1473" s="24"/>
      <c r="W1473" s="24"/>
      <c r="X1473" s="24"/>
      <c r="Y1473" s="24"/>
      <c r="Z1473" s="24"/>
    </row>
    <row r="1474" spans="1:26" s="25" customFormat="1" x14ac:dyDescent="0.25">
      <c r="A1474" s="24"/>
      <c r="B1474" s="24"/>
      <c r="C1474" s="24"/>
      <c r="D1474" s="24"/>
      <c r="E1474" s="24"/>
      <c r="F1474" s="24"/>
      <c r="G1474" s="24"/>
      <c r="H1474" s="24"/>
      <c r="I1474" s="24"/>
      <c r="J1474" s="24"/>
      <c r="K1474" s="24"/>
      <c r="L1474" s="24"/>
      <c r="M1474" s="24"/>
      <c r="N1474" s="24"/>
      <c r="O1474" s="24"/>
      <c r="P1474" s="24"/>
      <c r="Q1474" s="24"/>
      <c r="R1474" s="24"/>
      <c r="S1474" s="24"/>
      <c r="T1474" s="24"/>
      <c r="U1474" s="24"/>
      <c r="V1474" s="24"/>
      <c r="W1474" s="24"/>
      <c r="X1474" s="24"/>
      <c r="Y1474" s="24"/>
      <c r="Z1474" s="24"/>
    </row>
    <row r="1475" spans="1:26" s="25" customFormat="1" x14ac:dyDescent="0.25">
      <c r="A1475" s="24"/>
      <c r="B1475" s="24"/>
      <c r="C1475" s="24"/>
      <c r="D1475" s="24"/>
      <c r="E1475" s="24"/>
      <c r="F1475" s="24"/>
      <c r="G1475" s="24"/>
      <c r="H1475" s="24"/>
      <c r="I1475" s="24"/>
      <c r="J1475" s="24"/>
      <c r="K1475" s="24"/>
      <c r="L1475" s="24"/>
      <c r="M1475" s="24"/>
      <c r="N1475" s="24"/>
      <c r="O1475" s="24"/>
      <c r="P1475" s="24"/>
      <c r="Q1475" s="24"/>
      <c r="R1475" s="24"/>
      <c r="S1475" s="24"/>
      <c r="T1475" s="24"/>
      <c r="U1475" s="24"/>
      <c r="V1475" s="24"/>
      <c r="W1475" s="24"/>
      <c r="X1475" s="24"/>
      <c r="Y1475" s="24"/>
      <c r="Z1475" s="24"/>
    </row>
    <row r="1476" spans="1:26" s="25" customFormat="1" x14ac:dyDescent="0.25">
      <c r="A1476" s="24"/>
      <c r="B1476" s="24"/>
      <c r="C1476" s="24"/>
      <c r="D1476" s="24"/>
      <c r="E1476" s="24"/>
      <c r="F1476" s="24"/>
      <c r="G1476" s="24"/>
      <c r="H1476" s="24"/>
      <c r="I1476" s="24"/>
      <c r="J1476" s="24"/>
      <c r="K1476" s="24"/>
      <c r="L1476" s="24"/>
      <c r="M1476" s="24"/>
      <c r="N1476" s="24"/>
      <c r="O1476" s="24"/>
      <c r="P1476" s="24"/>
      <c r="Q1476" s="24"/>
      <c r="R1476" s="24"/>
      <c r="S1476" s="24"/>
      <c r="T1476" s="24"/>
      <c r="U1476" s="24"/>
      <c r="V1476" s="24"/>
      <c r="W1476" s="24"/>
      <c r="X1476" s="24"/>
      <c r="Y1476" s="24"/>
      <c r="Z1476" s="24"/>
    </row>
    <row r="1477" spans="1:26" s="25" customFormat="1" x14ac:dyDescent="0.25">
      <c r="A1477" s="24"/>
      <c r="B1477" s="24"/>
      <c r="C1477" s="24"/>
      <c r="D1477" s="24"/>
      <c r="E1477" s="24"/>
      <c r="F1477" s="24"/>
      <c r="G1477" s="24"/>
      <c r="H1477" s="24"/>
      <c r="I1477" s="24"/>
      <c r="J1477" s="24"/>
      <c r="K1477" s="24"/>
      <c r="L1477" s="24"/>
      <c r="M1477" s="24"/>
      <c r="N1477" s="24"/>
      <c r="O1477" s="24"/>
      <c r="P1477" s="24"/>
      <c r="Q1477" s="24"/>
      <c r="R1477" s="24"/>
      <c r="S1477" s="24"/>
      <c r="T1477" s="24"/>
      <c r="U1477" s="24"/>
      <c r="V1477" s="24"/>
      <c r="W1477" s="24"/>
      <c r="X1477" s="24"/>
      <c r="Y1477" s="24"/>
      <c r="Z1477" s="24"/>
    </row>
    <row r="1478" spans="1:26" s="25" customFormat="1" x14ac:dyDescent="0.25">
      <c r="A1478" s="24"/>
      <c r="B1478" s="24"/>
      <c r="C1478" s="24"/>
      <c r="D1478" s="24"/>
      <c r="E1478" s="24"/>
      <c r="F1478" s="24"/>
      <c r="G1478" s="24"/>
      <c r="H1478" s="24"/>
      <c r="I1478" s="24"/>
      <c r="J1478" s="24"/>
      <c r="K1478" s="24"/>
      <c r="L1478" s="24"/>
      <c r="M1478" s="24"/>
      <c r="N1478" s="24"/>
      <c r="O1478" s="24"/>
      <c r="P1478" s="24"/>
      <c r="Q1478" s="24"/>
      <c r="R1478" s="24"/>
      <c r="S1478" s="24"/>
      <c r="T1478" s="24"/>
      <c r="U1478" s="24"/>
      <c r="V1478" s="24"/>
      <c r="W1478" s="24"/>
      <c r="X1478" s="24"/>
      <c r="Y1478" s="24"/>
      <c r="Z1478" s="24"/>
    </row>
    <row r="1479" spans="1:26" s="25" customFormat="1" x14ac:dyDescent="0.25">
      <c r="A1479" s="24"/>
      <c r="B1479" s="24"/>
      <c r="C1479" s="24"/>
      <c r="D1479" s="24"/>
      <c r="E1479" s="24"/>
      <c r="F1479" s="24"/>
      <c r="G1479" s="24"/>
      <c r="H1479" s="24"/>
      <c r="I1479" s="24"/>
      <c r="J1479" s="24"/>
      <c r="K1479" s="24"/>
      <c r="L1479" s="24"/>
      <c r="M1479" s="24"/>
      <c r="N1479" s="24"/>
      <c r="O1479" s="24"/>
      <c r="P1479" s="24"/>
      <c r="Q1479" s="24"/>
      <c r="R1479" s="24"/>
      <c r="S1479" s="24"/>
      <c r="T1479" s="24"/>
      <c r="U1479" s="24"/>
      <c r="V1479" s="24"/>
      <c r="W1479" s="24"/>
      <c r="X1479" s="24"/>
      <c r="Y1479" s="24"/>
      <c r="Z1479" s="24"/>
    </row>
    <row r="1480" spans="1:26" s="25" customFormat="1" x14ac:dyDescent="0.25">
      <c r="A1480" s="24"/>
      <c r="B1480" s="24"/>
      <c r="C1480" s="24"/>
      <c r="D1480" s="24"/>
      <c r="E1480" s="24"/>
      <c r="F1480" s="24"/>
      <c r="G1480" s="24"/>
      <c r="H1480" s="24"/>
      <c r="I1480" s="24"/>
      <c r="J1480" s="24"/>
      <c r="K1480" s="24"/>
      <c r="L1480" s="24"/>
      <c r="M1480" s="24"/>
      <c r="N1480" s="24"/>
      <c r="O1480" s="24"/>
      <c r="P1480" s="24"/>
      <c r="Q1480" s="24"/>
      <c r="R1480" s="24"/>
      <c r="S1480" s="24"/>
      <c r="T1480" s="24"/>
      <c r="U1480" s="24"/>
      <c r="V1480" s="24"/>
      <c r="W1480" s="24"/>
      <c r="X1480" s="24"/>
      <c r="Y1480" s="24"/>
      <c r="Z1480" s="24"/>
    </row>
    <row r="1481" spans="1:26" s="25" customFormat="1" x14ac:dyDescent="0.25">
      <c r="A1481" s="24"/>
      <c r="B1481" s="24"/>
      <c r="C1481" s="24"/>
      <c r="D1481" s="24"/>
      <c r="E1481" s="24"/>
      <c r="F1481" s="24"/>
      <c r="G1481" s="24"/>
      <c r="H1481" s="24"/>
      <c r="I1481" s="24"/>
      <c r="J1481" s="24"/>
      <c r="K1481" s="24"/>
      <c r="L1481" s="24"/>
      <c r="M1481" s="24"/>
      <c r="N1481" s="24"/>
      <c r="O1481" s="24"/>
      <c r="P1481" s="24"/>
      <c r="Q1481" s="24"/>
      <c r="R1481" s="24"/>
      <c r="S1481" s="24"/>
      <c r="T1481" s="24"/>
      <c r="U1481" s="24"/>
      <c r="V1481" s="24"/>
      <c r="W1481" s="24"/>
      <c r="X1481" s="24"/>
      <c r="Y1481" s="24"/>
      <c r="Z1481" s="24"/>
    </row>
    <row r="1482" spans="1:26" s="25" customFormat="1" x14ac:dyDescent="0.25">
      <c r="A1482" s="24"/>
      <c r="B1482" s="24"/>
      <c r="C1482" s="24"/>
      <c r="D1482" s="24"/>
      <c r="E1482" s="24"/>
      <c r="F1482" s="24"/>
      <c r="G1482" s="24"/>
      <c r="H1482" s="24"/>
      <c r="I1482" s="24"/>
      <c r="J1482" s="24"/>
      <c r="K1482" s="24"/>
      <c r="L1482" s="24"/>
      <c r="M1482" s="24"/>
      <c r="N1482" s="24"/>
      <c r="O1482" s="24"/>
      <c r="P1482" s="24"/>
      <c r="Q1482" s="24"/>
      <c r="R1482" s="24"/>
      <c r="S1482" s="24"/>
      <c r="T1482" s="24"/>
      <c r="U1482" s="24"/>
      <c r="V1482" s="24"/>
      <c r="W1482" s="24"/>
      <c r="X1482" s="24"/>
      <c r="Y1482" s="24"/>
      <c r="Z1482" s="24"/>
    </row>
    <row r="1483" spans="1:26" s="25" customFormat="1" x14ac:dyDescent="0.25">
      <c r="A1483" s="24"/>
      <c r="B1483" s="24"/>
      <c r="C1483" s="24"/>
      <c r="D1483" s="24"/>
      <c r="E1483" s="24"/>
      <c r="F1483" s="24"/>
      <c r="G1483" s="24"/>
      <c r="H1483" s="24"/>
      <c r="I1483" s="24"/>
      <c r="J1483" s="24"/>
      <c r="K1483" s="24"/>
      <c r="L1483" s="24"/>
      <c r="M1483" s="24"/>
      <c r="N1483" s="24"/>
      <c r="O1483" s="24"/>
      <c r="P1483" s="24"/>
      <c r="Q1483" s="24"/>
      <c r="R1483" s="24"/>
      <c r="S1483" s="24"/>
      <c r="T1483" s="24"/>
      <c r="U1483" s="24"/>
      <c r="V1483" s="24"/>
      <c r="W1483" s="24"/>
      <c r="X1483" s="24"/>
      <c r="Y1483" s="24"/>
      <c r="Z1483" s="24"/>
    </row>
    <row r="1484" spans="1:26" s="25" customFormat="1" x14ac:dyDescent="0.25">
      <c r="A1484" s="24"/>
      <c r="B1484" s="24"/>
      <c r="C1484" s="24"/>
      <c r="D1484" s="24"/>
      <c r="E1484" s="24"/>
      <c r="F1484" s="24"/>
      <c r="G1484" s="24"/>
      <c r="H1484" s="24"/>
      <c r="I1484" s="24"/>
      <c r="J1484" s="24"/>
      <c r="K1484" s="24"/>
      <c r="L1484" s="24"/>
      <c r="M1484" s="24"/>
      <c r="N1484" s="24"/>
      <c r="O1484" s="24"/>
      <c r="P1484" s="24"/>
      <c r="Q1484" s="24"/>
      <c r="R1484" s="24"/>
      <c r="S1484" s="24"/>
      <c r="T1484" s="24"/>
      <c r="U1484" s="24"/>
      <c r="V1484" s="24"/>
      <c r="W1484" s="24"/>
      <c r="X1484" s="24"/>
      <c r="Y1484" s="24"/>
      <c r="Z1484" s="24"/>
    </row>
    <row r="1485" spans="1:26" s="25" customFormat="1" x14ac:dyDescent="0.25">
      <c r="A1485" s="24"/>
      <c r="B1485" s="24"/>
      <c r="C1485" s="24"/>
      <c r="D1485" s="24"/>
      <c r="E1485" s="24"/>
      <c r="F1485" s="24"/>
      <c r="G1485" s="24"/>
      <c r="H1485" s="24"/>
      <c r="I1485" s="24"/>
      <c r="J1485" s="24"/>
      <c r="K1485" s="24"/>
      <c r="L1485" s="24"/>
      <c r="M1485" s="24"/>
      <c r="N1485" s="24"/>
      <c r="O1485" s="24"/>
      <c r="P1485" s="24"/>
      <c r="Q1485" s="24"/>
      <c r="R1485" s="24"/>
      <c r="S1485" s="24"/>
      <c r="T1485" s="24"/>
      <c r="U1485" s="24"/>
      <c r="V1485" s="24"/>
      <c r="W1485" s="24"/>
      <c r="X1485" s="24"/>
      <c r="Y1485" s="24"/>
      <c r="Z1485" s="24"/>
    </row>
    <row r="1486" spans="1:26" s="25" customFormat="1" x14ac:dyDescent="0.25">
      <c r="A1486" s="24"/>
      <c r="B1486" s="24"/>
      <c r="C1486" s="24"/>
      <c r="D1486" s="24"/>
      <c r="E1486" s="24"/>
      <c r="F1486" s="24"/>
      <c r="G1486" s="24"/>
      <c r="H1486" s="24"/>
      <c r="I1486" s="24"/>
      <c r="J1486" s="24"/>
      <c r="K1486" s="24"/>
      <c r="L1486" s="24"/>
      <c r="M1486" s="24"/>
      <c r="N1486" s="24"/>
      <c r="O1486" s="24"/>
      <c r="P1486" s="24"/>
      <c r="Q1486" s="24"/>
      <c r="R1486" s="24"/>
      <c r="S1486" s="24"/>
      <c r="T1486" s="24"/>
      <c r="U1486" s="24"/>
      <c r="V1486" s="24"/>
      <c r="W1486" s="24"/>
      <c r="X1486" s="24"/>
      <c r="Y1486" s="24"/>
      <c r="Z1486" s="24"/>
    </row>
    <row r="1487" spans="1:26" s="25" customFormat="1" x14ac:dyDescent="0.25">
      <c r="A1487" s="24"/>
      <c r="B1487" s="24"/>
      <c r="C1487" s="24"/>
      <c r="D1487" s="24"/>
      <c r="E1487" s="24"/>
      <c r="F1487" s="24"/>
      <c r="G1487" s="24"/>
      <c r="H1487" s="24"/>
      <c r="I1487" s="24"/>
      <c r="J1487" s="24"/>
      <c r="K1487" s="24"/>
      <c r="L1487" s="24"/>
      <c r="M1487" s="24"/>
      <c r="N1487" s="24"/>
      <c r="O1487" s="24"/>
      <c r="P1487" s="24"/>
      <c r="Q1487" s="24"/>
      <c r="R1487" s="24"/>
      <c r="S1487" s="24"/>
      <c r="T1487" s="24"/>
      <c r="U1487" s="24"/>
      <c r="V1487" s="24"/>
      <c r="W1487" s="24"/>
      <c r="X1487" s="24"/>
      <c r="Y1487" s="24"/>
      <c r="Z1487" s="24"/>
    </row>
    <row r="1488" spans="1:26" s="25" customFormat="1" x14ac:dyDescent="0.25">
      <c r="A1488" s="24"/>
      <c r="B1488" s="24"/>
      <c r="C1488" s="24"/>
      <c r="D1488" s="24"/>
      <c r="E1488" s="24"/>
      <c r="F1488" s="24"/>
      <c r="G1488" s="24"/>
      <c r="H1488" s="24"/>
      <c r="I1488" s="24"/>
      <c r="J1488" s="24"/>
      <c r="K1488" s="24"/>
      <c r="L1488" s="24"/>
      <c r="M1488" s="24"/>
      <c r="N1488" s="24"/>
      <c r="O1488" s="24"/>
      <c r="P1488" s="24"/>
      <c r="Q1488" s="24"/>
      <c r="R1488" s="24"/>
      <c r="S1488" s="24"/>
      <c r="T1488" s="24"/>
      <c r="U1488" s="24"/>
      <c r="V1488" s="24"/>
      <c r="W1488" s="24"/>
      <c r="X1488" s="24"/>
      <c r="Y1488" s="24"/>
      <c r="Z1488" s="24"/>
    </row>
    <row r="1489" spans="1:26" s="25" customFormat="1" x14ac:dyDescent="0.25">
      <c r="A1489" s="24"/>
      <c r="B1489" s="24"/>
      <c r="C1489" s="24"/>
      <c r="D1489" s="24"/>
      <c r="E1489" s="24"/>
      <c r="F1489" s="24"/>
      <c r="G1489" s="24"/>
      <c r="H1489" s="24"/>
      <c r="I1489" s="24"/>
      <c r="J1489" s="24"/>
      <c r="K1489" s="24"/>
      <c r="L1489" s="24"/>
      <c r="M1489" s="24"/>
      <c r="N1489" s="24"/>
      <c r="O1489" s="24"/>
      <c r="P1489" s="24"/>
      <c r="Q1489" s="24"/>
      <c r="R1489" s="24"/>
      <c r="S1489" s="24"/>
      <c r="T1489" s="24"/>
      <c r="U1489" s="24"/>
      <c r="V1489" s="24"/>
      <c r="W1489" s="24"/>
      <c r="X1489" s="24"/>
      <c r="Y1489" s="24"/>
      <c r="Z1489" s="24"/>
    </row>
    <row r="1490" spans="1:26" s="25" customFormat="1" x14ac:dyDescent="0.25">
      <c r="A1490" s="24"/>
      <c r="B1490" s="24"/>
      <c r="C1490" s="24"/>
      <c r="D1490" s="24"/>
      <c r="E1490" s="24"/>
      <c r="F1490" s="24"/>
      <c r="G1490" s="24"/>
      <c r="H1490" s="24"/>
      <c r="I1490" s="24"/>
      <c r="J1490" s="24"/>
      <c r="K1490" s="24"/>
      <c r="L1490" s="24"/>
      <c r="M1490" s="24"/>
      <c r="N1490" s="24"/>
      <c r="O1490" s="24"/>
      <c r="P1490" s="24"/>
      <c r="Q1490" s="24"/>
      <c r="R1490" s="24"/>
      <c r="S1490" s="24"/>
      <c r="T1490" s="24"/>
      <c r="U1490" s="24"/>
      <c r="V1490" s="24"/>
      <c r="W1490" s="24"/>
      <c r="X1490" s="24"/>
      <c r="Y1490" s="24"/>
      <c r="Z1490" s="24"/>
    </row>
    <row r="1491" spans="1:26" s="25" customFormat="1" x14ac:dyDescent="0.25">
      <c r="A1491" s="24"/>
      <c r="B1491" s="24"/>
      <c r="C1491" s="24"/>
      <c r="D1491" s="24"/>
      <c r="E1491" s="24"/>
      <c r="F1491" s="24"/>
      <c r="G1491" s="24"/>
      <c r="H1491" s="24"/>
      <c r="I1491" s="24"/>
      <c r="J1491" s="24"/>
      <c r="K1491" s="24"/>
      <c r="L1491" s="24"/>
      <c r="M1491" s="24"/>
      <c r="N1491" s="24"/>
      <c r="O1491" s="24"/>
      <c r="P1491" s="24"/>
      <c r="Q1491" s="24"/>
      <c r="R1491" s="24"/>
      <c r="S1491" s="24"/>
      <c r="T1491" s="24"/>
      <c r="U1491" s="24"/>
      <c r="V1491" s="24"/>
      <c r="W1491" s="24"/>
      <c r="X1491" s="24"/>
      <c r="Y1491" s="24"/>
      <c r="Z1491" s="24"/>
    </row>
    <row r="1492" spans="1:26" s="25" customFormat="1" x14ac:dyDescent="0.25">
      <c r="A1492" s="24"/>
      <c r="B1492" s="24"/>
      <c r="C1492" s="24"/>
      <c r="D1492" s="24"/>
      <c r="E1492" s="24"/>
      <c r="F1492" s="24"/>
      <c r="G1492" s="24"/>
      <c r="H1492" s="24"/>
      <c r="I1492" s="24"/>
      <c r="J1492" s="24"/>
      <c r="K1492" s="24"/>
      <c r="L1492" s="24"/>
      <c r="M1492" s="24"/>
      <c r="N1492" s="24"/>
      <c r="O1492" s="24"/>
      <c r="P1492" s="24"/>
      <c r="Q1492" s="24"/>
      <c r="R1492" s="24"/>
      <c r="S1492" s="24"/>
      <c r="T1492" s="24"/>
      <c r="U1492" s="24"/>
      <c r="V1492" s="24"/>
      <c r="W1492" s="24"/>
      <c r="X1492" s="24"/>
      <c r="Y1492" s="24"/>
      <c r="Z1492" s="24"/>
    </row>
    <row r="1493" spans="1:26" s="25" customFormat="1" x14ac:dyDescent="0.25">
      <c r="A1493" s="24"/>
      <c r="B1493" s="24"/>
      <c r="C1493" s="24"/>
      <c r="D1493" s="24"/>
      <c r="E1493" s="24"/>
      <c r="F1493" s="24"/>
      <c r="G1493" s="24"/>
      <c r="H1493" s="24"/>
      <c r="I1493" s="24"/>
      <c r="J1493" s="24"/>
      <c r="K1493" s="24"/>
      <c r="L1493" s="24"/>
      <c r="M1493" s="24"/>
      <c r="N1493" s="24"/>
      <c r="O1493" s="24"/>
      <c r="P1493" s="24"/>
      <c r="Q1493" s="24"/>
      <c r="R1493" s="24"/>
      <c r="S1493" s="24"/>
      <c r="T1493" s="24"/>
      <c r="U1493" s="24"/>
      <c r="V1493" s="24"/>
      <c r="W1493" s="24"/>
      <c r="X1493" s="24"/>
      <c r="Y1493" s="24"/>
      <c r="Z1493" s="24"/>
    </row>
    <row r="1494" spans="1:26" s="25" customFormat="1" x14ac:dyDescent="0.25">
      <c r="A1494" s="24"/>
      <c r="B1494" s="24"/>
      <c r="C1494" s="24"/>
      <c r="D1494" s="24"/>
      <c r="E1494" s="24"/>
      <c r="F1494" s="24"/>
      <c r="G1494" s="24"/>
      <c r="H1494" s="24"/>
      <c r="I1494" s="24"/>
      <c r="J1494" s="24"/>
      <c r="K1494" s="24"/>
      <c r="L1494" s="24"/>
      <c r="M1494" s="24"/>
      <c r="N1494" s="24"/>
      <c r="O1494" s="24"/>
      <c r="P1494" s="24"/>
      <c r="Q1494" s="24"/>
      <c r="R1494" s="24"/>
      <c r="S1494" s="24"/>
      <c r="T1494" s="24"/>
      <c r="U1494" s="24"/>
      <c r="V1494" s="24"/>
      <c r="W1494" s="24"/>
      <c r="X1494" s="24"/>
      <c r="Y1494" s="24"/>
      <c r="Z1494" s="24"/>
    </row>
    <row r="1495" spans="1:26" s="25" customFormat="1" x14ac:dyDescent="0.25">
      <c r="A1495" s="24"/>
      <c r="B1495" s="24"/>
      <c r="C1495" s="24"/>
      <c r="D1495" s="24"/>
      <c r="E1495" s="24"/>
      <c r="F1495" s="24"/>
      <c r="G1495" s="24"/>
      <c r="H1495" s="24"/>
      <c r="I1495" s="24"/>
      <c r="J1495" s="24"/>
      <c r="K1495" s="24"/>
      <c r="L1495" s="24"/>
      <c r="M1495" s="24"/>
      <c r="N1495" s="24"/>
      <c r="O1495" s="24"/>
      <c r="P1495" s="24"/>
      <c r="Q1495" s="24"/>
      <c r="R1495" s="24"/>
      <c r="S1495" s="24"/>
      <c r="T1495" s="24"/>
      <c r="U1495" s="24"/>
      <c r="V1495" s="24"/>
      <c r="W1495" s="24"/>
      <c r="X1495" s="24"/>
      <c r="Y1495" s="24"/>
      <c r="Z1495" s="24"/>
    </row>
    <row r="1496" spans="1:26" s="25" customFormat="1" x14ac:dyDescent="0.25">
      <c r="A1496" s="24"/>
      <c r="B1496" s="24"/>
      <c r="C1496" s="24"/>
      <c r="D1496" s="24"/>
      <c r="E1496" s="24"/>
      <c r="F1496" s="24"/>
      <c r="G1496" s="24"/>
      <c r="H1496" s="24"/>
      <c r="I1496" s="24"/>
      <c r="J1496" s="24"/>
      <c r="K1496" s="24"/>
      <c r="L1496" s="24"/>
      <c r="M1496" s="24"/>
      <c r="N1496" s="24"/>
      <c r="O1496" s="24"/>
      <c r="P1496" s="24"/>
      <c r="Q1496" s="24"/>
      <c r="R1496" s="24"/>
      <c r="S1496" s="24"/>
      <c r="T1496" s="24"/>
      <c r="U1496" s="24"/>
      <c r="V1496" s="24"/>
      <c r="W1496" s="24"/>
      <c r="X1496" s="24"/>
      <c r="Y1496" s="24"/>
      <c r="Z1496" s="24"/>
    </row>
    <row r="1497" spans="1:26" s="25" customFormat="1" x14ac:dyDescent="0.25">
      <c r="A1497" s="24"/>
      <c r="B1497" s="24"/>
      <c r="C1497" s="24"/>
      <c r="D1497" s="24"/>
      <c r="E1497" s="24"/>
      <c r="F1497" s="24"/>
      <c r="G1497" s="24"/>
      <c r="H1497" s="24"/>
      <c r="I1497" s="24"/>
      <c r="J1497" s="24"/>
      <c r="K1497" s="24"/>
      <c r="L1497" s="24"/>
      <c r="M1497" s="24"/>
      <c r="N1497" s="24"/>
      <c r="O1497" s="24"/>
      <c r="P1497" s="24"/>
      <c r="Q1497" s="24"/>
      <c r="R1497" s="24"/>
      <c r="S1497" s="24"/>
      <c r="T1497" s="24"/>
      <c r="U1497" s="24"/>
      <c r="V1497" s="24"/>
      <c r="W1497" s="24"/>
      <c r="X1497" s="24"/>
      <c r="Y1497" s="24"/>
      <c r="Z1497" s="24"/>
    </row>
    <row r="1498" spans="1:26" s="25" customFormat="1" x14ac:dyDescent="0.25">
      <c r="A1498" s="24"/>
      <c r="B1498" s="24"/>
      <c r="C1498" s="24"/>
      <c r="D1498" s="24"/>
      <c r="E1498" s="24"/>
      <c r="F1498" s="24"/>
      <c r="G1498" s="24"/>
      <c r="H1498" s="24"/>
      <c r="I1498" s="24"/>
      <c r="J1498" s="24"/>
      <c r="K1498" s="24"/>
      <c r="L1498" s="24"/>
      <c r="M1498" s="24"/>
      <c r="N1498" s="24"/>
      <c r="O1498" s="24"/>
      <c r="P1498" s="24"/>
      <c r="Q1498" s="24"/>
      <c r="R1498" s="24"/>
      <c r="S1498" s="24"/>
      <c r="T1498" s="24"/>
      <c r="U1498" s="24"/>
      <c r="V1498" s="24"/>
      <c r="W1498" s="24"/>
      <c r="X1498" s="24"/>
      <c r="Y1498" s="24"/>
      <c r="Z1498" s="24"/>
    </row>
    <row r="1499" spans="1:26" s="25" customFormat="1" x14ac:dyDescent="0.25">
      <c r="A1499" s="24"/>
      <c r="B1499" s="24"/>
      <c r="C1499" s="24"/>
      <c r="D1499" s="24"/>
      <c r="E1499" s="24"/>
      <c r="F1499" s="24"/>
      <c r="G1499" s="24"/>
      <c r="H1499" s="24"/>
      <c r="I1499" s="24"/>
      <c r="J1499" s="24"/>
      <c r="K1499" s="24"/>
      <c r="L1499" s="24"/>
      <c r="M1499" s="24"/>
      <c r="N1499" s="24"/>
      <c r="O1499" s="24"/>
      <c r="P1499" s="24"/>
      <c r="Q1499" s="24"/>
      <c r="R1499" s="24"/>
      <c r="S1499" s="24"/>
      <c r="T1499" s="24"/>
      <c r="U1499" s="24"/>
      <c r="V1499" s="24"/>
      <c r="W1499" s="24"/>
      <c r="X1499" s="24"/>
      <c r="Y1499" s="24"/>
      <c r="Z1499" s="24"/>
    </row>
    <row r="1500" spans="1:26" s="25" customFormat="1" x14ac:dyDescent="0.25">
      <c r="A1500" s="24"/>
      <c r="B1500" s="24"/>
      <c r="C1500" s="24"/>
      <c r="D1500" s="24"/>
      <c r="E1500" s="24"/>
      <c r="F1500" s="24"/>
      <c r="G1500" s="24"/>
      <c r="H1500" s="24"/>
      <c r="I1500" s="24"/>
      <c r="J1500" s="24"/>
      <c r="K1500" s="24"/>
      <c r="L1500" s="24"/>
      <c r="M1500" s="24"/>
      <c r="N1500" s="24"/>
      <c r="O1500" s="24"/>
      <c r="P1500" s="24"/>
      <c r="Q1500" s="24"/>
      <c r="R1500" s="24"/>
      <c r="S1500" s="24"/>
      <c r="T1500" s="24"/>
      <c r="U1500" s="24"/>
      <c r="V1500" s="24"/>
      <c r="W1500" s="24"/>
      <c r="X1500" s="24"/>
      <c r="Y1500" s="24"/>
      <c r="Z1500" s="24"/>
    </row>
    <row r="1501" spans="1:26" s="25" customFormat="1" x14ac:dyDescent="0.25">
      <c r="A1501" s="24"/>
      <c r="B1501" s="24"/>
      <c r="C1501" s="24"/>
      <c r="D1501" s="24"/>
      <c r="E1501" s="24"/>
      <c r="F1501" s="24"/>
      <c r="G1501" s="24"/>
      <c r="H1501" s="24"/>
      <c r="I1501" s="24"/>
      <c r="J1501" s="24"/>
      <c r="K1501" s="24"/>
      <c r="L1501" s="24"/>
      <c r="M1501" s="24"/>
      <c r="N1501" s="24"/>
      <c r="O1501" s="24"/>
      <c r="P1501" s="24"/>
      <c r="Q1501" s="24"/>
      <c r="R1501" s="24"/>
      <c r="S1501" s="24"/>
      <c r="T1501" s="24"/>
      <c r="U1501" s="24"/>
      <c r="V1501" s="24"/>
      <c r="W1501" s="24"/>
      <c r="X1501" s="24"/>
      <c r="Y1501" s="24"/>
      <c r="Z1501" s="24"/>
    </row>
    <row r="1502" spans="1:26" s="25" customFormat="1" x14ac:dyDescent="0.25">
      <c r="A1502" s="24"/>
      <c r="B1502" s="24"/>
      <c r="C1502" s="24"/>
      <c r="D1502" s="24"/>
      <c r="E1502" s="24"/>
      <c r="F1502" s="24"/>
      <c r="G1502" s="24"/>
      <c r="H1502" s="24"/>
      <c r="I1502" s="24"/>
      <c r="J1502" s="24"/>
      <c r="K1502" s="24"/>
      <c r="L1502" s="24"/>
      <c r="M1502" s="24"/>
      <c r="N1502" s="24"/>
      <c r="O1502" s="24"/>
      <c r="P1502" s="24"/>
      <c r="Q1502" s="24"/>
      <c r="R1502" s="24"/>
      <c r="S1502" s="24"/>
      <c r="T1502" s="24"/>
      <c r="U1502" s="24"/>
      <c r="V1502" s="24"/>
      <c r="W1502" s="24"/>
      <c r="X1502" s="24"/>
      <c r="Y1502" s="24"/>
      <c r="Z1502" s="24"/>
    </row>
    <row r="1503" spans="1:26" s="25" customFormat="1" x14ac:dyDescent="0.25">
      <c r="A1503" s="24"/>
      <c r="B1503" s="24"/>
      <c r="C1503" s="24"/>
      <c r="D1503" s="24"/>
      <c r="E1503" s="24"/>
      <c r="F1503" s="24"/>
      <c r="G1503" s="24"/>
      <c r="H1503" s="24"/>
      <c r="I1503" s="24"/>
      <c r="J1503" s="24"/>
      <c r="K1503" s="24"/>
      <c r="L1503" s="24"/>
      <c r="M1503" s="24"/>
      <c r="N1503" s="24"/>
      <c r="O1503" s="24"/>
      <c r="P1503" s="24"/>
      <c r="Q1503" s="24"/>
      <c r="R1503" s="24"/>
      <c r="S1503" s="24"/>
      <c r="T1503" s="24"/>
      <c r="U1503" s="24"/>
      <c r="V1503" s="24"/>
      <c r="W1503" s="24"/>
      <c r="X1503" s="24"/>
      <c r="Y1503" s="24"/>
      <c r="Z1503" s="24"/>
    </row>
    <row r="1504" spans="1:26" s="25" customFormat="1" x14ac:dyDescent="0.25">
      <c r="A1504" s="24"/>
      <c r="B1504" s="24"/>
      <c r="C1504" s="24"/>
      <c r="D1504" s="24"/>
      <c r="E1504" s="24"/>
      <c r="F1504" s="24"/>
      <c r="G1504" s="24"/>
      <c r="H1504" s="24"/>
      <c r="I1504" s="24"/>
      <c r="J1504" s="24"/>
      <c r="K1504" s="24"/>
      <c r="L1504" s="24"/>
      <c r="M1504" s="24"/>
      <c r="N1504" s="24"/>
      <c r="O1504" s="24"/>
      <c r="P1504" s="24"/>
      <c r="Q1504" s="24"/>
      <c r="R1504" s="24"/>
      <c r="S1504" s="24"/>
      <c r="T1504" s="24"/>
      <c r="U1504" s="24"/>
      <c r="V1504" s="24"/>
      <c r="W1504" s="24"/>
      <c r="X1504" s="24"/>
      <c r="Y1504" s="24"/>
      <c r="Z1504" s="24"/>
    </row>
    <row r="1505" spans="1:26" s="25" customFormat="1" x14ac:dyDescent="0.25">
      <c r="A1505" s="24"/>
      <c r="B1505" s="24"/>
      <c r="C1505" s="24"/>
      <c r="D1505" s="24"/>
      <c r="E1505" s="24"/>
      <c r="F1505" s="24"/>
      <c r="G1505" s="24"/>
      <c r="H1505" s="24"/>
      <c r="I1505" s="24"/>
      <c r="J1505" s="24"/>
      <c r="K1505" s="24"/>
      <c r="L1505" s="24"/>
      <c r="M1505" s="24"/>
      <c r="N1505" s="24"/>
      <c r="O1505" s="24"/>
      <c r="P1505" s="24"/>
      <c r="Q1505" s="24"/>
      <c r="R1505" s="24"/>
      <c r="S1505" s="24"/>
      <c r="T1505" s="24"/>
      <c r="U1505" s="24"/>
      <c r="V1505" s="24"/>
      <c r="W1505" s="24"/>
      <c r="X1505" s="24"/>
      <c r="Y1505" s="24"/>
      <c r="Z1505" s="24"/>
    </row>
    <row r="1506" spans="1:26" s="25" customFormat="1" x14ac:dyDescent="0.25">
      <c r="A1506" s="24"/>
      <c r="B1506" s="24"/>
      <c r="C1506" s="24"/>
      <c r="D1506" s="24"/>
      <c r="E1506" s="24"/>
      <c r="F1506" s="24"/>
      <c r="G1506" s="24"/>
      <c r="H1506" s="24"/>
      <c r="I1506" s="24"/>
      <c r="J1506" s="24"/>
      <c r="K1506" s="24"/>
      <c r="L1506" s="24"/>
      <c r="M1506" s="24"/>
      <c r="N1506" s="24"/>
      <c r="O1506" s="24"/>
      <c r="P1506" s="24"/>
      <c r="Q1506" s="24"/>
      <c r="R1506" s="24"/>
      <c r="S1506" s="24"/>
      <c r="T1506" s="24"/>
      <c r="U1506" s="24"/>
      <c r="V1506" s="24"/>
      <c r="W1506" s="24"/>
      <c r="X1506" s="24"/>
      <c r="Y1506" s="24"/>
      <c r="Z1506" s="24"/>
    </row>
    <row r="1507" spans="1:26" s="25" customFormat="1" x14ac:dyDescent="0.25">
      <c r="A1507" s="24"/>
      <c r="B1507" s="24"/>
      <c r="C1507" s="24"/>
      <c r="D1507" s="24"/>
      <c r="E1507" s="24"/>
      <c r="F1507" s="24"/>
      <c r="G1507" s="24"/>
      <c r="H1507" s="24"/>
      <c r="I1507" s="24"/>
      <c r="J1507" s="24"/>
      <c r="K1507" s="24"/>
      <c r="L1507" s="24"/>
      <c r="M1507" s="24"/>
      <c r="N1507" s="24"/>
      <c r="O1507" s="24"/>
      <c r="P1507" s="24"/>
      <c r="Q1507" s="24"/>
      <c r="R1507" s="24"/>
      <c r="S1507" s="24"/>
      <c r="T1507" s="24"/>
      <c r="U1507" s="24"/>
      <c r="V1507" s="24"/>
      <c r="W1507" s="24"/>
      <c r="X1507" s="24"/>
      <c r="Y1507" s="24"/>
      <c r="Z1507" s="24"/>
    </row>
    <row r="1508" spans="1:26" s="25" customFormat="1" x14ac:dyDescent="0.25">
      <c r="A1508" s="24"/>
      <c r="B1508" s="24"/>
      <c r="C1508" s="24"/>
      <c r="D1508" s="24"/>
      <c r="E1508" s="24"/>
      <c r="F1508" s="24"/>
      <c r="G1508" s="24"/>
      <c r="H1508" s="24"/>
      <c r="I1508" s="24"/>
      <c r="J1508" s="24"/>
      <c r="K1508" s="24"/>
      <c r="L1508" s="24"/>
      <c r="M1508" s="24"/>
      <c r="N1508" s="24"/>
      <c r="O1508" s="24"/>
      <c r="P1508" s="24"/>
      <c r="Q1508" s="24"/>
      <c r="R1508" s="24"/>
      <c r="S1508" s="24"/>
      <c r="T1508" s="24"/>
      <c r="U1508" s="24"/>
      <c r="V1508" s="24"/>
      <c r="W1508" s="24"/>
      <c r="X1508" s="24"/>
      <c r="Y1508" s="24"/>
      <c r="Z1508" s="24"/>
    </row>
    <row r="1509" spans="1:26" s="25" customFormat="1" x14ac:dyDescent="0.25">
      <c r="A1509" s="24"/>
      <c r="B1509" s="24"/>
      <c r="C1509" s="24"/>
      <c r="D1509" s="24"/>
      <c r="E1509" s="24"/>
      <c r="F1509" s="24"/>
      <c r="G1509" s="24"/>
      <c r="H1509" s="24"/>
      <c r="I1509" s="24"/>
      <c r="J1509" s="24"/>
      <c r="K1509" s="24"/>
      <c r="L1509" s="24"/>
      <c r="M1509" s="24"/>
      <c r="N1509" s="24"/>
      <c r="O1509" s="24"/>
      <c r="P1509" s="24"/>
      <c r="Q1509" s="24"/>
      <c r="R1509" s="24"/>
      <c r="S1509" s="24"/>
      <c r="T1509" s="24"/>
      <c r="U1509" s="24"/>
      <c r="V1509" s="24"/>
      <c r="W1509" s="24"/>
      <c r="X1509" s="24"/>
      <c r="Y1509" s="24"/>
      <c r="Z1509" s="24"/>
    </row>
    <row r="1510" spans="1:26" s="25" customFormat="1" x14ac:dyDescent="0.25">
      <c r="A1510" s="24"/>
      <c r="B1510" s="24"/>
      <c r="C1510" s="24"/>
      <c r="D1510" s="24"/>
      <c r="E1510" s="24"/>
      <c r="F1510" s="24"/>
      <c r="G1510" s="24"/>
      <c r="H1510" s="24"/>
      <c r="I1510" s="24"/>
      <c r="J1510" s="24"/>
      <c r="K1510" s="24"/>
      <c r="L1510" s="24"/>
      <c r="M1510" s="24"/>
      <c r="N1510" s="24"/>
      <c r="O1510" s="24"/>
      <c r="P1510" s="24"/>
      <c r="Q1510" s="24"/>
      <c r="R1510" s="24"/>
      <c r="S1510" s="24"/>
      <c r="T1510" s="24"/>
      <c r="U1510" s="24"/>
      <c r="V1510" s="24"/>
      <c r="W1510" s="24"/>
      <c r="X1510" s="24"/>
      <c r="Y1510" s="24"/>
      <c r="Z1510" s="24"/>
    </row>
    <row r="1511" spans="1:26" s="25" customFormat="1" x14ac:dyDescent="0.25">
      <c r="A1511" s="24"/>
      <c r="B1511" s="24"/>
      <c r="C1511" s="24"/>
      <c r="D1511" s="24"/>
      <c r="E1511" s="24"/>
      <c r="F1511" s="24"/>
      <c r="G1511" s="24"/>
      <c r="H1511" s="24"/>
      <c r="I1511" s="24"/>
      <c r="J1511" s="24"/>
      <c r="K1511" s="24"/>
      <c r="L1511" s="24"/>
      <c r="M1511" s="24"/>
      <c r="N1511" s="24"/>
      <c r="O1511" s="24"/>
      <c r="P1511" s="24"/>
      <c r="Q1511" s="24"/>
      <c r="R1511" s="24"/>
      <c r="S1511" s="24"/>
      <c r="T1511" s="24"/>
      <c r="U1511" s="24"/>
      <c r="V1511" s="24"/>
      <c r="W1511" s="24"/>
      <c r="X1511" s="24"/>
      <c r="Y1511" s="24"/>
      <c r="Z1511" s="24"/>
    </row>
    <row r="1512" spans="1:26" s="25" customFormat="1" x14ac:dyDescent="0.25">
      <c r="A1512" s="24"/>
      <c r="B1512" s="24"/>
      <c r="C1512" s="24"/>
      <c r="D1512" s="24"/>
      <c r="E1512" s="24"/>
      <c r="F1512" s="24"/>
      <c r="G1512" s="24"/>
      <c r="H1512" s="24"/>
      <c r="I1512" s="24"/>
      <c r="J1512" s="24"/>
      <c r="K1512" s="24"/>
      <c r="L1512" s="24"/>
      <c r="M1512" s="24"/>
      <c r="N1512" s="24"/>
      <c r="O1512" s="24"/>
      <c r="P1512" s="24"/>
      <c r="Q1512" s="24"/>
      <c r="R1512" s="24"/>
      <c r="S1512" s="24"/>
      <c r="T1512" s="24"/>
      <c r="U1512" s="24"/>
      <c r="V1512" s="24"/>
      <c r="W1512" s="24"/>
      <c r="X1512" s="24"/>
      <c r="Y1512" s="24"/>
      <c r="Z1512" s="24"/>
    </row>
    <row r="1513" spans="1:26" s="25" customFormat="1" x14ac:dyDescent="0.25">
      <c r="A1513" s="24"/>
      <c r="B1513" s="24"/>
      <c r="C1513" s="24"/>
      <c r="D1513" s="24"/>
      <c r="E1513" s="24"/>
      <c r="F1513" s="24"/>
      <c r="G1513" s="24"/>
      <c r="H1513" s="24"/>
      <c r="I1513" s="24"/>
      <c r="J1513" s="24"/>
      <c r="K1513" s="24"/>
      <c r="L1513" s="24"/>
      <c r="M1513" s="24"/>
      <c r="N1513" s="24"/>
      <c r="O1513" s="24"/>
      <c r="P1513" s="24"/>
      <c r="Q1513" s="24"/>
      <c r="R1513" s="24"/>
      <c r="S1513" s="24"/>
      <c r="T1513" s="24"/>
      <c r="U1513" s="24"/>
      <c r="V1513" s="24"/>
      <c r="W1513" s="24"/>
      <c r="X1513" s="24"/>
      <c r="Y1513" s="24"/>
      <c r="Z1513" s="24"/>
    </row>
    <row r="1514" spans="1:26" s="25" customFormat="1" x14ac:dyDescent="0.25">
      <c r="A1514" s="24"/>
      <c r="B1514" s="24"/>
      <c r="C1514" s="24"/>
      <c r="D1514" s="24"/>
      <c r="E1514" s="24"/>
      <c r="F1514" s="24"/>
      <c r="G1514" s="24"/>
      <c r="H1514" s="24"/>
      <c r="I1514" s="24"/>
      <c r="J1514" s="24"/>
      <c r="K1514" s="24"/>
      <c r="L1514" s="24"/>
      <c r="M1514" s="24"/>
      <c r="N1514" s="24"/>
      <c r="O1514" s="24"/>
      <c r="P1514" s="24"/>
      <c r="Q1514" s="24"/>
      <c r="R1514" s="24"/>
      <c r="S1514" s="24"/>
      <c r="T1514" s="24"/>
      <c r="U1514" s="24"/>
      <c r="V1514" s="24"/>
      <c r="W1514" s="24"/>
      <c r="X1514" s="24"/>
      <c r="Y1514" s="24"/>
      <c r="Z1514" s="24"/>
    </row>
    <row r="1515" spans="1:26" s="25" customFormat="1" x14ac:dyDescent="0.25">
      <c r="A1515" s="24"/>
      <c r="B1515" s="24"/>
      <c r="C1515" s="24"/>
      <c r="D1515" s="24"/>
      <c r="E1515" s="24"/>
      <c r="F1515" s="24"/>
      <c r="G1515" s="24"/>
      <c r="H1515" s="24"/>
      <c r="I1515" s="24"/>
      <c r="J1515" s="24"/>
      <c r="K1515" s="24"/>
      <c r="L1515" s="24"/>
      <c r="M1515" s="24"/>
      <c r="N1515" s="24"/>
      <c r="O1515" s="24"/>
      <c r="P1515" s="24"/>
      <c r="Q1515" s="24"/>
      <c r="R1515" s="24"/>
      <c r="S1515" s="24"/>
      <c r="T1515" s="24"/>
      <c r="U1515" s="24"/>
      <c r="V1515" s="24"/>
      <c r="W1515" s="24"/>
      <c r="X1515" s="24"/>
      <c r="Y1515" s="24"/>
      <c r="Z1515" s="24"/>
    </row>
    <row r="1516" spans="1:26" s="25" customFormat="1" x14ac:dyDescent="0.25">
      <c r="A1516" s="24"/>
      <c r="B1516" s="24"/>
      <c r="C1516" s="24"/>
      <c r="D1516" s="24"/>
      <c r="E1516" s="24"/>
      <c r="F1516" s="24"/>
      <c r="G1516" s="24"/>
      <c r="H1516" s="24"/>
      <c r="I1516" s="24"/>
      <c r="J1516" s="24"/>
      <c r="K1516" s="24"/>
      <c r="L1516" s="24"/>
      <c r="M1516" s="24"/>
      <c r="N1516" s="24"/>
      <c r="O1516" s="24"/>
      <c r="P1516" s="24"/>
      <c r="Q1516" s="24"/>
      <c r="R1516" s="24"/>
      <c r="S1516" s="24"/>
      <c r="T1516" s="24"/>
      <c r="U1516" s="24"/>
      <c r="V1516" s="24"/>
      <c r="W1516" s="24"/>
      <c r="X1516" s="24"/>
      <c r="Y1516" s="24"/>
      <c r="Z1516" s="24"/>
    </row>
    <row r="1517" spans="1:26" s="25" customFormat="1" x14ac:dyDescent="0.25">
      <c r="A1517" s="24"/>
      <c r="B1517" s="24"/>
      <c r="C1517" s="24"/>
      <c r="D1517" s="24"/>
      <c r="E1517" s="24"/>
      <c r="F1517" s="24"/>
      <c r="G1517" s="24"/>
      <c r="H1517" s="24"/>
      <c r="I1517" s="24"/>
      <c r="J1517" s="24"/>
      <c r="K1517" s="24"/>
      <c r="L1517" s="24"/>
      <c r="M1517" s="24"/>
      <c r="N1517" s="24"/>
      <c r="O1517" s="24"/>
      <c r="P1517" s="24"/>
      <c r="Q1517" s="24"/>
      <c r="R1517" s="24"/>
      <c r="S1517" s="24"/>
      <c r="T1517" s="24"/>
      <c r="U1517" s="24"/>
      <c r="V1517" s="24"/>
      <c r="W1517" s="24"/>
      <c r="X1517" s="24"/>
      <c r="Y1517" s="24"/>
      <c r="Z1517" s="24"/>
    </row>
    <row r="1518" spans="1:26" s="25" customFormat="1" x14ac:dyDescent="0.25">
      <c r="A1518" s="24"/>
      <c r="B1518" s="24"/>
      <c r="C1518" s="24"/>
      <c r="D1518" s="24"/>
      <c r="E1518" s="24"/>
      <c r="F1518" s="24"/>
      <c r="G1518" s="24"/>
      <c r="H1518" s="24"/>
      <c r="I1518" s="24"/>
      <c r="J1518" s="24"/>
      <c r="K1518" s="24"/>
      <c r="L1518" s="24"/>
      <c r="M1518" s="24"/>
      <c r="N1518" s="24"/>
      <c r="O1518" s="24"/>
      <c r="P1518" s="24"/>
      <c r="Q1518" s="24"/>
      <c r="R1518" s="24"/>
      <c r="S1518" s="24"/>
      <c r="T1518" s="24"/>
      <c r="U1518" s="24"/>
      <c r="V1518" s="24"/>
      <c r="W1518" s="24"/>
      <c r="X1518" s="24"/>
      <c r="Y1518" s="24"/>
      <c r="Z1518" s="24"/>
    </row>
    <row r="1519" spans="1:26" s="25" customFormat="1" x14ac:dyDescent="0.25">
      <c r="A1519" s="24"/>
      <c r="B1519" s="24"/>
      <c r="C1519" s="24"/>
      <c r="D1519" s="24"/>
      <c r="E1519" s="24"/>
      <c r="F1519" s="24"/>
      <c r="G1519" s="24"/>
      <c r="H1519" s="24"/>
      <c r="I1519" s="24"/>
      <c r="J1519" s="24"/>
      <c r="K1519" s="24"/>
      <c r="L1519" s="24"/>
      <c r="M1519" s="24"/>
      <c r="N1519" s="24"/>
      <c r="O1519" s="24"/>
      <c r="P1519" s="24"/>
      <c r="Q1519" s="24"/>
      <c r="R1519" s="24"/>
      <c r="S1519" s="24"/>
      <c r="T1519" s="24"/>
      <c r="U1519" s="24"/>
      <c r="V1519" s="24"/>
      <c r="W1519" s="24"/>
      <c r="X1519" s="24"/>
      <c r="Y1519" s="24"/>
      <c r="Z1519" s="24"/>
    </row>
    <row r="1520" spans="1:26" s="25" customFormat="1" x14ac:dyDescent="0.25">
      <c r="A1520" s="24"/>
      <c r="B1520" s="24"/>
      <c r="C1520" s="24"/>
      <c r="D1520" s="24"/>
      <c r="E1520" s="24"/>
      <c r="F1520" s="24"/>
      <c r="G1520" s="24"/>
      <c r="H1520" s="24"/>
      <c r="I1520" s="24"/>
      <c r="J1520" s="24"/>
      <c r="K1520" s="24"/>
      <c r="L1520" s="24"/>
      <c r="M1520" s="24"/>
      <c r="N1520" s="24"/>
      <c r="O1520" s="24"/>
      <c r="P1520" s="24"/>
      <c r="Q1520" s="24"/>
      <c r="R1520" s="24"/>
      <c r="S1520" s="24"/>
      <c r="T1520" s="24"/>
      <c r="U1520" s="24"/>
      <c r="V1520" s="24"/>
      <c r="W1520" s="24"/>
      <c r="X1520" s="24"/>
      <c r="Y1520" s="24"/>
      <c r="Z1520" s="24"/>
    </row>
    <row r="1521" spans="1:26" s="25" customFormat="1" x14ac:dyDescent="0.25">
      <c r="A1521" s="24"/>
      <c r="B1521" s="24"/>
      <c r="C1521" s="24"/>
      <c r="D1521" s="24"/>
      <c r="E1521" s="24"/>
      <c r="F1521" s="24"/>
      <c r="G1521" s="24"/>
      <c r="H1521" s="24"/>
      <c r="I1521" s="24"/>
      <c r="J1521" s="24"/>
      <c r="K1521" s="24"/>
      <c r="L1521" s="24"/>
      <c r="M1521" s="24"/>
      <c r="N1521" s="24"/>
      <c r="O1521" s="24"/>
      <c r="P1521" s="24"/>
      <c r="Q1521" s="24"/>
      <c r="R1521" s="24"/>
      <c r="S1521" s="24"/>
      <c r="T1521" s="24"/>
      <c r="U1521" s="24"/>
      <c r="V1521" s="24"/>
      <c r="W1521" s="24"/>
      <c r="X1521" s="24"/>
      <c r="Y1521" s="24"/>
      <c r="Z1521" s="24"/>
    </row>
    <row r="1522" spans="1:26" s="25" customFormat="1" x14ac:dyDescent="0.25">
      <c r="A1522" s="24"/>
      <c r="B1522" s="24"/>
      <c r="C1522" s="24"/>
      <c r="D1522" s="24"/>
      <c r="E1522" s="24"/>
      <c r="F1522" s="24"/>
      <c r="G1522" s="24"/>
      <c r="H1522" s="24"/>
      <c r="I1522" s="24"/>
      <c r="J1522" s="24"/>
      <c r="K1522" s="24"/>
      <c r="L1522" s="24"/>
      <c r="M1522" s="24"/>
      <c r="N1522" s="24"/>
      <c r="O1522" s="24"/>
      <c r="P1522" s="24"/>
      <c r="Q1522" s="24"/>
      <c r="R1522" s="24"/>
      <c r="S1522" s="24"/>
      <c r="T1522" s="24"/>
      <c r="U1522" s="24"/>
      <c r="V1522" s="24"/>
      <c r="W1522" s="24"/>
      <c r="X1522" s="24"/>
      <c r="Y1522" s="24"/>
      <c r="Z1522" s="24"/>
    </row>
    <row r="1523" spans="1:26" s="25" customFormat="1" x14ac:dyDescent="0.25">
      <c r="A1523" s="24"/>
      <c r="B1523" s="24"/>
      <c r="C1523" s="24"/>
      <c r="D1523" s="24"/>
      <c r="E1523" s="24"/>
      <c r="F1523" s="24"/>
      <c r="G1523" s="24"/>
      <c r="H1523" s="24"/>
      <c r="I1523" s="24"/>
      <c r="J1523" s="24"/>
      <c r="K1523" s="24"/>
      <c r="L1523" s="24"/>
      <c r="M1523" s="24"/>
      <c r="N1523" s="24"/>
      <c r="O1523" s="24"/>
      <c r="P1523" s="24"/>
      <c r="Q1523" s="24"/>
      <c r="R1523" s="24"/>
      <c r="S1523" s="24"/>
      <c r="T1523" s="24"/>
      <c r="U1523" s="24"/>
      <c r="V1523" s="24"/>
      <c r="W1523" s="24"/>
      <c r="X1523" s="24"/>
      <c r="Y1523" s="24"/>
      <c r="Z1523" s="24"/>
    </row>
    <row r="1524" spans="1:26" s="25" customFormat="1" x14ac:dyDescent="0.25">
      <c r="A1524" s="24"/>
      <c r="B1524" s="24"/>
      <c r="C1524" s="24"/>
      <c r="D1524" s="24"/>
      <c r="E1524" s="24"/>
      <c r="F1524" s="24"/>
      <c r="G1524" s="24"/>
      <c r="H1524" s="24"/>
      <c r="I1524" s="24"/>
      <c r="J1524" s="24"/>
      <c r="K1524" s="24"/>
      <c r="L1524" s="24"/>
      <c r="M1524" s="24"/>
      <c r="N1524" s="24"/>
      <c r="O1524" s="24"/>
      <c r="P1524" s="24"/>
      <c r="Q1524" s="24"/>
      <c r="R1524" s="24"/>
      <c r="S1524" s="24"/>
      <c r="T1524" s="24"/>
      <c r="U1524" s="24"/>
      <c r="V1524" s="24"/>
      <c r="W1524" s="24"/>
      <c r="X1524" s="24"/>
      <c r="Y1524" s="24"/>
      <c r="Z1524" s="24"/>
    </row>
    <row r="1525" spans="1:26" s="25" customFormat="1" x14ac:dyDescent="0.25">
      <c r="A1525" s="24"/>
      <c r="B1525" s="24"/>
      <c r="C1525" s="24"/>
      <c r="D1525" s="24"/>
      <c r="E1525" s="24"/>
      <c r="F1525" s="24"/>
      <c r="G1525" s="24"/>
      <c r="H1525" s="24"/>
      <c r="I1525" s="24"/>
      <c r="J1525" s="24"/>
      <c r="K1525" s="24"/>
      <c r="L1525" s="24"/>
      <c r="M1525" s="24"/>
      <c r="N1525" s="24"/>
      <c r="O1525" s="24"/>
      <c r="P1525" s="24"/>
      <c r="Q1525" s="24"/>
      <c r="R1525" s="24"/>
      <c r="S1525" s="24"/>
      <c r="T1525" s="24"/>
      <c r="U1525" s="24"/>
      <c r="V1525" s="24"/>
      <c r="W1525" s="24"/>
      <c r="X1525" s="24"/>
      <c r="Y1525" s="24"/>
      <c r="Z1525" s="24"/>
    </row>
    <row r="1526" spans="1:26" s="25" customFormat="1" x14ac:dyDescent="0.25">
      <c r="A1526" s="24"/>
      <c r="B1526" s="24"/>
      <c r="C1526" s="24"/>
      <c r="D1526" s="24"/>
      <c r="E1526" s="24"/>
      <c r="F1526" s="24"/>
      <c r="G1526" s="24"/>
      <c r="H1526" s="24"/>
      <c r="I1526" s="24"/>
      <c r="J1526" s="24"/>
      <c r="K1526" s="24"/>
      <c r="L1526" s="24"/>
      <c r="M1526" s="24"/>
      <c r="N1526" s="24"/>
      <c r="O1526" s="24"/>
      <c r="P1526" s="24"/>
      <c r="Q1526" s="24"/>
      <c r="R1526" s="24"/>
      <c r="S1526" s="24"/>
      <c r="T1526" s="24"/>
      <c r="U1526" s="24"/>
      <c r="V1526" s="24"/>
      <c r="W1526" s="24"/>
      <c r="X1526" s="24"/>
      <c r="Y1526" s="24"/>
      <c r="Z1526" s="24"/>
    </row>
    <row r="1527" spans="1:26" s="25" customFormat="1" x14ac:dyDescent="0.25">
      <c r="A1527" s="24"/>
      <c r="B1527" s="24"/>
      <c r="C1527" s="24"/>
      <c r="D1527" s="24"/>
      <c r="E1527" s="24"/>
      <c r="F1527" s="24"/>
      <c r="G1527" s="24"/>
      <c r="H1527" s="24"/>
      <c r="I1527" s="24"/>
      <c r="J1527" s="24"/>
      <c r="K1527" s="24"/>
      <c r="L1527" s="24"/>
      <c r="M1527" s="24"/>
      <c r="N1527" s="24"/>
      <c r="O1527" s="24"/>
      <c r="P1527" s="24"/>
      <c r="Q1527" s="24"/>
      <c r="R1527" s="24"/>
      <c r="S1527" s="24"/>
      <c r="T1527" s="24"/>
      <c r="U1527" s="24"/>
      <c r="V1527" s="24"/>
      <c r="W1527" s="24"/>
      <c r="X1527" s="24"/>
      <c r="Y1527" s="24"/>
      <c r="Z1527" s="24"/>
    </row>
    <row r="1528" spans="1:26" s="25" customFormat="1" x14ac:dyDescent="0.25">
      <c r="A1528" s="24"/>
      <c r="B1528" s="24"/>
      <c r="C1528" s="24"/>
      <c r="D1528" s="24"/>
      <c r="E1528" s="24"/>
      <c r="F1528" s="24"/>
      <c r="G1528" s="24"/>
      <c r="H1528" s="24"/>
      <c r="I1528" s="24"/>
      <c r="J1528" s="24"/>
      <c r="K1528" s="24"/>
      <c r="L1528" s="24"/>
      <c r="M1528" s="24"/>
      <c r="N1528" s="24"/>
      <c r="O1528" s="24"/>
      <c r="P1528" s="24"/>
      <c r="Q1528" s="24"/>
      <c r="R1528" s="24"/>
      <c r="S1528" s="24"/>
      <c r="T1528" s="24"/>
      <c r="U1528" s="24"/>
      <c r="V1528" s="24"/>
      <c r="W1528" s="24"/>
      <c r="X1528" s="24"/>
      <c r="Y1528" s="24"/>
      <c r="Z1528" s="24"/>
    </row>
    <row r="1529" spans="1:26" s="25" customFormat="1" x14ac:dyDescent="0.25">
      <c r="A1529" s="24"/>
      <c r="B1529" s="24"/>
      <c r="C1529" s="24"/>
      <c r="D1529" s="24"/>
      <c r="E1529" s="24"/>
      <c r="F1529" s="24"/>
      <c r="G1529" s="24"/>
      <c r="H1529" s="24"/>
      <c r="I1529" s="24"/>
      <c r="J1529" s="24"/>
      <c r="K1529" s="24"/>
      <c r="L1529" s="24"/>
      <c r="M1529" s="24"/>
      <c r="N1529" s="24"/>
      <c r="O1529" s="24"/>
      <c r="P1529" s="24"/>
      <c r="Q1529" s="24"/>
      <c r="R1529" s="24"/>
      <c r="S1529" s="24"/>
      <c r="T1529" s="24"/>
      <c r="U1529" s="24"/>
      <c r="V1529" s="24"/>
      <c r="W1529" s="24"/>
      <c r="X1529" s="24"/>
      <c r="Y1529" s="24"/>
      <c r="Z1529" s="24"/>
    </row>
    <row r="1530" spans="1:26" s="25" customFormat="1" x14ac:dyDescent="0.25">
      <c r="A1530" s="24"/>
      <c r="B1530" s="24"/>
      <c r="C1530" s="24"/>
      <c r="D1530" s="24"/>
      <c r="E1530" s="24"/>
      <c r="F1530" s="24"/>
      <c r="G1530" s="24"/>
      <c r="H1530" s="24"/>
      <c r="I1530" s="24"/>
      <c r="J1530" s="24"/>
      <c r="K1530" s="24"/>
      <c r="L1530" s="24"/>
      <c r="M1530" s="24"/>
      <c r="N1530" s="24"/>
      <c r="O1530" s="24"/>
      <c r="P1530" s="24"/>
      <c r="Q1530" s="24"/>
      <c r="R1530" s="24"/>
      <c r="S1530" s="24"/>
      <c r="T1530" s="24"/>
      <c r="U1530" s="24"/>
      <c r="V1530" s="24"/>
      <c r="W1530" s="24"/>
      <c r="X1530" s="24"/>
      <c r="Y1530" s="24"/>
      <c r="Z1530" s="24"/>
    </row>
    <row r="1531" spans="1:26" s="25" customFormat="1" x14ac:dyDescent="0.25">
      <c r="A1531" s="24"/>
      <c r="B1531" s="24"/>
      <c r="C1531" s="24"/>
      <c r="D1531" s="24"/>
      <c r="E1531" s="24"/>
      <c r="F1531" s="24"/>
      <c r="G1531" s="24"/>
      <c r="H1531" s="24"/>
      <c r="I1531" s="24"/>
      <c r="J1531" s="24"/>
      <c r="K1531" s="24"/>
      <c r="L1531" s="24"/>
      <c r="M1531" s="24"/>
      <c r="N1531" s="24"/>
      <c r="O1531" s="24"/>
      <c r="P1531" s="24"/>
      <c r="Q1531" s="24"/>
      <c r="R1531" s="24"/>
      <c r="S1531" s="24"/>
      <c r="T1531" s="24"/>
      <c r="U1531" s="24"/>
      <c r="V1531" s="24"/>
      <c r="W1531" s="24"/>
      <c r="X1531" s="24"/>
      <c r="Y1531" s="24"/>
      <c r="Z1531" s="24"/>
    </row>
    <row r="1532" spans="1:26" s="25" customFormat="1" x14ac:dyDescent="0.25">
      <c r="A1532" s="24"/>
      <c r="B1532" s="24"/>
      <c r="C1532" s="24"/>
      <c r="D1532" s="24"/>
      <c r="E1532" s="24"/>
      <c r="F1532" s="24"/>
      <c r="G1532" s="24"/>
      <c r="H1532" s="24"/>
      <c r="I1532" s="24"/>
      <c r="J1532" s="24"/>
      <c r="K1532" s="24"/>
      <c r="L1532" s="24"/>
      <c r="M1532" s="24"/>
      <c r="N1532" s="24"/>
      <c r="O1532" s="24"/>
      <c r="P1532" s="24"/>
      <c r="Q1532" s="24"/>
      <c r="R1532" s="24"/>
      <c r="S1532" s="24"/>
      <c r="T1532" s="24"/>
      <c r="U1532" s="24"/>
      <c r="V1532" s="24"/>
      <c r="W1532" s="24"/>
      <c r="X1532" s="24"/>
      <c r="Y1532" s="24"/>
      <c r="Z1532" s="24"/>
    </row>
    <row r="1533" spans="1:26" s="25" customFormat="1" x14ac:dyDescent="0.25">
      <c r="A1533" s="24"/>
      <c r="B1533" s="24"/>
      <c r="C1533" s="24"/>
      <c r="D1533" s="24"/>
      <c r="E1533" s="24"/>
      <c r="F1533" s="24"/>
      <c r="G1533" s="24"/>
      <c r="H1533" s="24"/>
      <c r="I1533" s="24"/>
      <c r="J1533" s="24"/>
      <c r="K1533" s="24"/>
      <c r="L1533" s="24"/>
      <c r="M1533" s="24"/>
      <c r="N1533" s="24"/>
      <c r="O1533" s="24"/>
      <c r="P1533" s="24"/>
      <c r="Q1533" s="24"/>
      <c r="R1533" s="24"/>
      <c r="S1533" s="24"/>
      <c r="T1533" s="24"/>
      <c r="U1533" s="24"/>
      <c r="V1533" s="24"/>
      <c r="W1533" s="24"/>
      <c r="X1533" s="24"/>
      <c r="Y1533" s="24"/>
      <c r="Z1533" s="24"/>
    </row>
    <row r="1534" spans="1:26" s="25" customFormat="1" x14ac:dyDescent="0.25">
      <c r="A1534" s="24"/>
      <c r="B1534" s="24"/>
      <c r="C1534" s="24"/>
      <c r="D1534" s="24"/>
      <c r="E1534" s="24"/>
      <c r="F1534" s="24"/>
      <c r="G1534" s="24"/>
      <c r="H1534" s="24"/>
      <c r="I1534" s="24"/>
      <c r="J1534" s="24"/>
      <c r="K1534" s="24"/>
      <c r="L1534" s="24"/>
      <c r="M1534" s="24"/>
      <c r="N1534" s="24"/>
      <c r="O1534" s="24"/>
      <c r="P1534" s="24"/>
      <c r="Q1534" s="24"/>
      <c r="R1534" s="24"/>
      <c r="S1534" s="24"/>
      <c r="T1534" s="24"/>
      <c r="U1534" s="24"/>
      <c r="V1534" s="24"/>
      <c r="W1534" s="24"/>
      <c r="X1534" s="24"/>
      <c r="Y1534" s="24"/>
      <c r="Z1534" s="24"/>
    </row>
    <row r="1535" spans="1:26" s="25" customFormat="1" x14ac:dyDescent="0.25">
      <c r="A1535" s="24"/>
      <c r="B1535" s="24"/>
      <c r="C1535" s="24"/>
      <c r="D1535" s="24"/>
      <c r="E1535" s="24"/>
      <c r="F1535" s="24"/>
      <c r="G1535" s="24"/>
      <c r="H1535" s="24"/>
      <c r="I1535" s="24"/>
      <c r="J1535" s="24"/>
      <c r="K1535" s="24"/>
      <c r="L1535" s="24"/>
      <c r="M1535" s="24"/>
      <c r="N1535" s="24"/>
      <c r="O1535" s="24"/>
      <c r="P1535" s="24"/>
      <c r="Q1535" s="24"/>
      <c r="R1535" s="24"/>
      <c r="S1535" s="24"/>
      <c r="T1535" s="24"/>
      <c r="U1535" s="24"/>
      <c r="V1535" s="24"/>
      <c r="W1535" s="24"/>
      <c r="X1535" s="24"/>
      <c r="Y1535" s="24"/>
      <c r="Z1535" s="24"/>
    </row>
    <row r="1536" spans="1:26" s="25" customFormat="1" x14ac:dyDescent="0.25">
      <c r="A1536" s="24"/>
      <c r="B1536" s="24"/>
      <c r="C1536" s="24"/>
      <c r="D1536" s="24"/>
      <c r="E1536" s="24"/>
      <c r="F1536" s="24"/>
      <c r="G1536" s="24"/>
      <c r="H1536" s="24"/>
      <c r="I1536" s="24"/>
      <c r="J1536" s="24"/>
      <c r="K1536" s="24"/>
      <c r="L1536" s="24"/>
      <c r="M1536" s="24"/>
      <c r="N1536" s="24"/>
      <c r="O1536" s="24"/>
      <c r="P1536" s="24"/>
      <c r="Q1536" s="24"/>
      <c r="R1536" s="24"/>
      <c r="S1536" s="24"/>
      <c r="T1536" s="24"/>
      <c r="U1536" s="24"/>
      <c r="V1536" s="24"/>
      <c r="W1536" s="24"/>
      <c r="X1536" s="24"/>
      <c r="Y1536" s="24"/>
      <c r="Z1536" s="24"/>
    </row>
    <row r="1537" spans="1:26" s="25" customFormat="1" x14ac:dyDescent="0.25">
      <c r="A1537" s="24"/>
      <c r="B1537" s="24"/>
      <c r="C1537" s="24"/>
      <c r="D1537" s="24"/>
      <c r="E1537" s="24"/>
      <c r="F1537" s="24"/>
      <c r="G1537" s="24"/>
      <c r="H1537" s="24"/>
      <c r="I1537" s="24"/>
      <c r="J1537" s="24"/>
      <c r="K1537" s="24"/>
      <c r="L1537" s="24"/>
      <c r="M1537" s="24"/>
      <c r="N1537" s="24"/>
      <c r="O1537" s="24"/>
      <c r="P1537" s="24"/>
      <c r="Q1537" s="24"/>
      <c r="R1537" s="24"/>
      <c r="S1537" s="24"/>
      <c r="T1537" s="24"/>
      <c r="U1537" s="24"/>
      <c r="V1537" s="24"/>
      <c r="W1537" s="24"/>
      <c r="X1537" s="24"/>
      <c r="Y1537" s="24"/>
      <c r="Z1537" s="24"/>
    </row>
    <row r="1538" spans="1:26" s="25" customFormat="1" x14ac:dyDescent="0.25">
      <c r="A1538" s="24"/>
      <c r="B1538" s="24"/>
      <c r="C1538" s="24"/>
      <c r="D1538" s="24"/>
      <c r="E1538" s="24"/>
      <c r="F1538" s="24"/>
      <c r="G1538" s="24"/>
      <c r="H1538" s="24"/>
      <c r="I1538" s="24"/>
      <c r="J1538" s="24"/>
      <c r="K1538" s="24"/>
      <c r="L1538" s="24"/>
      <c r="M1538" s="24"/>
      <c r="N1538" s="24"/>
      <c r="O1538" s="24"/>
      <c r="P1538" s="24"/>
      <c r="Q1538" s="24"/>
      <c r="R1538" s="24"/>
      <c r="S1538" s="24"/>
      <c r="T1538" s="24"/>
      <c r="U1538" s="24"/>
      <c r="V1538" s="24"/>
      <c r="W1538" s="24"/>
      <c r="X1538" s="24"/>
      <c r="Y1538" s="24"/>
      <c r="Z1538" s="24"/>
    </row>
    <row r="1539" spans="1:26" s="25" customFormat="1" x14ac:dyDescent="0.25">
      <c r="A1539" s="24"/>
      <c r="B1539" s="24"/>
      <c r="C1539" s="24"/>
      <c r="D1539" s="24"/>
      <c r="E1539" s="24"/>
      <c r="F1539" s="24"/>
      <c r="G1539" s="24"/>
      <c r="H1539" s="24"/>
      <c r="I1539" s="24"/>
      <c r="J1539" s="24"/>
      <c r="K1539" s="24"/>
      <c r="L1539" s="24"/>
      <c r="M1539" s="24"/>
      <c r="N1539" s="24"/>
      <c r="O1539" s="24"/>
      <c r="P1539" s="24"/>
      <c r="Q1539" s="24"/>
      <c r="R1539" s="24"/>
      <c r="S1539" s="24"/>
      <c r="T1539" s="24"/>
      <c r="U1539" s="24"/>
      <c r="V1539" s="24"/>
      <c r="W1539" s="24"/>
      <c r="X1539" s="24"/>
      <c r="Y1539" s="24"/>
      <c r="Z1539" s="24"/>
    </row>
    <row r="1540" spans="1:26" s="25" customFormat="1" x14ac:dyDescent="0.25">
      <c r="A1540" s="24"/>
      <c r="B1540" s="24"/>
      <c r="C1540" s="24"/>
      <c r="D1540" s="24"/>
      <c r="E1540" s="24"/>
      <c r="F1540" s="24"/>
      <c r="G1540" s="24"/>
      <c r="H1540" s="24"/>
      <c r="I1540" s="24"/>
      <c r="J1540" s="24"/>
      <c r="K1540" s="24"/>
      <c r="L1540" s="24"/>
      <c r="M1540" s="24"/>
      <c r="N1540" s="24"/>
      <c r="O1540" s="24"/>
      <c r="P1540" s="24"/>
      <c r="Q1540" s="24"/>
      <c r="R1540" s="24"/>
      <c r="S1540" s="24"/>
      <c r="T1540" s="24"/>
      <c r="U1540" s="24"/>
      <c r="V1540" s="24"/>
      <c r="W1540" s="24"/>
      <c r="X1540" s="24"/>
      <c r="Y1540" s="24"/>
      <c r="Z1540" s="24"/>
    </row>
    <row r="1541" spans="1:26" s="25" customFormat="1" x14ac:dyDescent="0.25">
      <c r="A1541" s="24"/>
      <c r="B1541" s="24"/>
      <c r="C1541" s="24"/>
      <c r="D1541" s="24"/>
      <c r="E1541" s="24"/>
      <c r="F1541" s="24"/>
      <c r="G1541" s="24"/>
      <c r="H1541" s="24"/>
      <c r="I1541" s="24"/>
      <c r="J1541" s="24"/>
      <c r="K1541" s="24"/>
      <c r="L1541" s="24"/>
      <c r="M1541" s="24"/>
      <c r="N1541" s="24"/>
      <c r="O1541" s="24"/>
      <c r="P1541" s="24"/>
      <c r="Q1541" s="24"/>
      <c r="R1541" s="24"/>
      <c r="S1541" s="24"/>
      <c r="T1541" s="24"/>
      <c r="U1541" s="24"/>
      <c r="V1541" s="24"/>
      <c r="W1541" s="24"/>
      <c r="X1541" s="24"/>
      <c r="Y1541" s="24"/>
      <c r="Z1541" s="24"/>
    </row>
    <row r="1542" spans="1:26" s="25" customFormat="1" x14ac:dyDescent="0.25">
      <c r="A1542" s="24"/>
      <c r="B1542" s="24"/>
      <c r="C1542" s="24"/>
      <c r="D1542" s="24"/>
      <c r="E1542" s="24"/>
      <c r="F1542" s="24"/>
      <c r="G1542" s="24"/>
      <c r="H1542" s="24"/>
      <c r="I1542" s="24"/>
      <c r="J1542" s="24"/>
      <c r="K1542" s="24"/>
      <c r="L1542" s="24"/>
      <c r="M1542" s="24"/>
      <c r="N1542" s="24"/>
      <c r="O1542" s="24"/>
      <c r="P1542" s="24"/>
      <c r="Q1542" s="24"/>
      <c r="R1542" s="24"/>
      <c r="S1542" s="24"/>
      <c r="T1542" s="24"/>
      <c r="U1542" s="24"/>
      <c r="V1542" s="24"/>
      <c r="W1542" s="24"/>
      <c r="X1542" s="24"/>
      <c r="Y1542" s="24"/>
      <c r="Z1542" s="24"/>
    </row>
    <row r="1543" spans="1:26" s="25" customFormat="1" x14ac:dyDescent="0.25">
      <c r="A1543" s="24"/>
      <c r="B1543" s="24"/>
      <c r="C1543" s="24"/>
      <c r="D1543" s="24"/>
      <c r="E1543" s="24"/>
      <c r="F1543" s="24"/>
      <c r="G1543" s="24"/>
      <c r="H1543" s="24"/>
      <c r="I1543" s="24"/>
      <c r="J1543" s="24"/>
      <c r="K1543" s="24"/>
      <c r="L1543" s="24"/>
      <c r="M1543" s="24"/>
      <c r="N1543" s="24"/>
      <c r="O1543" s="24"/>
      <c r="P1543" s="24"/>
      <c r="Q1543" s="24"/>
      <c r="R1543" s="24"/>
      <c r="S1543" s="24"/>
      <c r="T1543" s="24"/>
      <c r="U1543" s="24"/>
      <c r="V1543" s="24"/>
      <c r="W1543" s="24"/>
      <c r="X1543" s="24"/>
      <c r="Y1543" s="24"/>
      <c r="Z1543" s="24"/>
    </row>
    <row r="1544" spans="1:26" s="25" customFormat="1" x14ac:dyDescent="0.25">
      <c r="A1544" s="24"/>
      <c r="B1544" s="24"/>
      <c r="C1544" s="24"/>
      <c r="D1544" s="24"/>
      <c r="E1544" s="24"/>
      <c r="F1544" s="24"/>
      <c r="G1544" s="24"/>
      <c r="H1544" s="24"/>
      <c r="I1544" s="24"/>
      <c r="J1544" s="24"/>
      <c r="K1544" s="24"/>
      <c r="L1544" s="24"/>
      <c r="M1544" s="24"/>
      <c r="N1544" s="24"/>
      <c r="O1544" s="24"/>
      <c r="P1544" s="24"/>
      <c r="Q1544" s="24"/>
      <c r="R1544" s="24"/>
      <c r="S1544" s="24"/>
      <c r="T1544" s="24"/>
      <c r="U1544" s="24"/>
      <c r="V1544" s="24"/>
      <c r="W1544" s="24"/>
      <c r="X1544" s="24"/>
      <c r="Y1544" s="24"/>
      <c r="Z1544" s="24"/>
    </row>
    <row r="1545" spans="1:26" s="25" customFormat="1" x14ac:dyDescent="0.25">
      <c r="A1545" s="24"/>
      <c r="B1545" s="24"/>
      <c r="C1545" s="24"/>
      <c r="D1545" s="24"/>
      <c r="E1545" s="24"/>
      <c r="F1545" s="24"/>
      <c r="G1545" s="24"/>
      <c r="H1545" s="24"/>
      <c r="I1545" s="24"/>
      <c r="J1545" s="24"/>
      <c r="K1545" s="24"/>
      <c r="L1545" s="24"/>
      <c r="M1545" s="24"/>
      <c r="N1545" s="24"/>
      <c r="O1545" s="24"/>
      <c r="P1545" s="24"/>
      <c r="Q1545" s="24"/>
      <c r="R1545" s="24"/>
      <c r="S1545" s="24"/>
      <c r="T1545" s="24"/>
      <c r="U1545" s="24"/>
      <c r="V1545" s="24"/>
      <c r="W1545" s="24"/>
      <c r="X1545" s="24"/>
      <c r="Y1545" s="24"/>
      <c r="Z1545" s="24"/>
    </row>
    <row r="1546" spans="1:26" s="25" customFormat="1" x14ac:dyDescent="0.25">
      <c r="A1546" s="24"/>
      <c r="B1546" s="24"/>
      <c r="C1546" s="24"/>
      <c r="D1546" s="24"/>
      <c r="E1546" s="24"/>
      <c r="F1546" s="24"/>
      <c r="G1546" s="24"/>
      <c r="H1546" s="24"/>
      <c r="I1546" s="24"/>
      <c r="J1546" s="24"/>
      <c r="K1546" s="24"/>
      <c r="L1546" s="24"/>
      <c r="M1546" s="24"/>
      <c r="N1546" s="24"/>
      <c r="O1546" s="24"/>
      <c r="P1546" s="24"/>
      <c r="Q1546" s="24"/>
      <c r="R1546" s="24"/>
      <c r="S1546" s="24"/>
      <c r="T1546" s="24"/>
      <c r="U1546" s="24"/>
      <c r="V1546" s="24"/>
      <c r="W1546" s="24"/>
      <c r="X1546" s="24"/>
      <c r="Y1546" s="24"/>
      <c r="Z1546" s="24"/>
    </row>
    <row r="1547" spans="1:26" s="25" customFormat="1" x14ac:dyDescent="0.25">
      <c r="A1547" s="24"/>
      <c r="B1547" s="24"/>
      <c r="C1547" s="24"/>
      <c r="D1547" s="24"/>
      <c r="E1547" s="24"/>
      <c r="F1547" s="24"/>
      <c r="G1547" s="24"/>
      <c r="H1547" s="24"/>
      <c r="I1547" s="24"/>
      <c r="J1547" s="24"/>
      <c r="K1547" s="24"/>
      <c r="L1547" s="24"/>
      <c r="M1547" s="24"/>
      <c r="N1547" s="24"/>
      <c r="O1547" s="24"/>
      <c r="P1547" s="24"/>
      <c r="Q1547" s="24"/>
      <c r="R1547" s="24"/>
      <c r="S1547" s="24"/>
      <c r="T1547" s="24"/>
      <c r="U1547" s="24"/>
      <c r="V1547" s="24"/>
      <c r="W1547" s="24"/>
      <c r="X1547" s="24"/>
      <c r="Y1547" s="24"/>
      <c r="Z1547" s="24"/>
    </row>
    <row r="1548" spans="1:26" s="25" customFormat="1" x14ac:dyDescent="0.25">
      <c r="A1548" s="24"/>
      <c r="B1548" s="24"/>
      <c r="C1548" s="24"/>
      <c r="D1548" s="24"/>
      <c r="E1548" s="24"/>
      <c r="F1548" s="24"/>
      <c r="G1548" s="24"/>
      <c r="H1548" s="24"/>
      <c r="I1548" s="24"/>
      <c r="J1548" s="24"/>
      <c r="K1548" s="24"/>
      <c r="L1548" s="24"/>
      <c r="M1548" s="24"/>
      <c r="N1548" s="24"/>
      <c r="O1548" s="24"/>
      <c r="P1548" s="24"/>
      <c r="Q1548" s="24"/>
      <c r="R1548" s="24"/>
      <c r="S1548" s="24"/>
      <c r="T1548" s="24"/>
      <c r="U1548" s="24"/>
      <c r="V1548" s="24"/>
      <c r="W1548" s="24"/>
      <c r="X1548" s="24"/>
      <c r="Y1548" s="24"/>
      <c r="Z1548" s="24"/>
    </row>
    <row r="1549" spans="1:26" s="25" customFormat="1" x14ac:dyDescent="0.25">
      <c r="A1549" s="24"/>
      <c r="B1549" s="24"/>
      <c r="C1549" s="24"/>
      <c r="D1549" s="24"/>
      <c r="E1549" s="24"/>
      <c r="F1549" s="24"/>
      <c r="G1549" s="24"/>
      <c r="H1549" s="24"/>
      <c r="I1549" s="24"/>
      <c r="J1549" s="24"/>
      <c r="K1549" s="24"/>
      <c r="L1549" s="24"/>
      <c r="M1549" s="24"/>
      <c r="N1549" s="24"/>
      <c r="O1549" s="24"/>
      <c r="P1549" s="24"/>
      <c r="Q1549" s="24"/>
      <c r="R1549" s="24"/>
      <c r="S1549" s="24"/>
      <c r="T1549" s="24"/>
      <c r="U1549" s="24"/>
      <c r="V1549" s="24"/>
      <c r="W1549" s="24"/>
      <c r="X1549" s="24"/>
      <c r="Y1549" s="24"/>
      <c r="Z1549" s="24"/>
    </row>
    <row r="1550" spans="1:26" s="25" customFormat="1" x14ac:dyDescent="0.25">
      <c r="A1550" s="24"/>
      <c r="B1550" s="24"/>
      <c r="C1550" s="24"/>
      <c r="D1550" s="24"/>
      <c r="E1550" s="24"/>
      <c r="F1550" s="24"/>
      <c r="G1550" s="24"/>
      <c r="H1550" s="24"/>
      <c r="I1550" s="24"/>
      <c r="J1550" s="24"/>
      <c r="K1550" s="24"/>
      <c r="L1550" s="24"/>
      <c r="M1550" s="24"/>
      <c r="N1550" s="24"/>
      <c r="O1550" s="24"/>
      <c r="P1550" s="24"/>
      <c r="Q1550" s="24"/>
      <c r="R1550" s="24"/>
      <c r="S1550" s="24"/>
      <c r="T1550" s="24"/>
      <c r="U1550" s="24"/>
      <c r="V1550" s="24"/>
      <c r="W1550" s="24"/>
      <c r="X1550" s="24"/>
      <c r="Y1550" s="24"/>
      <c r="Z1550" s="24"/>
    </row>
    <row r="1551" spans="1:26" s="25" customFormat="1" x14ac:dyDescent="0.25">
      <c r="A1551" s="24"/>
      <c r="B1551" s="24"/>
      <c r="C1551" s="24"/>
      <c r="D1551" s="24"/>
      <c r="E1551" s="24"/>
      <c r="F1551" s="24"/>
      <c r="G1551" s="24"/>
      <c r="H1551" s="24"/>
      <c r="I1551" s="24"/>
      <c r="J1551" s="24"/>
      <c r="K1551" s="24"/>
      <c r="L1551" s="24"/>
      <c r="M1551" s="24"/>
      <c r="N1551" s="24"/>
      <c r="O1551" s="24"/>
      <c r="P1551" s="24"/>
      <c r="Q1551" s="24"/>
      <c r="R1551" s="24"/>
      <c r="S1551" s="24"/>
      <c r="T1551" s="24"/>
      <c r="U1551" s="24"/>
      <c r="V1551" s="24"/>
      <c r="W1551" s="24"/>
      <c r="X1551" s="24"/>
      <c r="Y1551" s="24"/>
      <c r="Z1551" s="24"/>
    </row>
    <row r="1552" spans="1:26" s="25" customFormat="1" x14ac:dyDescent="0.25">
      <c r="A1552" s="24"/>
      <c r="B1552" s="24"/>
      <c r="C1552" s="24"/>
      <c r="D1552" s="24"/>
      <c r="E1552" s="24"/>
      <c r="F1552" s="24"/>
      <c r="G1552" s="24"/>
      <c r="H1552" s="24"/>
      <c r="I1552" s="24"/>
      <c r="J1552" s="24"/>
      <c r="K1552" s="24"/>
      <c r="L1552" s="24"/>
      <c r="M1552" s="24"/>
      <c r="N1552" s="24"/>
      <c r="O1552" s="24"/>
      <c r="P1552" s="24"/>
      <c r="Q1552" s="24"/>
      <c r="R1552" s="24"/>
      <c r="S1552" s="24"/>
      <c r="T1552" s="24"/>
      <c r="U1552" s="24"/>
      <c r="V1552" s="24"/>
      <c r="W1552" s="24"/>
      <c r="X1552" s="24"/>
      <c r="Y1552" s="24"/>
      <c r="Z1552" s="24"/>
    </row>
    <row r="1553" spans="1:26" s="25" customFormat="1" x14ac:dyDescent="0.25">
      <c r="A1553" s="24"/>
      <c r="B1553" s="24"/>
      <c r="C1553" s="24"/>
      <c r="D1553" s="24"/>
      <c r="E1553" s="24"/>
      <c r="F1553" s="24"/>
      <c r="G1553" s="24"/>
      <c r="H1553" s="24"/>
      <c r="I1553" s="24"/>
      <c r="J1553" s="24"/>
      <c r="K1553" s="24"/>
      <c r="L1553" s="24"/>
      <c r="M1553" s="24"/>
      <c r="N1553" s="24"/>
      <c r="O1553" s="24"/>
      <c r="P1553" s="24"/>
      <c r="Q1553" s="24"/>
      <c r="R1553" s="24"/>
      <c r="S1553" s="24"/>
      <c r="T1553" s="24"/>
      <c r="U1553" s="24"/>
      <c r="V1553" s="24"/>
      <c r="W1553" s="24"/>
      <c r="X1553" s="24"/>
      <c r="Y1553" s="24"/>
      <c r="Z1553" s="24"/>
    </row>
    <row r="1554" spans="1:26" s="25" customFormat="1" x14ac:dyDescent="0.25">
      <c r="A1554" s="24"/>
      <c r="B1554" s="24"/>
      <c r="C1554" s="24"/>
      <c r="D1554" s="24"/>
      <c r="E1554" s="24"/>
      <c r="F1554" s="24"/>
      <c r="G1554" s="24"/>
      <c r="H1554" s="24"/>
      <c r="I1554" s="24"/>
      <c r="J1554" s="24"/>
      <c r="K1554" s="24"/>
      <c r="L1554" s="24"/>
      <c r="M1554" s="24"/>
      <c r="N1554" s="24"/>
      <c r="O1554" s="24"/>
      <c r="P1554" s="24"/>
      <c r="Q1554" s="24"/>
      <c r="R1554" s="24"/>
      <c r="S1554" s="24"/>
      <c r="T1554" s="24"/>
      <c r="U1554" s="24"/>
      <c r="V1554" s="24"/>
      <c r="W1554" s="24"/>
      <c r="X1554" s="24"/>
      <c r="Y1554" s="24"/>
      <c r="Z1554" s="24"/>
    </row>
    <row r="1555" spans="1:26" s="25" customFormat="1" x14ac:dyDescent="0.25">
      <c r="A1555" s="24"/>
      <c r="B1555" s="24"/>
      <c r="C1555" s="24"/>
      <c r="D1555" s="24"/>
      <c r="E1555" s="24"/>
      <c r="F1555" s="24"/>
      <c r="G1555" s="24"/>
      <c r="H1555" s="24"/>
      <c r="I1555" s="24"/>
      <c r="J1555" s="24"/>
      <c r="K1555" s="24"/>
      <c r="L1555" s="24"/>
      <c r="M1555" s="24"/>
      <c r="N1555" s="24"/>
      <c r="O1555" s="24"/>
      <c r="P1555" s="24"/>
      <c r="Q1555" s="24"/>
      <c r="R1555" s="24"/>
      <c r="S1555" s="24"/>
      <c r="T1555" s="24"/>
      <c r="U1555" s="24"/>
      <c r="V1555" s="24"/>
      <c r="W1555" s="24"/>
      <c r="X1555" s="24"/>
      <c r="Y1555" s="24"/>
      <c r="Z1555" s="24"/>
    </row>
    <row r="1556" spans="1:26" s="25" customFormat="1" x14ac:dyDescent="0.25">
      <c r="A1556" s="24"/>
      <c r="B1556" s="24"/>
      <c r="C1556" s="24"/>
      <c r="D1556" s="24"/>
      <c r="E1556" s="24"/>
      <c r="F1556" s="24"/>
      <c r="G1556" s="24"/>
      <c r="H1556" s="24"/>
      <c r="I1556" s="24"/>
      <c r="J1556" s="24"/>
      <c r="K1556" s="24"/>
      <c r="L1556" s="24"/>
      <c r="M1556" s="24"/>
      <c r="N1556" s="24"/>
      <c r="O1556" s="24"/>
      <c r="P1556" s="24"/>
      <c r="Q1556" s="24"/>
      <c r="R1556" s="24"/>
      <c r="S1556" s="24"/>
      <c r="T1556" s="24"/>
      <c r="U1556" s="24"/>
      <c r="V1556" s="24"/>
      <c r="W1556" s="24"/>
      <c r="X1556" s="24"/>
      <c r="Y1556" s="24"/>
      <c r="Z1556" s="24"/>
    </row>
    <row r="1557" spans="1:26" s="25" customFormat="1" x14ac:dyDescent="0.25">
      <c r="A1557" s="24"/>
      <c r="B1557" s="24"/>
      <c r="C1557" s="24"/>
      <c r="D1557" s="24"/>
      <c r="E1557" s="24"/>
      <c r="F1557" s="24"/>
      <c r="G1557" s="24"/>
      <c r="H1557" s="24"/>
      <c r="I1557" s="24"/>
      <c r="J1557" s="24"/>
      <c r="K1557" s="24"/>
      <c r="L1557" s="24"/>
      <c r="M1557" s="24"/>
      <c r="N1557" s="24"/>
      <c r="O1557" s="24"/>
      <c r="P1557" s="24"/>
      <c r="Q1557" s="24"/>
      <c r="R1557" s="24"/>
      <c r="S1557" s="24"/>
      <c r="T1557" s="24"/>
      <c r="U1557" s="24"/>
      <c r="V1557" s="24"/>
      <c r="W1557" s="24"/>
      <c r="X1557" s="24"/>
      <c r="Y1557" s="24"/>
      <c r="Z1557" s="24"/>
    </row>
    <row r="1558" spans="1:26" s="25" customFormat="1" x14ac:dyDescent="0.25">
      <c r="A1558" s="24"/>
      <c r="B1558" s="24"/>
      <c r="C1558" s="24"/>
      <c r="D1558" s="24"/>
      <c r="E1558" s="24"/>
      <c r="F1558" s="24"/>
      <c r="G1558" s="24"/>
      <c r="H1558" s="24"/>
      <c r="I1558" s="24"/>
      <c r="J1558" s="24"/>
      <c r="K1558" s="24"/>
      <c r="L1558" s="24"/>
      <c r="M1558" s="24"/>
      <c r="N1558" s="24"/>
      <c r="O1558" s="24"/>
      <c r="P1558" s="24"/>
      <c r="Q1558" s="24"/>
      <c r="R1558" s="24"/>
      <c r="S1558" s="24"/>
      <c r="T1558" s="24"/>
      <c r="U1558" s="24"/>
      <c r="V1558" s="24"/>
      <c r="W1558" s="24"/>
      <c r="X1558" s="24"/>
      <c r="Y1558" s="24"/>
      <c r="Z1558" s="24"/>
    </row>
    <row r="1559" spans="1:26" s="25" customFormat="1" x14ac:dyDescent="0.25">
      <c r="A1559" s="24"/>
      <c r="B1559" s="24"/>
      <c r="C1559" s="24"/>
      <c r="D1559" s="24"/>
      <c r="E1559" s="24"/>
      <c r="F1559" s="24"/>
      <c r="G1559" s="24"/>
      <c r="H1559" s="24"/>
      <c r="I1559" s="24"/>
      <c r="J1559" s="24"/>
      <c r="K1559" s="24"/>
      <c r="L1559" s="24"/>
      <c r="M1559" s="24"/>
      <c r="N1559" s="24"/>
      <c r="O1559" s="24"/>
      <c r="P1559" s="24"/>
      <c r="Q1559" s="24"/>
      <c r="R1559" s="24"/>
      <c r="S1559" s="24"/>
      <c r="T1559" s="24"/>
      <c r="U1559" s="24"/>
      <c r="V1559" s="24"/>
      <c r="W1559" s="24"/>
      <c r="X1559" s="24"/>
      <c r="Y1559" s="24"/>
      <c r="Z1559" s="24"/>
    </row>
    <row r="1560" spans="1:26" s="25" customFormat="1" x14ac:dyDescent="0.25">
      <c r="A1560" s="24"/>
      <c r="B1560" s="24"/>
      <c r="C1560" s="24"/>
      <c r="D1560" s="24"/>
      <c r="E1560" s="24"/>
      <c r="F1560" s="24"/>
      <c r="G1560" s="24"/>
      <c r="H1560" s="24"/>
      <c r="I1560" s="24"/>
      <c r="J1560" s="24"/>
      <c r="K1560" s="24"/>
      <c r="L1560" s="24"/>
      <c r="M1560" s="24"/>
      <c r="N1560" s="24"/>
      <c r="O1560" s="24"/>
      <c r="P1560" s="24"/>
      <c r="Q1560" s="24"/>
      <c r="R1560" s="24"/>
      <c r="S1560" s="24"/>
      <c r="T1560" s="24"/>
      <c r="U1560" s="24"/>
      <c r="V1560" s="24"/>
      <c r="W1560" s="24"/>
      <c r="X1560" s="24"/>
      <c r="Y1560" s="24"/>
      <c r="Z1560" s="24"/>
    </row>
    <row r="1561" spans="1:26" s="25" customFormat="1" x14ac:dyDescent="0.25">
      <c r="A1561" s="24"/>
      <c r="B1561" s="24"/>
      <c r="C1561" s="24"/>
      <c r="D1561" s="24"/>
      <c r="E1561" s="24"/>
      <c r="F1561" s="24"/>
      <c r="G1561" s="24"/>
      <c r="H1561" s="24"/>
      <c r="I1561" s="24"/>
      <c r="J1561" s="24"/>
      <c r="K1561" s="24"/>
      <c r="L1561" s="24"/>
      <c r="M1561" s="24"/>
      <c r="N1561" s="24"/>
      <c r="O1561" s="24"/>
      <c r="P1561" s="24"/>
      <c r="Q1561" s="24"/>
      <c r="R1561" s="24"/>
      <c r="S1561" s="24"/>
      <c r="T1561" s="24"/>
      <c r="U1561" s="24"/>
      <c r="V1561" s="24"/>
      <c r="W1561" s="24"/>
      <c r="X1561" s="24"/>
      <c r="Y1561" s="24"/>
      <c r="Z1561" s="24"/>
    </row>
    <row r="1562" spans="1:26" s="25" customFormat="1" x14ac:dyDescent="0.25">
      <c r="A1562" s="24"/>
      <c r="B1562" s="24"/>
      <c r="C1562" s="24"/>
      <c r="D1562" s="24"/>
      <c r="E1562" s="24"/>
      <c r="F1562" s="24"/>
      <c r="G1562" s="24"/>
      <c r="H1562" s="24"/>
      <c r="I1562" s="24"/>
      <c r="J1562" s="24"/>
      <c r="K1562" s="24"/>
      <c r="L1562" s="24"/>
      <c r="M1562" s="24"/>
      <c r="N1562" s="24"/>
      <c r="O1562" s="24"/>
      <c r="P1562" s="24"/>
      <c r="Q1562" s="24"/>
      <c r="R1562" s="24"/>
      <c r="S1562" s="24"/>
      <c r="T1562" s="24"/>
      <c r="U1562" s="24"/>
      <c r="V1562" s="24"/>
      <c r="W1562" s="24"/>
      <c r="X1562" s="24"/>
      <c r="Y1562" s="24"/>
      <c r="Z1562" s="24"/>
    </row>
    <row r="1563" spans="1:26" s="25" customFormat="1" x14ac:dyDescent="0.25">
      <c r="A1563" s="24"/>
      <c r="B1563" s="24"/>
      <c r="C1563" s="24"/>
      <c r="D1563" s="24"/>
      <c r="E1563" s="24"/>
      <c r="F1563" s="24"/>
      <c r="G1563" s="24"/>
      <c r="H1563" s="24"/>
      <c r="I1563" s="24"/>
      <c r="J1563" s="24"/>
      <c r="K1563" s="24"/>
      <c r="L1563" s="24"/>
      <c r="M1563" s="24"/>
      <c r="N1563" s="24"/>
      <c r="O1563" s="24"/>
      <c r="P1563" s="24"/>
      <c r="Q1563" s="24"/>
      <c r="R1563" s="24"/>
      <c r="S1563" s="24"/>
      <c r="T1563" s="24"/>
      <c r="U1563" s="24"/>
      <c r="V1563" s="24"/>
      <c r="W1563" s="24"/>
      <c r="X1563" s="24"/>
      <c r="Y1563" s="24"/>
      <c r="Z1563" s="24"/>
    </row>
    <row r="1564" spans="1:26" s="25" customFormat="1" x14ac:dyDescent="0.25">
      <c r="A1564" s="24"/>
      <c r="B1564" s="24"/>
      <c r="C1564" s="24"/>
      <c r="D1564" s="24"/>
      <c r="E1564" s="24"/>
      <c r="F1564" s="24"/>
      <c r="G1564" s="24"/>
      <c r="H1564" s="24"/>
      <c r="I1564" s="24"/>
      <c r="J1564" s="24"/>
      <c r="K1564" s="24"/>
      <c r="L1564" s="24"/>
      <c r="M1564" s="24"/>
      <c r="N1564" s="24"/>
      <c r="O1564" s="24"/>
      <c r="P1564" s="24"/>
      <c r="Q1564" s="24"/>
      <c r="R1564" s="24"/>
      <c r="S1564" s="24"/>
      <c r="T1564" s="24"/>
      <c r="U1564" s="24"/>
      <c r="V1564" s="24"/>
      <c r="W1564" s="24"/>
      <c r="X1564" s="24"/>
      <c r="Y1564" s="24"/>
      <c r="Z1564" s="24"/>
    </row>
    <row r="1565" spans="1:26" s="25" customFormat="1" x14ac:dyDescent="0.25">
      <c r="A1565" s="24"/>
      <c r="B1565" s="24"/>
      <c r="C1565" s="24"/>
      <c r="D1565" s="24"/>
      <c r="E1565" s="24"/>
      <c r="F1565" s="24"/>
      <c r="G1565" s="24"/>
      <c r="H1565" s="24"/>
      <c r="I1565" s="24"/>
      <c r="J1565" s="24"/>
      <c r="K1565" s="24"/>
      <c r="L1565" s="24"/>
      <c r="M1565" s="24"/>
      <c r="N1565" s="24"/>
      <c r="O1565" s="24"/>
      <c r="P1565" s="24"/>
      <c r="Q1565" s="24"/>
      <c r="R1565" s="24"/>
      <c r="S1565" s="24"/>
      <c r="T1565" s="24"/>
      <c r="U1565" s="24"/>
      <c r="V1565" s="24"/>
      <c r="W1565" s="24"/>
      <c r="X1565" s="24"/>
      <c r="Y1565" s="24"/>
      <c r="Z1565" s="24"/>
    </row>
    <row r="1566" spans="1:26" s="25" customFormat="1" x14ac:dyDescent="0.25">
      <c r="A1566" s="24"/>
      <c r="B1566" s="24"/>
      <c r="C1566" s="24"/>
      <c r="D1566" s="24"/>
      <c r="E1566" s="24"/>
      <c r="F1566" s="24"/>
      <c r="G1566" s="24"/>
      <c r="H1566" s="24"/>
      <c r="I1566" s="24"/>
      <c r="J1566" s="24"/>
      <c r="K1566" s="24"/>
      <c r="L1566" s="24"/>
      <c r="M1566" s="24"/>
      <c r="N1566" s="24"/>
      <c r="O1566" s="24"/>
      <c r="P1566" s="24"/>
      <c r="Q1566" s="24"/>
      <c r="R1566" s="24"/>
      <c r="S1566" s="24"/>
      <c r="T1566" s="24"/>
      <c r="U1566" s="24"/>
      <c r="V1566" s="24"/>
      <c r="W1566" s="24"/>
      <c r="X1566" s="24"/>
      <c r="Y1566" s="24"/>
      <c r="Z1566" s="24"/>
    </row>
    <row r="1567" spans="1:26" s="25" customFormat="1" x14ac:dyDescent="0.25">
      <c r="A1567" s="24"/>
      <c r="B1567" s="24"/>
      <c r="C1567" s="24"/>
      <c r="D1567" s="24"/>
      <c r="E1567" s="24"/>
      <c r="F1567" s="24"/>
      <c r="G1567" s="24"/>
      <c r="H1567" s="24"/>
      <c r="I1567" s="24"/>
      <c r="J1567" s="24"/>
      <c r="K1567" s="24"/>
      <c r="L1567" s="24"/>
      <c r="M1567" s="24"/>
      <c r="N1567" s="24"/>
      <c r="O1567" s="24"/>
      <c r="P1567" s="24"/>
      <c r="Q1567" s="24"/>
      <c r="R1567" s="24"/>
      <c r="S1567" s="24"/>
      <c r="T1567" s="24"/>
      <c r="U1567" s="24"/>
      <c r="V1567" s="24"/>
      <c r="W1567" s="24"/>
      <c r="X1567" s="24"/>
      <c r="Y1567" s="24"/>
      <c r="Z1567" s="24"/>
    </row>
    <row r="1568" spans="1:26" s="25" customFormat="1" x14ac:dyDescent="0.25">
      <c r="A1568" s="24"/>
      <c r="B1568" s="24"/>
      <c r="C1568" s="24"/>
      <c r="D1568" s="24"/>
      <c r="E1568" s="24"/>
      <c r="F1568" s="24"/>
      <c r="G1568" s="24"/>
      <c r="H1568" s="24"/>
      <c r="I1568" s="24"/>
      <c r="J1568" s="24"/>
      <c r="K1568" s="24"/>
      <c r="L1568" s="24"/>
      <c r="M1568" s="24"/>
      <c r="N1568" s="24"/>
      <c r="O1568" s="24"/>
      <c r="P1568" s="24"/>
      <c r="Q1568" s="24"/>
      <c r="R1568" s="24"/>
      <c r="S1568" s="24"/>
      <c r="T1568" s="24"/>
      <c r="U1568" s="24"/>
      <c r="V1568" s="24"/>
      <c r="W1568" s="24"/>
      <c r="X1568" s="24"/>
      <c r="Y1568" s="24"/>
      <c r="Z1568" s="24"/>
    </row>
    <row r="1569" spans="1:26" s="25" customFormat="1" x14ac:dyDescent="0.25">
      <c r="A1569" s="24"/>
      <c r="B1569" s="24"/>
      <c r="C1569" s="24"/>
      <c r="D1569" s="24"/>
      <c r="E1569" s="24"/>
      <c r="F1569" s="24"/>
      <c r="G1569" s="24"/>
      <c r="H1569" s="24"/>
      <c r="I1569" s="24"/>
      <c r="J1569" s="24"/>
      <c r="K1569" s="24"/>
      <c r="L1569" s="24"/>
      <c r="M1569" s="24"/>
      <c r="N1569" s="24"/>
      <c r="O1569" s="24"/>
      <c r="P1569" s="24"/>
      <c r="Q1569" s="24"/>
      <c r="R1569" s="24"/>
      <c r="S1569" s="24"/>
      <c r="T1569" s="24"/>
      <c r="U1569" s="24"/>
      <c r="V1569" s="24"/>
      <c r="W1569" s="24"/>
      <c r="X1569" s="24"/>
      <c r="Y1569" s="24"/>
      <c r="Z1569" s="24"/>
    </row>
    <row r="1570" spans="1:26" s="25" customFormat="1" x14ac:dyDescent="0.25">
      <c r="A1570" s="24"/>
      <c r="B1570" s="24"/>
      <c r="C1570" s="24"/>
      <c r="D1570" s="24"/>
      <c r="E1570" s="24"/>
      <c r="F1570" s="24"/>
      <c r="G1570" s="24"/>
      <c r="H1570" s="24"/>
      <c r="I1570" s="24"/>
      <c r="J1570" s="24"/>
      <c r="K1570" s="24"/>
      <c r="L1570" s="24"/>
      <c r="M1570" s="24"/>
      <c r="N1570" s="24"/>
      <c r="O1570" s="24"/>
      <c r="P1570" s="24"/>
      <c r="Q1570" s="24"/>
      <c r="R1570" s="24"/>
      <c r="S1570" s="24"/>
      <c r="T1570" s="24"/>
      <c r="U1570" s="24"/>
      <c r="V1570" s="24"/>
      <c r="W1570" s="24"/>
      <c r="X1570" s="24"/>
      <c r="Y1570" s="24"/>
      <c r="Z1570" s="24"/>
    </row>
    <row r="1571" spans="1:26" s="25" customFormat="1" x14ac:dyDescent="0.25">
      <c r="A1571" s="24"/>
      <c r="B1571" s="24"/>
      <c r="C1571" s="24"/>
      <c r="D1571" s="24"/>
      <c r="E1571" s="24"/>
      <c r="F1571" s="24"/>
      <c r="G1571" s="24"/>
      <c r="H1571" s="24"/>
      <c r="I1571" s="24"/>
      <c r="J1571" s="24"/>
      <c r="K1571" s="24"/>
      <c r="L1571" s="24"/>
      <c r="M1571" s="24"/>
      <c r="N1571" s="24"/>
      <c r="O1571" s="24"/>
      <c r="P1571" s="24"/>
      <c r="Q1571" s="24"/>
      <c r="R1571" s="24"/>
      <c r="S1571" s="24"/>
      <c r="T1571" s="24"/>
      <c r="U1571" s="24"/>
      <c r="V1571" s="24"/>
      <c r="W1571" s="24"/>
      <c r="X1571" s="24"/>
      <c r="Y1571" s="24"/>
      <c r="Z1571" s="24"/>
    </row>
    <row r="1572" spans="1:26" s="25" customFormat="1" x14ac:dyDescent="0.25">
      <c r="A1572" s="24"/>
      <c r="B1572" s="24"/>
      <c r="C1572" s="24"/>
      <c r="D1572" s="24"/>
      <c r="E1572" s="24"/>
      <c r="F1572" s="24"/>
      <c r="G1572" s="24"/>
      <c r="H1572" s="24"/>
      <c r="I1572" s="24"/>
      <c r="J1572" s="24"/>
      <c r="K1572" s="24"/>
      <c r="L1572" s="24"/>
      <c r="M1572" s="24"/>
      <c r="N1572" s="24"/>
      <c r="O1572" s="24"/>
      <c r="P1572" s="24"/>
      <c r="Q1572" s="24"/>
      <c r="R1572" s="24"/>
      <c r="S1572" s="24"/>
      <c r="T1572" s="24"/>
      <c r="U1572" s="24"/>
      <c r="V1572" s="24"/>
      <c r="W1572" s="24"/>
      <c r="X1572" s="24"/>
      <c r="Y1572" s="24"/>
      <c r="Z1572" s="24"/>
    </row>
    <row r="1573" spans="1:26" s="25" customFormat="1" x14ac:dyDescent="0.25">
      <c r="A1573" s="24"/>
      <c r="B1573" s="24"/>
      <c r="C1573" s="24"/>
      <c r="D1573" s="24"/>
      <c r="E1573" s="24"/>
      <c r="F1573" s="24"/>
      <c r="G1573" s="24"/>
      <c r="H1573" s="24"/>
      <c r="I1573" s="24"/>
      <c r="J1573" s="24"/>
      <c r="K1573" s="24"/>
      <c r="L1573" s="24"/>
      <c r="M1573" s="24"/>
      <c r="N1573" s="24"/>
      <c r="O1573" s="24"/>
      <c r="P1573" s="24"/>
      <c r="Q1573" s="24"/>
      <c r="R1573" s="24"/>
      <c r="S1573" s="24"/>
      <c r="T1573" s="24"/>
      <c r="U1573" s="24"/>
      <c r="V1573" s="24"/>
      <c r="W1573" s="24"/>
      <c r="X1573" s="24"/>
      <c r="Y1573" s="24"/>
      <c r="Z1573" s="24"/>
    </row>
    <row r="1574" spans="1:26" s="25" customFormat="1" x14ac:dyDescent="0.25">
      <c r="A1574" s="24"/>
      <c r="B1574" s="24"/>
      <c r="C1574" s="24"/>
      <c r="D1574" s="24"/>
      <c r="E1574" s="24"/>
      <c r="F1574" s="24"/>
      <c r="G1574" s="24"/>
      <c r="H1574" s="24"/>
      <c r="I1574" s="24"/>
      <c r="J1574" s="24"/>
      <c r="K1574" s="24"/>
      <c r="L1574" s="24"/>
      <c r="M1574" s="24"/>
      <c r="N1574" s="24"/>
      <c r="O1574" s="24"/>
      <c r="P1574" s="24"/>
      <c r="Q1574" s="24"/>
      <c r="R1574" s="24"/>
      <c r="S1574" s="24"/>
      <c r="T1574" s="24"/>
      <c r="U1574" s="24"/>
      <c r="V1574" s="24"/>
      <c r="W1574" s="24"/>
      <c r="X1574" s="24"/>
      <c r="Y1574" s="24"/>
      <c r="Z1574" s="24"/>
    </row>
    <row r="1575" spans="1:26" s="25" customFormat="1" x14ac:dyDescent="0.25">
      <c r="A1575" s="24"/>
      <c r="B1575" s="24"/>
      <c r="C1575" s="24"/>
      <c r="D1575" s="24"/>
      <c r="E1575" s="24"/>
      <c r="F1575" s="24"/>
      <c r="G1575" s="24"/>
      <c r="H1575" s="24"/>
      <c r="I1575" s="24"/>
      <c r="J1575" s="24"/>
      <c r="K1575" s="24"/>
      <c r="L1575" s="24"/>
      <c r="M1575" s="24"/>
      <c r="N1575" s="24"/>
      <c r="O1575" s="24"/>
      <c r="P1575" s="24"/>
      <c r="Q1575" s="24"/>
      <c r="R1575" s="24"/>
      <c r="S1575" s="24"/>
      <c r="T1575" s="24"/>
      <c r="U1575" s="24"/>
      <c r="V1575" s="24"/>
      <c r="W1575" s="24"/>
      <c r="X1575" s="24"/>
      <c r="Y1575" s="24"/>
      <c r="Z1575" s="24"/>
    </row>
    <row r="1576" spans="1:26" s="25" customFormat="1" x14ac:dyDescent="0.25">
      <c r="A1576" s="24"/>
      <c r="B1576" s="24"/>
      <c r="C1576" s="24"/>
      <c r="D1576" s="24"/>
      <c r="E1576" s="24"/>
      <c r="F1576" s="24"/>
      <c r="G1576" s="24"/>
      <c r="H1576" s="24"/>
      <c r="I1576" s="24"/>
      <c r="J1576" s="24"/>
      <c r="K1576" s="24"/>
      <c r="L1576" s="24"/>
      <c r="M1576" s="24"/>
      <c r="N1576" s="24"/>
      <c r="O1576" s="24"/>
      <c r="P1576" s="24"/>
      <c r="Q1576" s="24"/>
      <c r="R1576" s="24"/>
      <c r="S1576" s="24"/>
      <c r="T1576" s="24"/>
      <c r="U1576" s="24"/>
      <c r="V1576" s="24"/>
      <c r="W1576" s="24"/>
      <c r="X1576" s="24"/>
      <c r="Y1576" s="24"/>
      <c r="Z1576" s="24"/>
    </row>
    <row r="1577" spans="1:26" s="25" customFormat="1" x14ac:dyDescent="0.25">
      <c r="A1577" s="24"/>
      <c r="B1577" s="24"/>
      <c r="C1577" s="24"/>
      <c r="D1577" s="24"/>
      <c r="E1577" s="24"/>
      <c r="F1577" s="24"/>
      <c r="G1577" s="24"/>
      <c r="H1577" s="24"/>
      <c r="I1577" s="24"/>
      <c r="J1577" s="24"/>
      <c r="K1577" s="24"/>
      <c r="L1577" s="24"/>
      <c r="M1577" s="24"/>
      <c r="N1577" s="24"/>
      <c r="O1577" s="24"/>
      <c r="P1577" s="24"/>
      <c r="Q1577" s="24"/>
      <c r="R1577" s="24"/>
      <c r="S1577" s="24"/>
      <c r="T1577" s="24"/>
      <c r="U1577" s="24"/>
      <c r="V1577" s="24"/>
      <c r="W1577" s="24"/>
      <c r="X1577" s="24"/>
      <c r="Y1577" s="24"/>
      <c r="Z1577" s="24"/>
    </row>
    <row r="1578" spans="1:26" s="25" customFormat="1" x14ac:dyDescent="0.25">
      <c r="A1578" s="24"/>
      <c r="B1578" s="24"/>
      <c r="C1578" s="24"/>
      <c r="D1578" s="24"/>
      <c r="E1578" s="24"/>
      <c r="F1578" s="24"/>
      <c r="G1578" s="24"/>
      <c r="H1578" s="24"/>
      <c r="I1578" s="24"/>
      <c r="J1578" s="24"/>
      <c r="K1578" s="24"/>
      <c r="L1578" s="24"/>
      <c r="M1578" s="24"/>
      <c r="N1578" s="24"/>
      <c r="O1578" s="24"/>
      <c r="P1578" s="24"/>
      <c r="Q1578" s="24"/>
      <c r="R1578" s="24"/>
      <c r="S1578" s="24"/>
      <c r="T1578" s="24"/>
      <c r="U1578" s="24"/>
      <c r="V1578" s="24"/>
      <c r="W1578" s="24"/>
      <c r="X1578" s="24"/>
      <c r="Y1578" s="24"/>
      <c r="Z1578" s="24"/>
    </row>
    <row r="1579" spans="1:26" s="25" customFormat="1" x14ac:dyDescent="0.25">
      <c r="A1579" s="24"/>
      <c r="B1579" s="24"/>
      <c r="C1579" s="24"/>
      <c r="D1579" s="24"/>
      <c r="E1579" s="24"/>
      <c r="F1579" s="24"/>
      <c r="G1579" s="24"/>
      <c r="H1579" s="24"/>
      <c r="I1579" s="24"/>
      <c r="J1579" s="24"/>
      <c r="K1579" s="24"/>
      <c r="L1579" s="24"/>
      <c r="M1579" s="24"/>
      <c r="N1579" s="24"/>
      <c r="O1579" s="24"/>
      <c r="P1579" s="24"/>
      <c r="Q1579" s="24"/>
      <c r="R1579" s="24"/>
      <c r="S1579" s="24"/>
      <c r="T1579" s="24"/>
      <c r="U1579" s="24"/>
      <c r="V1579" s="24"/>
      <c r="W1579" s="24"/>
      <c r="X1579" s="24"/>
      <c r="Y1579" s="24"/>
      <c r="Z1579" s="24"/>
    </row>
    <row r="1580" spans="1:26" s="25" customFormat="1" x14ac:dyDescent="0.25">
      <c r="A1580" s="24"/>
      <c r="B1580" s="24"/>
      <c r="C1580" s="24"/>
      <c r="D1580" s="24"/>
      <c r="E1580" s="24"/>
      <c r="F1580" s="24"/>
      <c r="G1580" s="24"/>
      <c r="H1580" s="24"/>
      <c r="I1580" s="24"/>
      <c r="J1580" s="24"/>
      <c r="K1580" s="24"/>
      <c r="L1580" s="24"/>
      <c r="M1580" s="24"/>
      <c r="N1580" s="24"/>
      <c r="O1580" s="24"/>
      <c r="P1580" s="24"/>
      <c r="Q1580" s="24"/>
      <c r="R1580" s="24"/>
      <c r="S1580" s="24"/>
      <c r="T1580" s="24"/>
      <c r="U1580" s="24"/>
      <c r="V1580" s="24"/>
      <c r="W1580" s="24"/>
      <c r="X1580" s="24"/>
      <c r="Y1580" s="24"/>
      <c r="Z1580" s="24"/>
    </row>
    <row r="1581" spans="1:26" s="25" customFormat="1" x14ac:dyDescent="0.25">
      <c r="A1581" s="24"/>
      <c r="B1581" s="24"/>
      <c r="C1581" s="24"/>
      <c r="D1581" s="24"/>
      <c r="E1581" s="24"/>
      <c r="F1581" s="24"/>
      <c r="G1581" s="24"/>
      <c r="H1581" s="24"/>
      <c r="I1581" s="24"/>
      <c r="J1581" s="24"/>
      <c r="K1581" s="24"/>
      <c r="L1581" s="24"/>
      <c r="M1581" s="24"/>
      <c r="N1581" s="24"/>
      <c r="O1581" s="24"/>
      <c r="P1581" s="24"/>
      <c r="Q1581" s="24"/>
      <c r="R1581" s="24"/>
      <c r="S1581" s="24"/>
      <c r="T1581" s="24"/>
      <c r="U1581" s="24"/>
      <c r="V1581" s="24"/>
      <c r="W1581" s="24"/>
      <c r="X1581" s="24"/>
      <c r="Y1581" s="24"/>
      <c r="Z1581" s="24"/>
    </row>
    <row r="1582" spans="1:26" s="25" customFormat="1" x14ac:dyDescent="0.25">
      <c r="A1582" s="24"/>
      <c r="B1582" s="24"/>
      <c r="C1582" s="24"/>
      <c r="D1582" s="24"/>
      <c r="E1582" s="24"/>
      <c r="F1582" s="24"/>
      <c r="G1582" s="24"/>
      <c r="H1582" s="24"/>
      <c r="I1582" s="24"/>
      <c r="J1582" s="24"/>
      <c r="K1582" s="24"/>
      <c r="L1582" s="24"/>
      <c r="M1582" s="24"/>
      <c r="N1582" s="24"/>
      <c r="O1582" s="24"/>
      <c r="P1582" s="24"/>
      <c r="Q1582" s="24"/>
      <c r="R1582" s="24"/>
      <c r="S1582" s="24"/>
      <c r="T1582" s="24"/>
      <c r="U1582" s="24"/>
      <c r="V1582" s="24"/>
      <c r="W1582" s="24"/>
      <c r="X1582" s="24"/>
      <c r="Y1582" s="24"/>
      <c r="Z1582" s="24"/>
    </row>
    <row r="1583" spans="1:26" s="25" customFormat="1" x14ac:dyDescent="0.25">
      <c r="A1583" s="24"/>
      <c r="B1583" s="24"/>
      <c r="C1583" s="24"/>
      <c r="D1583" s="24"/>
      <c r="E1583" s="24"/>
      <c r="F1583" s="24"/>
      <c r="G1583" s="24"/>
      <c r="H1583" s="24"/>
      <c r="I1583" s="24"/>
      <c r="J1583" s="24"/>
      <c r="K1583" s="24"/>
      <c r="L1583" s="24"/>
      <c r="M1583" s="24"/>
      <c r="N1583" s="24"/>
      <c r="O1583" s="24"/>
      <c r="P1583" s="24"/>
      <c r="Q1583" s="24"/>
      <c r="R1583" s="24"/>
      <c r="S1583" s="24"/>
      <c r="T1583" s="24"/>
      <c r="U1583" s="24"/>
      <c r="V1583" s="24"/>
      <c r="W1583" s="24"/>
      <c r="X1583" s="24"/>
      <c r="Y1583" s="24"/>
      <c r="Z1583" s="24"/>
    </row>
    <row r="1584" spans="1:26" s="25" customFormat="1" x14ac:dyDescent="0.25">
      <c r="A1584" s="24"/>
      <c r="B1584" s="24"/>
      <c r="C1584" s="24"/>
      <c r="D1584" s="24"/>
      <c r="E1584" s="24"/>
      <c r="F1584" s="24"/>
      <c r="G1584" s="24"/>
      <c r="H1584" s="24"/>
      <c r="I1584" s="24"/>
      <c r="J1584" s="24"/>
      <c r="K1584" s="24"/>
      <c r="L1584" s="24"/>
      <c r="M1584" s="24"/>
      <c r="N1584" s="24"/>
      <c r="O1584" s="24"/>
      <c r="P1584" s="24"/>
      <c r="Q1584" s="24"/>
      <c r="R1584" s="24"/>
      <c r="S1584" s="24"/>
      <c r="T1584" s="24"/>
      <c r="U1584" s="24"/>
      <c r="V1584" s="24"/>
      <c r="W1584" s="24"/>
      <c r="X1584" s="24"/>
      <c r="Y1584" s="24"/>
      <c r="Z1584" s="24"/>
    </row>
    <row r="1585" spans="1:26" s="25" customFormat="1" x14ac:dyDescent="0.25">
      <c r="A1585" s="24"/>
      <c r="B1585" s="24"/>
      <c r="C1585" s="24"/>
      <c r="D1585" s="24"/>
      <c r="E1585" s="24"/>
      <c r="F1585" s="24"/>
      <c r="G1585" s="24"/>
      <c r="H1585" s="24"/>
      <c r="I1585" s="24"/>
      <c r="J1585" s="24"/>
      <c r="K1585" s="24"/>
      <c r="L1585" s="24"/>
      <c r="M1585" s="24"/>
      <c r="N1585" s="24"/>
      <c r="O1585" s="24"/>
      <c r="P1585" s="24"/>
      <c r="Q1585" s="24"/>
      <c r="R1585" s="24"/>
      <c r="S1585" s="24"/>
      <c r="T1585" s="24"/>
      <c r="U1585" s="24"/>
      <c r="V1585" s="24"/>
      <c r="W1585" s="24"/>
      <c r="X1585" s="24"/>
      <c r="Y1585" s="24"/>
      <c r="Z1585" s="24"/>
    </row>
    <row r="1586" spans="1:26" s="25" customFormat="1" x14ac:dyDescent="0.25">
      <c r="A1586" s="24"/>
      <c r="B1586" s="24"/>
      <c r="C1586" s="24"/>
      <c r="D1586" s="24"/>
      <c r="E1586" s="24"/>
      <c r="F1586" s="24"/>
      <c r="G1586" s="24"/>
      <c r="H1586" s="24"/>
      <c r="I1586" s="24"/>
      <c r="J1586" s="24"/>
      <c r="K1586" s="24"/>
      <c r="L1586" s="24"/>
      <c r="M1586" s="24"/>
      <c r="N1586" s="24"/>
      <c r="O1586" s="24"/>
      <c r="P1586" s="24"/>
      <c r="Q1586" s="24"/>
      <c r="R1586" s="24"/>
      <c r="S1586" s="24"/>
      <c r="T1586" s="24"/>
      <c r="U1586" s="24"/>
      <c r="V1586" s="24"/>
      <c r="W1586" s="24"/>
      <c r="X1586" s="24"/>
      <c r="Y1586" s="24"/>
      <c r="Z1586" s="24"/>
    </row>
    <row r="1587" spans="1:26" s="25" customFormat="1" x14ac:dyDescent="0.25">
      <c r="A1587" s="24"/>
      <c r="B1587" s="24"/>
      <c r="C1587" s="24"/>
      <c r="D1587" s="24"/>
      <c r="E1587" s="24"/>
      <c r="F1587" s="24"/>
      <c r="G1587" s="24"/>
      <c r="H1587" s="24"/>
      <c r="I1587" s="24"/>
      <c r="J1587" s="24"/>
      <c r="K1587" s="24"/>
      <c r="L1587" s="24"/>
      <c r="M1587" s="24"/>
      <c r="N1587" s="24"/>
      <c r="O1587" s="24"/>
      <c r="P1587" s="24"/>
      <c r="Q1587" s="24"/>
      <c r="R1587" s="24"/>
      <c r="S1587" s="24"/>
      <c r="T1587" s="24"/>
      <c r="U1587" s="24"/>
      <c r="V1587" s="24"/>
      <c r="W1587" s="24"/>
      <c r="X1587" s="24"/>
      <c r="Y1587" s="24"/>
      <c r="Z1587" s="24"/>
    </row>
    <row r="1588" spans="1:26" s="25" customFormat="1" x14ac:dyDescent="0.25">
      <c r="A1588" s="24"/>
      <c r="B1588" s="24"/>
      <c r="C1588" s="24"/>
      <c r="D1588" s="24"/>
      <c r="E1588" s="24"/>
      <c r="F1588" s="24"/>
      <c r="G1588" s="24"/>
      <c r="H1588" s="24"/>
      <c r="I1588" s="24"/>
      <c r="J1588" s="24"/>
      <c r="K1588" s="24"/>
      <c r="L1588" s="24"/>
      <c r="M1588" s="24"/>
      <c r="N1588" s="24"/>
      <c r="O1588" s="24"/>
      <c r="P1588" s="24"/>
      <c r="Q1588" s="24"/>
      <c r="R1588" s="24"/>
      <c r="S1588" s="24"/>
      <c r="T1588" s="24"/>
      <c r="U1588" s="24"/>
      <c r="V1588" s="24"/>
      <c r="W1588" s="24"/>
      <c r="X1588" s="24"/>
      <c r="Y1588" s="24"/>
      <c r="Z1588" s="24"/>
    </row>
    <row r="1589" spans="1:26" s="25" customFormat="1" x14ac:dyDescent="0.25">
      <c r="A1589" s="24"/>
      <c r="B1589" s="24"/>
      <c r="C1589" s="24"/>
      <c r="D1589" s="24"/>
      <c r="E1589" s="24"/>
      <c r="F1589" s="24"/>
      <c r="G1589" s="24"/>
      <c r="H1589" s="24"/>
      <c r="I1589" s="24"/>
      <c r="J1589" s="24"/>
      <c r="K1589" s="24"/>
      <c r="L1589" s="24"/>
      <c r="M1589" s="24"/>
      <c r="N1589" s="24"/>
      <c r="O1589" s="24"/>
      <c r="P1589" s="24"/>
      <c r="Q1589" s="24"/>
      <c r="R1589" s="24"/>
      <c r="S1589" s="24"/>
      <c r="T1589" s="24"/>
      <c r="U1589" s="24"/>
      <c r="V1589" s="24"/>
      <c r="W1589" s="24"/>
      <c r="X1589" s="24"/>
      <c r="Y1589" s="24"/>
      <c r="Z1589" s="24"/>
    </row>
    <row r="1590" spans="1:26" s="25" customFormat="1" x14ac:dyDescent="0.25">
      <c r="A1590" s="24"/>
      <c r="B1590" s="24"/>
      <c r="C1590" s="24"/>
      <c r="D1590" s="24"/>
      <c r="E1590" s="24"/>
      <c r="F1590" s="24"/>
      <c r="G1590" s="24"/>
      <c r="H1590" s="24"/>
      <c r="I1590" s="24"/>
      <c r="J1590" s="24"/>
      <c r="K1590" s="24"/>
      <c r="L1590" s="24"/>
      <c r="M1590" s="24"/>
      <c r="N1590" s="24"/>
      <c r="O1590" s="24"/>
      <c r="P1590" s="24"/>
      <c r="Q1590" s="24"/>
      <c r="R1590" s="24"/>
      <c r="S1590" s="24"/>
      <c r="T1590" s="24"/>
      <c r="U1590" s="24"/>
      <c r="V1590" s="24"/>
      <c r="W1590" s="24"/>
      <c r="X1590" s="24"/>
      <c r="Y1590" s="24"/>
      <c r="Z1590" s="24"/>
    </row>
    <row r="1591" spans="1:26" s="25" customFormat="1" x14ac:dyDescent="0.25">
      <c r="A1591" s="24"/>
      <c r="B1591" s="24"/>
      <c r="C1591" s="24"/>
      <c r="D1591" s="24"/>
      <c r="E1591" s="24"/>
      <c r="F1591" s="24"/>
      <c r="G1591" s="24"/>
      <c r="H1591" s="24"/>
      <c r="I1591" s="24"/>
      <c r="J1591" s="24"/>
      <c r="K1591" s="24"/>
      <c r="L1591" s="24"/>
      <c r="M1591" s="24"/>
      <c r="N1591" s="24"/>
      <c r="O1591" s="24"/>
      <c r="P1591" s="24"/>
      <c r="Q1591" s="24"/>
      <c r="R1591" s="24"/>
      <c r="S1591" s="24"/>
      <c r="T1591" s="24"/>
      <c r="U1591" s="24"/>
      <c r="V1591" s="24"/>
      <c r="W1591" s="24"/>
      <c r="X1591" s="24"/>
      <c r="Y1591" s="24"/>
      <c r="Z1591" s="24"/>
    </row>
    <row r="1592" spans="1:26" s="25" customFormat="1" x14ac:dyDescent="0.25">
      <c r="A1592" s="24"/>
      <c r="B1592" s="24"/>
      <c r="C1592" s="24"/>
      <c r="D1592" s="24"/>
      <c r="E1592" s="24"/>
      <c r="F1592" s="24"/>
      <c r="G1592" s="24"/>
      <c r="H1592" s="24"/>
      <c r="I1592" s="24"/>
      <c r="J1592" s="24"/>
      <c r="K1592" s="24"/>
      <c r="L1592" s="24"/>
      <c r="M1592" s="24"/>
      <c r="N1592" s="24"/>
      <c r="O1592" s="24"/>
      <c r="P1592" s="24"/>
      <c r="Q1592" s="24"/>
      <c r="R1592" s="24"/>
      <c r="S1592" s="24"/>
      <c r="T1592" s="24"/>
      <c r="U1592" s="24"/>
      <c r="V1592" s="24"/>
      <c r="W1592" s="24"/>
      <c r="X1592" s="24"/>
      <c r="Y1592" s="24"/>
      <c r="Z1592" s="24"/>
    </row>
    <row r="1593" spans="1:26" s="25" customFormat="1" x14ac:dyDescent="0.25">
      <c r="A1593" s="24"/>
      <c r="B1593" s="24"/>
      <c r="C1593" s="24"/>
      <c r="D1593" s="24"/>
      <c r="E1593" s="24"/>
      <c r="F1593" s="24"/>
      <c r="G1593" s="24"/>
      <c r="H1593" s="24"/>
      <c r="I1593" s="24"/>
      <c r="J1593" s="24"/>
      <c r="K1593" s="24"/>
      <c r="L1593" s="24"/>
      <c r="M1593" s="24"/>
      <c r="N1593" s="24"/>
      <c r="O1593" s="24"/>
      <c r="P1593" s="24"/>
      <c r="Q1593" s="24"/>
      <c r="R1593" s="24"/>
      <c r="S1593" s="24"/>
      <c r="T1593" s="24"/>
      <c r="U1593" s="24"/>
      <c r="V1593" s="24"/>
      <c r="W1593" s="24"/>
      <c r="X1593" s="24"/>
      <c r="Y1593" s="24"/>
      <c r="Z1593" s="24"/>
    </row>
    <row r="1594" spans="1:26" s="25" customFormat="1" x14ac:dyDescent="0.25">
      <c r="A1594" s="24"/>
      <c r="B1594" s="24"/>
      <c r="C1594" s="24"/>
      <c r="D1594" s="24"/>
      <c r="E1594" s="24"/>
      <c r="F1594" s="24"/>
      <c r="G1594" s="24"/>
      <c r="H1594" s="24"/>
      <c r="I1594" s="24"/>
      <c r="J1594" s="24"/>
      <c r="K1594" s="24"/>
      <c r="L1594" s="24"/>
      <c r="M1594" s="24"/>
      <c r="N1594" s="24"/>
      <c r="O1594" s="24"/>
      <c r="P1594" s="24"/>
      <c r="Q1594" s="24"/>
      <c r="R1594" s="24"/>
      <c r="S1594" s="24"/>
      <c r="T1594" s="24"/>
      <c r="U1594" s="24"/>
      <c r="V1594" s="24"/>
      <c r="W1594" s="24"/>
      <c r="X1594" s="24"/>
      <c r="Y1594" s="24"/>
      <c r="Z1594" s="24"/>
    </row>
    <row r="1595" spans="1:26" s="25" customFormat="1" x14ac:dyDescent="0.25">
      <c r="A1595" s="24"/>
      <c r="B1595" s="24"/>
      <c r="C1595" s="24"/>
      <c r="D1595" s="24"/>
      <c r="E1595" s="24"/>
      <c r="F1595" s="24"/>
      <c r="G1595" s="24"/>
      <c r="H1595" s="24"/>
      <c r="I1595" s="24"/>
      <c r="J1595" s="24"/>
      <c r="K1595" s="24"/>
      <c r="L1595" s="24"/>
      <c r="M1595" s="24"/>
      <c r="N1595" s="24"/>
      <c r="O1595" s="24"/>
      <c r="P1595" s="24"/>
      <c r="Q1595" s="24"/>
      <c r="R1595" s="24"/>
      <c r="S1595" s="24"/>
      <c r="T1595" s="24"/>
      <c r="U1595" s="24"/>
      <c r="V1595" s="24"/>
      <c r="W1595" s="24"/>
      <c r="X1595" s="24"/>
      <c r="Y1595" s="24"/>
      <c r="Z1595" s="24"/>
    </row>
    <row r="1596" spans="1:26" s="25" customFormat="1" x14ac:dyDescent="0.25">
      <c r="A1596" s="24"/>
      <c r="B1596" s="24"/>
      <c r="C1596" s="24"/>
      <c r="D1596" s="24"/>
      <c r="E1596" s="24"/>
      <c r="F1596" s="24"/>
      <c r="G1596" s="24"/>
      <c r="H1596" s="24"/>
      <c r="I1596" s="24"/>
      <c r="J1596" s="24"/>
      <c r="K1596" s="24"/>
      <c r="L1596" s="24"/>
      <c r="M1596" s="24"/>
      <c r="N1596" s="24"/>
      <c r="O1596" s="24"/>
      <c r="P1596" s="24"/>
      <c r="Q1596" s="24"/>
      <c r="R1596" s="24"/>
      <c r="S1596" s="24"/>
      <c r="T1596" s="24"/>
      <c r="U1596" s="24"/>
      <c r="V1596" s="24"/>
      <c r="W1596" s="24"/>
      <c r="X1596" s="24"/>
      <c r="Y1596" s="24"/>
      <c r="Z1596" s="24"/>
    </row>
    <row r="1597" spans="1:26" s="25" customFormat="1" x14ac:dyDescent="0.25">
      <c r="A1597" s="24"/>
      <c r="B1597" s="24"/>
      <c r="C1597" s="24"/>
      <c r="D1597" s="24"/>
      <c r="E1597" s="24"/>
      <c r="F1597" s="24"/>
      <c r="G1597" s="24"/>
      <c r="H1597" s="24"/>
      <c r="I1597" s="24"/>
      <c r="J1597" s="24"/>
      <c r="K1597" s="24"/>
      <c r="L1597" s="24"/>
      <c r="M1597" s="24"/>
      <c r="N1597" s="24"/>
      <c r="O1597" s="24"/>
      <c r="P1597" s="24"/>
      <c r="Q1597" s="24"/>
      <c r="R1597" s="24"/>
      <c r="S1597" s="24"/>
      <c r="T1597" s="24"/>
      <c r="U1597" s="24"/>
      <c r="V1597" s="24"/>
      <c r="W1597" s="24"/>
      <c r="X1597" s="24"/>
      <c r="Y1597" s="24"/>
      <c r="Z1597" s="24"/>
    </row>
    <row r="1598" spans="1:26" s="25" customFormat="1" x14ac:dyDescent="0.25">
      <c r="A1598" s="24"/>
      <c r="B1598" s="24"/>
      <c r="C1598" s="24"/>
      <c r="D1598" s="24"/>
      <c r="E1598" s="24"/>
      <c r="F1598" s="24"/>
      <c r="G1598" s="24"/>
      <c r="H1598" s="24"/>
      <c r="I1598" s="24"/>
      <c r="J1598" s="24"/>
      <c r="K1598" s="24"/>
      <c r="L1598" s="24"/>
      <c r="M1598" s="24"/>
      <c r="N1598" s="24"/>
      <c r="O1598" s="24"/>
      <c r="P1598" s="24"/>
      <c r="Q1598" s="24"/>
      <c r="R1598" s="24"/>
      <c r="S1598" s="24"/>
      <c r="T1598" s="24"/>
      <c r="U1598" s="24"/>
      <c r="V1598" s="24"/>
      <c r="W1598" s="24"/>
      <c r="X1598" s="24"/>
      <c r="Y1598" s="24"/>
      <c r="Z1598" s="24"/>
    </row>
    <row r="1599" spans="1:26" s="25" customFormat="1" x14ac:dyDescent="0.25">
      <c r="A1599" s="24"/>
      <c r="B1599" s="24"/>
      <c r="C1599" s="24"/>
      <c r="D1599" s="24"/>
      <c r="E1599" s="24"/>
      <c r="F1599" s="24"/>
      <c r="G1599" s="24"/>
      <c r="H1599" s="24"/>
      <c r="I1599" s="24"/>
      <c r="J1599" s="24"/>
      <c r="K1599" s="24"/>
      <c r="L1599" s="24"/>
      <c r="M1599" s="24"/>
      <c r="N1599" s="24"/>
      <c r="O1599" s="24"/>
      <c r="P1599" s="24"/>
      <c r="Q1599" s="24"/>
      <c r="R1599" s="24"/>
      <c r="S1599" s="24"/>
      <c r="T1599" s="24"/>
      <c r="U1599" s="24"/>
      <c r="V1599" s="24"/>
      <c r="W1599" s="24"/>
      <c r="X1599" s="24"/>
      <c r="Y1599" s="24"/>
      <c r="Z1599" s="24"/>
    </row>
    <row r="1600" spans="1:26" s="25" customFormat="1" x14ac:dyDescent="0.25">
      <c r="A1600" s="24"/>
      <c r="B1600" s="24"/>
      <c r="C1600" s="24"/>
      <c r="D1600" s="24"/>
      <c r="E1600" s="24"/>
      <c r="F1600" s="24"/>
      <c r="G1600" s="24"/>
      <c r="H1600" s="24"/>
      <c r="I1600" s="24"/>
      <c r="J1600" s="24"/>
      <c r="K1600" s="24"/>
      <c r="L1600" s="24"/>
      <c r="M1600" s="24"/>
      <c r="N1600" s="24"/>
      <c r="O1600" s="24"/>
      <c r="P1600" s="24"/>
      <c r="Q1600" s="24"/>
      <c r="R1600" s="24"/>
      <c r="S1600" s="24"/>
      <c r="T1600" s="24"/>
      <c r="U1600" s="24"/>
      <c r="V1600" s="24"/>
      <c r="W1600" s="24"/>
      <c r="X1600" s="24"/>
      <c r="Y1600" s="24"/>
      <c r="Z1600" s="24"/>
    </row>
    <row r="1601" spans="1:26" s="25" customFormat="1" x14ac:dyDescent="0.25">
      <c r="A1601" s="24"/>
      <c r="B1601" s="24"/>
      <c r="C1601" s="24"/>
      <c r="D1601" s="24"/>
      <c r="E1601" s="24"/>
      <c r="F1601" s="24"/>
      <c r="G1601" s="24"/>
      <c r="H1601" s="24"/>
      <c r="I1601" s="24"/>
      <c r="J1601" s="24"/>
      <c r="K1601" s="24"/>
      <c r="L1601" s="24"/>
      <c r="M1601" s="24"/>
      <c r="N1601" s="24"/>
      <c r="O1601" s="24"/>
      <c r="P1601" s="24"/>
      <c r="Q1601" s="24"/>
      <c r="R1601" s="24"/>
      <c r="S1601" s="24"/>
      <c r="T1601" s="24"/>
      <c r="U1601" s="24"/>
      <c r="V1601" s="24"/>
      <c r="W1601" s="24"/>
      <c r="X1601" s="24"/>
      <c r="Y1601" s="24"/>
      <c r="Z1601" s="24"/>
    </row>
    <row r="1602" spans="1:26" s="25" customFormat="1" x14ac:dyDescent="0.25">
      <c r="A1602" s="24"/>
      <c r="B1602" s="24"/>
      <c r="C1602" s="24"/>
      <c r="D1602" s="24"/>
      <c r="E1602" s="24"/>
      <c r="F1602" s="24"/>
      <c r="G1602" s="24"/>
      <c r="H1602" s="24"/>
      <c r="I1602" s="24"/>
      <c r="J1602" s="24"/>
      <c r="K1602" s="24"/>
      <c r="L1602" s="24"/>
      <c r="M1602" s="24"/>
      <c r="N1602" s="24"/>
      <c r="O1602" s="24"/>
      <c r="P1602" s="24"/>
      <c r="Q1602" s="24"/>
      <c r="R1602" s="24"/>
      <c r="S1602" s="24"/>
      <c r="T1602" s="24"/>
      <c r="U1602" s="24"/>
      <c r="V1602" s="24"/>
      <c r="W1602" s="24"/>
      <c r="X1602" s="24"/>
      <c r="Y1602" s="24"/>
      <c r="Z1602" s="24"/>
    </row>
    <row r="1603" spans="1:26" s="25" customFormat="1" x14ac:dyDescent="0.25">
      <c r="A1603" s="24"/>
      <c r="B1603" s="24"/>
      <c r="C1603" s="24"/>
      <c r="D1603" s="24"/>
      <c r="E1603" s="24"/>
      <c r="F1603" s="24"/>
      <c r="G1603" s="24"/>
      <c r="H1603" s="24"/>
      <c r="I1603" s="24"/>
      <c r="J1603" s="24"/>
      <c r="K1603" s="24"/>
      <c r="L1603" s="24"/>
      <c r="M1603" s="24"/>
      <c r="N1603" s="24"/>
      <c r="O1603" s="24"/>
      <c r="P1603" s="24"/>
      <c r="Q1603" s="24"/>
      <c r="R1603" s="24"/>
      <c r="S1603" s="24"/>
      <c r="T1603" s="24"/>
      <c r="U1603" s="24"/>
      <c r="V1603" s="24"/>
      <c r="W1603" s="24"/>
      <c r="X1603" s="24"/>
      <c r="Y1603" s="24"/>
      <c r="Z1603" s="24"/>
    </row>
    <row r="1604" spans="1:26" s="25" customFormat="1" x14ac:dyDescent="0.25">
      <c r="A1604" s="24"/>
      <c r="B1604" s="24"/>
      <c r="C1604" s="24"/>
      <c r="D1604" s="24"/>
      <c r="E1604" s="24"/>
      <c r="F1604" s="24"/>
      <c r="G1604" s="24"/>
      <c r="H1604" s="24"/>
      <c r="I1604" s="24"/>
      <c r="J1604" s="24"/>
      <c r="K1604" s="24"/>
      <c r="L1604" s="24"/>
      <c r="M1604" s="24"/>
      <c r="N1604" s="24"/>
      <c r="O1604" s="24"/>
      <c r="P1604" s="24"/>
      <c r="Q1604" s="24"/>
      <c r="R1604" s="24"/>
      <c r="S1604" s="24"/>
      <c r="T1604" s="24"/>
      <c r="U1604" s="24"/>
      <c r="V1604" s="24"/>
      <c r="W1604" s="24"/>
      <c r="X1604" s="24"/>
      <c r="Y1604" s="24"/>
      <c r="Z1604" s="24"/>
    </row>
    <row r="1605" spans="1:26" s="25" customFormat="1" x14ac:dyDescent="0.25">
      <c r="A1605" s="24"/>
      <c r="B1605" s="24"/>
      <c r="C1605" s="24"/>
      <c r="D1605" s="24"/>
      <c r="E1605" s="24"/>
      <c r="F1605" s="24"/>
      <c r="G1605" s="24"/>
      <c r="H1605" s="24"/>
      <c r="I1605" s="24"/>
      <c r="J1605" s="24"/>
      <c r="K1605" s="24"/>
      <c r="L1605" s="24"/>
      <c r="M1605" s="24"/>
      <c r="N1605" s="24"/>
      <c r="O1605" s="24"/>
      <c r="P1605" s="24"/>
      <c r="Q1605" s="24"/>
      <c r="R1605" s="24"/>
      <c r="S1605" s="24"/>
      <c r="T1605" s="24"/>
      <c r="U1605" s="24"/>
      <c r="V1605" s="24"/>
      <c r="W1605" s="24"/>
      <c r="X1605" s="24"/>
      <c r="Y1605" s="24"/>
      <c r="Z1605" s="24"/>
    </row>
    <row r="1606" spans="1:26" s="25" customFormat="1" x14ac:dyDescent="0.25">
      <c r="A1606" s="24"/>
      <c r="B1606" s="24"/>
      <c r="C1606" s="24"/>
      <c r="D1606" s="24"/>
      <c r="E1606" s="24"/>
      <c r="F1606" s="24"/>
      <c r="G1606" s="24"/>
      <c r="H1606" s="24"/>
      <c r="I1606" s="24"/>
      <c r="J1606" s="24"/>
      <c r="K1606" s="24"/>
      <c r="L1606" s="24"/>
      <c r="M1606" s="24"/>
      <c r="N1606" s="24"/>
      <c r="O1606" s="24"/>
      <c r="P1606" s="24"/>
      <c r="Q1606" s="24"/>
      <c r="R1606" s="24"/>
      <c r="S1606" s="24"/>
      <c r="T1606" s="24"/>
      <c r="U1606" s="24"/>
      <c r="V1606" s="24"/>
      <c r="W1606" s="24"/>
      <c r="X1606" s="24"/>
      <c r="Y1606" s="24"/>
      <c r="Z1606" s="24"/>
    </row>
    <row r="1607" spans="1:26" s="25" customFormat="1" x14ac:dyDescent="0.25">
      <c r="A1607" s="24"/>
      <c r="B1607" s="24"/>
      <c r="C1607" s="24"/>
      <c r="D1607" s="24"/>
      <c r="E1607" s="24"/>
      <c r="F1607" s="24"/>
      <c r="G1607" s="24"/>
      <c r="H1607" s="24"/>
      <c r="I1607" s="24"/>
      <c r="J1607" s="24"/>
      <c r="K1607" s="24"/>
      <c r="L1607" s="24"/>
      <c r="M1607" s="24"/>
      <c r="N1607" s="24"/>
      <c r="O1607" s="24"/>
      <c r="P1607" s="24"/>
      <c r="Q1607" s="24"/>
      <c r="R1607" s="24"/>
      <c r="S1607" s="24"/>
      <c r="T1607" s="24"/>
      <c r="U1607" s="24"/>
      <c r="V1607" s="24"/>
      <c r="W1607" s="24"/>
      <c r="X1607" s="24"/>
      <c r="Y1607" s="24"/>
      <c r="Z1607" s="24"/>
    </row>
    <row r="1608" spans="1:26" s="25" customFormat="1" x14ac:dyDescent="0.25">
      <c r="A1608" s="24"/>
      <c r="B1608" s="24"/>
      <c r="C1608" s="24"/>
      <c r="D1608" s="24"/>
      <c r="E1608" s="24"/>
      <c r="F1608" s="24"/>
      <c r="G1608" s="24"/>
      <c r="H1608" s="24"/>
      <c r="I1608" s="24"/>
      <c r="J1608" s="24"/>
      <c r="K1608" s="24"/>
      <c r="L1608" s="24"/>
      <c r="M1608" s="24"/>
      <c r="N1608" s="24"/>
      <c r="O1608" s="24"/>
      <c r="P1608" s="24"/>
      <c r="Q1608" s="24"/>
      <c r="R1608" s="24"/>
      <c r="S1608" s="24"/>
      <c r="T1608" s="24"/>
      <c r="U1608" s="24"/>
      <c r="V1608" s="24"/>
      <c r="W1608" s="24"/>
      <c r="X1608" s="24"/>
      <c r="Y1608" s="24"/>
      <c r="Z1608" s="24"/>
    </row>
    <row r="1609" spans="1:26" s="25" customFormat="1" x14ac:dyDescent="0.25">
      <c r="A1609" s="24"/>
      <c r="B1609" s="24"/>
      <c r="C1609" s="24"/>
      <c r="D1609" s="24"/>
      <c r="E1609" s="24"/>
      <c r="F1609" s="24"/>
      <c r="G1609" s="24"/>
      <c r="H1609" s="24"/>
      <c r="I1609" s="24"/>
      <c r="J1609" s="24"/>
      <c r="K1609" s="24"/>
      <c r="L1609" s="24"/>
      <c r="M1609" s="24"/>
      <c r="N1609" s="24"/>
      <c r="O1609" s="24"/>
      <c r="P1609" s="24"/>
      <c r="Q1609" s="24"/>
      <c r="R1609" s="24"/>
      <c r="S1609" s="24"/>
      <c r="T1609" s="24"/>
      <c r="U1609" s="24"/>
      <c r="V1609" s="24"/>
      <c r="W1609" s="24"/>
      <c r="X1609" s="24"/>
      <c r="Y1609" s="24"/>
      <c r="Z1609" s="24"/>
    </row>
    <row r="1610" spans="1:26" s="25" customFormat="1" x14ac:dyDescent="0.25">
      <c r="A1610" s="24"/>
      <c r="B1610" s="24"/>
      <c r="C1610" s="24"/>
      <c r="D1610" s="24"/>
      <c r="E1610" s="24"/>
      <c r="F1610" s="24"/>
      <c r="G1610" s="24"/>
      <c r="H1610" s="24"/>
      <c r="I1610" s="24"/>
      <c r="J1610" s="24"/>
      <c r="K1610" s="24"/>
      <c r="L1610" s="24"/>
      <c r="M1610" s="24"/>
      <c r="N1610" s="24"/>
      <c r="O1610" s="24"/>
      <c r="P1610" s="24"/>
      <c r="Q1610" s="24"/>
      <c r="R1610" s="24"/>
      <c r="S1610" s="24"/>
      <c r="T1610" s="24"/>
      <c r="U1610" s="24"/>
      <c r="V1610" s="24"/>
      <c r="W1610" s="24"/>
      <c r="X1610" s="24"/>
      <c r="Y1610" s="24"/>
      <c r="Z1610" s="24"/>
    </row>
    <row r="1611" spans="1:26" s="25" customFormat="1" x14ac:dyDescent="0.25">
      <c r="A1611" s="24"/>
      <c r="B1611" s="24"/>
      <c r="C1611" s="24"/>
      <c r="D1611" s="24"/>
      <c r="E1611" s="24"/>
      <c r="F1611" s="24"/>
      <c r="G1611" s="24"/>
      <c r="H1611" s="24"/>
      <c r="I1611" s="24"/>
      <c r="J1611" s="24"/>
      <c r="K1611" s="24"/>
      <c r="L1611" s="24"/>
      <c r="M1611" s="24"/>
      <c r="N1611" s="24"/>
      <c r="O1611" s="24"/>
      <c r="P1611" s="24"/>
      <c r="Q1611" s="24"/>
      <c r="R1611" s="24"/>
      <c r="S1611" s="24"/>
      <c r="T1611" s="24"/>
      <c r="U1611" s="24"/>
      <c r="V1611" s="24"/>
      <c r="W1611" s="24"/>
      <c r="X1611" s="24"/>
      <c r="Y1611" s="24"/>
      <c r="Z1611" s="24"/>
    </row>
    <row r="1612" spans="1:26" s="25" customFormat="1" x14ac:dyDescent="0.25">
      <c r="A1612" s="24"/>
      <c r="B1612" s="24"/>
      <c r="C1612" s="24"/>
      <c r="D1612" s="24"/>
      <c r="E1612" s="24"/>
      <c r="F1612" s="24"/>
      <c r="G1612" s="24"/>
      <c r="H1612" s="24"/>
      <c r="I1612" s="24"/>
      <c r="J1612" s="24"/>
      <c r="K1612" s="24"/>
      <c r="L1612" s="24"/>
      <c r="M1612" s="24"/>
      <c r="N1612" s="24"/>
      <c r="O1612" s="24"/>
      <c r="P1612" s="24"/>
      <c r="Q1612" s="24"/>
      <c r="R1612" s="24"/>
      <c r="S1612" s="24"/>
      <c r="T1612" s="24"/>
      <c r="U1612" s="24"/>
      <c r="V1612" s="24"/>
      <c r="W1612" s="24"/>
      <c r="X1612" s="24"/>
      <c r="Y1612" s="24"/>
      <c r="Z1612" s="24"/>
    </row>
    <row r="1613" spans="1:26" s="25" customFormat="1" x14ac:dyDescent="0.25">
      <c r="A1613" s="24"/>
      <c r="B1613" s="24"/>
      <c r="C1613" s="24"/>
      <c r="D1613" s="24"/>
      <c r="E1613" s="24"/>
      <c r="F1613" s="24"/>
      <c r="G1613" s="24"/>
      <c r="H1613" s="24"/>
      <c r="I1613" s="24"/>
      <c r="J1613" s="24"/>
      <c r="K1613" s="24"/>
      <c r="L1613" s="24"/>
      <c r="M1613" s="24"/>
      <c r="N1613" s="24"/>
      <c r="O1613" s="24"/>
      <c r="P1613" s="24"/>
      <c r="Q1613" s="24"/>
      <c r="R1613" s="24"/>
      <c r="S1613" s="24"/>
      <c r="T1613" s="24"/>
      <c r="U1613" s="24"/>
      <c r="V1613" s="24"/>
      <c r="W1613" s="24"/>
      <c r="X1613" s="24"/>
      <c r="Y1613" s="24"/>
      <c r="Z1613" s="24"/>
    </row>
    <row r="1614" spans="1:26" s="25" customFormat="1" x14ac:dyDescent="0.25">
      <c r="A1614" s="24"/>
      <c r="B1614" s="24"/>
      <c r="C1614" s="24"/>
      <c r="D1614" s="24"/>
      <c r="E1614" s="24"/>
      <c r="F1614" s="24"/>
      <c r="G1614" s="24"/>
      <c r="H1614" s="24"/>
      <c r="I1614" s="24"/>
      <c r="J1614" s="24"/>
      <c r="K1614" s="24"/>
      <c r="L1614" s="24"/>
      <c r="M1614" s="24"/>
      <c r="N1614" s="24"/>
      <c r="O1614" s="24"/>
      <c r="P1614" s="24"/>
      <c r="Q1614" s="24"/>
      <c r="R1614" s="24"/>
      <c r="S1614" s="24"/>
      <c r="T1614" s="24"/>
      <c r="U1614" s="24"/>
      <c r="V1614" s="24"/>
      <c r="W1614" s="24"/>
      <c r="X1614" s="24"/>
      <c r="Y1614" s="24"/>
      <c r="Z1614" s="24"/>
    </row>
    <row r="1615" spans="1:26" s="25" customFormat="1" x14ac:dyDescent="0.25">
      <c r="A1615" s="24"/>
      <c r="B1615" s="24"/>
      <c r="C1615" s="24"/>
      <c r="D1615" s="24"/>
      <c r="E1615" s="24"/>
      <c r="F1615" s="24"/>
      <c r="G1615" s="24"/>
      <c r="H1615" s="24"/>
      <c r="I1615" s="24"/>
      <c r="J1615" s="24"/>
      <c r="K1615" s="24"/>
      <c r="L1615" s="24"/>
      <c r="M1615" s="24"/>
      <c r="N1615" s="24"/>
      <c r="O1615" s="24"/>
      <c r="P1615" s="24"/>
      <c r="Q1615" s="24"/>
      <c r="R1615" s="24"/>
      <c r="S1615" s="24"/>
      <c r="T1615" s="24"/>
      <c r="U1615" s="24"/>
      <c r="V1615" s="24"/>
      <c r="W1615" s="24"/>
      <c r="X1615" s="24"/>
      <c r="Y1615" s="24"/>
      <c r="Z1615" s="24"/>
    </row>
    <row r="1616" spans="1:26" s="25" customFormat="1" x14ac:dyDescent="0.25">
      <c r="A1616" s="24"/>
      <c r="B1616" s="24"/>
      <c r="C1616" s="24"/>
      <c r="D1616" s="24"/>
      <c r="E1616" s="24"/>
      <c r="F1616" s="24"/>
      <c r="G1616" s="24"/>
      <c r="H1616" s="24"/>
      <c r="I1616" s="24"/>
      <c r="J1616" s="24"/>
      <c r="K1616" s="24"/>
      <c r="L1616" s="24"/>
      <c r="M1616" s="24"/>
      <c r="N1616" s="24"/>
      <c r="O1616" s="24"/>
      <c r="P1616" s="24"/>
      <c r="Q1616" s="24"/>
      <c r="R1616" s="24"/>
      <c r="S1616" s="24"/>
      <c r="T1616" s="24"/>
      <c r="U1616" s="24"/>
      <c r="V1616" s="24"/>
      <c r="W1616" s="24"/>
      <c r="X1616" s="24"/>
      <c r="Y1616" s="24"/>
      <c r="Z1616" s="24"/>
    </row>
    <row r="1617" spans="1:26" s="25" customFormat="1" x14ac:dyDescent="0.25">
      <c r="A1617" s="24"/>
      <c r="B1617" s="24"/>
      <c r="C1617" s="24"/>
      <c r="D1617" s="24"/>
      <c r="E1617" s="24"/>
      <c r="F1617" s="24"/>
      <c r="G1617" s="24"/>
      <c r="H1617" s="24"/>
      <c r="I1617" s="24"/>
      <c r="J1617" s="24"/>
      <c r="K1617" s="24"/>
      <c r="L1617" s="24"/>
      <c r="M1617" s="24"/>
      <c r="N1617" s="24"/>
      <c r="O1617" s="24"/>
      <c r="P1617" s="24"/>
      <c r="Q1617" s="24"/>
      <c r="R1617" s="24"/>
      <c r="S1617" s="24"/>
      <c r="T1617" s="24"/>
      <c r="U1617" s="24"/>
      <c r="V1617" s="24"/>
      <c r="W1617" s="24"/>
      <c r="X1617" s="24"/>
      <c r="Y1617" s="24"/>
      <c r="Z1617" s="24"/>
    </row>
    <row r="1618" spans="1:26" s="25" customFormat="1" x14ac:dyDescent="0.25">
      <c r="A1618" s="24"/>
      <c r="B1618" s="24"/>
      <c r="C1618" s="24"/>
      <c r="D1618" s="24"/>
      <c r="E1618" s="24"/>
      <c r="F1618" s="24"/>
      <c r="G1618" s="24"/>
      <c r="H1618" s="24"/>
      <c r="I1618" s="24"/>
      <c r="J1618" s="24"/>
      <c r="K1618" s="24"/>
      <c r="L1618" s="24"/>
      <c r="M1618" s="24"/>
      <c r="N1618" s="24"/>
      <c r="O1618" s="24"/>
      <c r="P1618" s="24"/>
      <c r="Q1618" s="24"/>
      <c r="R1618" s="24"/>
      <c r="S1618" s="24"/>
      <c r="T1618" s="24"/>
      <c r="U1618" s="24"/>
      <c r="V1618" s="24"/>
      <c r="W1618" s="24"/>
      <c r="X1618" s="24"/>
      <c r="Y1618" s="24"/>
      <c r="Z1618" s="24"/>
    </row>
    <row r="1619" spans="1:26" s="25" customFormat="1" x14ac:dyDescent="0.25">
      <c r="A1619" s="24"/>
      <c r="B1619" s="24"/>
      <c r="C1619" s="24"/>
      <c r="D1619" s="24"/>
      <c r="E1619" s="24"/>
      <c r="F1619" s="24"/>
      <c r="G1619" s="24"/>
      <c r="H1619" s="24"/>
      <c r="I1619" s="24"/>
      <c r="J1619" s="24"/>
      <c r="K1619" s="24"/>
      <c r="L1619" s="24"/>
      <c r="M1619" s="24"/>
      <c r="N1619" s="24"/>
      <c r="O1619" s="24"/>
      <c r="P1619" s="24"/>
      <c r="Q1619" s="24"/>
      <c r="R1619" s="24"/>
      <c r="S1619" s="24"/>
      <c r="T1619" s="24"/>
      <c r="U1619" s="24"/>
      <c r="V1619" s="24"/>
      <c r="W1619" s="24"/>
      <c r="X1619" s="24"/>
      <c r="Y1619" s="24"/>
      <c r="Z1619" s="24"/>
    </row>
    <row r="1620" spans="1:26" s="25" customFormat="1" x14ac:dyDescent="0.25">
      <c r="A1620" s="24"/>
      <c r="B1620" s="24"/>
      <c r="C1620" s="24"/>
      <c r="D1620" s="24"/>
      <c r="E1620" s="24"/>
      <c r="F1620" s="24"/>
      <c r="G1620" s="24"/>
      <c r="H1620" s="24"/>
      <c r="I1620" s="24"/>
      <c r="J1620" s="24"/>
      <c r="K1620" s="24"/>
      <c r="L1620" s="24"/>
      <c r="M1620" s="24"/>
      <c r="N1620" s="24"/>
      <c r="O1620" s="24"/>
      <c r="P1620" s="24"/>
      <c r="Q1620" s="24"/>
      <c r="R1620" s="24"/>
      <c r="S1620" s="24"/>
      <c r="T1620" s="24"/>
      <c r="U1620" s="24"/>
      <c r="V1620" s="24"/>
      <c r="W1620" s="24"/>
      <c r="X1620" s="24"/>
      <c r="Y1620" s="24"/>
      <c r="Z1620" s="24"/>
    </row>
    <row r="1621" spans="1:26" s="25" customFormat="1" x14ac:dyDescent="0.25">
      <c r="A1621" s="24"/>
      <c r="B1621" s="24"/>
      <c r="C1621" s="24"/>
      <c r="D1621" s="24"/>
      <c r="E1621" s="24"/>
      <c r="F1621" s="24"/>
      <c r="G1621" s="24"/>
      <c r="H1621" s="24"/>
      <c r="I1621" s="24"/>
      <c r="J1621" s="24"/>
      <c r="K1621" s="24"/>
      <c r="L1621" s="24"/>
      <c r="M1621" s="24"/>
      <c r="N1621" s="24"/>
      <c r="O1621" s="24"/>
      <c r="P1621" s="24"/>
      <c r="Q1621" s="24"/>
      <c r="R1621" s="24"/>
      <c r="S1621" s="24"/>
      <c r="T1621" s="24"/>
      <c r="U1621" s="24"/>
      <c r="V1621" s="24"/>
      <c r="W1621" s="24"/>
      <c r="X1621" s="24"/>
      <c r="Y1621" s="24"/>
      <c r="Z1621" s="24"/>
    </row>
    <row r="1622" spans="1:26" s="25" customFormat="1" x14ac:dyDescent="0.25">
      <c r="A1622" s="24"/>
      <c r="B1622" s="24"/>
      <c r="C1622" s="24"/>
      <c r="D1622" s="24"/>
      <c r="E1622" s="24"/>
      <c r="F1622" s="24"/>
      <c r="G1622" s="24"/>
      <c r="H1622" s="24"/>
      <c r="I1622" s="24"/>
      <c r="J1622" s="24"/>
      <c r="K1622" s="24"/>
      <c r="L1622" s="24"/>
      <c r="M1622" s="24"/>
      <c r="N1622" s="24"/>
      <c r="O1622" s="24"/>
      <c r="P1622" s="24"/>
      <c r="Q1622" s="24"/>
      <c r="R1622" s="24"/>
      <c r="S1622" s="24"/>
      <c r="T1622" s="24"/>
      <c r="U1622" s="24"/>
      <c r="V1622" s="24"/>
      <c r="W1622" s="24"/>
      <c r="X1622" s="24"/>
      <c r="Y1622" s="24"/>
      <c r="Z1622" s="24"/>
    </row>
    <row r="1623" spans="1:26" s="25" customFormat="1" x14ac:dyDescent="0.25">
      <c r="A1623" s="24"/>
      <c r="B1623" s="24"/>
      <c r="C1623" s="24"/>
      <c r="D1623" s="24"/>
      <c r="E1623" s="24"/>
      <c r="F1623" s="24"/>
      <c r="G1623" s="24"/>
      <c r="H1623" s="24"/>
      <c r="I1623" s="24"/>
      <c r="J1623" s="24"/>
      <c r="K1623" s="24"/>
      <c r="L1623" s="24"/>
      <c r="M1623" s="24"/>
      <c r="N1623" s="24"/>
      <c r="O1623" s="24"/>
      <c r="P1623" s="24"/>
      <c r="Q1623" s="24"/>
      <c r="R1623" s="24"/>
      <c r="S1623" s="24"/>
      <c r="T1623" s="24"/>
      <c r="U1623" s="24"/>
      <c r="V1623" s="24"/>
      <c r="W1623" s="24"/>
      <c r="X1623" s="24"/>
      <c r="Y1623" s="24"/>
      <c r="Z1623" s="24"/>
    </row>
    <row r="1624" spans="1:26" s="25" customFormat="1" x14ac:dyDescent="0.25">
      <c r="A1624" s="24"/>
      <c r="B1624" s="24"/>
      <c r="C1624" s="24"/>
      <c r="D1624" s="24"/>
      <c r="E1624" s="24"/>
      <c r="F1624" s="24"/>
      <c r="G1624" s="24"/>
      <c r="H1624" s="24"/>
      <c r="I1624" s="24"/>
      <c r="J1624" s="24"/>
      <c r="K1624" s="24"/>
      <c r="L1624" s="24"/>
      <c r="M1624" s="24"/>
      <c r="N1624" s="24"/>
      <c r="O1624" s="24"/>
      <c r="P1624" s="24"/>
      <c r="Q1624" s="24"/>
      <c r="R1624" s="24"/>
      <c r="S1624" s="24"/>
      <c r="T1624" s="24"/>
      <c r="U1624" s="24"/>
      <c r="V1624" s="24"/>
      <c r="W1624" s="24"/>
      <c r="X1624" s="24"/>
      <c r="Y1624" s="24"/>
      <c r="Z1624" s="24"/>
    </row>
    <row r="1625" spans="1:26" s="25" customFormat="1" x14ac:dyDescent="0.25">
      <c r="A1625" s="24"/>
      <c r="B1625" s="24"/>
      <c r="C1625" s="24"/>
      <c r="D1625" s="24"/>
      <c r="E1625" s="24"/>
      <c r="F1625" s="24"/>
      <c r="G1625" s="24"/>
      <c r="H1625" s="24"/>
      <c r="I1625" s="24"/>
      <c r="J1625" s="24"/>
      <c r="K1625" s="24"/>
      <c r="L1625" s="24"/>
      <c r="M1625" s="24"/>
      <c r="N1625" s="24"/>
      <c r="O1625" s="24"/>
      <c r="P1625" s="24"/>
      <c r="Q1625" s="24"/>
      <c r="R1625" s="24"/>
      <c r="S1625" s="24"/>
      <c r="T1625" s="24"/>
      <c r="U1625" s="24"/>
      <c r="V1625" s="24"/>
      <c r="W1625" s="24"/>
      <c r="X1625" s="24"/>
      <c r="Y1625" s="24"/>
      <c r="Z1625" s="24"/>
    </row>
    <row r="1626" spans="1:26" s="25" customFormat="1" x14ac:dyDescent="0.25">
      <c r="A1626" s="24"/>
      <c r="B1626" s="24"/>
      <c r="C1626" s="24"/>
      <c r="D1626" s="24"/>
      <c r="E1626" s="24"/>
      <c r="F1626" s="24"/>
      <c r="G1626" s="24"/>
      <c r="H1626" s="24"/>
      <c r="I1626" s="24"/>
      <c r="J1626" s="24"/>
      <c r="K1626" s="24"/>
      <c r="L1626" s="24"/>
      <c r="M1626" s="24"/>
      <c r="N1626" s="24"/>
      <c r="O1626" s="24"/>
      <c r="P1626" s="24"/>
      <c r="Q1626" s="24"/>
      <c r="R1626" s="24"/>
      <c r="S1626" s="24"/>
      <c r="T1626" s="24"/>
      <c r="U1626" s="24"/>
      <c r="V1626" s="24"/>
      <c r="W1626" s="24"/>
      <c r="X1626" s="24"/>
      <c r="Y1626" s="24"/>
      <c r="Z1626" s="24"/>
    </row>
    <row r="1627" spans="1:26" s="25" customFormat="1" x14ac:dyDescent="0.25">
      <c r="A1627" s="24"/>
      <c r="B1627" s="24"/>
      <c r="C1627" s="24"/>
      <c r="D1627" s="24"/>
      <c r="E1627" s="24"/>
      <c r="F1627" s="24"/>
      <c r="G1627" s="24"/>
      <c r="H1627" s="24"/>
      <c r="I1627" s="24"/>
      <c r="J1627" s="24"/>
      <c r="K1627" s="24"/>
      <c r="L1627" s="24"/>
      <c r="M1627" s="24"/>
      <c r="N1627" s="24"/>
      <c r="O1627" s="24"/>
      <c r="P1627" s="24"/>
      <c r="Q1627" s="24"/>
      <c r="R1627" s="24"/>
      <c r="S1627" s="24"/>
      <c r="T1627" s="24"/>
      <c r="U1627" s="24"/>
      <c r="V1627" s="24"/>
      <c r="W1627" s="24"/>
      <c r="X1627" s="24"/>
      <c r="Y1627" s="24"/>
      <c r="Z1627" s="24"/>
    </row>
    <row r="1628" spans="1:26" s="25" customFormat="1" x14ac:dyDescent="0.25">
      <c r="A1628" s="24"/>
      <c r="B1628" s="24"/>
      <c r="C1628" s="24"/>
      <c r="D1628" s="24"/>
      <c r="E1628" s="24"/>
      <c r="F1628" s="24"/>
      <c r="G1628" s="24"/>
      <c r="H1628" s="24"/>
      <c r="I1628" s="24"/>
      <c r="J1628" s="24"/>
      <c r="K1628" s="24"/>
      <c r="L1628" s="24"/>
      <c r="M1628" s="24"/>
      <c r="N1628" s="24"/>
      <c r="O1628" s="24"/>
      <c r="P1628" s="24"/>
      <c r="Q1628" s="24"/>
      <c r="R1628" s="24"/>
      <c r="S1628" s="24"/>
      <c r="T1628" s="24"/>
      <c r="U1628" s="24"/>
      <c r="V1628" s="24"/>
      <c r="W1628" s="24"/>
      <c r="X1628" s="24"/>
      <c r="Y1628" s="24"/>
      <c r="Z1628" s="24"/>
    </row>
    <row r="1629" spans="1:26" s="25" customFormat="1" x14ac:dyDescent="0.25">
      <c r="A1629" s="24"/>
      <c r="B1629" s="24"/>
      <c r="C1629" s="24"/>
      <c r="D1629" s="24"/>
      <c r="E1629" s="24"/>
      <c r="F1629" s="24"/>
      <c r="G1629" s="24"/>
      <c r="H1629" s="24"/>
      <c r="I1629" s="24"/>
      <c r="J1629" s="24"/>
      <c r="K1629" s="24"/>
      <c r="L1629" s="24"/>
      <c r="M1629" s="24"/>
      <c r="N1629" s="24"/>
      <c r="O1629" s="24"/>
      <c r="P1629" s="24"/>
      <c r="Q1629" s="24"/>
      <c r="R1629" s="24"/>
      <c r="S1629" s="24"/>
      <c r="T1629" s="24"/>
      <c r="U1629" s="24"/>
      <c r="V1629" s="24"/>
      <c r="W1629" s="24"/>
      <c r="X1629" s="24"/>
      <c r="Y1629" s="24"/>
      <c r="Z1629" s="24"/>
    </row>
    <row r="1630" spans="1:26" s="25" customFormat="1" x14ac:dyDescent="0.25">
      <c r="A1630" s="24"/>
      <c r="B1630" s="24"/>
      <c r="C1630" s="24"/>
      <c r="D1630" s="24"/>
      <c r="E1630" s="24"/>
      <c r="F1630" s="24"/>
      <c r="G1630" s="24"/>
      <c r="H1630" s="24"/>
      <c r="I1630" s="24"/>
      <c r="J1630" s="24"/>
      <c r="K1630" s="24"/>
      <c r="L1630" s="24"/>
      <c r="M1630" s="24"/>
      <c r="N1630" s="24"/>
      <c r="O1630" s="24"/>
      <c r="P1630" s="24"/>
      <c r="Q1630" s="24"/>
      <c r="R1630" s="24"/>
      <c r="S1630" s="24"/>
      <c r="T1630" s="24"/>
      <c r="U1630" s="24"/>
      <c r="V1630" s="24"/>
      <c r="W1630" s="24"/>
      <c r="X1630" s="24"/>
      <c r="Y1630" s="24"/>
      <c r="Z1630" s="24"/>
    </row>
    <row r="1631" spans="1:26" s="25" customFormat="1" x14ac:dyDescent="0.25">
      <c r="A1631" s="24"/>
      <c r="B1631" s="24"/>
      <c r="C1631" s="24"/>
      <c r="D1631" s="24"/>
      <c r="E1631" s="24"/>
      <c r="F1631" s="24"/>
      <c r="G1631" s="24"/>
      <c r="H1631" s="24"/>
      <c r="I1631" s="24"/>
      <c r="J1631" s="24"/>
      <c r="K1631" s="24"/>
      <c r="L1631" s="24"/>
      <c r="M1631" s="24"/>
      <c r="N1631" s="24"/>
      <c r="O1631" s="24"/>
      <c r="P1631" s="24"/>
      <c r="Q1631" s="24"/>
      <c r="R1631" s="24"/>
      <c r="S1631" s="24"/>
      <c r="T1631" s="24"/>
      <c r="U1631" s="24"/>
      <c r="V1631" s="24"/>
      <c r="W1631" s="24"/>
      <c r="X1631" s="24"/>
      <c r="Y1631" s="24"/>
      <c r="Z1631" s="24"/>
    </row>
    <row r="1632" spans="1:26" s="25" customFormat="1" x14ac:dyDescent="0.25">
      <c r="A1632" s="24"/>
      <c r="B1632" s="24"/>
      <c r="C1632" s="24"/>
      <c r="D1632" s="24"/>
      <c r="E1632" s="24"/>
      <c r="F1632" s="24"/>
      <c r="G1632" s="24"/>
      <c r="H1632" s="24"/>
      <c r="I1632" s="24"/>
      <c r="J1632" s="24"/>
      <c r="K1632" s="24"/>
      <c r="L1632" s="24"/>
      <c r="M1632" s="24"/>
      <c r="N1632" s="24"/>
      <c r="O1632" s="24"/>
      <c r="P1632" s="24"/>
      <c r="Q1632" s="24"/>
      <c r="R1632" s="24"/>
      <c r="S1632" s="24"/>
      <c r="T1632" s="24"/>
      <c r="U1632" s="24"/>
      <c r="V1632" s="24"/>
      <c r="W1632" s="24"/>
      <c r="X1632" s="24"/>
      <c r="Y1632" s="24"/>
      <c r="Z1632" s="24"/>
    </row>
    <row r="1633" spans="1:26" s="25" customFormat="1" x14ac:dyDescent="0.25">
      <c r="A1633" s="24"/>
      <c r="B1633" s="24"/>
      <c r="C1633" s="24"/>
      <c r="D1633" s="24"/>
      <c r="E1633" s="24"/>
      <c r="F1633" s="24"/>
      <c r="G1633" s="24"/>
      <c r="H1633" s="24"/>
      <c r="I1633" s="24"/>
      <c r="J1633" s="24"/>
      <c r="K1633" s="24"/>
      <c r="L1633" s="24"/>
      <c r="M1633" s="24"/>
      <c r="N1633" s="24"/>
      <c r="O1633" s="24"/>
      <c r="P1633" s="24"/>
      <c r="Q1633" s="24"/>
      <c r="R1633" s="24"/>
      <c r="S1633" s="24"/>
      <c r="T1633" s="24"/>
      <c r="U1633" s="24"/>
      <c r="V1633" s="24"/>
      <c r="W1633" s="24"/>
      <c r="X1633" s="24"/>
      <c r="Y1633" s="24"/>
      <c r="Z1633" s="24"/>
    </row>
    <row r="1634" spans="1:26" s="25" customFormat="1" x14ac:dyDescent="0.25">
      <c r="A1634" s="24"/>
      <c r="B1634" s="24"/>
      <c r="C1634" s="24"/>
      <c r="D1634" s="24"/>
      <c r="E1634" s="24"/>
      <c r="F1634" s="24"/>
      <c r="G1634" s="24"/>
      <c r="H1634" s="24"/>
      <c r="I1634" s="24"/>
      <c r="J1634" s="24"/>
      <c r="K1634" s="24"/>
      <c r="L1634" s="24"/>
      <c r="M1634" s="24"/>
      <c r="N1634" s="24"/>
      <c r="O1634" s="24"/>
      <c r="P1634" s="24"/>
      <c r="Q1634" s="24"/>
      <c r="R1634" s="24"/>
      <c r="S1634" s="24"/>
      <c r="T1634" s="24"/>
      <c r="U1634" s="24"/>
      <c r="V1634" s="24"/>
      <c r="W1634" s="24"/>
      <c r="X1634" s="24"/>
      <c r="Y1634" s="24"/>
      <c r="Z1634" s="24"/>
    </row>
    <row r="1635" spans="1:26" s="25" customFormat="1" x14ac:dyDescent="0.25">
      <c r="A1635" s="24"/>
      <c r="B1635" s="24"/>
      <c r="C1635" s="24"/>
      <c r="D1635" s="24"/>
      <c r="E1635" s="24"/>
      <c r="F1635" s="24"/>
      <c r="G1635" s="24"/>
      <c r="H1635" s="24"/>
      <c r="I1635" s="24"/>
      <c r="J1635" s="24"/>
      <c r="K1635" s="24"/>
      <c r="L1635" s="24"/>
      <c r="M1635" s="24"/>
      <c r="N1635" s="24"/>
      <c r="O1635" s="24"/>
      <c r="P1635" s="24"/>
      <c r="Q1635" s="24"/>
      <c r="R1635" s="24"/>
      <c r="S1635" s="24"/>
      <c r="T1635" s="24"/>
      <c r="U1635" s="24"/>
      <c r="V1635" s="24"/>
      <c r="W1635" s="24"/>
      <c r="X1635" s="24"/>
      <c r="Y1635" s="24"/>
      <c r="Z1635" s="24"/>
    </row>
    <row r="1636" spans="1:26" s="25" customFormat="1" x14ac:dyDescent="0.25">
      <c r="A1636" s="24"/>
      <c r="B1636" s="24"/>
      <c r="C1636" s="24"/>
      <c r="D1636" s="24"/>
      <c r="E1636" s="24"/>
      <c r="F1636" s="24"/>
      <c r="G1636" s="24"/>
      <c r="H1636" s="24"/>
      <c r="I1636" s="24"/>
      <c r="J1636" s="24"/>
      <c r="K1636" s="24"/>
      <c r="L1636" s="24"/>
      <c r="M1636" s="24"/>
      <c r="N1636" s="24"/>
      <c r="O1636" s="24"/>
      <c r="P1636" s="24"/>
      <c r="Q1636" s="24"/>
      <c r="R1636" s="24"/>
      <c r="S1636" s="24"/>
      <c r="T1636" s="24"/>
      <c r="U1636" s="24"/>
      <c r="V1636" s="24"/>
      <c r="W1636" s="24"/>
      <c r="X1636" s="24"/>
      <c r="Y1636" s="24"/>
      <c r="Z1636" s="24"/>
    </row>
    <row r="1637" spans="1:26" s="25" customFormat="1" x14ac:dyDescent="0.25">
      <c r="A1637" s="24"/>
      <c r="B1637" s="24"/>
      <c r="C1637" s="24"/>
      <c r="D1637" s="24"/>
      <c r="E1637" s="24"/>
      <c r="F1637" s="24"/>
      <c r="G1637" s="24"/>
      <c r="H1637" s="24"/>
      <c r="I1637" s="24"/>
      <c r="J1637" s="24"/>
      <c r="K1637" s="24"/>
      <c r="L1637" s="24"/>
      <c r="M1637" s="24"/>
      <c r="N1637" s="24"/>
      <c r="O1637" s="24"/>
      <c r="P1637" s="24"/>
      <c r="Q1637" s="24"/>
      <c r="R1637" s="24"/>
      <c r="S1637" s="24"/>
      <c r="T1637" s="24"/>
      <c r="U1637" s="24"/>
      <c r="V1637" s="24"/>
      <c r="W1637" s="24"/>
      <c r="X1637" s="24"/>
      <c r="Y1637" s="24"/>
      <c r="Z1637" s="24"/>
    </row>
    <row r="1638" spans="1:26" s="25" customFormat="1" x14ac:dyDescent="0.25">
      <c r="A1638" s="24"/>
      <c r="B1638" s="24"/>
      <c r="C1638" s="24"/>
      <c r="D1638" s="24"/>
      <c r="E1638" s="24"/>
      <c r="F1638" s="24"/>
      <c r="G1638" s="24"/>
      <c r="H1638" s="24"/>
      <c r="I1638" s="24"/>
      <c r="J1638" s="24"/>
      <c r="K1638" s="24"/>
      <c r="L1638" s="24"/>
      <c r="M1638" s="24"/>
      <c r="N1638" s="24"/>
      <c r="O1638" s="24"/>
      <c r="P1638" s="24"/>
      <c r="Q1638" s="24"/>
      <c r="R1638" s="24"/>
      <c r="S1638" s="24"/>
      <c r="T1638" s="24"/>
      <c r="U1638" s="24"/>
      <c r="V1638" s="24"/>
      <c r="W1638" s="24"/>
      <c r="X1638" s="24"/>
      <c r="Y1638" s="24"/>
      <c r="Z1638" s="24"/>
    </row>
    <row r="1639" spans="1:26" s="25" customFormat="1" x14ac:dyDescent="0.25">
      <c r="A1639" s="24"/>
      <c r="B1639" s="24"/>
      <c r="C1639" s="24"/>
      <c r="D1639" s="24"/>
      <c r="E1639" s="24"/>
      <c r="F1639" s="24"/>
      <c r="G1639" s="24"/>
      <c r="H1639" s="24"/>
      <c r="I1639" s="24"/>
      <c r="J1639" s="24"/>
      <c r="K1639" s="24"/>
      <c r="L1639" s="24"/>
      <c r="M1639" s="24"/>
      <c r="N1639" s="24"/>
      <c r="O1639" s="24"/>
      <c r="P1639" s="24"/>
      <c r="Q1639" s="24"/>
      <c r="R1639" s="24"/>
      <c r="S1639" s="24"/>
      <c r="T1639" s="24"/>
      <c r="U1639" s="24"/>
      <c r="V1639" s="24"/>
      <c r="W1639" s="24"/>
      <c r="X1639" s="24"/>
      <c r="Y1639" s="24"/>
      <c r="Z1639" s="24"/>
    </row>
    <row r="1640" spans="1:26" s="25" customFormat="1" x14ac:dyDescent="0.25">
      <c r="A1640" s="24"/>
      <c r="B1640" s="24"/>
      <c r="C1640" s="24"/>
      <c r="D1640" s="24"/>
      <c r="E1640" s="24"/>
      <c r="F1640" s="24"/>
      <c r="G1640" s="24"/>
      <c r="H1640" s="24"/>
      <c r="I1640" s="24"/>
      <c r="J1640" s="24"/>
      <c r="K1640" s="24"/>
      <c r="L1640" s="24"/>
      <c r="M1640" s="24"/>
      <c r="N1640" s="24"/>
      <c r="O1640" s="24"/>
      <c r="P1640" s="24"/>
      <c r="Q1640" s="24"/>
      <c r="R1640" s="24"/>
      <c r="S1640" s="24"/>
      <c r="T1640" s="24"/>
      <c r="U1640" s="24"/>
      <c r="V1640" s="24"/>
      <c r="W1640" s="24"/>
      <c r="X1640" s="24"/>
      <c r="Y1640" s="24"/>
      <c r="Z1640" s="24"/>
    </row>
    <row r="1641" spans="1:26" s="25" customFormat="1" x14ac:dyDescent="0.25">
      <c r="A1641" s="24"/>
      <c r="B1641" s="24"/>
      <c r="C1641" s="24"/>
      <c r="D1641" s="24"/>
      <c r="E1641" s="24"/>
      <c r="F1641" s="24"/>
      <c r="G1641" s="24"/>
      <c r="H1641" s="24"/>
      <c r="I1641" s="24"/>
      <c r="J1641" s="24"/>
      <c r="K1641" s="24"/>
      <c r="L1641" s="24"/>
      <c r="M1641" s="24"/>
      <c r="N1641" s="24"/>
      <c r="O1641" s="24"/>
      <c r="P1641" s="24"/>
      <c r="Q1641" s="24"/>
      <c r="R1641" s="24"/>
      <c r="S1641" s="24"/>
      <c r="T1641" s="24"/>
      <c r="U1641" s="24"/>
      <c r="V1641" s="24"/>
      <c r="W1641" s="24"/>
      <c r="X1641" s="24"/>
      <c r="Y1641" s="24"/>
      <c r="Z1641" s="24"/>
    </row>
    <row r="1642" spans="1:26" s="25" customFormat="1" x14ac:dyDescent="0.25">
      <c r="A1642" s="24"/>
      <c r="B1642" s="24"/>
      <c r="C1642" s="24"/>
      <c r="D1642" s="24"/>
      <c r="E1642" s="24"/>
      <c r="F1642" s="24"/>
      <c r="G1642" s="24"/>
      <c r="H1642" s="24"/>
      <c r="I1642" s="24"/>
      <c r="J1642" s="24"/>
      <c r="K1642" s="24"/>
      <c r="L1642" s="24"/>
      <c r="M1642" s="24"/>
      <c r="N1642" s="24"/>
      <c r="O1642" s="24"/>
      <c r="P1642" s="24"/>
      <c r="Q1642" s="24"/>
      <c r="R1642" s="24"/>
      <c r="S1642" s="24"/>
      <c r="T1642" s="24"/>
      <c r="U1642" s="24"/>
      <c r="V1642" s="24"/>
      <c r="W1642" s="24"/>
      <c r="X1642" s="24"/>
      <c r="Y1642" s="24"/>
      <c r="Z1642" s="24"/>
    </row>
    <row r="1643" spans="1:26" s="25" customFormat="1" x14ac:dyDescent="0.25">
      <c r="A1643" s="24"/>
      <c r="B1643" s="24"/>
      <c r="C1643" s="24"/>
      <c r="D1643" s="24"/>
      <c r="E1643" s="24"/>
      <c r="F1643" s="24"/>
      <c r="G1643" s="24"/>
      <c r="H1643" s="24"/>
      <c r="I1643" s="24"/>
      <c r="J1643" s="24"/>
      <c r="K1643" s="24"/>
      <c r="L1643" s="24"/>
      <c r="M1643" s="24"/>
      <c r="N1643" s="24"/>
      <c r="O1643" s="24"/>
      <c r="P1643" s="24"/>
      <c r="Q1643" s="24"/>
      <c r="R1643" s="24"/>
      <c r="S1643" s="24"/>
      <c r="T1643" s="24"/>
      <c r="U1643" s="24"/>
      <c r="V1643" s="24"/>
      <c r="W1643" s="24"/>
      <c r="X1643" s="24"/>
      <c r="Y1643" s="24"/>
      <c r="Z1643" s="24"/>
    </row>
    <row r="1644" spans="1:26" s="25" customFormat="1" x14ac:dyDescent="0.25">
      <c r="A1644" s="24"/>
      <c r="B1644" s="24"/>
      <c r="C1644" s="24"/>
      <c r="D1644" s="24"/>
      <c r="E1644" s="24"/>
      <c r="F1644" s="24"/>
      <c r="G1644" s="24"/>
      <c r="H1644" s="24"/>
      <c r="I1644" s="24"/>
      <c r="J1644" s="24"/>
      <c r="K1644" s="24"/>
      <c r="L1644" s="24"/>
      <c r="M1644" s="24"/>
      <c r="N1644" s="24"/>
      <c r="O1644" s="24"/>
      <c r="P1644" s="24"/>
      <c r="Q1644" s="24"/>
      <c r="R1644" s="24"/>
      <c r="S1644" s="24"/>
      <c r="T1644" s="24"/>
      <c r="U1644" s="24"/>
      <c r="V1644" s="24"/>
      <c r="W1644" s="24"/>
      <c r="X1644" s="24"/>
      <c r="Y1644" s="24"/>
      <c r="Z1644" s="24"/>
    </row>
    <row r="1645" spans="1:26" s="25" customFormat="1" x14ac:dyDescent="0.25">
      <c r="A1645" s="24"/>
      <c r="B1645" s="24"/>
      <c r="C1645" s="24"/>
      <c r="D1645" s="24"/>
      <c r="E1645" s="24"/>
      <c r="F1645" s="24"/>
      <c r="G1645" s="24"/>
      <c r="H1645" s="24"/>
      <c r="I1645" s="24"/>
      <c r="J1645" s="24"/>
      <c r="K1645" s="24"/>
      <c r="L1645" s="24"/>
      <c r="M1645" s="24"/>
      <c r="N1645" s="24"/>
      <c r="O1645" s="24"/>
      <c r="P1645" s="24"/>
      <c r="Q1645" s="24"/>
      <c r="R1645" s="24"/>
      <c r="S1645" s="24"/>
      <c r="T1645" s="24"/>
      <c r="U1645" s="24"/>
      <c r="V1645" s="24"/>
      <c r="W1645" s="24"/>
      <c r="X1645" s="24"/>
      <c r="Y1645" s="24"/>
      <c r="Z1645" s="24"/>
    </row>
    <row r="1646" spans="1:26" s="25" customFormat="1" x14ac:dyDescent="0.25">
      <c r="A1646" s="24"/>
      <c r="B1646" s="24"/>
      <c r="C1646" s="24"/>
      <c r="D1646" s="24"/>
      <c r="E1646" s="24"/>
      <c r="F1646" s="24"/>
      <c r="G1646" s="24"/>
      <c r="H1646" s="24"/>
      <c r="I1646" s="24"/>
      <c r="J1646" s="24"/>
      <c r="K1646" s="24"/>
      <c r="L1646" s="24"/>
      <c r="M1646" s="24"/>
      <c r="N1646" s="24"/>
      <c r="O1646" s="24"/>
      <c r="P1646" s="24"/>
      <c r="Q1646" s="24"/>
      <c r="R1646" s="24"/>
      <c r="S1646" s="24"/>
      <c r="T1646" s="24"/>
      <c r="U1646" s="24"/>
      <c r="V1646" s="24"/>
      <c r="W1646" s="24"/>
      <c r="X1646" s="24"/>
      <c r="Y1646" s="24"/>
      <c r="Z1646" s="24"/>
    </row>
    <row r="1647" spans="1:26" s="25" customFormat="1" x14ac:dyDescent="0.25">
      <c r="A1647" s="24"/>
      <c r="B1647" s="24"/>
      <c r="C1647" s="24"/>
      <c r="D1647" s="24"/>
      <c r="E1647" s="24"/>
      <c r="F1647" s="24"/>
      <c r="G1647" s="24"/>
      <c r="H1647" s="24"/>
      <c r="I1647" s="24"/>
      <c r="J1647" s="24"/>
      <c r="K1647" s="24"/>
      <c r="L1647" s="24"/>
      <c r="M1647" s="24"/>
      <c r="N1647" s="24"/>
      <c r="O1647" s="24"/>
      <c r="P1647" s="24"/>
      <c r="Q1647" s="24"/>
      <c r="R1647" s="24"/>
      <c r="S1647" s="24"/>
      <c r="T1647" s="24"/>
      <c r="U1647" s="24"/>
      <c r="V1647" s="24"/>
      <c r="W1647" s="24"/>
      <c r="X1647" s="24"/>
      <c r="Y1647" s="24"/>
      <c r="Z1647" s="24"/>
    </row>
    <row r="1648" spans="1:26" s="25" customFormat="1" x14ac:dyDescent="0.25">
      <c r="A1648" s="24"/>
      <c r="B1648" s="24"/>
      <c r="C1648" s="24"/>
      <c r="D1648" s="24"/>
      <c r="E1648" s="24"/>
      <c r="F1648" s="24"/>
      <c r="G1648" s="24"/>
      <c r="H1648" s="24"/>
      <c r="I1648" s="24"/>
      <c r="J1648" s="24"/>
      <c r="K1648" s="24"/>
      <c r="L1648" s="24"/>
      <c r="M1648" s="24"/>
      <c r="N1648" s="24"/>
      <c r="O1648" s="24"/>
      <c r="P1648" s="24"/>
      <c r="Q1648" s="24"/>
      <c r="R1648" s="24"/>
      <c r="S1648" s="24"/>
      <c r="T1648" s="24"/>
      <c r="U1648" s="24"/>
      <c r="V1648" s="24"/>
      <c r="W1648" s="24"/>
      <c r="X1648" s="24"/>
      <c r="Y1648" s="24"/>
      <c r="Z1648" s="24"/>
    </row>
    <row r="1649" spans="1:26" s="25" customFormat="1" x14ac:dyDescent="0.25">
      <c r="A1649" s="24"/>
      <c r="B1649" s="24"/>
      <c r="C1649" s="24"/>
      <c r="D1649" s="24"/>
      <c r="E1649" s="24"/>
      <c r="F1649" s="24"/>
      <c r="G1649" s="24"/>
      <c r="H1649" s="24"/>
      <c r="I1649" s="24"/>
      <c r="J1649" s="24"/>
      <c r="K1649" s="24"/>
      <c r="L1649" s="24"/>
      <c r="M1649" s="24"/>
      <c r="N1649" s="24"/>
      <c r="O1649" s="24"/>
      <c r="P1649" s="24"/>
      <c r="Q1649" s="24"/>
      <c r="R1649" s="24"/>
      <c r="S1649" s="24"/>
      <c r="T1649" s="24"/>
      <c r="U1649" s="24"/>
      <c r="V1649" s="24"/>
      <c r="W1649" s="24"/>
      <c r="X1649" s="24"/>
      <c r="Y1649" s="24"/>
      <c r="Z1649" s="24"/>
    </row>
    <row r="1650" spans="1:26" s="25" customFormat="1" x14ac:dyDescent="0.25">
      <c r="A1650" s="24"/>
      <c r="B1650" s="24"/>
      <c r="C1650" s="24"/>
      <c r="D1650" s="24"/>
      <c r="E1650" s="24"/>
      <c r="F1650" s="24"/>
      <c r="G1650" s="24"/>
      <c r="H1650" s="24"/>
      <c r="I1650" s="24"/>
      <c r="J1650" s="24"/>
      <c r="K1650" s="24"/>
      <c r="L1650" s="24"/>
      <c r="M1650" s="24"/>
      <c r="N1650" s="24"/>
      <c r="O1650" s="24"/>
      <c r="P1650" s="24"/>
      <c r="Q1650" s="24"/>
      <c r="R1650" s="24"/>
      <c r="S1650" s="24"/>
      <c r="T1650" s="24"/>
      <c r="U1650" s="24"/>
      <c r="V1650" s="24"/>
      <c r="W1650" s="24"/>
      <c r="X1650" s="24"/>
      <c r="Y1650" s="24"/>
      <c r="Z1650" s="24"/>
    </row>
    <row r="1651" spans="1:26" s="25" customFormat="1" x14ac:dyDescent="0.25">
      <c r="A1651" s="24"/>
      <c r="B1651" s="24"/>
      <c r="C1651" s="24"/>
      <c r="D1651" s="24"/>
      <c r="E1651" s="24"/>
      <c r="F1651" s="24"/>
      <c r="G1651" s="24"/>
      <c r="H1651" s="24"/>
      <c r="I1651" s="24"/>
      <c r="J1651" s="24"/>
      <c r="K1651" s="24"/>
      <c r="L1651" s="24"/>
      <c r="M1651" s="24"/>
      <c r="N1651" s="24"/>
      <c r="O1651" s="24"/>
      <c r="P1651" s="24"/>
      <c r="Q1651" s="24"/>
      <c r="R1651" s="24"/>
      <c r="S1651" s="24"/>
      <c r="T1651" s="24"/>
      <c r="U1651" s="24"/>
      <c r="V1651" s="24"/>
      <c r="W1651" s="24"/>
      <c r="X1651" s="24"/>
      <c r="Y1651" s="24"/>
      <c r="Z1651" s="24"/>
    </row>
    <row r="1652" spans="1:26" s="25" customFormat="1" x14ac:dyDescent="0.25">
      <c r="A1652" s="24"/>
      <c r="B1652" s="24"/>
      <c r="C1652" s="24"/>
      <c r="D1652" s="24"/>
      <c r="E1652" s="24"/>
      <c r="F1652" s="24"/>
      <c r="G1652" s="24"/>
      <c r="H1652" s="24"/>
      <c r="I1652" s="24"/>
      <c r="J1652" s="24"/>
      <c r="K1652" s="24"/>
      <c r="L1652" s="24"/>
      <c r="M1652" s="24"/>
      <c r="N1652" s="24"/>
      <c r="O1652" s="24"/>
      <c r="P1652" s="24"/>
      <c r="Q1652" s="24"/>
      <c r="R1652" s="24"/>
      <c r="S1652" s="24"/>
      <c r="T1652" s="24"/>
      <c r="U1652" s="24"/>
      <c r="V1652" s="24"/>
      <c r="W1652" s="24"/>
      <c r="X1652" s="24"/>
      <c r="Y1652" s="24"/>
      <c r="Z1652" s="24"/>
    </row>
    <row r="1653" spans="1:26" s="25" customFormat="1" x14ac:dyDescent="0.25">
      <c r="A1653" s="24"/>
      <c r="B1653" s="24"/>
      <c r="C1653" s="24"/>
      <c r="D1653" s="24"/>
      <c r="E1653" s="24"/>
      <c r="F1653" s="24"/>
      <c r="G1653" s="24"/>
      <c r="H1653" s="24"/>
      <c r="I1653" s="24"/>
      <c r="J1653" s="24"/>
      <c r="K1653" s="24"/>
      <c r="L1653" s="24"/>
      <c r="M1653" s="24"/>
      <c r="N1653" s="24"/>
      <c r="O1653" s="24"/>
      <c r="P1653" s="24"/>
      <c r="Q1653" s="24"/>
      <c r="R1653" s="24"/>
      <c r="S1653" s="24"/>
      <c r="T1653" s="24"/>
      <c r="U1653" s="24"/>
      <c r="V1653" s="24"/>
      <c r="W1653" s="24"/>
      <c r="X1653" s="24"/>
      <c r="Y1653" s="24"/>
      <c r="Z1653" s="24"/>
    </row>
    <row r="1654" spans="1:26" s="25" customFormat="1" x14ac:dyDescent="0.25">
      <c r="A1654" s="24"/>
      <c r="B1654" s="24"/>
      <c r="C1654" s="24"/>
      <c r="D1654" s="24"/>
      <c r="E1654" s="24"/>
      <c r="F1654" s="24"/>
      <c r="G1654" s="24"/>
      <c r="H1654" s="24"/>
      <c r="I1654" s="24"/>
      <c r="J1654" s="24"/>
      <c r="K1654" s="24"/>
      <c r="L1654" s="24"/>
      <c r="M1654" s="24"/>
      <c r="N1654" s="24"/>
      <c r="O1654" s="24"/>
      <c r="P1654" s="24"/>
      <c r="Q1654" s="24"/>
      <c r="R1654" s="24"/>
      <c r="S1654" s="24"/>
      <c r="T1654" s="24"/>
      <c r="U1654" s="24"/>
      <c r="V1654" s="24"/>
      <c r="W1654" s="24"/>
      <c r="X1654" s="24"/>
      <c r="Y1654" s="24"/>
      <c r="Z1654" s="24"/>
    </row>
    <row r="1655" spans="1:26" s="25" customFormat="1" x14ac:dyDescent="0.25">
      <c r="A1655" s="24"/>
      <c r="B1655" s="24"/>
      <c r="C1655" s="24"/>
      <c r="D1655" s="24"/>
      <c r="E1655" s="24"/>
      <c r="F1655" s="24"/>
      <c r="G1655" s="24"/>
      <c r="H1655" s="24"/>
      <c r="I1655" s="24"/>
      <c r="J1655" s="24"/>
      <c r="K1655" s="24"/>
      <c r="L1655" s="24"/>
      <c r="M1655" s="24"/>
      <c r="N1655" s="24"/>
      <c r="O1655" s="24"/>
      <c r="P1655" s="24"/>
      <c r="Q1655" s="24"/>
      <c r="R1655" s="24"/>
      <c r="S1655" s="24"/>
      <c r="T1655" s="24"/>
      <c r="U1655" s="24"/>
      <c r="V1655" s="24"/>
      <c r="W1655" s="24"/>
      <c r="X1655" s="24"/>
      <c r="Y1655" s="24"/>
      <c r="Z1655" s="24"/>
    </row>
    <row r="1656" spans="1:26" s="25" customFormat="1" x14ac:dyDescent="0.25">
      <c r="A1656" s="24"/>
      <c r="B1656" s="24"/>
      <c r="C1656" s="24"/>
      <c r="D1656" s="24"/>
      <c r="E1656" s="24"/>
      <c r="F1656" s="24"/>
      <c r="G1656" s="24"/>
      <c r="H1656" s="24"/>
      <c r="I1656" s="24"/>
      <c r="J1656" s="24"/>
      <c r="K1656" s="24"/>
      <c r="L1656" s="24"/>
      <c r="M1656" s="24"/>
      <c r="N1656" s="24"/>
      <c r="O1656" s="24"/>
      <c r="P1656" s="24"/>
      <c r="Q1656" s="24"/>
      <c r="R1656" s="24"/>
      <c r="S1656" s="24"/>
      <c r="T1656" s="24"/>
      <c r="U1656" s="24"/>
      <c r="V1656" s="24"/>
      <c r="W1656" s="24"/>
      <c r="X1656" s="24"/>
      <c r="Y1656" s="24"/>
      <c r="Z1656" s="24"/>
    </row>
    <row r="1657" spans="1:26" s="25" customFormat="1" x14ac:dyDescent="0.25">
      <c r="A1657" s="24"/>
      <c r="B1657" s="24"/>
      <c r="C1657" s="24"/>
      <c r="D1657" s="24"/>
      <c r="E1657" s="24"/>
      <c r="F1657" s="24"/>
      <c r="G1657" s="24"/>
      <c r="H1657" s="24"/>
      <c r="I1657" s="24"/>
      <c r="J1657" s="24"/>
      <c r="K1657" s="24"/>
      <c r="L1657" s="24"/>
      <c r="M1657" s="24"/>
      <c r="N1657" s="24"/>
      <c r="O1657" s="24"/>
      <c r="P1657" s="24"/>
      <c r="Q1657" s="24"/>
      <c r="R1657" s="24"/>
      <c r="S1657" s="24"/>
      <c r="T1657" s="24"/>
      <c r="U1657" s="24"/>
      <c r="V1657" s="24"/>
      <c r="W1657" s="24"/>
      <c r="X1657" s="24"/>
      <c r="Y1657" s="24"/>
      <c r="Z1657" s="24"/>
    </row>
    <row r="1658" spans="1:26" s="25" customFormat="1" x14ac:dyDescent="0.25">
      <c r="A1658" s="24"/>
      <c r="B1658" s="24"/>
      <c r="C1658" s="24"/>
      <c r="D1658" s="24"/>
      <c r="E1658" s="24"/>
      <c r="F1658" s="24"/>
      <c r="G1658" s="24"/>
      <c r="H1658" s="24"/>
      <c r="I1658" s="24"/>
      <c r="J1658" s="24"/>
      <c r="K1658" s="24"/>
      <c r="L1658" s="24"/>
      <c r="M1658" s="24"/>
      <c r="N1658" s="24"/>
      <c r="O1658" s="24"/>
      <c r="P1658" s="24"/>
      <c r="Q1658" s="24"/>
      <c r="R1658" s="24"/>
      <c r="S1658" s="24"/>
      <c r="T1658" s="24"/>
      <c r="U1658" s="24"/>
      <c r="V1658" s="24"/>
      <c r="W1658" s="24"/>
      <c r="X1658" s="24"/>
      <c r="Y1658" s="24"/>
      <c r="Z1658" s="24"/>
    </row>
    <row r="1659" spans="1:26" s="25" customFormat="1" x14ac:dyDescent="0.25">
      <c r="A1659" s="24"/>
      <c r="B1659" s="24"/>
      <c r="C1659" s="24"/>
      <c r="D1659" s="24"/>
      <c r="E1659" s="24"/>
      <c r="F1659" s="24"/>
      <c r="G1659" s="24"/>
      <c r="H1659" s="24"/>
      <c r="I1659" s="24"/>
      <c r="J1659" s="24"/>
      <c r="K1659" s="24"/>
      <c r="L1659" s="24"/>
      <c r="M1659" s="24"/>
      <c r="N1659" s="24"/>
      <c r="O1659" s="24"/>
      <c r="P1659" s="24"/>
      <c r="Q1659" s="24"/>
      <c r="R1659" s="24"/>
      <c r="S1659" s="24"/>
      <c r="T1659" s="24"/>
      <c r="U1659" s="24"/>
      <c r="V1659" s="24"/>
      <c r="W1659" s="24"/>
      <c r="X1659" s="24"/>
      <c r="Y1659" s="24"/>
      <c r="Z1659" s="24"/>
    </row>
    <row r="1660" spans="1:26" s="25" customFormat="1" x14ac:dyDescent="0.25">
      <c r="A1660" s="24"/>
      <c r="B1660" s="24"/>
      <c r="C1660" s="24"/>
      <c r="D1660" s="24"/>
      <c r="E1660" s="24"/>
      <c r="F1660" s="24"/>
      <c r="G1660" s="24"/>
      <c r="H1660" s="24"/>
      <c r="I1660" s="24"/>
      <c r="J1660" s="24"/>
      <c r="K1660" s="24"/>
      <c r="L1660" s="24"/>
      <c r="M1660" s="24"/>
      <c r="N1660" s="24"/>
      <c r="O1660" s="24"/>
      <c r="P1660" s="24"/>
      <c r="Q1660" s="24"/>
      <c r="R1660" s="24"/>
      <c r="S1660" s="24"/>
      <c r="T1660" s="24"/>
      <c r="U1660" s="24"/>
      <c r="V1660" s="24"/>
      <c r="W1660" s="24"/>
      <c r="X1660" s="24"/>
      <c r="Y1660" s="24"/>
      <c r="Z1660" s="24"/>
    </row>
    <row r="1661" spans="1:26" s="25" customFormat="1" x14ac:dyDescent="0.25">
      <c r="A1661" s="24"/>
      <c r="B1661" s="24"/>
      <c r="C1661" s="24"/>
      <c r="D1661" s="24"/>
      <c r="E1661" s="24"/>
      <c r="F1661" s="24"/>
      <c r="G1661" s="24"/>
      <c r="H1661" s="24"/>
      <c r="I1661" s="24"/>
      <c r="J1661" s="24"/>
      <c r="K1661" s="24"/>
      <c r="L1661" s="24"/>
      <c r="M1661" s="24"/>
      <c r="N1661" s="24"/>
      <c r="O1661" s="24"/>
      <c r="P1661" s="24"/>
      <c r="Q1661" s="24"/>
      <c r="R1661" s="24"/>
      <c r="S1661" s="24"/>
      <c r="T1661" s="24"/>
      <c r="U1661" s="24"/>
      <c r="V1661" s="24"/>
      <c r="W1661" s="24"/>
      <c r="X1661" s="24"/>
      <c r="Y1661" s="24"/>
      <c r="Z1661" s="24"/>
    </row>
    <row r="1662" spans="1:26" s="25" customFormat="1" x14ac:dyDescent="0.25">
      <c r="A1662" s="24"/>
      <c r="B1662" s="24"/>
      <c r="C1662" s="24"/>
      <c r="D1662" s="24"/>
      <c r="E1662" s="24"/>
      <c r="F1662" s="24"/>
      <c r="G1662" s="24"/>
      <c r="H1662" s="24"/>
      <c r="I1662" s="24"/>
      <c r="J1662" s="24"/>
      <c r="K1662" s="24"/>
      <c r="L1662" s="24"/>
      <c r="M1662" s="24"/>
      <c r="N1662" s="24"/>
      <c r="O1662" s="24"/>
      <c r="P1662" s="24"/>
      <c r="Q1662" s="24"/>
      <c r="R1662" s="24"/>
      <c r="S1662" s="24"/>
      <c r="T1662" s="24"/>
      <c r="U1662" s="24"/>
      <c r="V1662" s="24"/>
      <c r="W1662" s="24"/>
      <c r="X1662" s="24"/>
      <c r="Y1662" s="24"/>
      <c r="Z1662" s="24"/>
    </row>
    <row r="1663" spans="1:26" s="25" customFormat="1" x14ac:dyDescent="0.25">
      <c r="A1663" s="24"/>
      <c r="B1663" s="24"/>
      <c r="C1663" s="24"/>
      <c r="D1663" s="24"/>
      <c r="E1663" s="24"/>
      <c r="F1663" s="24"/>
      <c r="G1663" s="24"/>
      <c r="H1663" s="24"/>
      <c r="I1663" s="24"/>
      <c r="J1663" s="24"/>
      <c r="K1663" s="24"/>
      <c r="L1663" s="24"/>
      <c r="M1663" s="24"/>
      <c r="N1663" s="24"/>
      <c r="O1663" s="24"/>
      <c r="P1663" s="24"/>
      <c r="Q1663" s="24"/>
      <c r="R1663" s="24"/>
      <c r="S1663" s="24"/>
      <c r="T1663" s="24"/>
      <c r="U1663" s="24"/>
      <c r="V1663" s="24"/>
      <c r="W1663" s="24"/>
      <c r="X1663" s="24"/>
      <c r="Y1663" s="24"/>
      <c r="Z1663" s="24"/>
    </row>
    <row r="1664" spans="1:26" s="25" customFormat="1" x14ac:dyDescent="0.25">
      <c r="A1664" s="24"/>
      <c r="B1664" s="24"/>
      <c r="C1664" s="24"/>
      <c r="D1664" s="24"/>
      <c r="E1664" s="24"/>
      <c r="F1664" s="24"/>
      <c r="G1664" s="24"/>
      <c r="H1664" s="24"/>
      <c r="I1664" s="24"/>
      <c r="J1664" s="24"/>
      <c r="K1664" s="24"/>
      <c r="L1664" s="24"/>
      <c r="M1664" s="24"/>
      <c r="N1664" s="24"/>
      <c r="O1664" s="24"/>
      <c r="P1664" s="24"/>
      <c r="Q1664" s="24"/>
      <c r="R1664" s="24"/>
      <c r="S1664" s="24"/>
      <c r="T1664" s="24"/>
      <c r="U1664" s="24"/>
      <c r="V1664" s="24"/>
      <c r="W1664" s="24"/>
      <c r="X1664" s="24"/>
      <c r="Y1664" s="24"/>
      <c r="Z1664" s="24"/>
    </row>
    <row r="1665" spans="1:26" s="25" customFormat="1" x14ac:dyDescent="0.25">
      <c r="A1665" s="24"/>
      <c r="B1665" s="24"/>
      <c r="C1665" s="24"/>
      <c r="D1665" s="24"/>
      <c r="E1665" s="24"/>
      <c r="F1665" s="24"/>
      <c r="G1665" s="24"/>
      <c r="H1665" s="24"/>
      <c r="I1665" s="24"/>
      <c r="J1665" s="24"/>
      <c r="K1665" s="24"/>
      <c r="L1665" s="24"/>
      <c r="M1665" s="24"/>
      <c r="N1665" s="24"/>
      <c r="O1665" s="24"/>
      <c r="P1665" s="24"/>
      <c r="Q1665" s="24"/>
      <c r="R1665" s="24"/>
      <c r="S1665" s="24"/>
      <c r="T1665" s="24"/>
      <c r="U1665" s="24"/>
      <c r="V1665" s="24"/>
      <c r="W1665" s="24"/>
      <c r="X1665" s="24"/>
      <c r="Y1665" s="24"/>
      <c r="Z1665" s="24"/>
    </row>
    <row r="1666" spans="1:26" s="25" customFormat="1" x14ac:dyDescent="0.25">
      <c r="A1666" s="24"/>
      <c r="B1666" s="24"/>
      <c r="C1666" s="24"/>
      <c r="D1666" s="24"/>
      <c r="E1666" s="24"/>
      <c r="F1666" s="24"/>
      <c r="G1666" s="24"/>
      <c r="H1666" s="24"/>
      <c r="I1666" s="24"/>
      <c r="J1666" s="24"/>
      <c r="K1666" s="24"/>
      <c r="L1666" s="24"/>
      <c r="M1666" s="24"/>
      <c r="N1666" s="24"/>
      <c r="O1666" s="24"/>
      <c r="P1666" s="24"/>
      <c r="Q1666" s="24"/>
      <c r="R1666" s="24"/>
      <c r="S1666" s="24"/>
      <c r="T1666" s="24"/>
      <c r="U1666" s="24"/>
      <c r="V1666" s="24"/>
      <c r="W1666" s="24"/>
      <c r="X1666" s="24"/>
      <c r="Y1666" s="24"/>
      <c r="Z1666" s="24"/>
    </row>
    <row r="1667" spans="1:26" s="25" customFormat="1" x14ac:dyDescent="0.25">
      <c r="A1667" s="24"/>
      <c r="B1667" s="24"/>
      <c r="C1667" s="24"/>
      <c r="D1667" s="24"/>
      <c r="E1667" s="24"/>
      <c r="F1667" s="24"/>
      <c r="G1667" s="24"/>
      <c r="H1667" s="24"/>
      <c r="I1667" s="24"/>
      <c r="J1667" s="24"/>
      <c r="K1667" s="24"/>
      <c r="L1667" s="24"/>
      <c r="M1667" s="24"/>
      <c r="N1667" s="24"/>
      <c r="O1667" s="24"/>
      <c r="P1667" s="24"/>
      <c r="Q1667" s="24"/>
      <c r="R1667" s="24"/>
      <c r="S1667" s="24"/>
      <c r="T1667" s="24"/>
      <c r="U1667" s="24"/>
      <c r="V1667" s="24"/>
      <c r="W1667" s="24"/>
      <c r="X1667" s="24"/>
      <c r="Y1667" s="24"/>
      <c r="Z1667" s="24"/>
    </row>
    <row r="1668" spans="1:26" s="25" customFormat="1" x14ac:dyDescent="0.25">
      <c r="A1668" s="24"/>
      <c r="B1668" s="24"/>
      <c r="C1668" s="24"/>
      <c r="D1668" s="24"/>
      <c r="E1668" s="24"/>
      <c r="F1668" s="24"/>
      <c r="G1668" s="24"/>
      <c r="H1668" s="24"/>
      <c r="I1668" s="24"/>
      <c r="J1668" s="24"/>
      <c r="K1668" s="24"/>
      <c r="L1668" s="24"/>
      <c r="M1668" s="24"/>
      <c r="N1668" s="24"/>
      <c r="O1668" s="24"/>
      <c r="P1668" s="24"/>
      <c r="Q1668" s="24"/>
      <c r="R1668" s="24"/>
      <c r="S1668" s="24"/>
      <c r="T1668" s="24"/>
      <c r="U1668" s="24"/>
      <c r="V1668" s="24"/>
      <c r="W1668" s="24"/>
      <c r="X1668" s="24"/>
      <c r="Y1668" s="24"/>
      <c r="Z1668" s="24"/>
    </row>
    <row r="1669" spans="1:26" s="25" customFormat="1" x14ac:dyDescent="0.25">
      <c r="A1669" s="24"/>
      <c r="B1669" s="24"/>
      <c r="C1669" s="24"/>
      <c r="D1669" s="24"/>
      <c r="E1669" s="24"/>
      <c r="F1669" s="24"/>
      <c r="G1669" s="24"/>
      <c r="H1669" s="24"/>
      <c r="I1669" s="24"/>
      <c r="J1669" s="24"/>
      <c r="K1669" s="24"/>
      <c r="L1669" s="24"/>
      <c r="M1669" s="24"/>
      <c r="N1669" s="24"/>
      <c r="O1669" s="24"/>
      <c r="P1669" s="24"/>
      <c r="Q1669" s="24"/>
      <c r="R1669" s="24"/>
      <c r="S1669" s="24"/>
      <c r="T1669" s="24"/>
      <c r="U1669" s="24"/>
      <c r="V1669" s="24"/>
      <c r="W1669" s="24"/>
      <c r="X1669" s="24"/>
      <c r="Y1669" s="24"/>
      <c r="Z1669" s="24"/>
    </row>
    <row r="1670" spans="1:26" s="25" customFormat="1" x14ac:dyDescent="0.25">
      <c r="A1670" s="24"/>
      <c r="B1670" s="24"/>
      <c r="C1670" s="24"/>
      <c r="D1670" s="24"/>
      <c r="E1670" s="24"/>
      <c r="F1670" s="24"/>
      <c r="G1670" s="24"/>
      <c r="H1670" s="24"/>
      <c r="I1670" s="24"/>
      <c r="J1670" s="24"/>
      <c r="K1670" s="24"/>
      <c r="L1670" s="24"/>
      <c r="M1670" s="24"/>
      <c r="N1670" s="24"/>
      <c r="O1670" s="24"/>
      <c r="P1670" s="24"/>
      <c r="Q1670" s="24"/>
      <c r="R1670" s="24"/>
      <c r="S1670" s="24"/>
      <c r="T1670" s="24"/>
      <c r="U1670" s="24"/>
      <c r="V1670" s="24"/>
      <c r="W1670" s="24"/>
      <c r="X1670" s="24"/>
      <c r="Y1670" s="24"/>
      <c r="Z1670" s="24"/>
    </row>
    <row r="1671" spans="1:26" s="25" customFormat="1" x14ac:dyDescent="0.25">
      <c r="A1671" s="24"/>
      <c r="B1671" s="24"/>
      <c r="C1671" s="24"/>
      <c r="D1671" s="24"/>
      <c r="E1671" s="24"/>
      <c r="F1671" s="24"/>
      <c r="G1671" s="24"/>
      <c r="H1671" s="24"/>
      <c r="I1671" s="24"/>
      <c r="J1671" s="24"/>
      <c r="K1671" s="24"/>
      <c r="L1671" s="24"/>
      <c r="M1671" s="24"/>
      <c r="N1671" s="24"/>
      <c r="O1671" s="24"/>
      <c r="P1671" s="24"/>
      <c r="Q1671" s="24"/>
      <c r="R1671" s="24"/>
      <c r="S1671" s="24"/>
      <c r="T1671" s="24"/>
      <c r="U1671" s="24"/>
      <c r="V1671" s="24"/>
      <c r="W1671" s="24"/>
      <c r="X1671" s="24"/>
      <c r="Y1671" s="24"/>
      <c r="Z1671" s="24"/>
    </row>
    <row r="1672" spans="1:26" s="25" customFormat="1" x14ac:dyDescent="0.25">
      <c r="A1672" s="24"/>
      <c r="B1672" s="24"/>
      <c r="C1672" s="24"/>
      <c r="D1672" s="24"/>
      <c r="E1672" s="24"/>
      <c r="F1672" s="24"/>
      <c r="G1672" s="24"/>
      <c r="H1672" s="24"/>
      <c r="I1672" s="24"/>
      <c r="J1672" s="24"/>
      <c r="K1672" s="24"/>
      <c r="L1672" s="24"/>
      <c r="M1672" s="24"/>
      <c r="N1672" s="24"/>
      <c r="O1672" s="24"/>
      <c r="P1672" s="24"/>
      <c r="Q1672" s="24"/>
      <c r="R1672" s="24"/>
      <c r="S1672" s="24"/>
      <c r="T1672" s="24"/>
      <c r="U1672" s="24"/>
      <c r="V1672" s="24"/>
      <c r="W1672" s="24"/>
      <c r="X1672" s="24"/>
      <c r="Y1672" s="24"/>
      <c r="Z1672" s="24"/>
    </row>
    <row r="1673" spans="1:26" s="25" customFormat="1" x14ac:dyDescent="0.25">
      <c r="A1673" s="24"/>
      <c r="B1673" s="24"/>
      <c r="C1673" s="24"/>
      <c r="D1673" s="24"/>
      <c r="E1673" s="24"/>
      <c r="F1673" s="24"/>
      <c r="G1673" s="24"/>
      <c r="H1673" s="24"/>
      <c r="I1673" s="24"/>
      <c r="J1673" s="24"/>
      <c r="K1673" s="24"/>
      <c r="L1673" s="24"/>
      <c r="M1673" s="24"/>
      <c r="N1673" s="24"/>
      <c r="O1673" s="24"/>
      <c r="P1673" s="24"/>
      <c r="Q1673" s="24"/>
      <c r="R1673" s="24"/>
      <c r="S1673" s="24"/>
      <c r="T1673" s="24"/>
      <c r="U1673" s="24"/>
      <c r="V1673" s="24"/>
      <c r="W1673" s="24"/>
      <c r="X1673" s="24"/>
      <c r="Y1673" s="24"/>
      <c r="Z1673" s="24"/>
    </row>
    <row r="1674" spans="1:26" s="25" customFormat="1" x14ac:dyDescent="0.25">
      <c r="A1674" s="24"/>
      <c r="B1674" s="24"/>
      <c r="C1674" s="24"/>
      <c r="D1674" s="24"/>
      <c r="E1674" s="24"/>
      <c r="F1674" s="24"/>
      <c r="G1674" s="24"/>
      <c r="H1674" s="24"/>
      <c r="I1674" s="24"/>
      <c r="J1674" s="24"/>
      <c r="K1674" s="24"/>
      <c r="L1674" s="24"/>
      <c r="M1674" s="24"/>
      <c r="N1674" s="24"/>
      <c r="O1674" s="24"/>
      <c r="P1674" s="24"/>
      <c r="Q1674" s="24"/>
      <c r="R1674" s="24"/>
      <c r="S1674" s="24"/>
      <c r="T1674" s="24"/>
      <c r="U1674" s="24"/>
      <c r="V1674" s="24"/>
      <c r="W1674" s="24"/>
      <c r="X1674" s="24"/>
      <c r="Y1674" s="24"/>
      <c r="Z1674" s="24"/>
    </row>
    <row r="1675" spans="1:26" s="25" customFormat="1" x14ac:dyDescent="0.25">
      <c r="A1675" s="24"/>
      <c r="B1675" s="24"/>
      <c r="C1675" s="24"/>
      <c r="D1675" s="24"/>
      <c r="E1675" s="24"/>
      <c r="F1675" s="24"/>
      <c r="G1675" s="24"/>
      <c r="H1675" s="24"/>
      <c r="I1675" s="24"/>
      <c r="J1675" s="24"/>
      <c r="K1675" s="24"/>
      <c r="L1675" s="24"/>
      <c r="M1675" s="24"/>
      <c r="N1675" s="24"/>
      <c r="O1675" s="24"/>
      <c r="P1675" s="24"/>
      <c r="Q1675" s="24"/>
      <c r="R1675" s="24"/>
      <c r="S1675" s="24"/>
      <c r="T1675" s="24"/>
      <c r="U1675" s="24"/>
      <c r="V1675" s="24"/>
      <c r="W1675" s="24"/>
      <c r="X1675" s="24"/>
      <c r="Y1675" s="24"/>
      <c r="Z1675" s="24"/>
    </row>
    <row r="1676" spans="1:26" s="25" customFormat="1" x14ac:dyDescent="0.25">
      <c r="A1676" s="24"/>
      <c r="B1676" s="24"/>
      <c r="C1676" s="24"/>
      <c r="D1676" s="24"/>
      <c r="E1676" s="24"/>
      <c r="F1676" s="24"/>
      <c r="G1676" s="24"/>
      <c r="H1676" s="24"/>
      <c r="I1676" s="24"/>
      <c r="J1676" s="24"/>
      <c r="K1676" s="24"/>
      <c r="L1676" s="24"/>
      <c r="M1676" s="24"/>
      <c r="N1676" s="24"/>
      <c r="O1676" s="24"/>
      <c r="P1676" s="24"/>
      <c r="Q1676" s="24"/>
      <c r="R1676" s="24"/>
      <c r="S1676" s="24"/>
      <c r="T1676" s="24"/>
      <c r="U1676" s="24"/>
      <c r="V1676" s="24"/>
      <c r="W1676" s="24"/>
      <c r="X1676" s="24"/>
      <c r="Y1676" s="24"/>
      <c r="Z1676" s="24"/>
    </row>
    <row r="1677" spans="1:26" s="25" customFormat="1" x14ac:dyDescent="0.25">
      <c r="A1677" s="24"/>
      <c r="B1677" s="24"/>
      <c r="C1677" s="24"/>
      <c r="D1677" s="24"/>
      <c r="E1677" s="24"/>
      <c r="F1677" s="24"/>
      <c r="G1677" s="24"/>
      <c r="H1677" s="24"/>
      <c r="I1677" s="24"/>
      <c r="J1677" s="24"/>
      <c r="K1677" s="24"/>
      <c r="L1677" s="24"/>
      <c r="M1677" s="24"/>
      <c r="N1677" s="24"/>
      <c r="O1677" s="24"/>
      <c r="P1677" s="24"/>
      <c r="Q1677" s="24"/>
      <c r="R1677" s="24"/>
      <c r="S1677" s="24"/>
      <c r="T1677" s="24"/>
      <c r="U1677" s="24"/>
      <c r="V1677" s="24"/>
      <c r="W1677" s="24"/>
      <c r="X1677" s="24"/>
      <c r="Y1677" s="24"/>
      <c r="Z1677" s="24"/>
    </row>
    <row r="1678" spans="1:26" s="25" customFormat="1" x14ac:dyDescent="0.25">
      <c r="A1678" s="24"/>
      <c r="B1678" s="24"/>
      <c r="C1678" s="24"/>
      <c r="D1678" s="24"/>
      <c r="E1678" s="24"/>
      <c r="F1678" s="24"/>
      <c r="G1678" s="24"/>
      <c r="H1678" s="24"/>
      <c r="I1678" s="24"/>
      <c r="J1678" s="24"/>
      <c r="K1678" s="24"/>
      <c r="L1678" s="24"/>
      <c r="M1678" s="24"/>
      <c r="N1678" s="24"/>
      <c r="O1678" s="24"/>
      <c r="P1678" s="24"/>
      <c r="Q1678" s="24"/>
      <c r="R1678" s="24"/>
      <c r="S1678" s="24"/>
      <c r="T1678" s="24"/>
      <c r="U1678" s="24"/>
      <c r="V1678" s="24"/>
      <c r="W1678" s="24"/>
      <c r="X1678" s="24"/>
      <c r="Y1678" s="24"/>
      <c r="Z1678" s="24"/>
    </row>
    <row r="1679" spans="1:26" s="25" customFormat="1" x14ac:dyDescent="0.25">
      <c r="A1679" s="24"/>
      <c r="B1679" s="24"/>
      <c r="C1679" s="24"/>
      <c r="D1679" s="24"/>
      <c r="E1679" s="24"/>
      <c r="F1679" s="24"/>
      <c r="G1679" s="24"/>
      <c r="H1679" s="24"/>
      <c r="I1679" s="24"/>
      <c r="J1679" s="24"/>
      <c r="K1679" s="24"/>
      <c r="L1679" s="24"/>
      <c r="M1679" s="24"/>
      <c r="N1679" s="24"/>
      <c r="O1679" s="24"/>
      <c r="P1679" s="24"/>
      <c r="Q1679" s="24"/>
      <c r="R1679" s="24"/>
      <c r="S1679" s="24"/>
      <c r="T1679" s="24"/>
      <c r="U1679" s="24"/>
      <c r="V1679" s="24"/>
      <c r="W1679" s="24"/>
      <c r="X1679" s="24"/>
      <c r="Y1679" s="24"/>
      <c r="Z1679" s="24"/>
    </row>
    <row r="1680" spans="1:26" s="25" customFormat="1" x14ac:dyDescent="0.25">
      <c r="A1680" s="24"/>
      <c r="B1680" s="24"/>
      <c r="C1680" s="24"/>
      <c r="D1680" s="24"/>
      <c r="E1680" s="24"/>
      <c r="F1680" s="24"/>
      <c r="G1680" s="24"/>
      <c r="H1680" s="24"/>
      <c r="I1680" s="24"/>
      <c r="J1680" s="24"/>
      <c r="K1680" s="24"/>
      <c r="L1680" s="24"/>
      <c r="M1680" s="24"/>
      <c r="N1680" s="24"/>
      <c r="O1680" s="24"/>
      <c r="P1680" s="24"/>
      <c r="Q1680" s="24"/>
      <c r="R1680" s="24"/>
      <c r="S1680" s="24"/>
      <c r="T1680" s="24"/>
      <c r="U1680" s="24"/>
      <c r="V1680" s="24"/>
      <c r="W1680" s="24"/>
      <c r="X1680" s="24"/>
      <c r="Y1680" s="24"/>
      <c r="Z1680" s="24"/>
    </row>
    <row r="1681" spans="1:26" s="25" customFormat="1" x14ac:dyDescent="0.25">
      <c r="A1681" s="24"/>
      <c r="B1681" s="24"/>
      <c r="C1681" s="24"/>
      <c r="D1681" s="24"/>
      <c r="E1681" s="24"/>
      <c r="F1681" s="24"/>
      <c r="G1681" s="24"/>
      <c r="H1681" s="24"/>
      <c r="I1681" s="24"/>
      <c r="J1681" s="24"/>
      <c r="K1681" s="24"/>
      <c r="L1681" s="24"/>
      <c r="M1681" s="24"/>
      <c r="N1681" s="24"/>
      <c r="O1681" s="24"/>
      <c r="P1681" s="24"/>
      <c r="Q1681" s="24"/>
      <c r="R1681" s="24"/>
      <c r="S1681" s="24"/>
      <c r="T1681" s="24"/>
      <c r="U1681" s="24"/>
      <c r="V1681" s="24"/>
      <c r="W1681" s="24"/>
      <c r="X1681" s="24"/>
      <c r="Y1681" s="24"/>
      <c r="Z1681" s="24"/>
    </row>
    <row r="1682" spans="1:26" s="25" customFormat="1" x14ac:dyDescent="0.25">
      <c r="A1682" s="24"/>
      <c r="B1682" s="24"/>
      <c r="C1682" s="24"/>
      <c r="D1682" s="24"/>
      <c r="E1682" s="24"/>
      <c r="F1682" s="24"/>
      <c r="G1682" s="24"/>
      <c r="H1682" s="24"/>
      <c r="I1682" s="24"/>
      <c r="J1682" s="24"/>
      <c r="K1682" s="24"/>
      <c r="L1682" s="24"/>
      <c r="M1682" s="24"/>
      <c r="N1682" s="24"/>
      <c r="O1682" s="24"/>
      <c r="P1682" s="24"/>
      <c r="Q1682" s="24"/>
      <c r="R1682" s="24"/>
      <c r="S1682" s="24"/>
      <c r="T1682" s="24"/>
      <c r="U1682" s="24"/>
      <c r="V1682" s="24"/>
      <c r="W1682" s="24"/>
      <c r="X1682" s="24"/>
      <c r="Y1682" s="24"/>
      <c r="Z1682" s="24"/>
    </row>
    <row r="1683" spans="1:26" s="25" customFormat="1" x14ac:dyDescent="0.25">
      <c r="A1683" s="24"/>
      <c r="B1683" s="24"/>
      <c r="C1683" s="24"/>
      <c r="D1683" s="24"/>
      <c r="E1683" s="24"/>
      <c r="F1683" s="24"/>
      <c r="G1683" s="24"/>
      <c r="H1683" s="24"/>
      <c r="I1683" s="24"/>
      <c r="J1683" s="24"/>
      <c r="K1683" s="24"/>
      <c r="L1683" s="24"/>
      <c r="M1683" s="24"/>
      <c r="N1683" s="24"/>
      <c r="O1683" s="24"/>
      <c r="P1683" s="24"/>
      <c r="Q1683" s="24"/>
      <c r="R1683" s="24"/>
      <c r="S1683" s="24"/>
      <c r="T1683" s="24"/>
      <c r="U1683" s="24"/>
      <c r="V1683" s="24"/>
      <c r="W1683" s="24"/>
      <c r="X1683" s="24"/>
      <c r="Y1683" s="24"/>
      <c r="Z1683" s="24"/>
    </row>
    <row r="1684" spans="1:26" s="25" customFormat="1" x14ac:dyDescent="0.25">
      <c r="A1684" s="24"/>
      <c r="B1684" s="24"/>
      <c r="C1684" s="24"/>
      <c r="D1684" s="24"/>
      <c r="E1684" s="24"/>
      <c r="F1684" s="24"/>
      <c r="G1684" s="24"/>
      <c r="H1684" s="24"/>
      <c r="I1684" s="24"/>
      <c r="J1684" s="24"/>
      <c r="K1684" s="24"/>
      <c r="L1684" s="24"/>
      <c r="M1684" s="24"/>
      <c r="N1684" s="24"/>
      <c r="O1684" s="24"/>
      <c r="P1684" s="24"/>
      <c r="Q1684" s="24"/>
      <c r="R1684" s="24"/>
      <c r="S1684" s="24"/>
      <c r="T1684" s="24"/>
      <c r="U1684" s="24"/>
      <c r="V1684" s="24"/>
      <c r="W1684" s="24"/>
      <c r="X1684" s="24"/>
      <c r="Y1684" s="24"/>
      <c r="Z1684" s="24"/>
    </row>
    <row r="1685" spans="1:26" s="25" customFormat="1" x14ac:dyDescent="0.25">
      <c r="A1685" s="24"/>
      <c r="B1685" s="24"/>
      <c r="C1685" s="24"/>
      <c r="D1685" s="24"/>
      <c r="E1685" s="24"/>
      <c r="F1685" s="24"/>
      <c r="G1685" s="24"/>
      <c r="H1685" s="24"/>
      <c r="I1685" s="24"/>
      <c r="J1685" s="24"/>
      <c r="K1685" s="24"/>
      <c r="L1685" s="24"/>
      <c r="M1685" s="24"/>
      <c r="N1685" s="24"/>
      <c r="O1685" s="24"/>
      <c r="P1685" s="24"/>
      <c r="Q1685" s="24"/>
      <c r="R1685" s="24"/>
      <c r="S1685" s="24"/>
      <c r="T1685" s="24"/>
      <c r="U1685" s="24"/>
      <c r="V1685" s="24"/>
      <c r="W1685" s="24"/>
      <c r="X1685" s="24"/>
      <c r="Y1685" s="24"/>
      <c r="Z1685" s="24"/>
    </row>
    <row r="1686" spans="1:26" s="25" customFormat="1" x14ac:dyDescent="0.25">
      <c r="A1686" s="24"/>
      <c r="B1686" s="24"/>
      <c r="C1686" s="24"/>
      <c r="D1686" s="24"/>
      <c r="E1686" s="24"/>
      <c r="F1686" s="24"/>
      <c r="G1686" s="24"/>
      <c r="H1686" s="24"/>
      <c r="I1686" s="24"/>
      <c r="J1686" s="24"/>
      <c r="K1686" s="24"/>
      <c r="L1686" s="24"/>
      <c r="M1686" s="24"/>
      <c r="N1686" s="24"/>
      <c r="O1686" s="24"/>
      <c r="P1686" s="24"/>
      <c r="Q1686" s="24"/>
      <c r="R1686" s="24"/>
      <c r="S1686" s="24"/>
      <c r="T1686" s="24"/>
      <c r="U1686" s="24"/>
      <c r="V1686" s="24"/>
      <c r="W1686" s="24"/>
      <c r="X1686" s="24"/>
      <c r="Y1686" s="24"/>
      <c r="Z1686" s="24"/>
    </row>
    <row r="1687" spans="1:26" s="25" customFormat="1" x14ac:dyDescent="0.25">
      <c r="A1687" s="24"/>
      <c r="B1687" s="24"/>
      <c r="C1687" s="24"/>
      <c r="D1687" s="24"/>
      <c r="E1687" s="24"/>
      <c r="F1687" s="24"/>
      <c r="G1687" s="24"/>
      <c r="H1687" s="24"/>
      <c r="I1687" s="24"/>
      <c r="J1687" s="24"/>
      <c r="K1687" s="24"/>
      <c r="L1687" s="24"/>
      <c r="M1687" s="24"/>
      <c r="N1687" s="24"/>
      <c r="O1687" s="24"/>
      <c r="P1687" s="24"/>
      <c r="Q1687" s="24"/>
      <c r="R1687" s="24"/>
      <c r="S1687" s="24"/>
      <c r="T1687" s="24"/>
      <c r="U1687" s="24"/>
      <c r="V1687" s="24"/>
      <c r="W1687" s="24"/>
      <c r="X1687" s="24"/>
      <c r="Y1687" s="24"/>
      <c r="Z1687" s="24"/>
    </row>
    <row r="1688" spans="1:26" s="25" customFormat="1" x14ac:dyDescent="0.25">
      <c r="A1688" s="24"/>
      <c r="B1688" s="24"/>
      <c r="C1688" s="24"/>
      <c r="D1688" s="24"/>
      <c r="E1688" s="24"/>
      <c r="F1688" s="24"/>
      <c r="G1688" s="24"/>
      <c r="H1688" s="24"/>
      <c r="I1688" s="24"/>
      <c r="J1688" s="24"/>
      <c r="K1688" s="24"/>
      <c r="L1688" s="24"/>
      <c r="M1688" s="24"/>
      <c r="N1688" s="24"/>
      <c r="O1688" s="24"/>
      <c r="P1688" s="24"/>
      <c r="Q1688" s="24"/>
      <c r="R1688" s="24"/>
      <c r="S1688" s="24"/>
      <c r="T1688" s="24"/>
      <c r="U1688" s="24"/>
      <c r="V1688" s="24"/>
      <c r="W1688" s="24"/>
      <c r="X1688" s="24"/>
      <c r="Y1688" s="24"/>
      <c r="Z1688" s="24"/>
    </row>
    <row r="1689" spans="1:26" s="25" customFormat="1" x14ac:dyDescent="0.25">
      <c r="A1689" s="24"/>
      <c r="B1689" s="24"/>
      <c r="C1689" s="24"/>
      <c r="D1689" s="24"/>
      <c r="E1689" s="24"/>
      <c r="F1689" s="24"/>
      <c r="G1689" s="24"/>
      <c r="H1689" s="24"/>
      <c r="I1689" s="24"/>
      <c r="J1689" s="24"/>
      <c r="K1689" s="24"/>
      <c r="L1689" s="24"/>
      <c r="M1689" s="24"/>
      <c r="N1689" s="24"/>
      <c r="O1689" s="24"/>
      <c r="P1689" s="24"/>
      <c r="Q1689" s="24"/>
      <c r="R1689" s="24"/>
      <c r="S1689" s="24"/>
      <c r="T1689" s="24"/>
      <c r="U1689" s="24"/>
      <c r="V1689" s="24"/>
      <c r="W1689" s="24"/>
      <c r="X1689" s="24"/>
      <c r="Y1689" s="24"/>
      <c r="Z1689" s="24"/>
    </row>
    <row r="1690" spans="1:26" s="25" customFormat="1" x14ac:dyDescent="0.25">
      <c r="A1690" s="24"/>
      <c r="B1690" s="24"/>
      <c r="C1690" s="24"/>
      <c r="D1690" s="24"/>
      <c r="E1690" s="24"/>
      <c r="F1690" s="24"/>
      <c r="G1690" s="24"/>
      <c r="H1690" s="24"/>
      <c r="I1690" s="24"/>
      <c r="J1690" s="24"/>
      <c r="K1690" s="24"/>
      <c r="L1690" s="24"/>
      <c r="M1690" s="24"/>
      <c r="N1690" s="24"/>
      <c r="O1690" s="24"/>
      <c r="P1690" s="24"/>
      <c r="Q1690" s="24"/>
      <c r="R1690" s="24"/>
      <c r="S1690" s="24"/>
      <c r="T1690" s="24"/>
      <c r="U1690" s="24"/>
      <c r="V1690" s="24"/>
      <c r="W1690" s="24"/>
      <c r="X1690" s="24"/>
      <c r="Y1690" s="24"/>
      <c r="Z1690" s="24"/>
    </row>
    <row r="1691" spans="1:26" s="25" customFormat="1" x14ac:dyDescent="0.25">
      <c r="A1691" s="24"/>
      <c r="B1691" s="24"/>
      <c r="C1691" s="24"/>
      <c r="D1691" s="24"/>
      <c r="E1691" s="24"/>
      <c r="F1691" s="24"/>
      <c r="G1691" s="24"/>
      <c r="H1691" s="24"/>
      <c r="I1691" s="24"/>
      <c r="J1691" s="24"/>
      <c r="K1691" s="24"/>
      <c r="L1691" s="24"/>
      <c r="M1691" s="24"/>
      <c r="N1691" s="24"/>
      <c r="O1691" s="24"/>
      <c r="P1691" s="24"/>
      <c r="Q1691" s="24"/>
      <c r="R1691" s="24"/>
      <c r="S1691" s="24"/>
      <c r="T1691" s="24"/>
      <c r="U1691" s="24"/>
      <c r="V1691" s="24"/>
      <c r="W1691" s="24"/>
      <c r="X1691" s="24"/>
      <c r="Y1691" s="24"/>
      <c r="Z1691" s="24"/>
    </row>
    <row r="1692" spans="1:26" s="25" customFormat="1" x14ac:dyDescent="0.25">
      <c r="A1692" s="24"/>
      <c r="B1692" s="24"/>
      <c r="C1692" s="24"/>
      <c r="D1692" s="24"/>
      <c r="E1692" s="24"/>
      <c r="F1692" s="24"/>
      <c r="G1692" s="24"/>
      <c r="H1692" s="24"/>
      <c r="I1692" s="24"/>
      <c r="J1692" s="24"/>
      <c r="K1692" s="24"/>
      <c r="L1692" s="24"/>
      <c r="M1692" s="24"/>
      <c r="N1692" s="24"/>
      <c r="O1692" s="24"/>
      <c r="P1692" s="24"/>
      <c r="Q1692" s="24"/>
      <c r="R1692" s="24"/>
      <c r="S1692" s="24"/>
      <c r="T1692" s="24"/>
      <c r="U1692" s="24"/>
      <c r="V1692" s="24"/>
      <c r="W1692" s="24"/>
      <c r="X1692" s="24"/>
      <c r="Y1692" s="24"/>
      <c r="Z1692" s="24"/>
    </row>
    <row r="1693" spans="1:26" s="25" customFormat="1" x14ac:dyDescent="0.25">
      <c r="A1693" s="24"/>
      <c r="B1693" s="24"/>
      <c r="C1693" s="24"/>
      <c r="D1693" s="24"/>
      <c r="E1693" s="24"/>
      <c r="F1693" s="24"/>
      <c r="G1693" s="24"/>
      <c r="H1693" s="24"/>
      <c r="I1693" s="24"/>
      <c r="J1693" s="24"/>
      <c r="K1693" s="24"/>
      <c r="L1693" s="24"/>
      <c r="M1693" s="24"/>
      <c r="N1693" s="24"/>
      <c r="O1693" s="24"/>
      <c r="P1693" s="24"/>
      <c r="Q1693" s="24"/>
      <c r="R1693" s="24"/>
      <c r="S1693" s="24"/>
      <c r="T1693" s="24"/>
      <c r="U1693" s="24"/>
      <c r="V1693" s="24"/>
      <c r="W1693" s="24"/>
      <c r="X1693" s="24"/>
      <c r="Y1693" s="24"/>
      <c r="Z1693" s="24"/>
    </row>
    <row r="1694" spans="1:26" s="25" customFormat="1" x14ac:dyDescent="0.25">
      <c r="A1694" s="24"/>
      <c r="B1694" s="24"/>
      <c r="C1694" s="24"/>
      <c r="D1694" s="24"/>
      <c r="E1694" s="24"/>
      <c r="F1694" s="24"/>
      <c r="G1694" s="24"/>
      <c r="H1694" s="24"/>
      <c r="I1694" s="24"/>
      <c r="J1694" s="24"/>
      <c r="K1694" s="24"/>
      <c r="L1694" s="24"/>
      <c r="M1694" s="24"/>
      <c r="N1694" s="24"/>
      <c r="O1694" s="24"/>
      <c r="P1694" s="24"/>
      <c r="Q1694" s="24"/>
      <c r="R1694" s="24"/>
      <c r="S1694" s="24"/>
      <c r="T1694" s="24"/>
      <c r="U1694" s="24"/>
      <c r="V1694" s="24"/>
      <c r="W1694" s="24"/>
      <c r="X1694" s="24"/>
      <c r="Y1694" s="24"/>
      <c r="Z1694" s="24"/>
    </row>
    <row r="1695" spans="1:26" s="25" customFormat="1" x14ac:dyDescent="0.25">
      <c r="A1695" s="24"/>
      <c r="B1695" s="24"/>
      <c r="C1695" s="24"/>
      <c r="D1695" s="24"/>
      <c r="E1695" s="24"/>
      <c r="F1695" s="24"/>
      <c r="G1695" s="24"/>
      <c r="H1695" s="24"/>
      <c r="I1695" s="24"/>
      <c r="J1695" s="24"/>
      <c r="K1695" s="24"/>
      <c r="L1695" s="24"/>
      <c r="M1695" s="24"/>
      <c r="N1695" s="24"/>
      <c r="O1695" s="24"/>
      <c r="P1695" s="24"/>
      <c r="Q1695" s="24"/>
      <c r="R1695" s="24"/>
      <c r="S1695" s="24"/>
      <c r="T1695" s="24"/>
      <c r="U1695" s="24"/>
      <c r="V1695" s="24"/>
      <c r="W1695" s="24"/>
      <c r="X1695" s="24"/>
      <c r="Y1695" s="24"/>
      <c r="Z1695" s="24"/>
    </row>
    <row r="1696" spans="1:26" s="25" customFormat="1" x14ac:dyDescent="0.25">
      <c r="A1696" s="24"/>
      <c r="B1696" s="24"/>
      <c r="C1696" s="24"/>
      <c r="D1696" s="24"/>
      <c r="E1696" s="24"/>
      <c r="F1696" s="24"/>
      <c r="G1696" s="24"/>
      <c r="H1696" s="24"/>
      <c r="I1696" s="24"/>
      <c r="J1696" s="24"/>
      <c r="K1696" s="24"/>
      <c r="L1696" s="24"/>
      <c r="M1696" s="24"/>
      <c r="N1696" s="24"/>
      <c r="O1696" s="24"/>
      <c r="P1696" s="24"/>
      <c r="Q1696" s="24"/>
      <c r="R1696" s="24"/>
      <c r="S1696" s="24"/>
      <c r="T1696" s="24"/>
      <c r="U1696" s="24"/>
      <c r="V1696" s="24"/>
      <c r="W1696" s="24"/>
      <c r="X1696" s="24"/>
      <c r="Y1696" s="24"/>
      <c r="Z1696" s="24"/>
    </row>
    <row r="1697" spans="1:26" s="25" customFormat="1" x14ac:dyDescent="0.25">
      <c r="A1697" s="24"/>
      <c r="B1697" s="24"/>
      <c r="C1697" s="24"/>
      <c r="D1697" s="24"/>
      <c r="E1697" s="24"/>
      <c r="F1697" s="24"/>
      <c r="G1697" s="24"/>
      <c r="H1697" s="24"/>
      <c r="I1697" s="24"/>
      <c r="J1697" s="24"/>
      <c r="K1697" s="24"/>
      <c r="L1697" s="24"/>
      <c r="M1697" s="24"/>
      <c r="N1697" s="24"/>
      <c r="O1697" s="24"/>
      <c r="P1697" s="24"/>
      <c r="Q1697" s="24"/>
      <c r="R1697" s="24"/>
      <c r="S1697" s="24"/>
      <c r="T1697" s="24"/>
      <c r="U1697" s="24"/>
      <c r="V1697" s="24"/>
      <c r="W1697" s="24"/>
      <c r="X1697" s="24"/>
      <c r="Y1697" s="24"/>
      <c r="Z1697" s="24"/>
    </row>
    <row r="1698" spans="1:26" s="25" customFormat="1" x14ac:dyDescent="0.25">
      <c r="A1698" s="24"/>
      <c r="B1698" s="24"/>
      <c r="C1698" s="24"/>
      <c r="D1698" s="24"/>
      <c r="E1698" s="24"/>
      <c r="F1698" s="24"/>
      <c r="G1698" s="24"/>
      <c r="H1698" s="24"/>
      <c r="I1698" s="24"/>
      <c r="J1698" s="24"/>
      <c r="K1698" s="24"/>
      <c r="L1698" s="24"/>
      <c r="M1698" s="24"/>
      <c r="N1698" s="24"/>
      <c r="O1698" s="24"/>
      <c r="P1698" s="24"/>
      <c r="Q1698" s="24"/>
      <c r="R1698" s="24"/>
      <c r="S1698" s="24"/>
      <c r="T1698" s="24"/>
      <c r="U1698" s="24"/>
      <c r="V1698" s="24"/>
      <c r="W1698" s="24"/>
      <c r="X1698" s="24"/>
      <c r="Y1698" s="24"/>
      <c r="Z1698" s="24"/>
    </row>
    <row r="1699" spans="1:26" s="25" customFormat="1" x14ac:dyDescent="0.25">
      <c r="A1699" s="24"/>
      <c r="B1699" s="24"/>
      <c r="C1699" s="24"/>
      <c r="D1699" s="24"/>
      <c r="E1699" s="24"/>
      <c r="F1699" s="24"/>
      <c r="G1699" s="24"/>
      <c r="H1699" s="24"/>
      <c r="I1699" s="24"/>
      <c r="J1699" s="24"/>
      <c r="K1699" s="24"/>
      <c r="L1699" s="24"/>
      <c r="M1699" s="24"/>
      <c r="N1699" s="24"/>
      <c r="O1699" s="24"/>
      <c r="P1699" s="24"/>
      <c r="Q1699" s="24"/>
      <c r="R1699" s="24"/>
      <c r="S1699" s="24"/>
      <c r="T1699" s="24"/>
      <c r="U1699" s="24"/>
      <c r="V1699" s="24"/>
      <c r="W1699" s="24"/>
      <c r="X1699" s="24"/>
      <c r="Y1699" s="24"/>
      <c r="Z1699" s="24"/>
    </row>
    <row r="1700" spans="1:26" s="25" customFormat="1" x14ac:dyDescent="0.25">
      <c r="A1700" s="24"/>
      <c r="B1700" s="24"/>
      <c r="C1700" s="24"/>
      <c r="D1700" s="24"/>
      <c r="E1700" s="24"/>
      <c r="F1700" s="24"/>
      <c r="G1700" s="24"/>
      <c r="H1700" s="24"/>
      <c r="I1700" s="24"/>
      <c r="J1700" s="24"/>
      <c r="K1700" s="24"/>
      <c r="L1700" s="24"/>
      <c r="M1700" s="24"/>
      <c r="N1700" s="24"/>
      <c r="O1700" s="24"/>
      <c r="P1700" s="24"/>
      <c r="Q1700" s="24"/>
      <c r="R1700" s="24"/>
      <c r="S1700" s="24"/>
      <c r="T1700" s="24"/>
      <c r="U1700" s="24"/>
      <c r="V1700" s="24"/>
      <c r="W1700" s="24"/>
      <c r="X1700" s="24"/>
      <c r="Y1700" s="24"/>
      <c r="Z1700" s="24"/>
    </row>
    <row r="1701" spans="1:26" s="25" customFormat="1" x14ac:dyDescent="0.25">
      <c r="A1701" s="24"/>
      <c r="B1701" s="24"/>
      <c r="C1701" s="24"/>
      <c r="D1701" s="24"/>
      <c r="E1701" s="24"/>
      <c r="F1701" s="24"/>
      <c r="G1701" s="24"/>
      <c r="H1701" s="24"/>
      <c r="I1701" s="24"/>
      <c r="J1701" s="24"/>
      <c r="K1701" s="24"/>
      <c r="L1701" s="24"/>
      <c r="M1701" s="24"/>
      <c r="N1701" s="24"/>
      <c r="O1701" s="24"/>
      <c r="P1701" s="24"/>
      <c r="Q1701" s="24"/>
      <c r="R1701" s="24"/>
      <c r="S1701" s="24"/>
      <c r="T1701" s="24"/>
      <c r="U1701" s="24"/>
      <c r="V1701" s="24"/>
      <c r="W1701" s="24"/>
      <c r="X1701" s="24"/>
      <c r="Y1701" s="24"/>
      <c r="Z1701" s="24"/>
    </row>
    <row r="1702" spans="1:26" s="25" customFormat="1" x14ac:dyDescent="0.25">
      <c r="A1702" s="24"/>
      <c r="B1702" s="24"/>
      <c r="C1702" s="24"/>
      <c r="D1702" s="24"/>
      <c r="E1702" s="24"/>
      <c r="F1702" s="24"/>
      <c r="G1702" s="24"/>
      <c r="H1702" s="24"/>
      <c r="I1702" s="24"/>
      <c r="J1702" s="24"/>
      <c r="K1702" s="24"/>
      <c r="L1702" s="24"/>
      <c r="M1702" s="24"/>
      <c r="N1702" s="24"/>
      <c r="O1702" s="24"/>
      <c r="P1702" s="24"/>
      <c r="Q1702" s="24"/>
      <c r="R1702" s="24"/>
      <c r="S1702" s="24"/>
      <c r="T1702" s="24"/>
      <c r="U1702" s="24"/>
      <c r="V1702" s="24"/>
      <c r="W1702" s="24"/>
      <c r="X1702" s="24"/>
      <c r="Y1702" s="24"/>
      <c r="Z1702" s="24"/>
    </row>
    <row r="1703" spans="1:26" s="25" customFormat="1" x14ac:dyDescent="0.25">
      <c r="A1703" s="24"/>
      <c r="B1703" s="24"/>
      <c r="C1703" s="24"/>
      <c r="D1703" s="24"/>
      <c r="E1703" s="24"/>
      <c r="F1703" s="24"/>
      <c r="G1703" s="24"/>
      <c r="H1703" s="24"/>
      <c r="I1703" s="24"/>
      <c r="J1703" s="24"/>
      <c r="K1703" s="24"/>
      <c r="L1703" s="24"/>
      <c r="M1703" s="24"/>
      <c r="N1703" s="24"/>
      <c r="O1703" s="24"/>
      <c r="P1703" s="24"/>
      <c r="Q1703" s="24"/>
      <c r="R1703" s="24"/>
      <c r="S1703" s="24"/>
      <c r="T1703" s="24"/>
      <c r="U1703" s="24"/>
      <c r="V1703" s="24"/>
      <c r="W1703" s="24"/>
      <c r="X1703" s="24"/>
      <c r="Y1703" s="24"/>
      <c r="Z1703" s="24"/>
    </row>
    <row r="1704" spans="1:26" s="25" customFormat="1" x14ac:dyDescent="0.25">
      <c r="A1704" s="24"/>
      <c r="B1704" s="24"/>
      <c r="C1704" s="24"/>
      <c r="D1704" s="24"/>
      <c r="E1704" s="24"/>
      <c r="F1704" s="24"/>
      <c r="G1704" s="24"/>
      <c r="H1704" s="24"/>
      <c r="I1704" s="24"/>
      <c r="J1704" s="24"/>
      <c r="K1704" s="24"/>
      <c r="L1704" s="24"/>
      <c r="M1704" s="24"/>
      <c r="N1704" s="24"/>
      <c r="O1704" s="24"/>
      <c r="P1704" s="24"/>
      <c r="Q1704" s="24"/>
      <c r="R1704" s="24"/>
      <c r="S1704" s="24"/>
      <c r="T1704" s="24"/>
      <c r="U1704" s="24"/>
      <c r="V1704" s="24"/>
      <c r="W1704" s="24"/>
      <c r="X1704" s="24"/>
      <c r="Y1704" s="24"/>
      <c r="Z1704" s="24"/>
    </row>
    <row r="1705" spans="1:26" s="25" customFormat="1" x14ac:dyDescent="0.25">
      <c r="A1705" s="24"/>
      <c r="B1705" s="24"/>
      <c r="C1705" s="24"/>
      <c r="D1705" s="24"/>
      <c r="E1705" s="24"/>
      <c r="F1705" s="24"/>
      <c r="G1705" s="24"/>
      <c r="H1705" s="24"/>
      <c r="I1705" s="24"/>
      <c r="J1705" s="24"/>
      <c r="K1705" s="24"/>
      <c r="L1705" s="24"/>
      <c r="M1705" s="24"/>
      <c r="N1705" s="24"/>
      <c r="O1705" s="24"/>
      <c r="P1705" s="24"/>
      <c r="Q1705" s="24"/>
      <c r="R1705" s="24"/>
      <c r="S1705" s="24"/>
      <c r="T1705" s="24"/>
      <c r="U1705" s="24"/>
      <c r="V1705" s="24"/>
      <c r="W1705" s="24"/>
      <c r="X1705" s="24"/>
      <c r="Y1705" s="24"/>
      <c r="Z1705" s="24"/>
    </row>
    <row r="1706" spans="1:26" s="25" customFormat="1" x14ac:dyDescent="0.25">
      <c r="A1706" s="24"/>
      <c r="B1706" s="24"/>
      <c r="C1706" s="24"/>
      <c r="D1706" s="24"/>
      <c r="E1706" s="24"/>
      <c r="F1706" s="24"/>
      <c r="G1706" s="24"/>
      <c r="H1706" s="24"/>
      <c r="I1706" s="24"/>
      <c r="J1706" s="24"/>
      <c r="K1706" s="24"/>
      <c r="L1706" s="24"/>
      <c r="M1706" s="24"/>
      <c r="N1706" s="24"/>
      <c r="O1706" s="24"/>
      <c r="P1706" s="24"/>
      <c r="Q1706" s="24"/>
      <c r="R1706" s="24"/>
      <c r="S1706" s="24"/>
      <c r="T1706" s="24"/>
      <c r="U1706" s="24"/>
      <c r="V1706" s="24"/>
      <c r="W1706" s="24"/>
      <c r="X1706" s="24"/>
      <c r="Y1706" s="24"/>
      <c r="Z1706" s="24"/>
    </row>
    <row r="1707" spans="1:26" s="25" customFormat="1" x14ac:dyDescent="0.25">
      <c r="A1707" s="24"/>
      <c r="B1707" s="24"/>
      <c r="C1707" s="24"/>
      <c r="D1707" s="24"/>
      <c r="E1707" s="24"/>
      <c r="F1707" s="24"/>
      <c r="G1707" s="24"/>
      <c r="H1707" s="24"/>
      <c r="I1707" s="24"/>
      <c r="J1707" s="24"/>
      <c r="K1707" s="24"/>
      <c r="L1707" s="24"/>
      <c r="M1707" s="24"/>
      <c r="N1707" s="24"/>
      <c r="O1707" s="24"/>
      <c r="P1707" s="24"/>
      <c r="Q1707" s="24"/>
      <c r="R1707" s="24"/>
      <c r="S1707" s="24"/>
      <c r="T1707" s="24"/>
      <c r="U1707" s="24"/>
      <c r="V1707" s="24"/>
      <c r="W1707" s="24"/>
      <c r="X1707" s="24"/>
      <c r="Y1707" s="24"/>
      <c r="Z1707" s="24"/>
    </row>
    <row r="1708" spans="1:26" s="25" customFormat="1" x14ac:dyDescent="0.25">
      <c r="A1708" s="24"/>
      <c r="B1708" s="24"/>
      <c r="C1708" s="24"/>
      <c r="D1708" s="24"/>
      <c r="E1708" s="24"/>
      <c r="F1708" s="24"/>
      <c r="G1708" s="24"/>
      <c r="H1708" s="24"/>
      <c r="I1708" s="24"/>
      <c r="J1708" s="24"/>
      <c r="K1708" s="24"/>
      <c r="L1708" s="24"/>
      <c r="M1708" s="24"/>
      <c r="N1708" s="24"/>
      <c r="O1708" s="24"/>
      <c r="P1708" s="24"/>
      <c r="Q1708" s="24"/>
      <c r="R1708" s="24"/>
      <c r="S1708" s="24"/>
      <c r="T1708" s="24"/>
      <c r="U1708" s="24"/>
      <c r="V1708" s="24"/>
      <c r="W1708" s="24"/>
      <c r="X1708" s="24"/>
      <c r="Y1708" s="24"/>
      <c r="Z1708" s="24"/>
    </row>
    <row r="1709" spans="1:26" s="25" customFormat="1" x14ac:dyDescent="0.25">
      <c r="A1709" s="24"/>
      <c r="B1709" s="24"/>
      <c r="C1709" s="24"/>
      <c r="D1709" s="24"/>
      <c r="E1709" s="24"/>
      <c r="F1709" s="24"/>
      <c r="G1709" s="24"/>
      <c r="H1709" s="24"/>
      <c r="I1709" s="24"/>
      <c r="J1709" s="24"/>
      <c r="K1709" s="24"/>
      <c r="L1709" s="24"/>
      <c r="M1709" s="24"/>
      <c r="N1709" s="24"/>
      <c r="O1709" s="24"/>
      <c r="P1709" s="24"/>
      <c r="Q1709" s="24"/>
      <c r="R1709" s="24"/>
      <c r="S1709" s="24"/>
      <c r="T1709" s="24"/>
      <c r="U1709" s="24"/>
      <c r="V1709" s="24"/>
      <c r="W1709" s="24"/>
      <c r="X1709" s="24"/>
      <c r="Y1709" s="24"/>
      <c r="Z1709" s="24"/>
    </row>
    <row r="1710" spans="1:26" s="25" customFormat="1" x14ac:dyDescent="0.25">
      <c r="A1710" s="24"/>
      <c r="B1710" s="24"/>
      <c r="C1710" s="24"/>
      <c r="D1710" s="24"/>
      <c r="E1710" s="24"/>
      <c r="F1710" s="24"/>
      <c r="G1710" s="24"/>
      <c r="H1710" s="24"/>
      <c r="I1710" s="24"/>
      <c r="J1710" s="24"/>
      <c r="K1710" s="24"/>
      <c r="L1710" s="24"/>
      <c r="M1710" s="24"/>
      <c r="N1710" s="24"/>
      <c r="O1710" s="24"/>
      <c r="P1710" s="24"/>
      <c r="Q1710" s="24"/>
      <c r="R1710" s="24"/>
      <c r="S1710" s="24"/>
      <c r="T1710" s="24"/>
      <c r="U1710" s="24"/>
      <c r="V1710" s="24"/>
      <c r="W1710" s="24"/>
      <c r="X1710" s="24"/>
      <c r="Y1710" s="24"/>
      <c r="Z1710" s="24"/>
    </row>
    <row r="1711" spans="1:26" s="25" customFormat="1" x14ac:dyDescent="0.25">
      <c r="A1711" s="24"/>
      <c r="B1711" s="24"/>
      <c r="C1711" s="24"/>
      <c r="D1711" s="24"/>
      <c r="E1711" s="24"/>
      <c r="F1711" s="24"/>
      <c r="G1711" s="24"/>
      <c r="H1711" s="24"/>
      <c r="I1711" s="24"/>
      <c r="J1711" s="24"/>
      <c r="K1711" s="24"/>
      <c r="L1711" s="24"/>
      <c r="M1711" s="24"/>
      <c r="N1711" s="24"/>
      <c r="O1711" s="24"/>
      <c r="P1711" s="24"/>
      <c r="Q1711" s="24"/>
      <c r="R1711" s="24"/>
      <c r="S1711" s="24"/>
      <c r="T1711" s="24"/>
      <c r="U1711" s="24"/>
      <c r="V1711" s="24"/>
      <c r="W1711" s="24"/>
      <c r="X1711" s="24"/>
      <c r="Y1711" s="24"/>
      <c r="Z1711" s="24"/>
    </row>
    <row r="1712" spans="1:26" s="25" customFormat="1" x14ac:dyDescent="0.25">
      <c r="A1712" s="24"/>
      <c r="B1712" s="24"/>
      <c r="C1712" s="24"/>
      <c r="D1712" s="24"/>
      <c r="E1712" s="24"/>
      <c r="F1712" s="24"/>
      <c r="G1712" s="24"/>
      <c r="H1712" s="24"/>
      <c r="I1712" s="24"/>
      <c r="J1712" s="24"/>
      <c r="K1712" s="24"/>
      <c r="L1712" s="24"/>
      <c r="M1712" s="24"/>
      <c r="N1712" s="24"/>
      <c r="O1712" s="24"/>
      <c r="P1712" s="24"/>
      <c r="Q1712" s="24"/>
      <c r="R1712" s="24"/>
      <c r="S1712" s="24"/>
      <c r="T1712" s="24"/>
      <c r="U1712" s="24"/>
      <c r="V1712" s="24"/>
      <c r="W1712" s="24"/>
      <c r="X1712" s="24"/>
      <c r="Y1712" s="24"/>
      <c r="Z1712" s="24"/>
    </row>
    <row r="1713" spans="1:26" s="25" customFormat="1" x14ac:dyDescent="0.25">
      <c r="A1713" s="24"/>
      <c r="B1713" s="24"/>
      <c r="C1713" s="24"/>
      <c r="D1713" s="24"/>
      <c r="E1713" s="24"/>
      <c r="F1713" s="24"/>
      <c r="G1713" s="24"/>
      <c r="H1713" s="24"/>
      <c r="I1713" s="24"/>
      <c r="J1713" s="24"/>
      <c r="K1713" s="24"/>
      <c r="L1713" s="24"/>
      <c r="M1713" s="24"/>
      <c r="N1713" s="24"/>
      <c r="O1713" s="24"/>
      <c r="P1713" s="24"/>
      <c r="Q1713" s="24"/>
      <c r="R1713" s="24"/>
      <c r="S1713" s="24"/>
      <c r="T1713" s="24"/>
      <c r="U1713" s="24"/>
      <c r="V1713" s="24"/>
      <c r="W1713" s="24"/>
      <c r="X1713" s="24"/>
      <c r="Y1713" s="24"/>
      <c r="Z1713" s="24"/>
    </row>
    <row r="1714" spans="1:26" s="25" customFormat="1" x14ac:dyDescent="0.25">
      <c r="A1714" s="24"/>
      <c r="B1714" s="24"/>
      <c r="C1714" s="24"/>
      <c r="D1714" s="24"/>
      <c r="E1714" s="24"/>
      <c r="F1714" s="24"/>
      <c r="G1714" s="24"/>
      <c r="H1714" s="24"/>
      <c r="I1714" s="24"/>
      <c r="J1714" s="24"/>
      <c r="K1714" s="24"/>
      <c r="L1714" s="24"/>
      <c r="M1714" s="24"/>
      <c r="N1714" s="24"/>
      <c r="O1714" s="24"/>
      <c r="P1714" s="24"/>
      <c r="Q1714" s="24"/>
      <c r="R1714" s="24"/>
      <c r="S1714" s="24"/>
      <c r="T1714" s="24"/>
      <c r="U1714" s="24"/>
      <c r="V1714" s="24"/>
      <c r="W1714" s="24"/>
      <c r="X1714" s="24"/>
      <c r="Y1714" s="24"/>
      <c r="Z1714" s="24"/>
    </row>
    <row r="1715" spans="1:26" s="25" customFormat="1" x14ac:dyDescent="0.25">
      <c r="A1715" s="24"/>
      <c r="B1715" s="24"/>
      <c r="C1715" s="24"/>
      <c r="D1715" s="24"/>
      <c r="E1715" s="24"/>
      <c r="F1715" s="24"/>
      <c r="G1715" s="24"/>
      <c r="H1715" s="24"/>
      <c r="I1715" s="24"/>
      <c r="J1715" s="24"/>
      <c r="K1715" s="24"/>
      <c r="L1715" s="24"/>
      <c r="M1715" s="24"/>
      <c r="N1715" s="24"/>
      <c r="O1715" s="24"/>
      <c r="P1715" s="24"/>
      <c r="Q1715" s="24"/>
      <c r="R1715" s="24"/>
      <c r="S1715" s="24"/>
      <c r="T1715" s="24"/>
      <c r="U1715" s="24"/>
      <c r="V1715" s="24"/>
      <c r="W1715" s="24"/>
      <c r="X1715" s="24"/>
      <c r="Y1715" s="24"/>
      <c r="Z1715" s="24"/>
    </row>
    <row r="1716" spans="1:26" s="25" customFormat="1" x14ac:dyDescent="0.25">
      <c r="A1716" s="24"/>
      <c r="B1716" s="24"/>
      <c r="C1716" s="24"/>
      <c r="D1716" s="24"/>
      <c r="E1716" s="24"/>
      <c r="F1716" s="24"/>
      <c r="G1716" s="24"/>
      <c r="H1716" s="24"/>
      <c r="I1716" s="24"/>
      <c r="J1716" s="24"/>
      <c r="K1716" s="24"/>
      <c r="L1716" s="24"/>
      <c r="M1716" s="24"/>
      <c r="N1716" s="24"/>
      <c r="O1716" s="24"/>
      <c r="P1716" s="24"/>
      <c r="Q1716" s="24"/>
      <c r="R1716" s="24"/>
      <c r="S1716" s="24"/>
      <c r="T1716" s="24"/>
      <c r="U1716" s="24"/>
      <c r="V1716" s="24"/>
      <c r="W1716" s="24"/>
      <c r="X1716" s="24"/>
      <c r="Y1716" s="24"/>
      <c r="Z1716" s="24"/>
    </row>
    <row r="1717" spans="1:26" s="25" customFormat="1" x14ac:dyDescent="0.25">
      <c r="A1717" s="24"/>
      <c r="B1717" s="24"/>
      <c r="C1717" s="24"/>
      <c r="D1717" s="24"/>
      <c r="E1717" s="24"/>
      <c r="F1717" s="24"/>
      <c r="G1717" s="24"/>
      <c r="H1717" s="24"/>
      <c r="I1717" s="24"/>
      <c r="J1717" s="24"/>
      <c r="K1717" s="24"/>
      <c r="L1717" s="24"/>
      <c r="M1717" s="24"/>
      <c r="N1717" s="24"/>
      <c r="O1717" s="24"/>
      <c r="P1717" s="24"/>
      <c r="Q1717" s="24"/>
      <c r="R1717" s="24"/>
      <c r="S1717" s="24"/>
      <c r="T1717" s="24"/>
      <c r="U1717" s="24"/>
      <c r="V1717" s="24"/>
      <c r="W1717" s="24"/>
      <c r="X1717" s="24"/>
      <c r="Y1717" s="24"/>
      <c r="Z1717" s="24"/>
    </row>
    <row r="1718" spans="1:26" s="25" customFormat="1" x14ac:dyDescent="0.25">
      <c r="A1718" s="24"/>
      <c r="B1718" s="24"/>
      <c r="C1718" s="24"/>
      <c r="D1718" s="24"/>
      <c r="E1718" s="24"/>
      <c r="F1718" s="24"/>
      <c r="G1718" s="24"/>
      <c r="H1718" s="24"/>
      <c r="I1718" s="24"/>
      <c r="J1718" s="24"/>
      <c r="K1718" s="24"/>
      <c r="L1718" s="24"/>
      <c r="M1718" s="24"/>
      <c r="N1718" s="24"/>
      <c r="O1718" s="24"/>
      <c r="P1718" s="24"/>
      <c r="Q1718" s="24"/>
      <c r="R1718" s="24"/>
      <c r="S1718" s="24"/>
      <c r="T1718" s="24"/>
      <c r="U1718" s="24"/>
      <c r="V1718" s="24"/>
      <c r="W1718" s="24"/>
      <c r="X1718" s="24"/>
      <c r="Y1718" s="24"/>
      <c r="Z1718" s="24"/>
    </row>
    <row r="1719" spans="1:26" s="25" customFormat="1" x14ac:dyDescent="0.25">
      <c r="A1719" s="24"/>
      <c r="B1719" s="24"/>
      <c r="C1719" s="24"/>
      <c r="D1719" s="24"/>
      <c r="E1719" s="24"/>
      <c r="F1719" s="24"/>
      <c r="G1719" s="24"/>
      <c r="H1719" s="24"/>
      <c r="I1719" s="24"/>
      <c r="J1719" s="24"/>
      <c r="K1719" s="24"/>
      <c r="L1719" s="24"/>
      <c r="M1719" s="24"/>
      <c r="N1719" s="24"/>
      <c r="O1719" s="24"/>
      <c r="P1719" s="24"/>
      <c r="Q1719" s="24"/>
      <c r="R1719" s="24"/>
      <c r="S1719" s="24"/>
      <c r="T1719" s="24"/>
      <c r="U1719" s="24"/>
      <c r="V1719" s="24"/>
      <c r="W1719" s="24"/>
      <c r="X1719" s="24"/>
      <c r="Y1719" s="24"/>
      <c r="Z1719" s="24"/>
    </row>
    <row r="1720" spans="1:26" s="25" customFormat="1" x14ac:dyDescent="0.25">
      <c r="A1720" s="24"/>
      <c r="B1720" s="24"/>
      <c r="C1720" s="24"/>
      <c r="D1720" s="24"/>
      <c r="E1720" s="24"/>
      <c r="F1720" s="24"/>
      <c r="G1720" s="24"/>
      <c r="H1720" s="24"/>
      <c r="I1720" s="24"/>
      <c r="J1720" s="24"/>
      <c r="K1720" s="24"/>
      <c r="L1720" s="24"/>
      <c r="M1720" s="24"/>
      <c r="N1720" s="24"/>
      <c r="O1720" s="24"/>
      <c r="P1720" s="24"/>
      <c r="Q1720" s="24"/>
      <c r="R1720" s="24"/>
      <c r="S1720" s="24"/>
      <c r="T1720" s="24"/>
      <c r="U1720" s="24"/>
      <c r="V1720" s="24"/>
      <c r="W1720" s="24"/>
      <c r="X1720" s="24"/>
      <c r="Y1720" s="24"/>
      <c r="Z1720" s="24"/>
    </row>
    <row r="1721" spans="1:26" s="25" customFormat="1" x14ac:dyDescent="0.25">
      <c r="A1721" s="24"/>
      <c r="B1721" s="24"/>
      <c r="C1721" s="24"/>
      <c r="D1721" s="24"/>
      <c r="E1721" s="24"/>
      <c r="F1721" s="24"/>
      <c r="G1721" s="24"/>
      <c r="H1721" s="24"/>
      <c r="I1721" s="24"/>
      <c r="J1721" s="24"/>
      <c r="K1721" s="24"/>
      <c r="L1721" s="24"/>
      <c r="M1721" s="24"/>
      <c r="N1721" s="24"/>
      <c r="O1721" s="24"/>
      <c r="P1721" s="24"/>
      <c r="Q1721" s="24"/>
      <c r="R1721" s="24"/>
      <c r="S1721" s="24"/>
      <c r="T1721" s="24"/>
      <c r="U1721" s="24"/>
      <c r="V1721" s="24"/>
      <c r="W1721" s="24"/>
      <c r="X1721" s="24"/>
      <c r="Y1721" s="24"/>
      <c r="Z1721" s="24"/>
    </row>
    <row r="1722" spans="1:26" s="25" customFormat="1" x14ac:dyDescent="0.25">
      <c r="A1722" s="24"/>
      <c r="B1722" s="24"/>
      <c r="C1722" s="24"/>
      <c r="D1722" s="24"/>
      <c r="E1722" s="24"/>
      <c r="F1722" s="24"/>
      <c r="G1722" s="24"/>
      <c r="H1722" s="24"/>
      <c r="I1722" s="24"/>
      <c r="J1722" s="24"/>
      <c r="K1722" s="24"/>
      <c r="L1722" s="24"/>
      <c r="M1722" s="24"/>
      <c r="N1722" s="24"/>
      <c r="O1722" s="24"/>
      <c r="P1722" s="24"/>
      <c r="Q1722" s="24"/>
      <c r="R1722" s="24"/>
      <c r="S1722" s="24"/>
      <c r="T1722" s="24"/>
      <c r="U1722" s="24"/>
      <c r="V1722" s="24"/>
      <c r="W1722" s="24"/>
      <c r="X1722" s="24"/>
      <c r="Y1722" s="24"/>
      <c r="Z1722" s="24"/>
    </row>
    <row r="1723" spans="1:26" s="25" customFormat="1" x14ac:dyDescent="0.25">
      <c r="A1723" s="24"/>
      <c r="B1723" s="24"/>
      <c r="C1723" s="24"/>
      <c r="D1723" s="24"/>
      <c r="E1723" s="24"/>
      <c r="F1723" s="24"/>
      <c r="G1723" s="24"/>
      <c r="H1723" s="24"/>
      <c r="I1723" s="24"/>
      <c r="J1723" s="24"/>
      <c r="K1723" s="24"/>
      <c r="L1723" s="24"/>
      <c r="M1723" s="24"/>
      <c r="N1723" s="24"/>
      <c r="O1723" s="24"/>
      <c r="P1723" s="24"/>
      <c r="Q1723" s="24"/>
      <c r="R1723" s="24"/>
      <c r="S1723" s="24"/>
      <c r="T1723" s="24"/>
      <c r="U1723" s="24"/>
      <c r="V1723" s="24"/>
      <c r="W1723" s="24"/>
      <c r="X1723" s="24"/>
      <c r="Y1723" s="24"/>
      <c r="Z1723" s="24"/>
    </row>
    <row r="1724" spans="1:26" s="25" customFormat="1" x14ac:dyDescent="0.25">
      <c r="A1724" s="24"/>
      <c r="B1724" s="24"/>
      <c r="C1724" s="24"/>
      <c r="D1724" s="24"/>
      <c r="E1724" s="24"/>
      <c r="F1724" s="24"/>
      <c r="G1724" s="24"/>
      <c r="H1724" s="24"/>
      <c r="I1724" s="24"/>
      <c r="J1724" s="24"/>
      <c r="K1724" s="24"/>
      <c r="L1724" s="24"/>
      <c r="M1724" s="24"/>
      <c r="N1724" s="24"/>
      <c r="O1724" s="24"/>
      <c r="P1724" s="24"/>
      <c r="Q1724" s="24"/>
      <c r="R1724" s="24"/>
      <c r="S1724" s="24"/>
      <c r="T1724" s="24"/>
      <c r="U1724" s="24"/>
      <c r="V1724" s="24"/>
      <c r="W1724" s="24"/>
      <c r="X1724" s="24"/>
      <c r="Y1724" s="24"/>
      <c r="Z1724" s="24"/>
    </row>
    <row r="1725" spans="1:26" s="25" customFormat="1" x14ac:dyDescent="0.25">
      <c r="A1725" s="24"/>
      <c r="B1725" s="24"/>
      <c r="C1725" s="24"/>
      <c r="D1725" s="24"/>
      <c r="E1725" s="24"/>
      <c r="F1725" s="24"/>
      <c r="G1725" s="24"/>
      <c r="H1725" s="24"/>
      <c r="I1725" s="24"/>
      <c r="J1725" s="24"/>
      <c r="K1725" s="24"/>
      <c r="L1725" s="24"/>
      <c r="M1725" s="24"/>
      <c r="N1725" s="24"/>
      <c r="O1725" s="24"/>
      <c r="P1725" s="24"/>
      <c r="Q1725" s="24"/>
      <c r="R1725" s="24"/>
      <c r="S1725" s="24"/>
      <c r="T1725" s="24"/>
      <c r="U1725" s="24"/>
      <c r="V1725" s="24"/>
      <c r="W1725" s="24"/>
      <c r="X1725" s="24"/>
      <c r="Y1725" s="24"/>
      <c r="Z1725" s="24"/>
    </row>
    <row r="1726" spans="1:26" s="25" customFormat="1" x14ac:dyDescent="0.25">
      <c r="A1726" s="24"/>
      <c r="B1726" s="24"/>
      <c r="C1726" s="24"/>
      <c r="D1726" s="24"/>
      <c r="E1726" s="24"/>
      <c r="F1726" s="24"/>
      <c r="G1726" s="24"/>
      <c r="H1726" s="24"/>
      <c r="I1726" s="24"/>
      <c r="J1726" s="24"/>
      <c r="K1726" s="24"/>
      <c r="L1726" s="24"/>
      <c r="M1726" s="24"/>
      <c r="N1726" s="24"/>
      <c r="O1726" s="24"/>
      <c r="P1726" s="24"/>
      <c r="Q1726" s="24"/>
      <c r="R1726" s="24"/>
      <c r="S1726" s="24"/>
      <c r="T1726" s="24"/>
      <c r="U1726" s="24"/>
      <c r="V1726" s="24"/>
      <c r="W1726" s="24"/>
      <c r="X1726" s="24"/>
      <c r="Y1726" s="24"/>
      <c r="Z1726" s="24"/>
    </row>
    <row r="1727" spans="1:26" s="25" customFormat="1" x14ac:dyDescent="0.25">
      <c r="A1727" s="24"/>
      <c r="B1727" s="24"/>
      <c r="C1727" s="24"/>
      <c r="D1727" s="24"/>
      <c r="E1727" s="24"/>
      <c r="F1727" s="24"/>
      <c r="G1727" s="24"/>
      <c r="H1727" s="24"/>
      <c r="I1727" s="24"/>
      <c r="J1727" s="24"/>
      <c r="K1727" s="24"/>
      <c r="L1727" s="24"/>
      <c r="M1727" s="24"/>
      <c r="N1727" s="24"/>
      <c r="O1727" s="24"/>
      <c r="P1727" s="24"/>
      <c r="Q1727" s="24"/>
      <c r="R1727" s="24"/>
      <c r="S1727" s="24"/>
      <c r="T1727" s="24"/>
      <c r="U1727" s="24"/>
      <c r="V1727" s="24"/>
      <c r="W1727" s="24"/>
      <c r="X1727" s="24"/>
      <c r="Y1727" s="24"/>
      <c r="Z1727" s="24"/>
    </row>
    <row r="1728" spans="1:26" s="25" customFormat="1" x14ac:dyDescent="0.25">
      <c r="A1728" s="24"/>
      <c r="B1728" s="24"/>
      <c r="C1728" s="24"/>
      <c r="D1728" s="24"/>
      <c r="E1728" s="24"/>
      <c r="F1728" s="24"/>
      <c r="G1728" s="24"/>
      <c r="H1728" s="24"/>
      <c r="I1728" s="24"/>
      <c r="J1728" s="24"/>
      <c r="K1728" s="24"/>
      <c r="L1728" s="24"/>
      <c r="M1728" s="24"/>
      <c r="N1728" s="24"/>
      <c r="O1728" s="24"/>
      <c r="P1728" s="24"/>
      <c r="Q1728" s="24"/>
      <c r="R1728" s="24"/>
      <c r="S1728" s="24"/>
      <c r="T1728" s="24"/>
      <c r="U1728" s="24"/>
      <c r="V1728" s="24"/>
      <c r="W1728" s="24"/>
      <c r="X1728" s="24"/>
      <c r="Y1728" s="24"/>
      <c r="Z1728" s="24"/>
    </row>
    <row r="1729" spans="1:26" s="25" customFormat="1" x14ac:dyDescent="0.25">
      <c r="A1729" s="24"/>
      <c r="B1729" s="24"/>
      <c r="C1729" s="24"/>
      <c r="D1729" s="24"/>
      <c r="E1729" s="24"/>
      <c r="F1729" s="24"/>
      <c r="G1729" s="24"/>
      <c r="H1729" s="24"/>
      <c r="I1729" s="24"/>
      <c r="J1729" s="24"/>
      <c r="K1729" s="24"/>
      <c r="L1729" s="24"/>
      <c r="M1729" s="24"/>
      <c r="N1729" s="24"/>
      <c r="O1729" s="24"/>
      <c r="P1729" s="24"/>
      <c r="Q1729" s="24"/>
      <c r="R1729" s="24"/>
      <c r="S1729" s="24"/>
      <c r="T1729" s="24"/>
      <c r="U1729" s="24"/>
      <c r="V1729" s="24"/>
      <c r="W1729" s="24"/>
      <c r="X1729" s="24"/>
      <c r="Y1729" s="24"/>
      <c r="Z1729" s="24"/>
    </row>
    <row r="1730" spans="1:26" s="25" customFormat="1" x14ac:dyDescent="0.25">
      <c r="A1730" s="24"/>
      <c r="B1730" s="24"/>
      <c r="C1730" s="24"/>
      <c r="D1730" s="24"/>
      <c r="E1730" s="24"/>
      <c r="F1730" s="24"/>
      <c r="G1730" s="24"/>
      <c r="H1730" s="24"/>
      <c r="I1730" s="24"/>
      <c r="J1730" s="24"/>
      <c r="K1730" s="24"/>
      <c r="L1730" s="24"/>
      <c r="M1730" s="24"/>
      <c r="N1730" s="24"/>
      <c r="O1730" s="24"/>
      <c r="P1730" s="24"/>
      <c r="Q1730" s="24"/>
      <c r="R1730" s="24"/>
      <c r="S1730" s="24"/>
      <c r="T1730" s="24"/>
      <c r="U1730" s="24"/>
      <c r="V1730" s="24"/>
      <c r="W1730" s="24"/>
      <c r="X1730" s="24"/>
      <c r="Y1730" s="24"/>
      <c r="Z1730" s="24"/>
    </row>
    <row r="1731" spans="1:26" s="25" customFormat="1" x14ac:dyDescent="0.25">
      <c r="A1731" s="24"/>
      <c r="B1731" s="24"/>
      <c r="C1731" s="24"/>
      <c r="D1731" s="24"/>
      <c r="E1731" s="24"/>
      <c r="F1731" s="24"/>
      <c r="G1731" s="24"/>
      <c r="H1731" s="24"/>
      <c r="I1731" s="24"/>
      <c r="J1731" s="24"/>
      <c r="K1731" s="24"/>
      <c r="L1731" s="24"/>
      <c r="M1731" s="24"/>
      <c r="N1731" s="24"/>
      <c r="O1731" s="24"/>
      <c r="P1731" s="24"/>
      <c r="Q1731" s="24"/>
      <c r="R1731" s="24"/>
      <c r="S1731" s="24"/>
      <c r="T1731" s="24"/>
      <c r="U1731" s="24"/>
      <c r="V1731" s="24"/>
      <c r="W1731" s="24"/>
      <c r="X1731" s="24"/>
      <c r="Y1731" s="24"/>
      <c r="Z1731" s="24"/>
    </row>
    <row r="1732" spans="1:26" s="25" customFormat="1" x14ac:dyDescent="0.25">
      <c r="A1732" s="24"/>
      <c r="B1732" s="24"/>
      <c r="C1732" s="24"/>
      <c r="D1732" s="24"/>
      <c r="E1732" s="24"/>
      <c r="F1732" s="24"/>
      <c r="G1732" s="24"/>
      <c r="H1732" s="24"/>
      <c r="I1732" s="24"/>
      <c r="J1732" s="24"/>
      <c r="K1732" s="24"/>
      <c r="L1732" s="24"/>
      <c r="M1732" s="24"/>
      <c r="N1732" s="24"/>
      <c r="O1732" s="24"/>
      <c r="P1732" s="24"/>
      <c r="Q1732" s="24"/>
      <c r="R1732" s="24"/>
      <c r="S1732" s="24"/>
      <c r="T1732" s="24"/>
      <c r="U1732" s="24"/>
      <c r="V1732" s="24"/>
      <c r="W1732" s="24"/>
      <c r="X1732" s="24"/>
      <c r="Y1732" s="24"/>
      <c r="Z1732" s="24"/>
    </row>
    <row r="1733" spans="1:26" s="25" customFormat="1" x14ac:dyDescent="0.25">
      <c r="A1733" s="24"/>
      <c r="B1733" s="24"/>
      <c r="C1733" s="24"/>
      <c r="D1733" s="24"/>
      <c r="E1733" s="24"/>
      <c r="F1733" s="24"/>
      <c r="G1733" s="24"/>
      <c r="H1733" s="24"/>
      <c r="I1733" s="24"/>
      <c r="J1733" s="24"/>
      <c r="K1733" s="24"/>
      <c r="L1733" s="24"/>
      <c r="M1733" s="24"/>
      <c r="N1733" s="24"/>
      <c r="O1733" s="24"/>
      <c r="P1733" s="24"/>
      <c r="Q1733" s="24"/>
      <c r="R1733" s="24"/>
      <c r="S1733" s="24"/>
      <c r="T1733" s="24"/>
      <c r="U1733" s="24"/>
      <c r="V1733" s="24"/>
      <c r="W1733" s="24"/>
      <c r="X1733" s="24"/>
      <c r="Y1733" s="24"/>
      <c r="Z1733" s="24"/>
    </row>
    <row r="1734" spans="1:26" s="25" customFormat="1" x14ac:dyDescent="0.25">
      <c r="A1734" s="24"/>
      <c r="B1734" s="24"/>
      <c r="C1734" s="24"/>
      <c r="D1734" s="24"/>
      <c r="E1734" s="24"/>
      <c r="F1734" s="24"/>
      <c r="G1734" s="24"/>
      <c r="H1734" s="24"/>
      <c r="I1734" s="24"/>
      <c r="J1734" s="24"/>
      <c r="K1734" s="24"/>
      <c r="L1734" s="24"/>
      <c r="M1734" s="24"/>
      <c r="N1734" s="24"/>
      <c r="O1734" s="24"/>
      <c r="P1734" s="24"/>
      <c r="Q1734" s="24"/>
      <c r="R1734" s="24"/>
      <c r="S1734" s="24"/>
      <c r="T1734" s="24"/>
      <c r="U1734" s="24"/>
      <c r="V1734" s="24"/>
      <c r="W1734" s="24"/>
      <c r="X1734" s="24"/>
      <c r="Y1734" s="24"/>
      <c r="Z1734" s="24"/>
    </row>
    <row r="1735" spans="1:26" s="25" customFormat="1" x14ac:dyDescent="0.25">
      <c r="A1735" s="24"/>
      <c r="B1735" s="24"/>
      <c r="C1735" s="24"/>
      <c r="D1735" s="24"/>
      <c r="E1735" s="24"/>
      <c r="F1735" s="24"/>
      <c r="G1735" s="24"/>
      <c r="H1735" s="24"/>
      <c r="I1735" s="24"/>
      <c r="J1735" s="24"/>
      <c r="K1735" s="24"/>
      <c r="L1735" s="24"/>
      <c r="M1735" s="24"/>
      <c r="N1735" s="24"/>
      <c r="O1735" s="24"/>
      <c r="P1735" s="24"/>
      <c r="Q1735" s="24"/>
      <c r="R1735" s="24"/>
      <c r="S1735" s="24"/>
      <c r="T1735" s="24"/>
      <c r="U1735" s="24"/>
      <c r="V1735" s="24"/>
      <c r="W1735" s="24"/>
      <c r="X1735" s="24"/>
      <c r="Y1735" s="24"/>
      <c r="Z1735" s="24"/>
    </row>
    <row r="1736" spans="1:26" s="25" customFormat="1" x14ac:dyDescent="0.25">
      <c r="A1736" s="24"/>
      <c r="B1736" s="24"/>
      <c r="C1736" s="24"/>
      <c r="D1736" s="24"/>
      <c r="E1736" s="24"/>
      <c r="F1736" s="24"/>
      <c r="G1736" s="24"/>
      <c r="H1736" s="24"/>
      <c r="I1736" s="24"/>
      <c r="J1736" s="24"/>
      <c r="K1736" s="24"/>
      <c r="L1736" s="24"/>
      <c r="M1736" s="24"/>
      <c r="N1736" s="24"/>
      <c r="O1736" s="24"/>
      <c r="P1736" s="24"/>
      <c r="Q1736" s="24"/>
      <c r="R1736" s="24"/>
      <c r="S1736" s="24"/>
      <c r="T1736" s="24"/>
      <c r="U1736" s="24"/>
      <c r="V1736" s="24"/>
      <c r="W1736" s="24"/>
      <c r="X1736" s="24"/>
      <c r="Y1736" s="24"/>
      <c r="Z1736" s="24"/>
    </row>
    <row r="1737" spans="1:26" s="25" customFormat="1" x14ac:dyDescent="0.25">
      <c r="A1737" s="24"/>
      <c r="B1737" s="24"/>
      <c r="C1737" s="24"/>
      <c r="D1737" s="24"/>
      <c r="E1737" s="24"/>
      <c r="F1737" s="24"/>
      <c r="G1737" s="24"/>
      <c r="H1737" s="24"/>
      <c r="I1737" s="24"/>
      <c r="J1737" s="24"/>
      <c r="K1737" s="24"/>
      <c r="L1737" s="24"/>
      <c r="M1737" s="24"/>
      <c r="N1737" s="24"/>
      <c r="O1737" s="24"/>
      <c r="P1737" s="24"/>
      <c r="Q1737" s="24"/>
      <c r="R1737" s="24"/>
      <c r="S1737" s="24"/>
      <c r="T1737" s="24"/>
      <c r="U1737" s="24"/>
      <c r="V1737" s="24"/>
      <c r="W1737" s="24"/>
      <c r="X1737" s="24"/>
      <c r="Y1737" s="24"/>
      <c r="Z1737" s="24"/>
    </row>
    <row r="1738" spans="1:26" s="25" customFormat="1" x14ac:dyDescent="0.25">
      <c r="A1738" s="24"/>
      <c r="B1738" s="24"/>
      <c r="C1738" s="24"/>
      <c r="D1738" s="24"/>
      <c r="E1738" s="24"/>
      <c r="F1738" s="24"/>
      <c r="G1738" s="24"/>
      <c r="H1738" s="24"/>
      <c r="I1738" s="24"/>
      <c r="J1738" s="24"/>
      <c r="K1738" s="24"/>
      <c r="L1738" s="24"/>
      <c r="M1738" s="24"/>
      <c r="N1738" s="24"/>
      <c r="O1738" s="24"/>
      <c r="P1738" s="24"/>
      <c r="Q1738" s="24"/>
      <c r="R1738" s="24"/>
      <c r="S1738" s="24"/>
      <c r="T1738" s="24"/>
      <c r="U1738" s="24"/>
      <c r="V1738" s="24"/>
      <c r="W1738" s="24"/>
      <c r="X1738" s="24"/>
      <c r="Y1738" s="24"/>
      <c r="Z1738" s="24"/>
    </row>
    <row r="1739" spans="1:26" s="25" customFormat="1" x14ac:dyDescent="0.25">
      <c r="A1739" s="24"/>
      <c r="B1739" s="24"/>
      <c r="C1739" s="24"/>
      <c r="D1739" s="24"/>
      <c r="E1739" s="24"/>
      <c r="F1739" s="24"/>
      <c r="G1739" s="24"/>
      <c r="H1739" s="24"/>
      <c r="I1739" s="24"/>
      <c r="J1739" s="24"/>
      <c r="K1739" s="24"/>
      <c r="L1739" s="24"/>
      <c r="M1739" s="24"/>
      <c r="N1739" s="24"/>
      <c r="O1739" s="24"/>
      <c r="P1739" s="24"/>
      <c r="Q1739" s="24"/>
      <c r="R1739" s="24"/>
      <c r="S1739" s="24"/>
      <c r="T1739" s="24"/>
      <c r="U1739" s="24"/>
      <c r="V1739" s="24"/>
      <c r="W1739" s="24"/>
      <c r="X1739" s="24"/>
      <c r="Y1739" s="24"/>
      <c r="Z1739" s="24"/>
    </row>
    <row r="1740" spans="1:26" s="25" customFormat="1" x14ac:dyDescent="0.25">
      <c r="A1740" s="24"/>
      <c r="B1740" s="24"/>
      <c r="C1740" s="24"/>
      <c r="D1740" s="24"/>
      <c r="E1740" s="24"/>
      <c r="F1740" s="24"/>
      <c r="G1740" s="24"/>
      <c r="H1740" s="24"/>
      <c r="I1740" s="24"/>
      <c r="J1740" s="24"/>
      <c r="K1740" s="24"/>
      <c r="L1740" s="24"/>
      <c r="M1740" s="24"/>
      <c r="N1740" s="24"/>
      <c r="O1740" s="24"/>
      <c r="P1740" s="24"/>
      <c r="Q1740" s="24"/>
      <c r="R1740" s="24"/>
      <c r="S1740" s="24"/>
      <c r="T1740" s="24"/>
      <c r="U1740" s="24"/>
      <c r="V1740" s="24"/>
      <c r="W1740" s="24"/>
      <c r="X1740" s="24"/>
      <c r="Y1740" s="24"/>
      <c r="Z1740" s="24"/>
    </row>
    <row r="1741" spans="1:26" s="25" customFormat="1" x14ac:dyDescent="0.25">
      <c r="A1741" s="24"/>
      <c r="B1741" s="24"/>
      <c r="C1741" s="24"/>
      <c r="D1741" s="24"/>
      <c r="E1741" s="24"/>
      <c r="F1741" s="24"/>
      <c r="G1741" s="24"/>
      <c r="H1741" s="24"/>
      <c r="I1741" s="24"/>
      <c r="J1741" s="24"/>
      <c r="K1741" s="24"/>
      <c r="L1741" s="24"/>
      <c r="M1741" s="24"/>
      <c r="N1741" s="24"/>
      <c r="O1741" s="24"/>
      <c r="P1741" s="24"/>
      <c r="Q1741" s="24"/>
      <c r="R1741" s="24"/>
      <c r="S1741" s="24"/>
      <c r="T1741" s="24"/>
      <c r="U1741" s="24"/>
      <c r="V1741" s="24"/>
      <c r="W1741" s="24"/>
      <c r="X1741" s="24"/>
      <c r="Y1741" s="24"/>
      <c r="Z1741" s="24"/>
    </row>
    <row r="1742" spans="1:26" s="25" customFormat="1" x14ac:dyDescent="0.25">
      <c r="A1742" s="24"/>
      <c r="B1742" s="24"/>
      <c r="C1742" s="24"/>
      <c r="D1742" s="24"/>
      <c r="E1742" s="24"/>
      <c r="F1742" s="24"/>
      <c r="G1742" s="24"/>
      <c r="H1742" s="24"/>
      <c r="I1742" s="24"/>
      <c r="J1742" s="24"/>
      <c r="K1742" s="24"/>
      <c r="L1742" s="24"/>
      <c r="M1742" s="24"/>
      <c r="N1742" s="24"/>
      <c r="O1742" s="24"/>
      <c r="P1742" s="24"/>
      <c r="Q1742" s="24"/>
      <c r="R1742" s="24"/>
      <c r="S1742" s="24"/>
      <c r="T1742" s="24"/>
      <c r="U1742" s="24"/>
      <c r="V1742" s="24"/>
      <c r="W1742" s="24"/>
      <c r="X1742" s="24"/>
      <c r="Y1742" s="24"/>
      <c r="Z1742" s="24"/>
    </row>
    <row r="1743" spans="1:26" s="25" customFormat="1" x14ac:dyDescent="0.25">
      <c r="A1743" s="24"/>
      <c r="B1743" s="24"/>
      <c r="C1743" s="24"/>
      <c r="D1743" s="24"/>
      <c r="E1743" s="24"/>
      <c r="F1743" s="24"/>
      <c r="G1743" s="24"/>
      <c r="H1743" s="24"/>
      <c r="I1743" s="24"/>
      <c r="J1743" s="24"/>
      <c r="K1743" s="24"/>
      <c r="L1743" s="24"/>
      <c r="M1743" s="24"/>
      <c r="N1743" s="24"/>
      <c r="O1743" s="24"/>
      <c r="P1743" s="24"/>
      <c r="Q1743" s="24"/>
      <c r="R1743" s="24"/>
      <c r="S1743" s="24"/>
      <c r="T1743" s="24"/>
      <c r="U1743" s="24"/>
      <c r="V1743" s="24"/>
      <c r="W1743" s="24"/>
      <c r="X1743" s="24"/>
      <c r="Y1743" s="24"/>
      <c r="Z1743" s="24"/>
    </row>
    <row r="1744" spans="1:26" s="25" customFormat="1" x14ac:dyDescent="0.25">
      <c r="A1744" s="24"/>
      <c r="B1744" s="24"/>
      <c r="C1744" s="24"/>
      <c r="D1744" s="24"/>
      <c r="E1744" s="24"/>
      <c r="F1744" s="24"/>
      <c r="G1744" s="24"/>
      <c r="H1744" s="24"/>
      <c r="I1744" s="24"/>
      <c r="J1744" s="24"/>
      <c r="K1744" s="24"/>
      <c r="L1744" s="24"/>
      <c r="M1744" s="24"/>
      <c r="N1744" s="24"/>
      <c r="O1744" s="24"/>
      <c r="P1744" s="24"/>
      <c r="Q1744" s="24"/>
      <c r="R1744" s="24"/>
      <c r="S1744" s="24"/>
      <c r="T1744" s="24"/>
      <c r="U1744" s="24"/>
      <c r="V1744" s="24"/>
      <c r="W1744" s="24"/>
      <c r="X1744" s="24"/>
      <c r="Y1744" s="24"/>
      <c r="Z1744" s="24"/>
    </row>
    <row r="1745" spans="1:26" s="25" customFormat="1" x14ac:dyDescent="0.25">
      <c r="A1745" s="24"/>
      <c r="B1745" s="24"/>
      <c r="C1745" s="24"/>
      <c r="D1745" s="24"/>
      <c r="E1745" s="24"/>
      <c r="F1745" s="24"/>
      <c r="G1745" s="24"/>
      <c r="H1745" s="24"/>
      <c r="I1745" s="24"/>
      <c r="J1745" s="24"/>
      <c r="K1745" s="24"/>
      <c r="L1745" s="24"/>
      <c r="M1745" s="24"/>
      <c r="N1745" s="24"/>
      <c r="O1745" s="24"/>
      <c r="P1745" s="24"/>
      <c r="Q1745" s="24"/>
      <c r="R1745" s="24"/>
      <c r="S1745" s="24"/>
      <c r="T1745" s="24"/>
      <c r="U1745" s="24"/>
      <c r="V1745" s="24"/>
      <c r="W1745" s="24"/>
      <c r="X1745" s="24"/>
      <c r="Y1745" s="24"/>
      <c r="Z1745" s="24"/>
    </row>
    <row r="1746" spans="1:26" s="25" customFormat="1" x14ac:dyDescent="0.25">
      <c r="A1746" s="24"/>
      <c r="B1746" s="24"/>
      <c r="C1746" s="24"/>
      <c r="D1746" s="24"/>
      <c r="E1746" s="24"/>
      <c r="F1746" s="24"/>
      <c r="G1746" s="24"/>
      <c r="H1746" s="24"/>
      <c r="I1746" s="24"/>
      <c r="J1746" s="24"/>
      <c r="K1746" s="24"/>
      <c r="L1746" s="24"/>
      <c r="M1746" s="24"/>
      <c r="N1746" s="24"/>
      <c r="O1746" s="24"/>
      <c r="P1746" s="24"/>
      <c r="Q1746" s="24"/>
      <c r="R1746" s="24"/>
      <c r="S1746" s="24"/>
      <c r="T1746" s="24"/>
      <c r="U1746" s="24"/>
      <c r="V1746" s="24"/>
      <c r="W1746" s="24"/>
      <c r="X1746" s="24"/>
      <c r="Y1746" s="24"/>
      <c r="Z1746" s="24"/>
    </row>
    <row r="1747" spans="1:26" s="25" customFormat="1" x14ac:dyDescent="0.25">
      <c r="A1747" s="24"/>
      <c r="B1747" s="24"/>
      <c r="C1747" s="24"/>
      <c r="D1747" s="24"/>
      <c r="E1747" s="24"/>
      <c r="F1747" s="24"/>
      <c r="G1747" s="24"/>
      <c r="H1747" s="24"/>
      <c r="I1747" s="24"/>
      <c r="J1747" s="24"/>
      <c r="K1747" s="24"/>
      <c r="L1747" s="24"/>
      <c r="M1747" s="24"/>
      <c r="N1747" s="24"/>
      <c r="O1747" s="24"/>
      <c r="P1747" s="24"/>
      <c r="Q1747" s="24"/>
      <c r="R1747" s="24"/>
      <c r="S1747" s="24"/>
      <c r="T1747" s="24"/>
      <c r="U1747" s="24"/>
      <c r="V1747" s="24"/>
      <c r="W1747" s="24"/>
      <c r="X1747" s="24"/>
      <c r="Y1747" s="24"/>
      <c r="Z1747" s="24"/>
    </row>
    <row r="1748" spans="1:26" s="25" customFormat="1" x14ac:dyDescent="0.25">
      <c r="A1748" s="24"/>
      <c r="B1748" s="24"/>
      <c r="C1748" s="24"/>
      <c r="D1748" s="24"/>
      <c r="E1748" s="24"/>
      <c r="F1748" s="24"/>
      <c r="G1748" s="24"/>
      <c r="H1748" s="24"/>
      <c r="I1748" s="24"/>
      <c r="J1748" s="24"/>
      <c r="K1748" s="24"/>
      <c r="L1748" s="24"/>
      <c r="M1748" s="24"/>
      <c r="N1748" s="24"/>
      <c r="O1748" s="24"/>
      <c r="P1748" s="24"/>
      <c r="Q1748" s="24"/>
      <c r="R1748" s="24"/>
      <c r="S1748" s="24"/>
      <c r="T1748" s="24"/>
      <c r="U1748" s="24"/>
      <c r="V1748" s="24"/>
      <c r="W1748" s="24"/>
      <c r="X1748" s="24"/>
      <c r="Y1748" s="24"/>
      <c r="Z1748" s="24"/>
    </row>
    <row r="1749" spans="1:26" s="25" customFormat="1" x14ac:dyDescent="0.25">
      <c r="A1749" s="24"/>
      <c r="B1749" s="24"/>
      <c r="C1749" s="24"/>
      <c r="D1749" s="24"/>
      <c r="E1749" s="24"/>
      <c r="F1749" s="24"/>
      <c r="G1749" s="24"/>
      <c r="H1749" s="24"/>
      <c r="I1749" s="24"/>
      <c r="J1749" s="24"/>
      <c r="K1749" s="24"/>
      <c r="L1749" s="24"/>
      <c r="M1749" s="24"/>
      <c r="N1749" s="24"/>
      <c r="O1749" s="24"/>
      <c r="P1749" s="24"/>
      <c r="Q1749" s="24"/>
      <c r="R1749" s="24"/>
      <c r="S1749" s="24"/>
      <c r="T1749" s="24"/>
      <c r="U1749" s="24"/>
      <c r="V1749" s="24"/>
      <c r="W1749" s="24"/>
      <c r="X1749" s="24"/>
      <c r="Y1749" s="24"/>
      <c r="Z1749" s="24"/>
    </row>
    <row r="1750" spans="1:26" s="25" customFormat="1" x14ac:dyDescent="0.25">
      <c r="A1750" s="24"/>
      <c r="B1750" s="24"/>
      <c r="C1750" s="24"/>
      <c r="D1750" s="24"/>
      <c r="E1750" s="24"/>
      <c r="F1750" s="24"/>
      <c r="G1750" s="24"/>
      <c r="H1750" s="24"/>
      <c r="I1750" s="24"/>
      <c r="J1750" s="24"/>
      <c r="K1750" s="24"/>
      <c r="L1750" s="24"/>
      <c r="M1750" s="24"/>
      <c r="N1750" s="24"/>
      <c r="O1750" s="24"/>
      <c r="P1750" s="24"/>
      <c r="Q1750" s="24"/>
      <c r="R1750" s="24"/>
      <c r="S1750" s="24"/>
      <c r="T1750" s="24"/>
      <c r="U1750" s="24"/>
      <c r="V1750" s="24"/>
      <c r="W1750" s="24"/>
      <c r="X1750" s="24"/>
      <c r="Y1750" s="24"/>
      <c r="Z1750" s="24"/>
    </row>
    <row r="1751" spans="1:26" s="25" customFormat="1" x14ac:dyDescent="0.25">
      <c r="A1751" s="24"/>
      <c r="B1751" s="24"/>
      <c r="C1751" s="24"/>
      <c r="D1751" s="24"/>
      <c r="E1751" s="24"/>
      <c r="F1751" s="24"/>
      <c r="G1751" s="24"/>
      <c r="H1751" s="24"/>
      <c r="I1751" s="24"/>
      <c r="J1751" s="24"/>
      <c r="K1751" s="24"/>
      <c r="L1751" s="24"/>
      <c r="M1751" s="24"/>
      <c r="N1751" s="24"/>
      <c r="O1751" s="24"/>
      <c r="P1751" s="24"/>
      <c r="Q1751" s="24"/>
      <c r="R1751" s="24"/>
      <c r="S1751" s="24"/>
      <c r="T1751" s="24"/>
      <c r="U1751" s="24"/>
      <c r="V1751" s="24"/>
      <c r="W1751" s="24"/>
      <c r="X1751" s="24"/>
      <c r="Y1751" s="24"/>
      <c r="Z1751" s="24"/>
    </row>
    <row r="1752" spans="1:26" s="25" customFormat="1" x14ac:dyDescent="0.25">
      <c r="A1752" s="24"/>
      <c r="B1752" s="24"/>
      <c r="C1752" s="24"/>
      <c r="D1752" s="24"/>
      <c r="E1752" s="24"/>
      <c r="F1752" s="24"/>
      <c r="G1752" s="24"/>
      <c r="H1752" s="24"/>
      <c r="I1752" s="24"/>
      <c r="J1752" s="24"/>
      <c r="K1752" s="24"/>
      <c r="L1752" s="24"/>
      <c r="M1752" s="24"/>
      <c r="N1752" s="24"/>
      <c r="O1752" s="24"/>
      <c r="P1752" s="24"/>
      <c r="Q1752" s="24"/>
      <c r="R1752" s="24"/>
      <c r="S1752" s="24"/>
      <c r="T1752" s="24"/>
      <c r="U1752" s="24"/>
      <c r="V1752" s="24"/>
      <c r="W1752" s="24"/>
      <c r="X1752" s="24"/>
      <c r="Y1752" s="24"/>
      <c r="Z1752" s="24"/>
    </row>
    <row r="1753" spans="1:26" s="25" customFormat="1" x14ac:dyDescent="0.25">
      <c r="A1753" s="24"/>
      <c r="B1753" s="24"/>
      <c r="C1753" s="24"/>
      <c r="D1753" s="24"/>
      <c r="E1753" s="24"/>
      <c r="F1753" s="24"/>
      <c r="G1753" s="24"/>
      <c r="H1753" s="24"/>
      <c r="I1753" s="24"/>
      <c r="J1753" s="24"/>
      <c r="K1753" s="24"/>
      <c r="L1753" s="24"/>
      <c r="M1753" s="24"/>
      <c r="N1753" s="24"/>
      <c r="O1753" s="24"/>
      <c r="P1753" s="24"/>
      <c r="Q1753" s="24"/>
      <c r="R1753" s="24"/>
      <c r="S1753" s="24"/>
      <c r="T1753" s="24"/>
      <c r="U1753" s="24"/>
      <c r="V1753" s="24"/>
      <c r="W1753" s="24"/>
      <c r="X1753" s="24"/>
      <c r="Y1753" s="24"/>
      <c r="Z1753" s="24"/>
    </row>
    <row r="1754" spans="1:26" s="25" customFormat="1" x14ac:dyDescent="0.25">
      <c r="A1754" s="24"/>
      <c r="B1754" s="24"/>
      <c r="C1754" s="24"/>
      <c r="D1754" s="24"/>
      <c r="E1754" s="24"/>
      <c r="F1754" s="24"/>
      <c r="G1754" s="24"/>
      <c r="H1754" s="24"/>
      <c r="I1754" s="24"/>
      <c r="J1754" s="24"/>
      <c r="K1754" s="24"/>
      <c r="L1754" s="24"/>
      <c r="M1754" s="24"/>
      <c r="N1754" s="24"/>
      <c r="O1754" s="24"/>
      <c r="P1754" s="24"/>
      <c r="Q1754" s="24"/>
      <c r="R1754" s="24"/>
      <c r="S1754" s="24"/>
      <c r="T1754" s="24"/>
      <c r="U1754" s="24"/>
      <c r="V1754" s="24"/>
      <c r="W1754" s="24"/>
      <c r="X1754" s="24"/>
      <c r="Y1754" s="24"/>
      <c r="Z1754" s="24"/>
    </row>
    <row r="1755" spans="1:26" s="25" customFormat="1" x14ac:dyDescent="0.25">
      <c r="A1755" s="24"/>
      <c r="B1755" s="24"/>
      <c r="C1755" s="24"/>
      <c r="D1755" s="24"/>
      <c r="E1755" s="24"/>
      <c r="F1755" s="24"/>
      <c r="G1755" s="24"/>
      <c r="H1755" s="24"/>
      <c r="I1755" s="24"/>
      <c r="J1755" s="24"/>
      <c r="K1755" s="24"/>
      <c r="L1755" s="24"/>
      <c r="M1755" s="24"/>
      <c r="N1755" s="24"/>
      <c r="O1755" s="24"/>
      <c r="P1755" s="24"/>
      <c r="Q1755" s="24"/>
      <c r="R1755" s="24"/>
      <c r="S1755" s="24"/>
      <c r="T1755" s="24"/>
      <c r="U1755" s="24"/>
      <c r="V1755" s="24"/>
      <c r="W1755" s="24"/>
      <c r="X1755" s="24"/>
      <c r="Y1755" s="24"/>
      <c r="Z1755" s="24"/>
    </row>
    <row r="1756" spans="1:26" s="25" customFormat="1" x14ac:dyDescent="0.25">
      <c r="A1756" s="24"/>
      <c r="B1756" s="24"/>
      <c r="C1756" s="24"/>
      <c r="D1756" s="24"/>
      <c r="E1756" s="24"/>
      <c r="F1756" s="24"/>
      <c r="G1756" s="24"/>
      <c r="H1756" s="24"/>
      <c r="I1756" s="24"/>
      <c r="J1756" s="24"/>
      <c r="K1756" s="24"/>
      <c r="L1756" s="24"/>
      <c r="M1756" s="24"/>
      <c r="N1756" s="24"/>
      <c r="O1756" s="24"/>
      <c r="P1756" s="24"/>
      <c r="Q1756" s="24"/>
      <c r="R1756" s="24"/>
      <c r="S1756" s="24"/>
      <c r="T1756" s="24"/>
      <c r="U1756" s="24"/>
      <c r="V1756" s="24"/>
      <c r="W1756" s="24"/>
      <c r="X1756" s="24"/>
      <c r="Y1756" s="24"/>
      <c r="Z1756" s="24"/>
    </row>
    <row r="1757" spans="1:26" s="25" customFormat="1" x14ac:dyDescent="0.25">
      <c r="A1757" s="24"/>
      <c r="B1757" s="24"/>
      <c r="C1757" s="24"/>
      <c r="D1757" s="24"/>
      <c r="E1757" s="24"/>
      <c r="F1757" s="24"/>
      <c r="G1757" s="24"/>
      <c r="H1757" s="24"/>
      <c r="I1757" s="24"/>
      <c r="J1757" s="24"/>
      <c r="K1757" s="24"/>
      <c r="L1757" s="24"/>
      <c r="M1757" s="24"/>
      <c r="N1757" s="24"/>
      <c r="O1757" s="24"/>
      <c r="P1757" s="24"/>
      <c r="Q1757" s="24"/>
      <c r="R1757" s="24"/>
      <c r="S1757" s="24"/>
      <c r="T1757" s="24"/>
      <c r="U1757" s="24"/>
      <c r="V1757" s="24"/>
      <c r="W1757" s="24"/>
      <c r="X1757" s="24"/>
      <c r="Y1757" s="24"/>
      <c r="Z1757" s="24"/>
    </row>
    <row r="1758" spans="1:26" s="25" customFormat="1" x14ac:dyDescent="0.25">
      <c r="A1758" s="24"/>
      <c r="B1758" s="24"/>
      <c r="C1758" s="24"/>
      <c r="D1758" s="24"/>
      <c r="E1758" s="24"/>
      <c r="F1758" s="24"/>
      <c r="G1758" s="24"/>
      <c r="H1758" s="24"/>
      <c r="I1758" s="24"/>
      <c r="J1758" s="24"/>
      <c r="K1758" s="24"/>
      <c r="L1758" s="24"/>
      <c r="M1758" s="24"/>
      <c r="N1758" s="24"/>
      <c r="O1758" s="24"/>
      <c r="P1758" s="24"/>
      <c r="Q1758" s="24"/>
      <c r="R1758" s="24"/>
      <c r="S1758" s="24"/>
      <c r="T1758" s="24"/>
      <c r="U1758" s="24"/>
      <c r="V1758" s="24"/>
      <c r="W1758" s="24"/>
      <c r="X1758" s="24"/>
      <c r="Y1758" s="24"/>
      <c r="Z1758" s="24"/>
    </row>
    <row r="1759" spans="1:26" s="25" customFormat="1" x14ac:dyDescent="0.25">
      <c r="A1759" s="24"/>
      <c r="B1759" s="24"/>
      <c r="C1759" s="24"/>
      <c r="D1759" s="24"/>
      <c r="E1759" s="24"/>
      <c r="F1759" s="24"/>
      <c r="G1759" s="24"/>
      <c r="H1759" s="24"/>
      <c r="I1759" s="24"/>
      <c r="J1759" s="24"/>
      <c r="K1759" s="24"/>
      <c r="L1759" s="24"/>
      <c r="M1759" s="24"/>
      <c r="N1759" s="24"/>
      <c r="O1759" s="24"/>
      <c r="P1759" s="24"/>
      <c r="Q1759" s="24"/>
      <c r="R1759" s="24"/>
      <c r="S1759" s="24"/>
      <c r="T1759" s="24"/>
      <c r="U1759" s="24"/>
      <c r="V1759" s="24"/>
      <c r="W1759" s="24"/>
      <c r="X1759" s="24"/>
      <c r="Y1759" s="24"/>
      <c r="Z1759" s="24"/>
    </row>
    <row r="1760" spans="1:26" s="25" customFormat="1" x14ac:dyDescent="0.25">
      <c r="A1760" s="24"/>
      <c r="B1760" s="24"/>
      <c r="C1760" s="24"/>
      <c r="D1760" s="24"/>
      <c r="E1760" s="24"/>
      <c r="F1760" s="24"/>
      <c r="G1760" s="24"/>
      <c r="H1760" s="24"/>
      <c r="I1760" s="24"/>
      <c r="J1760" s="24"/>
      <c r="K1760" s="24"/>
      <c r="L1760" s="24"/>
      <c r="M1760" s="24"/>
      <c r="N1760" s="24"/>
      <c r="O1760" s="24"/>
      <c r="P1760" s="24"/>
      <c r="Q1760" s="24"/>
      <c r="R1760" s="24"/>
      <c r="S1760" s="24"/>
      <c r="T1760" s="24"/>
      <c r="U1760" s="24"/>
      <c r="V1760" s="24"/>
      <c r="W1760" s="24"/>
      <c r="X1760" s="24"/>
      <c r="Y1760" s="24"/>
      <c r="Z1760" s="24"/>
    </row>
    <row r="1761" spans="1:26" s="25" customFormat="1" x14ac:dyDescent="0.25">
      <c r="A1761" s="24"/>
      <c r="B1761" s="24"/>
      <c r="C1761" s="24"/>
      <c r="D1761" s="24"/>
      <c r="E1761" s="24"/>
      <c r="F1761" s="24"/>
      <c r="G1761" s="24"/>
      <c r="H1761" s="24"/>
      <c r="I1761" s="24"/>
      <c r="J1761" s="24"/>
      <c r="K1761" s="24"/>
      <c r="L1761" s="24"/>
      <c r="M1761" s="24"/>
      <c r="N1761" s="24"/>
      <c r="O1761" s="24"/>
      <c r="P1761" s="24"/>
      <c r="Q1761" s="24"/>
      <c r="R1761" s="24"/>
      <c r="S1761" s="24"/>
      <c r="T1761" s="24"/>
      <c r="U1761" s="24"/>
      <c r="V1761" s="24"/>
      <c r="W1761" s="24"/>
      <c r="X1761" s="24"/>
      <c r="Y1761" s="24"/>
      <c r="Z1761" s="24"/>
    </row>
    <row r="1762" spans="1:26" s="25" customFormat="1" x14ac:dyDescent="0.25">
      <c r="A1762" s="24"/>
      <c r="B1762" s="24"/>
      <c r="C1762" s="24"/>
      <c r="D1762" s="24"/>
      <c r="E1762" s="24"/>
      <c r="F1762" s="24"/>
      <c r="G1762" s="24"/>
      <c r="H1762" s="24"/>
      <c r="I1762" s="24"/>
      <c r="J1762" s="24"/>
      <c r="K1762" s="24"/>
      <c r="L1762" s="24"/>
      <c r="M1762" s="24"/>
      <c r="N1762" s="24"/>
      <c r="O1762" s="24"/>
      <c r="P1762" s="24"/>
      <c r="Q1762" s="24"/>
      <c r="R1762" s="24"/>
      <c r="S1762" s="24"/>
      <c r="T1762" s="24"/>
      <c r="U1762" s="24"/>
      <c r="V1762" s="24"/>
      <c r="W1762" s="24"/>
      <c r="X1762" s="24"/>
      <c r="Y1762" s="24"/>
      <c r="Z1762" s="24"/>
    </row>
    <row r="1763" spans="1:26" s="25" customFormat="1" x14ac:dyDescent="0.25">
      <c r="A1763" s="24"/>
      <c r="B1763" s="24"/>
      <c r="C1763" s="24"/>
      <c r="D1763" s="24"/>
      <c r="E1763" s="24"/>
      <c r="F1763" s="24"/>
      <c r="G1763" s="24"/>
      <c r="H1763" s="24"/>
      <c r="I1763" s="24"/>
      <c r="J1763" s="24"/>
      <c r="K1763" s="24"/>
      <c r="L1763" s="24"/>
      <c r="M1763" s="24"/>
      <c r="N1763" s="24"/>
      <c r="O1763" s="24"/>
      <c r="P1763" s="24"/>
      <c r="Q1763" s="24"/>
      <c r="R1763" s="24"/>
      <c r="S1763" s="24"/>
      <c r="T1763" s="24"/>
      <c r="U1763" s="24"/>
      <c r="V1763" s="24"/>
      <c r="W1763" s="24"/>
      <c r="X1763" s="24"/>
      <c r="Y1763" s="24"/>
      <c r="Z1763" s="24"/>
    </row>
    <row r="1764" spans="1:26" s="25" customFormat="1" x14ac:dyDescent="0.25">
      <c r="A1764" s="24"/>
      <c r="B1764" s="24"/>
      <c r="C1764" s="24"/>
      <c r="D1764" s="24"/>
      <c r="E1764" s="24"/>
      <c r="F1764" s="24"/>
      <c r="G1764" s="24"/>
      <c r="H1764" s="24"/>
      <c r="I1764" s="24"/>
      <c r="J1764" s="24"/>
      <c r="K1764" s="24"/>
      <c r="L1764" s="24"/>
      <c r="M1764" s="24"/>
      <c r="N1764" s="24"/>
      <c r="O1764" s="24"/>
      <c r="P1764" s="24"/>
      <c r="Q1764" s="24"/>
      <c r="R1764" s="24"/>
      <c r="S1764" s="24"/>
      <c r="T1764" s="24"/>
      <c r="U1764" s="24"/>
      <c r="V1764" s="24"/>
      <c r="W1764" s="24"/>
      <c r="X1764" s="24"/>
      <c r="Y1764" s="24"/>
      <c r="Z1764" s="24"/>
    </row>
    <row r="1765" spans="1:26" s="25" customFormat="1" x14ac:dyDescent="0.25">
      <c r="A1765" s="24"/>
      <c r="B1765" s="24"/>
      <c r="C1765" s="24"/>
      <c r="D1765" s="24"/>
      <c r="E1765" s="24"/>
      <c r="F1765" s="24"/>
      <c r="G1765" s="24"/>
      <c r="H1765" s="24"/>
      <c r="I1765" s="24"/>
      <c r="J1765" s="24"/>
      <c r="K1765" s="24"/>
      <c r="L1765" s="24"/>
      <c r="M1765" s="24"/>
      <c r="N1765" s="24"/>
      <c r="O1765" s="24"/>
      <c r="P1765" s="24"/>
      <c r="Q1765" s="24"/>
      <c r="R1765" s="24"/>
      <c r="S1765" s="24"/>
      <c r="T1765" s="24"/>
      <c r="U1765" s="24"/>
      <c r="V1765" s="24"/>
      <c r="W1765" s="24"/>
      <c r="X1765" s="24"/>
      <c r="Y1765" s="24"/>
      <c r="Z1765" s="24"/>
    </row>
    <row r="1766" spans="1:26" s="25" customFormat="1" x14ac:dyDescent="0.25">
      <c r="A1766" s="24"/>
      <c r="B1766" s="24"/>
      <c r="C1766" s="24"/>
      <c r="D1766" s="24"/>
      <c r="E1766" s="24"/>
      <c r="F1766" s="24"/>
      <c r="G1766" s="24"/>
      <c r="H1766" s="24"/>
      <c r="I1766" s="24"/>
      <c r="J1766" s="24"/>
      <c r="K1766" s="24"/>
      <c r="L1766" s="24"/>
      <c r="M1766" s="24"/>
      <c r="N1766" s="24"/>
      <c r="O1766" s="24"/>
      <c r="P1766" s="24"/>
      <c r="Q1766" s="24"/>
      <c r="R1766" s="24"/>
      <c r="S1766" s="24"/>
      <c r="T1766" s="24"/>
      <c r="U1766" s="24"/>
      <c r="V1766" s="24"/>
      <c r="W1766" s="24"/>
      <c r="X1766" s="24"/>
      <c r="Y1766" s="24"/>
      <c r="Z1766" s="24"/>
    </row>
    <row r="1767" spans="1:26" s="25" customFormat="1" x14ac:dyDescent="0.25">
      <c r="A1767" s="24"/>
      <c r="B1767" s="24"/>
      <c r="C1767" s="24"/>
      <c r="D1767" s="24"/>
      <c r="E1767" s="24"/>
      <c r="F1767" s="24"/>
      <c r="G1767" s="24"/>
      <c r="H1767" s="24"/>
      <c r="I1767" s="24"/>
      <c r="J1767" s="24"/>
      <c r="K1767" s="24"/>
      <c r="L1767" s="24"/>
      <c r="M1767" s="24"/>
      <c r="N1767" s="24"/>
      <c r="O1767" s="24"/>
      <c r="P1767" s="24"/>
      <c r="Q1767" s="24"/>
      <c r="R1767" s="24"/>
      <c r="S1767" s="24"/>
      <c r="T1767" s="24"/>
      <c r="U1767" s="24"/>
      <c r="V1767" s="24"/>
      <c r="W1767" s="24"/>
      <c r="X1767" s="24"/>
      <c r="Y1767" s="24"/>
      <c r="Z1767" s="24"/>
    </row>
    <row r="1768" spans="1:26" s="25" customFormat="1" x14ac:dyDescent="0.25">
      <c r="A1768" s="24"/>
      <c r="B1768" s="24"/>
      <c r="C1768" s="24"/>
      <c r="D1768" s="24"/>
      <c r="E1768" s="24"/>
      <c r="F1768" s="24"/>
      <c r="G1768" s="24"/>
      <c r="H1768" s="24"/>
      <c r="I1768" s="24"/>
      <c r="J1768" s="24"/>
      <c r="K1768" s="24"/>
      <c r="L1768" s="24"/>
      <c r="M1768" s="24"/>
      <c r="N1768" s="24"/>
      <c r="O1768" s="24"/>
      <c r="P1768" s="24"/>
      <c r="Q1768" s="24"/>
      <c r="R1768" s="24"/>
      <c r="S1768" s="24"/>
      <c r="T1768" s="24"/>
      <c r="U1768" s="24"/>
      <c r="V1768" s="24"/>
      <c r="W1768" s="24"/>
      <c r="X1768" s="24"/>
      <c r="Y1768" s="24"/>
      <c r="Z1768" s="24"/>
    </row>
    <row r="1769" spans="1:26" s="25" customFormat="1" x14ac:dyDescent="0.25">
      <c r="A1769" s="24"/>
      <c r="B1769" s="24"/>
      <c r="C1769" s="24"/>
      <c r="D1769" s="24"/>
      <c r="E1769" s="24"/>
      <c r="F1769" s="24"/>
      <c r="G1769" s="24"/>
      <c r="H1769" s="24"/>
      <c r="I1769" s="24"/>
      <c r="J1769" s="24"/>
      <c r="K1769" s="24"/>
      <c r="L1769" s="24"/>
      <c r="M1769" s="24"/>
      <c r="N1769" s="24"/>
      <c r="O1769" s="24"/>
      <c r="P1769" s="24"/>
      <c r="Q1769" s="24"/>
      <c r="R1769" s="24"/>
      <c r="S1769" s="24"/>
      <c r="T1769" s="24"/>
      <c r="U1769" s="24"/>
      <c r="V1769" s="24"/>
      <c r="W1769" s="24"/>
      <c r="X1769" s="24"/>
      <c r="Y1769" s="24"/>
      <c r="Z1769" s="24"/>
    </row>
    <row r="1770" spans="1:26" s="25" customFormat="1" x14ac:dyDescent="0.25">
      <c r="A1770" s="24"/>
      <c r="B1770" s="24"/>
      <c r="C1770" s="24"/>
      <c r="D1770" s="24"/>
      <c r="E1770" s="24"/>
      <c r="F1770" s="24"/>
      <c r="G1770" s="24"/>
      <c r="H1770" s="24"/>
      <c r="I1770" s="24"/>
      <c r="J1770" s="24"/>
      <c r="K1770" s="24"/>
      <c r="L1770" s="24"/>
      <c r="M1770" s="24"/>
      <c r="N1770" s="24"/>
      <c r="O1770" s="24"/>
      <c r="P1770" s="24"/>
      <c r="Q1770" s="24"/>
      <c r="R1770" s="24"/>
      <c r="S1770" s="24"/>
      <c r="T1770" s="24"/>
      <c r="U1770" s="24"/>
      <c r="V1770" s="24"/>
      <c r="W1770" s="24"/>
      <c r="X1770" s="24"/>
      <c r="Y1770" s="24"/>
      <c r="Z1770" s="24"/>
    </row>
    <row r="1771" spans="1:26" s="25" customFormat="1" x14ac:dyDescent="0.25">
      <c r="A1771" s="24"/>
      <c r="B1771" s="24"/>
      <c r="C1771" s="24"/>
      <c r="D1771" s="24"/>
      <c r="E1771" s="24"/>
      <c r="F1771" s="24"/>
      <c r="G1771" s="24"/>
      <c r="H1771" s="24"/>
      <c r="I1771" s="24"/>
      <c r="J1771" s="24"/>
      <c r="K1771" s="24"/>
      <c r="L1771" s="24"/>
      <c r="M1771" s="24"/>
      <c r="N1771" s="24"/>
      <c r="O1771" s="24"/>
      <c r="P1771" s="24"/>
      <c r="Q1771" s="24"/>
      <c r="R1771" s="24"/>
      <c r="S1771" s="24"/>
      <c r="T1771" s="24"/>
      <c r="U1771" s="24"/>
      <c r="V1771" s="24"/>
      <c r="W1771" s="24"/>
      <c r="X1771" s="24"/>
      <c r="Y1771" s="24"/>
      <c r="Z1771" s="24"/>
    </row>
    <row r="1772" spans="1:26" s="25" customFormat="1" x14ac:dyDescent="0.25">
      <c r="A1772" s="24"/>
      <c r="B1772" s="24"/>
      <c r="C1772" s="24"/>
      <c r="D1772" s="24"/>
      <c r="E1772" s="24"/>
      <c r="F1772" s="24"/>
      <c r="G1772" s="24"/>
      <c r="H1772" s="24"/>
      <c r="I1772" s="24"/>
      <c r="J1772" s="24"/>
      <c r="K1772" s="24"/>
      <c r="L1772" s="24"/>
      <c r="M1772" s="24"/>
      <c r="N1772" s="24"/>
      <c r="O1772" s="24"/>
      <c r="P1772" s="24"/>
      <c r="Q1772" s="24"/>
      <c r="R1772" s="24"/>
      <c r="S1772" s="24"/>
      <c r="T1772" s="24"/>
      <c r="U1772" s="24"/>
      <c r="V1772" s="24"/>
      <c r="W1772" s="24"/>
      <c r="X1772" s="24"/>
      <c r="Y1772" s="24"/>
      <c r="Z1772" s="24"/>
    </row>
    <row r="1773" spans="1:26" s="25" customFormat="1" x14ac:dyDescent="0.25">
      <c r="A1773" s="24"/>
      <c r="B1773" s="24"/>
      <c r="C1773" s="24"/>
      <c r="D1773" s="24"/>
      <c r="E1773" s="24"/>
      <c r="F1773" s="24"/>
      <c r="G1773" s="24"/>
      <c r="H1773" s="24"/>
      <c r="I1773" s="24"/>
      <c r="J1773" s="24"/>
      <c r="K1773" s="24"/>
      <c r="L1773" s="24"/>
      <c r="M1773" s="24"/>
      <c r="N1773" s="24"/>
      <c r="O1773" s="24"/>
      <c r="P1773" s="24"/>
      <c r="Q1773" s="24"/>
      <c r="R1773" s="24"/>
      <c r="S1773" s="24"/>
      <c r="T1773" s="24"/>
      <c r="U1773" s="24"/>
      <c r="V1773" s="24"/>
      <c r="W1773" s="24"/>
      <c r="X1773" s="24"/>
      <c r="Y1773" s="24"/>
      <c r="Z1773" s="24"/>
    </row>
    <row r="1774" spans="1:26" s="25" customFormat="1" x14ac:dyDescent="0.25">
      <c r="A1774" s="24"/>
      <c r="B1774" s="24"/>
      <c r="C1774" s="24"/>
      <c r="D1774" s="24"/>
      <c r="E1774" s="24"/>
      <c r="F1774" s="24"/>
      <c r="G1774" s="24"/>
      <c r="H1774" s="24"/>
      <c r="I1774" s="24"/>
      <c r="J1774" s="24"/>
      <c r="K1774" s="24"/>
      <c r="L1774" s="24"/>
      <c r="M1774" s="24"/>
      <c r="N1774" s="24"/>
      <c r="O1774" s="24"/>
      <c r="P1774" s="24"/>
      <c r="Q1774" s="24"/>
      <c r="R1774" s="24"/>
      <c r="S1774" s="24"/>
      <c r="T1774" s="24"/>
      <c r="U1774" s="24"/>
      <c r="V1774" s="24"/>
      <c r="W1774" s="24"/>
      <c r="X1774" s="24"/>
      <c r="Y1774" s="24"/>
      <c r="Z1774" s="24"/>
    </row>
    <row r="1775" spans="1:26" s="25" customFormat="1" x14ac:dyDescent="0.25">
      <c r="A1775" s="24"/>
      <c r="B1775" s="24"/>
      <c r="C1775" s="24"/>
      <c r="D1775" s="24"/>
      <c r="E1775" s="24"/>
      <c r="F1775" s="24"/>
      <c r="G1775" s="24"/>
      <c r="H1775" s="24"/>
      <c r="I1775" s="24"/>
      <c r="J1775" s="24"/>
      <c r="K1775" s="24"/>
      <c r="L1775" s="24"/>
      <c r="M1775" s="24"/>
      <c r="N1775" s="24"/>
      <c r="O1775" s="24"/>
      <c r="P1775" s="24"/>
      <c r="Q1775" s="24"/>
      <c r="R1775" s="24"/>
      <c r="S1775" s="24"/>
      <c r="T1775" s="24"/>
      <c r="U1775" s="24"/>
      <c r="V1775" s="24"/>
      <c r="W1775" s="24"/>
      <c r="X1775" s="24"/>
      <c r="Y1775" s="24"/>
      <c r="Z1775" s="24"/>
    </row>
    <row r="1776" spans="1:26" s="25" customFormat="1" x14ac:dyDescent="0.25">
      <c r="A1776" s="24"/>
      <c r="B1776" s="24"/>
      <c r="C1776" s="24"/>
      <c r="D1776" s="24"/>
      <c r="E1776" s="24"/>
      <c r="F1776" s="24"/>
      <c r="G1776" s="24"/>
      <c r="H1776" s="24"/>
      <c r="I1776" s="24"/>
      <c r="J1776" s="24"/>
      <c r="K1776" s="24"/>
      <c r="L1776" s="24"/>
      <c r="M1776" s="24"/>
      <c r="N1776" s="24"/>
      <c r="O1776" s="24"/>
      <c r="P1776" s="24"/>
      <c r="Q1776" s="24"/>
      <c r="R1776" s="24"/>
      <c r="S1776" s="24"/>
      <c r="T1776" s="24"/>
      <c r="U1776" s="24"/>
      <c r="V1776" s="24"/>
      <c r="W1776" s="24"/>
      <c r="X1776" s="24"/>
      <c r="Y1776" s="24"/>
      <c r="Z1776" s="24"/>
    </row>
    <row r="1777" spans="1:26" s="25" customFormat="1" x14ac:dyDescent="0.25">
      <c r="A1777" s="24"/>
      <c r="B1777" s="24"/>
      <c r="C1777" s="24"/>
      <c r="D1777" s="24"/>
      <c r="E1777" s="24"/>
      <c r="F1777" s="24"/>
      <c r="G1777" s="24"/>
      <c r="H1777" s="24"/>
      <c r="I1777" s="24"/>
      <c r="J1777" s="24"/>
      <c r="K1777" s="24"/>
      <c r="L1777" s="24"/>
      <c r="M1777" s="24"/>
      <c r="N1777" s="24"/>
      <c r="O1777" s="24"/>
      <c r="P1777" s="24"/>
      <c r="Q1777" s="24"/>
      <c r="R1777" s="24"/>
      <c r="S1777" s="24"/>
      <c r="T1777" s="24"/>
      <c r="U1777" s="24"/>
      <c r="V1777" s="24"/>
      <c r="W1777" s="24"/>
      <c r="X1777" s="24"/>
      <c r="Y1777" s="24"/>
      <c r="Z1777" s="24"/>
    </row>
    <row r="1778" spans="1:26" s="25" customFormat="1" x14ac:dyDescent="0.25">
      <c r="A1778" s="24"/>
      <c r="B1778" s="24"/>
      <c r="C1778" s="24"/>
      <c r="D1778" s="24"/>
      <c r="E1778" s="24"/>
      <c r="F1778" s="24"/>
      <c r="G1778" s="24"/>
      <c r="H1778" s="24"/>
      <c r="I1778" s="24"/>
      <c r="J1778" s="24"/>
      <c r="K1778" s="24"/>
      <c r="L1778" s="24"/>
      <c r="M1778" s="24"/>
      <c r="N1778" s="24"/>
      <c r="O1778" s="24"/>
      <c r="P1778" s="24"/>
      <c r="Q1778" s="24"/>
      <c r="R1778" s="24"/>
      <c r="S1778" s="24"/>
      <c r="T1778" s="24"/>
      <c r="U1778" s="24"/>
      <c r="V1778" s="24"/>
      <c r="W1778" s="24"/>
      <c r="X1778" s="24"/>
      <c r="Y1778" s="24"/>
      <c r="Z1778" s="24"/>
    </row>
    <row r="1779" spans="1:26" s="25" customFormat="1" x14ac:dyDescent="0.25">
      <c r="A1779" s="24"/>
      <c r="B1779" s="24"/>
      <c r="C1779" s="24"/>
      <c r="D1779" s="24"/>
      <c r="E1779" s="24"/>
      <c r="F1779" s="24"/>
      <c r="G1779" s="24"/>
      <c r="H1779" s="24"/>
      <c r="I1779" s="24"/>
      <c r="J1779" s="24"/>
      <c r="K1779" s="24"/>
      <c r="L1779" s="24"/>
      <c r="M1779" s="24"/>
      <c r="N1779" s="24"/>
      <c r="O1779" s="24"/>
      <c r="P1779" s="24"/>
      <c r="Q1779" s="24"/>
      <c r="R1779" s="24"/>
      <c r="S1779" s="24"/>
      <c r="T1779" s="24"/>
      <c r="U1779" s="24"/>
      <c r="V1779" s="24"/>
      <c r="W1779" s="24"/>
      <c r="X1779" s="24"/>
      <c r="Y1779" s="24"/>
      <c r="Z1779" s="24"/>
    </row>
    <row r="1780" spans="1:26" s="25" customFormat="1" x14ac:dyDescent="0.25">
      <c r="A1780" s="24"/>
      <c r="B1780" s="24"/>
      <c r="C1780" s="24"/>
      <c r="D1780" s="24"/>
      <c r="E1780" s="24"/>
      <c r="F1780" s="24"/>
      <c r="G1780" s="24"/>
      <c r="H1780" s="24"/>
      <c r="I1780" s="24"/>
      <c r="J1780" s="24"/>
      <c r="K1780" s="24"/>
      <c r="L1780" s="24"/>
      <c r="M1780" s="24"/>
      <c r="N1780" s="24"/>
      <c r="O1780" s="24"/>
      <c r="P1780" s="24"/>
      <c r="Q1780" s="24"/>
      <c r="R1780" s="24"/>
      <c r="S1780" s="24"/>
      <c r="T1780" s="24"/>
      <c r="U1780" s="24"/>
      <c r="V1780" s="24"/>
      <c r="W1780" s="24"/>
      <c r="X1780" s="24"/>
      <c r="Y1780" s="24"/>
      <c r="Z1780" s="24"/>
    </row>
    <row r="1781" spans="1:26" s="25" customFormat="1" x14ac:dyDescent="0.25">
      <c r="A1781" s="24"/>
      <c r="B1781" s="24"/>
      <c r="C1781" s="24"/>
      <c r="D1781" s="24"/>
      <c r="E1781" s="24"/>
      <c r="F1781" s="24"/>
      <c r="G1781" s="24"/>
      <c r="H1781" s="24"/>
      <c r="I1781" s="24"/>
      <c r="J1781" s="24"/>
      <c r="K1781" s="24"/>
      <c r="L1781" s="24"/>
      <c r="M1781" s="24"/>
      <c r="N1781" s="24"/>
      <c r="O1781" s="24"/>
      <c r="P1781" s="24"/>
      <c r="Q1781" s="24"/>
      <c r="R1781" s="24"/>
      <c r="S1781" s="24"/>
      <c r="T1781" s="24"/>
      <c r="U1781" s="24"/>
      <c r="V1781" s="24"/>
      <c r="W1781" s="24"/>
      <c r="X1781" s="24"/>
      <c r="Y1781" s="24"/>
      <c r="Z1781" s="24"/>
    </row>
    <row r="1782" spans="1:26" s="25" customFormat="1" x14ac:dyDescent="0.25">
      <c r="A1782" s="24"/>
      <c r="B1782" s="24"/>
      <c r="C1782" s="24"/>
      <c r="D1782" s="24"/>
      <c r="E1782" s="24"/>
      <c r="F1782" s="24"/>
      <c r="G1782" s="24"/>
      <c r="H1782" s="24"/>
      <c r="I1782" s="24"/>
      <c r="J1782" s="24"/>
      <c r="K1782" s="24"/>
      <c r="L1782" s="24"/>
      <c r="M1782" s="24"/>
      <c r="N1782" s="24"/>
      <c r="O1782" s="24"/>
      <c r="P1782" s="24"/>
      <c r="Q1782" s="24"/>
      <c r="R1782" s="24"/>
      <c r="S1782" s="24"/>
      <c r="T1782" s="24"/>
      <c r="U1782" s="24"/>
      <c r="V1782" s="24"/>
      <c r="W1782" s="24"/>
      <c r="X1782" s="24"/>
      <c r="Y1782" s="24"/>
      <c r="Z1782" s="24"/>
    </row>
    <row r="1783" spans="1:26" s="25" customFormat="1" x14ac:dyDescent="0.25">
      <c r="A1783" s="24"/>
      <c r="B1783" s="24"/>
      <c r="C1783" s="24"/>
      <c r="D1783" s="24"/>
      <c r="E1783" s="24"/>
      <c r="F1783" s="24"/>
      <c r="G1783" s="24"/>
      <c r="H1783" s="24"/>
      <c r="I1783" s="24"/>
      <c r="J1783" s="24"/>
      <c r="K1783" s="24"/>
      <c r="L1783" s="24"/>
      <c r="M1783" s="24"/>
      <c r="N1783" s="24"/>
      <c r="O1783" s="24"/>
      <c r="P1783" s="24"/>
      <c r="Q1783" s="24"/>
      <c r="R1783" s="24"/>
      <c r="S1783" s="24"/>
      <c r="T1783" s="24"/>
      <c r="U1783" s="24"/>
      <c r="V1783" s="24"/>
      <c r="W1783" s="24"/>
      <c r="X1783" s="24"/>
      <c r="Y1783" s="24"/>
      <c r="Z1783" s="24"/>
    </row>
    <row r="1784" spans="1:26" s="25" customFormat="1" x14ac:dyDescent="0.25">
      <c r="A1784" s="24"/>
      <c r="B1784" s="24"/>
      <c r="C1784" s="24"/>
      <c r="D1784" s="24"/>
      <c r="E1784" s="24"/>
      <c r="F1784" s="24"/>
      <c r="G1784" s="24"/>
      <c r="H1784" s="24"/>
      <c r="I1784" s="24"/>
      <c r="J1784" s="24"/>
      <c r="K1784" s="24"/>
      <c r="L1784" s="24"/>
      <c r="M1784" s="24"/>
      <c r="N1784" s="24"/>
      <c r="O1784" s="24"/>
      <c r="P1784" s="24"/>
      <c r="Q1784" s="24"/>
      <c r="R1784" s="24"/>
      <c r="S1784" s="24"/>
      <c r="T1784" s="24"/>
      <c r="U1784" s="24"/>
      <c r="V1784" s="24"/>
      <c r="W1784" s="24"/>
      <c r="X1784" s="24"/>
      <c r="Y1784" s="24"/>
      <c r="Z1784" s="24"/>
    </row>
    <row r="1785" spans="1:26" s="25" customFormat="1" x14ac:dyDescent="0.25">
      <c r="A1785" s="24"/>
      <c r="B1785" s="24"/>
      <c r="C1785" s="24"/>
      <c r="D1785" s="24"/>
      <c r="E1785" s="24"/>
      <c r="F1785" s="24"/>
      <c r="G1785" s="24"/>
      <c r="H1785" s="24"/>
      <c r="I1785" s="24"/>
      <c r="J1785" s="24"/>
      <c r="K1785" s="24"/>
      <c r="L1785" s="24"/>
      <c r="M1785" s="24"/>
      <c r="N1785" s="24"/>
      <c r="O1785" s="24"/>
      <c r="P1785" s="24"/>
      <c r="Q1785" s="24"/>
      <c r="R1785" s="24"/>
      <c r="S1785" s="24"/>
      <c r="T1785" s="24"/>
      <c r="U1785" s="24"/>
      <c r="V1785" s="24"/>
      <c r="W1785" s="24"/>
      <c r="X1785" s="24"/>
      <c r="Y1785" s="24"/>
      <c r="Z1785" s="24"/>
    </row>
    <row r="1786" spans="1:26" s="25" customFormat="1" x14ac:dyDescent="0.25">
      <c r="A1786" s="24"/>
      <c r="B1786" s="24"/>
      <c r="C1786" s="24"/>
      <c r="D1786" s="24"/>
      <c r="E1786" s="24"/>
      <c r="F1786" s="24"/>
      <c r="G1786" s="24"/>
      <c r="H1786" s="24"/>
      <c r="I1786" s="24"/>
      <c r="J1786" s="24"/>
      <c r="K1786" s="24"/>
      <c r="L1786" s="24"/>
      <c r="M1786" s="24"/>
      <c r="N1786" s="24"/>
      <c r="O1786" s="24"/>
      <c r="P1786" s="24"/>
      <c r="Q1786" s="24"/>
      <c r="R1786" s="24"/>
      <c r="S1786" s="24"/>
      <c r="T1786" s="24"/>
      <c r="U1786" s="24"/>
      <c r="V1786" s="24"/>
      <c r="W1786" s="24"/>
      <c r="X1786" s="24"/>
      <c r="Y1786" s="24"/>
      <c r="Z1786" s="24"/>
    </row>
    <row r="1787" spans="1:26" s="25" customFormat="1" x14ac:dyDescent="0.25">
      <c r="A1787" s="24"/>
      <c r="B1787" s="24"/>
      <c r="C1787" s="24"/>
      <c r="D1787" s="24"/>
      <c r="E1787" s="24"/>
      <c r="F1787" s="24"/>
      <c r="G1787" s="24"/>
      <c r="H1787" s="24"/>
      <c r="I1787" s="24"/>
      <c r="J1787" s="24"/>
      <c r="K1787" s="24"/>
      <c r="L1787" s="24"/>
      <c r="M1787" s="24"/>
      <c r="N1787" s="24"/>
      <c r="O1787" s="24"/>
      <c r="P1787" s="24"/>
      <c r="Q1787" s="24"/>
      <c r="R1787" s="24"/>
      <c r="S1787" s="24"/>
      <c r="T1787" s="24"/>
      <c r="U1787" s="24"/>
      <c r="V1787" s="24"/>
      <c r="W1787" s="24"/>
      <c r="X1787" s="24"/>
      <c r="Y1787" s="24"/>
      <c r="Z1787" s="24"/>
    </row>
    <row r="1788" spans="1:26" s="25" customFormat="1" x14ac:dyDescent="0.25">
      <c r="A1788" s="24"/>
      <c r="B1788" s="24"/>
      <c r="C1788" s="24"/>
      <c r="D1788" s="24"/>
      <c r="E1788" s="24"/>
      <c r="F1788" s="24"/>
      <c r="G1788" s="24"/>
      <c r="H1788" s="24"/>
      <c r="I1788" s="24"/>
      <c r="J1788" s="24"/>
      <c r="K1788" s="24"/>
      <c r="L1788" s="24"/>
      <c r="M1788" s="24"/>
      <c r="N1788" s="24"/>
      <c r="O1788" s="24"/>
      <c r="P1788" s="24"/>
      <c r="Q1788" s="24"/>
      <c r="R1788" s="24"/>
      <c r="S1788" s="24"/>
      <c r="T1788" s="24"/>
      <c r="U1788" s="24"/>
      <c r="V1788" s="24"/>
      <c r="W1788" s="24"/>
      <c r="X1788" s="24"/>
      <c r="Y1788" s="24"/>
      <c r="Z1788" s="24"/>
    </row>
    <row r="1789" spans="1:26" s="25" customFormat="1" x14ac:dyDescent="0.25">
      <c r="A1789" s="24"/>
      <c r="B1789" s="24"/>
      <c r="C1789" s="24"/>
      <c r="D1789" s="24"/>
      <c r="E1789" s="24"/>
      <c r="F1789" s="24"/>
      <c r="G1789" s="24"/>
      <c r="H1789" s="24"/>
      <c r="I1789" s="24"/>
      <c r="J1789" s="24"/>
      <c r="K1789" s="24"/>
      <c r="L1789" s="24"/>
      <c r="M1789" s="24"/>
      <c r="N1789" s="24"/>
      <c r="O1789" s="24"/>
      <c r="P1789" s="24"/>
      <c r="Q1789" s="24"/>
      <c r="R1789" s="24"/>
      <c r="S1789" s="24"/>
      <c r="T1789" s="24"/>
      <c r="U1789" s="24"/>
      <c r="V1789" s="24"/>
      <c r="W1789" s="24"/>
      <c r="X1789" s="24"/>
      <c r="Y1789" s="24"/>
      <c r="Z1789" s="24"/>
    </row>
    <row r="1790" spans="1:26" s="25" customFormat="1" x14ac:dyDescent="0.25">
      <c r="A1790" s="24"/>
      <c r="B1790" s="24"/>
      <c r="C1790" s="24"/>
      <c r="D1790" s="24"/>
      <c r="E1790" s="24"/>
      <c r="F1790" s="24"/>
      <c r="G1790" s="24"/>
      <c r="H1790" s="24"/>
      <c r="I1790" s="24"/>
      <c r="J1790" s="24"/>
      <c r="K1790" s="24"/>
      <c r="L1790" s="24"/>
      <c r="M1790" s="24"/>
      <c r="N1790" s="24"/>
      <c r="O1790" s="24"/>
      <c r="P1790" s="24"/>
      <c r="Q1790" s="24"/>
      <c r="R1790" s="24"/>
      <c r="S1790" s="24"/>
      <c r="T1790" s="24"/>
      <c r="U1790" s="24"/>
      <c r="V1790" s="24"/>
      <c r="W1790" s="24"/>
      <c r="X1790" s="24"/>
      <c r="Y1790" s="24"/>
      <c r="Z1790" s="24"/>
    </row>
    <row r="1791" spans="1:26" s="25" customFormat="1" x14ac:dyDescent="0.25">
      <c r="A1791" s="24"/>
      <c r="B1791" s="24"/>
      <c r="C1791" s="24"/>
      <c r="D1791" s="24"/>
      <c r="E1791" s="24"/>
      <c r="F1791" s="24"/>
      <c r="G1791" s="24"/>
      <c r="H1791" s="24"/>
      <c r="I1791" s="24"/>
      <c r="J1791" s="24"/>
      <c r="K1791" s="24"/>
      <c r="L1791" s="24"/>
      <c r="M1791" s="24"/>
      <c r="N1791" s="24"/>
      <c r="O1791" s="24"/>
      <c r="P1791" s="24"/>
      <c r="Q1791" s="24"/>
      <c r="R1791" s="24"/>
      <c r="S1791" s="24"/>
      <c r="T1791" s="24"/>
      <c r="U1791" s="24"/>
      <c r="V1791" s="24"/>
      <c r="W1791" s="24"/>
      <c r="X1791" s="24"/>
      <c r="Y1791" s="24"/>
      <c r="Z1791" s="24"/>
    </row>
    <row r="1792" spans="1:26" s="25" customFormat="1" x14ac:dyDescent="0.25">
      <c r="A1792" s="24"/>
      <c r="B1792" s="24"/>
      <c r="C1792" s="24"/>
      <c r="D1792" s="24"/>
      <c r="E1792" s="24"/>
      <c r="F1792" s="24"/>
      <c r="G1792" s="24"/>
      <c r="H1792" s="24"/>
      <c r="I1792" s="24"/>
      <c r="J1792" s="24"/>
      <c r="K1792" s="24"/>
      <c r="L1792" s="24"/>
      <c r="M1792" s="24"/>
      <c r="N1792" s="24"/>
      <c r="O1792" s="24"/>
      <c r="P1792" s="24"/>
      <c r="Q1792" s="24"/>
      <c r="R1792" s="24"/>
      <c r="S1792" s="24"/>
      <c r="T1792" s="24"/>
      <c r="U1792" s="24"/>
      <c r="V1792" s="24"/>
      <c r="W1792" s="24"/>
      <c r="X1792" s="24"/>
      <c r="Y1792" s="24"/>
      <c r="Z1792" s="24"/>
    </row>
    <row r="1793" spans="1:26" s="25" customFormat="1" x14ac:dyDescent="0.25">
      <c r="A1793" s="24"/>
      <c r="B1793" s="24"/>
      <c r="C1793" s="24"/>
      <c r="D1793" s="24"/>
      <c r="E1793" s="24"/>
      <c r="F1793" s="24"/>
      <c r="G1793" s="24"/>
      <c r="H1793" s="24"/>
      <c r="I1793" s="24"/>
      <c r="J1793" s="24"/>
      <c r="K1793" s="24"/>
      <c r="L1793" s="24"/>
      <c r="M1793" s="24"/>
      <c r="N1793" s="24"/>
      <c r="O1793" s="24"/>
      <c r="P1793" s="24"/>
      <c r="Q1793" s="24"/>
      <c r="R1793" s="24"/>
      <c r="S1793" s="24"/>
      <c r="T1793" s="24"/>
      <c r="U1793" s="24"/>
      <c r="V1793" s="24"/>
      <c r="W1793" s="24"/>
      <c r="X1793" s="24"/>
      <c r="Y1793" s="24"/>
      <c r="Z1793" s="24"/>
    </row>
    <row r="1794" spans="1:26" s="25" customFormat="1" x14ac:dyDescent="0.25">
      <c r="A1794" s="24"/>
      <c r="B1794" s="24"/>
      <c r="C1794" s="24"/>
      <c r="D1794" s="24"/>
      <c r="E1794" s="24"/>
      <c r="F1794" s="24"/>
      <c r="G1794" s="24"/>
      <c r="H1794" s="24"/>
      <c r="I1794" s="24"/>
      <c r="J1794" s="24"/>
      <c r="K1794" s="24"/>
      <c r="L1794" s="24"/>
      <c r="M1794" s="24"/>
      <c r="N1794" s="24"/>
      <c r="O1794" s="24"/>
      <c r="P1794" s="24"/>
      <c r="Q1794" s="24"/>
      <c r="R1794" s="24"/>
      <c r="S1794" s="24"/>
      <c r="T1794" s="24"/>
      <c r="U1794" s="24"/>
      <c r="V1794" s="24"/>
      <c r="W1794" s="24"/>
      <c r="X1794" s="24"/>
      <c r="Y1794" s="24"/>
      <c r="Z1794" s="24"/>
    </row>
    <row r="1795" spans="1:26" s="25" customFormat="1" x14ac:dyDescent="0.25">
      <c r="A1795" s="24"/>
      <c r="B1795" s="24"/>
      <c r="C1795" s="24"/>
      <c r="D1795" s="24"/>
      <c r="E1795" s="24"/>
      <c r="F1795" s="24"/>
      <c r="G1795" s="24"/>
      <c r="H1795" s="24"/>
      <c r="I1795" s="24"/>
      <c r="J1795" s="24"/>
      <c r="K1795" s="24"/>
      <c r="L1795" s="24"/>
      <c r="M1795" s="24"/>
      <c r="N1795" s="24"/>
      <c r="O1795" s="24"/>
      <c r="P1795" s="24"/>
      <c r="Q1795" s="24"/>
      <c r="R1795" s="24"/>
      <c r="S1795" s="24"/>
      <c r="T1795" s="24"/>
      <c r="U1795" s="24"/>
      <c r="V1795" s="24"/>
      <c r="W1795" s="24"/>
      <c r="X1795" s="24"/>
      <c r="Y1795" s="24"/>
      <c r="Z1795" s="24"/>
    </row>
    <row r="1796" spans="1:26" s="25" customFormat="1" x14ac:dyDescent="0.25">
      <c r="A1796" s="24"/>
      <c r="B1796" s="24"/>
      <c r="C1796" s="24"/>
      <c r="D1796" s="24"/>
      <c r="E1796" s="24"/>
      <c r="F1796" s="24"/>
      <c r="G1796" s="24"/>
      <c r="H1796" s="24"/>
      <c r="I1796" s="24"/>
      <c r="J1796" s="24"/>
      <c r="K1796" s="24"/>
      <c r="L1796" s="24"/>
      <c r="M1796" s="24"/>
      <c r="N1796" s="24"/>
      <c r="O1796" s="24"/>
      <c r="P1796" s="24"/>
      <c r="Q1796" s="24"/>
      <c r="R1796" s="24"/>
      <c r="S1796" s="24"/>
      <c r="T1796" s="24"/>
      <c r="U1796" s="24"/>
      <c r="V1796" s="24"/>
      <c r="W1796" s="24"/>
      <c r="X1796" s="24"/>
      <c r="Y1796" s="24"/>
      <c r="Z1796" s="24"/>
    </row>
    <row r="1797" spans="1:26" s="25" customFormat="1" x14ac:dyDescent="0.25">
      <c r="A1797" s="24"/>
      <c r="B1797" s="24"/>
      <c r="C1797" s="24"/>
      <c r="D1797" s="24"/>
      <c r="E1797" s="24"/>
      <c r="F1797" s="24"/>
      <c r="G1797" s="24"/>
      <c r="H1797" s="24"/>
      <c r="I1797" s="24"/>
      <c r="J1797" s="24"/>
      <c r="K1797" s="24"/>
      <c r="L1797" s="24"/>
      <c r="M1797" s="24"/>
      <c r="N1797" s="24"/>
      <c r="O1797" s="24"/>
      <c r="P1797" s="24"/>
      <c r="Q1797" s="24"/>
      <c r="R1797" s="24"/>
      <c r="S1797" s="24"/>
      <c r="T1797" s="24"/>
      <c r="U1797" s="24"/>
      <c r="V1797" s="24"/>
      <c r="W1797" s="24"/>
      <c r="X1797" s="24"/>
      <c r="Y1797" s="24"/>
      <c r="Z1797" s="24"/>
    </row>
    <row r="1798" spans="1:26" s="25" customFormat="1" x14ac:dyDescent="0.25">
      <c r="A1798" s="24"/>
      <c r="B1798" s="24"/>
      <c r="C1798" s="24"/>
      <c r="D1798" s="24"/>
      <c r="E1798" s="24"/>
      <c r="F1798" s="24"/>
      <c r="G1798" s="24"/>
      <c r="H1798" s="24"/>
      <c r="I1798" s="24"/>
      <c r="J1798" s="24"/>
      <c r="K1798" s="24"/>
      <c r="L1798" s="24"/>
      <c r="M1798" s="24"/>
      <c r="N1798" s="24"/>
      <c r="O1798" s="24"/>
      <c r="P1798" s="24"/>
      <c r="Q1798" s="24"/>
      <c r="R1798" s="24"/>
      <c r="S1798" s="24"/>
      <c r="T1798" s="24"/>
      <c r="U1798" s="24"/>
      <c r="V1798" s="24"/>
      <c r="W1798" s="24"/>
      <c r="X1798" s="24"/>
      <c r="Y1798" s="24"/>
      <c r="Z1798" s="24"/>
    </row>
    <row r="1799" spans="1:26" s="25" customFormat="1" x14ac:dyDescent="0.25">
      <c r="A1799" s="24"/>
      <c r="B1799" s="24"/>
      <c r="C1799" s="24"/>
      <c r="D1799" s="24"/>
      <c r="E1799" s="24"/>
      <c r="F1799" s="24"/>
      <c r="G1799" s="24"/>
      <c r="H1799" s="24"/>
      <c r="I1799" s="24"/>
      <c r="J1799" s="24"/>
      <c r="K1799" s="24"/>
      <c r="L1799" s="24"/>
      <c r="M1799" s="24"/>
      <c r="N1799" s="24"/>
      <c r="O1799" s="24"/>
      <c r="P1799" s="24"/>
      <c r="Q1799" s="24"/>
      <c r="R1799" s="24"/>
      <c r="S1799" s="24"/>
      <c r="T1799" s="24"/>
      <c r="U1799" s="24"/>
      <c r="V1799" s="24"/>
      <c r="W1799" s="24"/>
      <c r="X1799" s="24"/>
      <c r="Y1799" s="24"/>
      <c r="Z1799" s="24"/>
    </row>
    <row r="1800" spans="1:26" s="25" customFormat="1" x14ac:dyDescent="0.25">
      <c r="A1800" s="24"/>
      <c r="B1800" s="24"/>
      <c r="C1800" s="24"/>
      <c r="D1800" s="24"/>
      <c r="E1800" s="24"/>
      <c r="F1800" s="24"/>
      <c r="G1800" s="24"/>
      <c r="H1800" s="24"/>
      <c r="I1800" s="24"/>
      <c r="J1800" s="24"/>
      <c r="K1800" s="24"/>
      <c r="L1800" s="24"/>
      <c r="M1800" s="24"/>
      <c r="N1800" s="24"/>
      <c r="O1800" s="24"/>
      <c r="P1800" s="24"/>
      <c r="Q1800" s="24"/>
      <c r="R1800" s="24"/>
      <c r="S1800" s="24"/>
      <c r="T1800" s="24"/>
      <c r="U1800" s="24"/>
      <c r="V1800" s="24"/>
      <c r="W1800" s="24"/>
      <c r="X1800" s="24"/>
      <c r="Y1800" s="24"/>
      <c r="Z1800" s="24"/>
    </row>
    <row r="1801" spans="1:26" s="25" customFormat="1" x14ac:dyDescent="0.25">
      <c r="A1801" s="24"/>
      <c r="B1801" s="24"/>
      <c r="C1801" s="24"/>
      <c r="D1801" s="24"/>
      <c r="E1801" s="24"/>
      <c r="F1801" s="24"/>
      <c r="G1801" s="24"/>
      <c r="H1801" s="24"/>
      <c r="I1801" s="24"/>
      <c r="J1801" s="24"/>
      <c r="K1801" s="24"/>
      <c r="L1801" s="24"/>
      <c r="M1801" s="24"/>
      <c r="N1801" s="24"/>
      <c r="O1801" s="24"/>
      <c r="P1801" s="24"/>
      <c r="Q1801" s="24"/>
      <c r="R1801" s="24"/>
      <c r="S1801" s="24"/>
      <c r="T1801" s="24"/>
      <c r="U1801" s="24"/>
      <c r="V1801" s="24"/>
      <c r="W1801" s="24"/>
      <c r="X1801" s="24"/>
      <c r="Y1801" s="24"/>
      <c r="Z1801" s="24"/>
    </row>
    <row r="1802" spans="1:26" s="25" customFormat="1" x14ac:dyDescent="0.25">
      <c r="A1802" s="24"/>
      <c r="B1802" s="24"/>
      <c r="C1802" s="24"/>
      <c r="D1802" s="24"/>
      <c r="E1802" s="24"/>
      <c r="F1802" s="24"/>
      <c r="G1802" s="24"/>
      <c r="H1802" s="24"/>
      <c r="I1802" s="24"/>
      <c r="J1802" s="24"/>
      <c r="K1802" s="24"/>
      <c r="L1802" s="24"/>
      <c r="M1802" s="24"/>
      <c r="N1802" s="24"/>
      <c r="O1802" s="24"/>
      <c r="P1802" s="24"/>
      <c r="Q1802" s="24"/>
      <c r="R1802" s="24"/>
      <c r="S1802" s="24"/>
      <c r="T1802" s="24"/>
      <c r="U1802" s="24"/>
      <c r="V1802" s="24"/>
      <c r="W1802" s="24"/>
      <c r="X1802" s="24"/>
      <c r="Y1802" s="24"/>
      <c r="Z1802" s="24"/>
    </row>
    <row r="1803" spans="1:26" s="25" customFormat="1" x14ac:dyDescent="0.25">
      <c r="A1803" s="24"/>
      <c r="B1803" s="24"/>
      <c r="C1803" s="24"/>
      <c r="D1803" s="24"/>
      <c r="E1803" s="24"/>
      <c r="F1803" s="24"/>
      <c r="G1803" s="24"/>
      <c r="H1803" s="24"/>
      <c r="I1803" s="24"/>
      <c r="J1803" s="24"/>
      <c r="K1803" s="24"/>
      <c r="L1803" s="24"/>
      <c r="M1803" s="24"/>
      <c r="N1803" s="24"/>
      <c r="O1803" s="24"/>
      <c r="P1803" s="24"/>
      <c r="Q1803" s="24"/>
      <c r="R1803" s="24"/>
      <c r="S1803" s="24"/>
      <c r="T1803" s="24"/>
      <c r="U1803" s="24"/>
      <c r="V1803" s="24"/>
      <c r="W1803" s="24"/>
      <c r="X1803" s="24"/>
      <c r="Y1803" s="24"/>
      <c r="Z1803" s="24"/>
    </row>
    <row r="1804" spans="1:26" s="25" customFormat="1" x14ac:dyDescent="0.25">
      <c r="A1804" s="24"/>
      <c r="B1804" s="24"/>
      <c r="C1804" s="24"/>
      <c r="D1804" s="24"/>
      <c r="E1804" s="24"/>
      <c r="F1804" s="24"/>
      <c r="G1804" s="24"/>
      <c r="H1804" s="24"/>
      <c r="I1804" s="24"/>
      <c r="J1804" s="24"/>
      <c r="K1804" s="24"/>
      <c r="L1804" s="24"/>
      <c r="M1804" s="24"/>
      <c r="N1804" s="24"/>
      <c r="O1804" s="24"/>
      <c r="P1804" s="24"/>
      <c r="Q1804" s="24"/>
      <c r="R1804" s="24"/>
      <c r="S1804" s="24"/>
      <c r="T1804" s="24"/>
      <c r="U1804" s="24"/>
      <c r="V1804" s="24"/>
      <c r="W1804" s="24"/>
      <c r="X1804" s="24"/>
      <c r="Y1804" s="24"/>
      <c r="Z1804" s="24"/>
    </row>
    <row r="1805" spans="1:26" s="25" customFormat="1" x14ac:dyDescent="0.25">
      <c r="A1805" s="24"/>
      <c r="B1805" s="24"/>
      <c r="C1805" s="24"/>
      <c r="D1805" s="24"/>
      <c r="E1805" s="24"/>
      <c r="F1805" s="24"/>
      <c r="G1805" s="24"/>
      <c r="H1805" s="24"/>
      <c r="I1805" s="24"/>
      <c r="J1805" s="24"/>
      <c r="K1805" s="24"/>
      <c r="L1805" s="24"/>
      <c r="M1805" s="24"/>
      <c r="N1805" s="24"/>
      <c r="O1805" s="24"/>
      <c r="P1805" s="24"/>
      <c r="Q1805" s="24"/>
      <c r="R1805" s="24"/>
      <c r="S1805" s="24"/>
      <c r="T1805" s="24"/>
      <c r="U1805" s="24"/>
      <c r="V1805" s="24"/>
      <c r="W1805" s="24"/>
      <c r="X1805" s="24"/>
      <c r="Y1805" s="24"/>
      <c r="Z1805" s="24"/>
    </row>
    <row r="1806" spans="1:26" s="25" customFormat="1" x14ac:dyDescent="0.25">
      <c r="A1806" s="24"/>
      <c r="B1806" s="24"/>
      <c r="C1806" s="24"/>
      <c r="D1806" s="24"/>
      <c r="E1806" s="24"/>
      <c r="F1806" s="24"/>
      <c r="G1806" s="24"/>
      <c r="H1806" s="24"/>
      <c r="I1806" s="24"/>
      <c r="J1806" s="24"/>
      <c r="K1806" s="24"/>
      <c r="L1806" s="24"/>
      <c r="M1806" s="24"/>
      <c r="N1806" s="24"/>
      <c r="O1806" s="24"/>
      <c r="P1806" s="24"/>
      <c r="Q1806" s="24"/>
      <c r="R1806" s="24"/>
      <c r="S1806" s="24"/>
      <c r="T1806" s="24"/>
      <c r="U1806" s="24"/>
      <c r="V1806" s="24"/>
      <c r="W1806" s="24"/>
      <c r="X1806" s="24"/>
      <c r="Y1806" s="24"/>
      <c r="Z1806" s="24"/>
    </row>
    <row r="1807" spans="1:26" s="25" customFormat="1" x14ac:dyDescent="0.25">
      <c r="A1807" s="24"/>
      <c r="B1807" s="24"/>
      <c r="C1807" s="24"/>
      <c r="D1807" s="24"/>
      <c r="E1807" s="24"/>
      <c r="F1807" s="24"/>
      <c r="G1807" s="24"/>
      <c r="H1807" s="24"/>
      <c r="I1807" s="24"/>
      <c r="J1807" s="24"/>
      <c r="K1807" s="24"/>
      <c r="L1807" s="24"/>
      <c r="M1807" s="24"/>
      <c r="N1807" s="24"/>
      <c r="O1807" s="24"/>
      <c r="P1807" s="24"/>
      <c r="Q1807" s="24"/>
      <c r="R1807" s="24"/>
      <c r="S1807" s="24"/>
      <c r="T1807" s="24"/>
      <c r="U1807" s="24"/>
      <c r="V1807" s="24"/>
      <c r="W1807" s="24"/>
      <c r="X1807" s="24"/>
      <c r="Y1807" s="24"/>
      <c r="Z1807" s="24"/>
    </row>
    <row r="1808" spans="1:26" s="25" customFormat="1" x14ac:dyDescent="0.25">
      <c r="A1808" s="24"/>
      <c r="B1808" s="24"/>
      <c r="C1808" s="24"/>
      <c r="D1808" s="24"/>
      <c r="E1808" s="24"/>
      <c r="F1808" s="24"/>
      <c r="G1808" s="24"/>
      <c r="H1808" s="24"/>
      <c r="I1808" s="24"/>
      <c r="J1808" s="24"/>
      <c r="K1808" s="24"/>
      <c r="L1808" s="24"/>
      <c r="M1808" s="24"/>
      <c r="N1808" s="24"/>
      <c r="O1808" s="24"/>
      <c r="P1808" s="24"/>
      <c r="Q1808" s="24"/>
      <c r="R1808" s="24"/>
      <c r="S1808" s="24"/>
      <c r="T1808" s="24"/>
      <c r="U1808" s="24"/>
      <c r="V1808" s="24"/>
      <c r="W1808" s="24"/>
      <c r="X1808" s="24"/>
      <c r="Y1808" s="24"/>
      <c r="Z1808" s="24"/>
    </row>
    <row r="1809" spans="1:26" s="25" customFormat="1" x14ac:dyDescent="0.25">
      <c r="A1809" s="24"/>
      <c r="B1809" s="24"/>
      <c r="C1809" s="24"/>
      <c r="D1809" s="24"/>
      <c r="E1809" s="24"/>
      <c r="F1809" s="24"/>
      <c r="G1809" s="24"/>
      <c r="H1809" s="24"/>
      <c r="I1809" s="24"/>
      <c r="J1809" s="24"/>
      <c r="K1809" s="24"/>
      <c r="L1809" s="24"/>
      <c r="M1809" s="24"/>
      <c r="N1809" s="24"/>
      <c r="O1809" s="24"/>
      <c r="P1809" s="24"/>
      <c r="Q1809" s="24"/>
      <c r="R1809" s="24"/>
      <c r="S1809" s="24"/>
      <c r="T1809" s="24"/>
      <c r="U1809" s="24"/>
      <c r="V1809" s="24"/>
      <c r="W1809" s="24"/>
      <c r="X1809" s="24"/>
      <c r="Y1809" s="24"/>
      <c r="Z1809" s="24"/>
    </row>
    <row r="1810" spans="1:26" s="25" customFormat="1" x14ac:dyDescent="0.25">
      <c r="A1810" s="24"/>
      <c r="B1810" s="24"/>
      <c r="C1810" s="24"/>
      <c r="D1810" s="24"/>
      <c r="E1810" s="24"/>
      <c r="F1810" s="24"/>
      <c r="G1810" s="24"/>
      <c r="H1810" s="24"/>
      <c r="I1810" s="24"/>
      <c r="J1810" s="24"/>
      <c r="K1810" s="24"/>
      <c r="L1810" s="24"/>
      <c r="M1810" s="24"/>
      <c r="N1810" s="24"/>
      <c r="O1810" s="24"/>
      <c r="P1810" s="24"/>
      <c r="Q1810" s="24"/>
      <c r="R1810" s="24"/>
      <c r="S1810" s="24"/>
      <c r="T1810" s="24"/>
      <c r="U1810" s="24"/>
      <c r="V1810" s="24"/>
      <c r="W1810" s="24"/>
      <c r="X1810" s="24"/>
      <c r="Y1810" s="24"/>
      <c r="Z1810" s="24"/>
    </row>
    <row r="1811" spans="1:26" s="25" customFormat="1" x14ac:dyDescent="0.25">
      <c r="A1811" s="24"/>
      <c r="B1811" s="24"/>
      <c r="C1811" s="24"/>
      <c r="D1811" s="24"/>
      <c r="E1811" s="24"/>
      <c r="F1811" s="24"/>
      <c r="G1811" s="24"/>
      <c r="H1811" s="24"/>
      <c r="I1811" s="24"/>
      <c r="J1811" s="24"/>
      <c r="K1811" s="24"/>
      <c r="L1811" s="24"/>
      <c r="M1811" s="24"/>
      <c r="N1811" s="24"/>
      <c r="O1811" s="24"/>
      <c r="P1811" s="24"/>
      <c r="Q1811" s="24"/>
      <c r="R1811" s="24"/>
      <c r="S1811" s="24"/>
      <c r="T1811" s="24"/>
      <c r="U1811" s="24"/>
      <c r="V1811" s="24"/>
      <c r="W1811" s="24"/>
      <c r="X1811" s="24"/>
      <c r="Y1811" s="24"/>
      <c r="Z1811" s="24"/>
    </row>
    <row r="1812" spans="1:26" s="25" customFormat="1" x14ac:dyDescent="0.25">
      <c r="A1812" s="24"/>
      <c r="B1812" s="24"/>
      <c r="C1812" s="24"/>
      <c r="D1812" s="24"/>
      <c r="E1812" s="24"/>
      <c r="F1812" s="24"/>
      <c r="G1812" s="24"/>
      <c r="H1812" s="24"/>
      <c r="I1812" s="24"/>
      <c r="J1812" s="24"/>
      <c r="K1812" s="24"/>
      <c r="L1812" s="24"/>
      <c r="M1812" s="24"/>
      <c r="N1812" s="24"/>
      <c r="O1812" s="24"/>
      <c r="P1812" s="24"/>
      <c r="Q1812" s="24"/>
      <c r="R1812" s="24"/>
      <c r="S1812" s="24"/>
      <c r="T1812" s="24"/>
      <c r="U1812" s="24"/>
      <c r="V1812" s="24"/>
      <c r="W1812" s="24"/>
      <c r="X1812" s="24"/>
      <c r="Y1812" s="24"/>
      <c r="Z1812" s="24"/>
    </row>
    <row r="1813" spans="1:26" s="25" customFormat="1" x14ac:dyDescent="0.25">
      <c r="A1813" s="24"/>
      <c r="B1813" s="24"/>
      <c r="C1813" s="24"/>
      <c r="D1813" s="24"/>
      <c r="E1813" s="24"/>
      <c r="F1813" s="24"/>
      <c r="G1813" s="24"/>
      <c r="H1813" s="24"/>
      <c r="I1813" s="24"/>
      <c r="J1813" s="24"/>
      <c r="K1813" s="24"/>
      <c r="L1813" s="24"/>
      <c r="M1813" s="24"/>
      <c r="N1813" s="24"/>
      <c r="O1813" s="24"/>
      <c r="P1813" s="24"/>
      <c r="Q1813" s="24"/>
      <c r="R1813" s="24"/>
      <c r="S1813" s="24"/>
      <c r="T1813" s="24"/>
      <c r="U1813" s="24"/>
      <c r="V1813" s="24"/>
      <c r="W1813" s="24"/>
      <c r="X1813" s="24"/>
      <c r="Y1813" s="24"/>
      <c r="Z1813" s="24"/>
    </row>
    <row r="1814" spans="1:26" s="25" customFormat="1" x14ac:dyDescent="0.25">
      <c r="A1814" s="24"/>
      <c r="B1814" s="24"/>
      <c r="C1814" s="24"/>
      <c r="D1814" s="24"/>
      <c r="E1814" s="24"/>
      <c r="F1814" s="24"/>
      <c r="G1814" s="24"/>
      <c r="H1814" s="24"/>
      <c r="I1814" s="24"/>
      <c r="J1814" s="24"/>
      <c r="K1814" s="24"/>
      <c r="L1814" s="24"/>
      <c r="M1814" s="24"/>
      <c r="N1814" s="24"/>
      <c r="O1814" s="24"/>
      <c r="P1814" s="24"/>
      <c r="Q1814" s="24"/>
      <c r="R1814" s="24"/>
      <c r="S1814" s="24"/>
      <c r="T1814" s="24"/>
      <c r="U1814" s="24"/>
      <c r="V1814" s="24"/>
      <c r="W1814" s="24"/>
      <c r="X1814" s="24"/>
      <c r="Y1814" s="24"/>
      <c r="Z1814" s="24"/>
    </row>
    <row r="1815" spans="1:26" s="25" customFormat="1" x14ac:dyDescent="0.25">
      <c r="A1815" s="24"/>
      <c r="B1815" s="24"/>
      <c r="C1815" s="24"/>
      <c r="D1815" s="24"/>
      <c r="E1815" s="24"/>
      <c r="F1815" s="24"/>
      <c r="G1815" s="24"/>
      <c r="H1815" s="24"/>
      <c r="I1815" s="24"/>
      <c r="J1815" s="24"/>
      <c r="K1815" s="24"/>
      <c r="L1815" s="24"/>
      <c r="M1815" s="24"/>
      <c r="N1815" s="24"/>
      <c r="O1815" s="24"/>
      <c r="P1815" s="24"/>
      <c r="Q1815" s="24"/>
      <c r="R1815" s="24"/>
      <c r="S1815" s="24"/>
      <c r="T1815" s="24"/>
      <c r="U1815" s="24"/>
      <c r="V1815" s="24"/>
      <c r="W1815" s="24"/>
      <c r="X1815" s="24"/>
      <c r="Y1815" s="24"/>
      <c r="Z1815" s="24"/>
    </row>
    <row r="1816" spans="1:26" s="25" customFormat="1" x14ac:dyDescent="0.25">
      <c r="A1816" s="24"/>
      <c r="B1816" s="24"/>
      <c r="C1816" s="24"/>
      <c r="D1816" s="24"/>
      <c r="E1816" s="24"/>
      <c r="F1816" s="24"/>
      <c r="G1816" s="24"/>
      <c r="H1816" s="24"/>
      <c r="I1816" s="24"/>
      <c r="J1816" s="24"/>
      <c r="K1816" s="24"/>
      <c r="L1816" s="24"/>
      <c r="M1816" s="24"/>
      <c r="N1816" s="24"/>
      <c r="O1816" s="24"/>
      <c r="P1816" s="24"/>
      <c r="Q1816" s="24"/>
      <c r="R1816" s="24"/>
      <c r="S1816" s="24"/>
      <c r="T1816" s="24"/>
      <c r="U1816" s="24"/>
      <c r="V1816" s="24"/>
      <c r="W1816" s="24"/>
      <c r="X1816" s="24"/>
      <c r="Y1816" s="24"/>
      <c r="Z1816" s="24"/>
    </row>
    <row r="1817" spans="1:26" s="25" customFormat="1" x14ac:dyDescent="0.25">
      <c r="A1817" s="24"/>
      <c r="B1817" s="24"/>
      <c r="C1817" s="24"/>
      <c r="D1817" s="24"/>
      <c r="E1817" s="24"/>
      <c r="F1817" s="24"/>
      <c r="G1817" s="24"/>
      <c r="H1817" s="24"/>
      <c r="I1817" s="24"/>
      <c r="J1817" s="24"/>
      <c r="K1817" s="24"/>
      <c r="L1817" s="24"/>
      <c r="M1817" s="24"/>
      <c r="N1817" s="24"/>
      <c r="O1817" s="24"/>
      <c r="P1817" s="24"/>
      <c r="Q1817" s="24"/>
      <c r="R1817" s="24"/>
      <c r="S1817" s="24"/>
      <c r="T1817" s="24"/>
      <c r="U1817" s="24"/>
      <c r="V1817" s="24"/>
      <c r="W1817" s="24"/>
      <c r="X1817" s="24"/>
      <c r="Y1817" s="24"/>
      <c r="Z1817" s="24"/>
    </row>
    <row r="1818" spans="1:26" s="25" customFormat="1" x14ac:dyDescent="0.25">
      <c r="A1818" s="24"/>
      <c r="B1818" s="24"/>
      <c r="C1818" s="24"/>
      <c r="D1818" s="24"/>
      <c r="E1818" s="24"/>
      <c r="F1818" s="24"/>
      <c r="G1818" s="24"/>
      <c r="H1818" s="24"/>
      <c r="I1818" s="24"/>
      <c r="J1818" s="24"/>
      <c r="K1818" s="24"/>
      <c r="L1818" s="24"/>
      <c r="M1818" s="24"/>
      <c r="N1818" s="24"/>
      <c r="O1818" s="24"/>
      <c r="P1818" s="24"/>
      <c r="Q1818" s="24"/>
      <c r="R1818" s="24"/>
      <c r="S1818" s="24"/>
      <c r="T1818" s="24"/>
      <c r="U1818" s="24"/>
      <c r="V1818" s="24"/>
      <c r="W1818" s="24"/>
      <c r="X1818" s="24"/>
      <c r="Y1818" s="24"/>
      <c r="Z1818" s="24"/>
    </row>
    <row r="1819" spans="1:26" s="25" customFormat="1" x14ac:dyDescent="0.25">
      <c r="A1819" s="24"/>
      <c r="B1819" s="24"/>
      <c r="C1819" s="24"/>
      <c r="D1819" s="24"/>
      <c r="E1819" s="24"/>
      <c r="F1819" s="24"/>
      <c r="G1819" s="24"/>
      <c r="H1819" s="24"/>
      <c r="I1819" s="24"/>
      <c r="J1819" s="24"/>
      <c r="K1819" s="24"/>
      <c r="L1819" s="24"/>
      <c r="M1819" s="24"/>
      <c r="N1819" s="24"/>
      <c r="O1819" s="24"/>
      <c r="P1819" s="24"/>
      <c r="Q1819" s="24"/>
      <c r="R1819" s="24"/>
      <c r="S1819" s="24"/>
      <c r="T1819" s="24"/>
      <c r="U1819" s="24"/>
      <c r="V1819" s="24"/>
      <c r="W1819" s="24"/>
      <c r="X1819" s="24"/>
      <c r="Y1819" s="24"/>
      <c r="Z1819" s="24"/>
    </row>
    <row r="1820" spans="1:26" s="25" customFormat="1" x14ac:dyDescent="0.25">
      <c r="A1820" s="24"/>
      <c r="B1820" s="24"/>
      <c r="C1820" s="24"/>
      <c r="D1820" s="24"/>
      <c r="E1820" s="24"/>
      <c r="F1820" s="24"/>
      <c r="G1820" s="24"/>
      <c r="H1820" s="24"/>
      <c r="I1820" s="24"/>
      <c r="J1820" s="24"/>
      <c r="K1820" s="24"/>
      <c r="L1820" s="24"/>
      <c r="M1820" s="24"/>
      <c r="N1820" s="24"/>
      <c r="O1820" s="24"/>
      <c r="P1820" s="24"/>
      <c r="Q1820" s="24"/>
      <c r="R1820" s="24"/>
      <c r="S1820" s="24"/>
      <c r="T1820" s="24"/>
      <c r="U1820" s="24"/>
      <c r="V1820" s="24"/>
      <c r="W1820" s="24"/>
      <c r="X1820" s="24"/>
      <c r="Y1820" s="24"/>
      <c r="Z1820" s="24"/>
    </row>
    <row r="1821" spans="1:26" s="25" customFormat="1" x14ac:dyDescent="0.25">
      <c r="A1821" s="24"/>
      <c r="B1821" s="24"/>
      <c r="C1821" s="24"/>
      <c r="D1821" s="24"/>
      <c r="E1821" s="24"/>
      <c r="F1821" s="24"/>
      <c r="G1821" s="24"/>
      <c r="H1821" s="24"/>
      <c r="I1821" s="24"/>
      <c r="J1821" s="24"/>
      <c r="K1821" s="24"/>
      <c r="L1821" s="24"/>
      <c r="M1821" s="24"/>
      <c r="N1821" s="24"/>
      <c r="O1821" s="24"/>
      <c r="P1821" s="24"/>
      <c r="Q1821" s="24"/>
      <c r="R1821" s="24"/>
      <c r="S1821" s="24"/>
      <c r="T1821" s="24"/>
      <c r="U1821" s="24"/>
      <c r="V1821" s="24"/>
      <c r="W1821" s="24"/>
      <c r="X1821" s="24"/>
      <c r="Y1821" s="24"/>
      <c r="Z1821" s="24"/>
    </row>
    <row r="1822" spans="1:26" s="25" customFormat="1" x14ac:dyDescent="0.25">
      <c r="A1822" s="24"/>
      <c r="B1822" s="24"/>
      <c r="C1822" s="24"/>
      <c r="D1822" s="24"/>
      <c r="E1822" s="24"/>
      <c r="F1822" s="24"/>
      <c r="G1822" s="24"/>
      <c r="H1822" s="24"/>
      <c r="I1822" s="24"/>
      <c r="J1822" s="24"/>
      <c r="K1822" s="24"/>
      <c r="L1822" s="24"/>
      <c r="M1822" s="24"/>
      <c r="N1822" s="24"/>
      <c r="O1822" s="24"/>
      <c r="P1822" s="24"/>
      <c r="Q1822" s="24"/>
      <c r="R1822" s="24"/>
      <c r="S1822" s="24"/>
      <c r="T1822" s="24"/>
      <c r="U1822" s="24"/>
      <c r="V1822" s="24"/>
      <c r="W1822" s="24"/>
      <c r="X1822" s="24"/>
      <c r="Y1822" s="24"/>
      <c r="Z1822" s="24"/>
    </row>
    <row r="1823" spans="1:26" s="25" customFormat="1" x14ac:dyDescent="0.25">
      <c r="A1823" s="24"/>
      <c r="B1823" s="24"/>
      <c r="C1823" s="24"/>
      <c r="D1823" s="24"/>
      <c r="E1823" s="24"/>
      <c r="F1823" s="24"/>
      <c r="G1823" s="24"/>
      <c r="H1823" s="24"/>
      <c r="I1823" s="24"/>
      <c r="J1823" s="24"/>
      <c r="K1823" s="24"/>
      <c r="L1823" s="24"/>
      <c r="M1823" s="24"/>
      <c r="N1823" s="24"/>
      <c r="O1823" s="24"/>
      <c r="P1823" s="24"/>
      <c r="Q1823" s="24"/>
      <c r="R1823" s="24"/>
      <c r="S1823" s="24"/>
      <c r="T1823" s="24"/>
      <c r="U1823" s="24"/>
      <c r="V1823" s="24"/>
      <c r="W1823" s="24"/>
      <c r="X1823" s="24"/>
      <c r="Y1823" s="24"/>
      <c r="Z1823" s="24"/>
    </row>
    <row r="1824" spans="1:26" s="25" customFormat="1" x14ac:dyDescent="0.25">
      <c r="A1824" s="24"/>
      <c r="B1824" s="24"/>
      <c r="C1824" s="24"/>
      <c r="D1824" s="24"/>
      <c r="E1824" s="24"/>
      <c r="F1824" s="24"/>
      <c r="G1824" s="24"/>
      <c r="H1824" s="24"/>
      <c r="I1824" s="24"/>
      <c r="J1824" s="24"/>
      <c r="K1824" s="24"/>
      <c r="L1824" s="24"/>
      <c r="M1824" s="24"/>
      <c r="N1824" s="24"/>
      <c r="O1824" s="24"/>
      <c r="P1824" s="24"/>
      <c r="Q1824" s="24"/>
      <c r="R1824" s="24"/>
      <c r="S1824" s="24"/>
      <c r="T1824" s="24"/>
      <c r="U1824" s="24"/>
      <c r="V1824" s="24"/>
      <c r="W1824" s="24"/>
      <c r="X1824" s="24"/>
      <c r="Y1824" s="24"/>
      <c r="Z1824" s="24"/>
    </row>
    <row r="1825" spans="1:26" s="25" customFormat="1" x14ac:dyDescent="0.25">
      <c r="A1825" s="24"/>
      <c r="B1825" s="24"/>
      <c r="C1825" s="24"/>
      <c r="D1825" s="24"/>
      <c r="E1825" s="24"/>
      <c r="F1825" s="24"/>
      <c r="G1825" s="24"/>
      <c r="H1825" s="24"/>
      <c r="I1825" s="24"/>
      <c r="J1825" s="24"/>
      <c r="K1825" s="24"/>
      <c r="L1825" s="24"/>
      <c r="M1825" s="24"/>
      <c r="N1825" s="24"/>
      <c r="O1825" s="24"/>
      <c r="P1825" s="24"/>
      <c r="Q1825" s="24"/>
      <c r="R1825" s="24"/>
      <c r="S1825" s="24"/>
      <c r="T1825" s="24"/>
      <c r="U1825" s="24"/>
      <c r="V1825" s="24"/>
      <c r="W1825" s="24"/>
      <c r="X1825" s="24"/>
      <c r="Y1825" s="24"/>
      <c r="Z1825" s="24"/>
    </row>
    <row r="1826" spans="1:26" s="25" customFormat="1" x14ac:dyDescent="0.25">
      <c r="A1826" s="24"/>
      <c r="B1826" s="24"/>
      <c r="C1826" s="24"/>
      <c r="D1826" s="24"/>
      <c r="E1826" s="24"/>
      <c r="F1826" s="24"/>
      <c r="G1826" s="24"/>
      <c r="H1826" s="24"/>
      <c r="I1826" s="24"/>
      <c r="J1826" s="24"/>
      <c r="K1826" s="24"/>
      <c r="L1826" s="24"/>
      <c r="M1826" s="24"/>
      <c r="N1826" s="24"/>
      <c r="O1826" s="24"/>
      <c r="P1826" s="24"/>
      <c r="Q1826" s="24"/>
      <c r="R1826" s="24"/>
      <c r="S1826" s="24"/>
      <c r="T1826" s="24"/>
      <c r="U1826" s="24"/>
      <c r="V1826" s="24"/>
      <c r="W1826" s="24"/>
      <c r="X1826" s="24"/>
      <c r="Y1826" s="24"/>
      <c r="Z1826" s="24"/>
    </row>
    <row r="1827" spans="1:26" s="25" customFormat="1" x14ac:dyDescent="0.25">
      <c r="A1827" s="24"/>
      <c r="B1827" s="24"/>
      <c r="C1827" s="24"/>
      <c r="D1827" s="24"/>
      <c r="E1827" s="24"/>
      <c r="F1827" s="24"/>
      <c r="G1827" s="24"/>
      <c r="H1827" s="24"/>
      <c r="I1827" s="24"/>
      <c r="J1827" s="24"/>
      <c r="K1827" s="24"/>
      <c r="L1827" s="24"/>
      <c r="M1827" s="24"/>
      <c r="N1827" s="24"/>
      <c r="O1827" s="24"/>
      <c r="P1827" s="24"/>
      <c r="Q1827" s="24"/>
      <c r="R1827" s="24"/>
      <c r="S1827" s="24"/>
      <c r="T1827" s="24"/>
      <c r="U1827" s="24"/>
      <c r="V1827" s="24"/>
      <c r="W1827" s="24"/>
      <c r="X1827" s="24"/>
      <c r="Y1827" s="24"/>
      <c r="Z1827" s="24"/>
    </row>
    <row r="1828" spans="1:26" s="25" customFormat="1" x14ac:dyDescent="0.25">
      <c r="A1828" s="24"/>
      <c r="B1828" s="24"/>
      <c r="C1828" s="24"/>
      <c r="D1828" s="24"/>
      <c r="E1828" s="24"/>
      <c r="F1828" s="24"/>
      <c r="G1828" s="24"/>
      <c r="H1828" s="24"/>
      <c r="I1828" s="24"/>
      <c r="J1828" s="24"/>
      <c r="K1828" s="24"/>
      <c r="L1828" s="24"/>
      <c r="M1828" s="24"/>
      <c r="N1828" s="24"/>
      <c r="O1828" s="24"/>
      <c r="P1828" s="24"/>
      <c r="Q1828" s="24"/>
      <c r="R1828" s="24"/>
      <c r="S1828" s="24"/>
      <c r="T1828" s="24"/>
      <c r="U1828" s="24"/>
      <c r="V1828" s="24"/>
      <c r="W1828" s="24"/>
      <c r="X1828" s="24"/>
      <c r="Y1828" s="24"/>
      <c r="Z1828" s="24"/>
    </row>
    <row r="1829" spans="1:26" s="25" customFormat="1" x14ac:dyDescent="0.25">
      <c r="A1829" s="24"/>
      <c r="B1829" s="24"/>
      <c r="C1829" s="24"/>
      <c r="D1829" s="24"/>
      <c r="E1829" s="24"/>
      <c r="F1829" s="24"/>
      <c r="G1829" s="24"/>
      <c r="H1829" s="24"/>
      <c r="I1829" s="24"/>
      <c r="J1829" s="24"/>
      <c r="K1829" s="24"/>
      <c r="L1829" s="24"/>
      <c r="M1829" s="24"/>
      <c r="N1829" s="24"/>
      <c r="O1829" s="24"/>
      <c r="P1829" s="24"/>
      <c r="Q1829" s="24"/>
      <c r="R1829" s="24"/>
      <c r="S1829" s="24"/>
      <c r="T1829" s="24"/>
      <c r="U1829" s="24"/>
      <c r="V1829" s="24"/>
      <c r="W1829" s="24"/>
      <c r="X1829" s="24"/>
      <c r="Y1829" s="24"/>
      <c r="Z1829" s="24"/>
    </row>
    <row r="1830" spans="1:26" s="25" customFormat="1" x14ac:dyDescent="0.25">
      <c r="A1830" s="24"/>
      <c r="B1830" s="24"/>
      <c r="C1830" s="24"/>
      <c r="D1830" s="24"/>
      <c r="E1830" s="24"/>
      <c r="F1830" s="24"/>
      <c r="G1830" s="24"/>
      <c r="H1830" s="24"/>
      <c r="I1830" s="24"/>
      <c r="J1830" s="24"/>
      <c r="K1830" s="24"/>
      <c r="L1830" s="24"/>
      <c r="M1830" s="24"/>
      <c r="N1830" s="24"/>
      <c r="O1830" s="24"/>
      <c r="P1830" s="24"/>
      <c r="Q1830" s="24"/>
      <c r="R1830" s="24"/>
      <c r="S1830" s="24"/>
      <c r="T1830" s="24"/>
      <c r="U1830" s="24"/>
      <c r="V1830" s="24"/>
      <c r="W1830" s="24"/>
      <c r="X1830" s="24"/>
      <c r="Y1830" s="24"/>
      <c r="Z1830" s="24"/>
    </row>
    <row r="1831" spans="1:26" s="25" customFormat="1" x14ac:dyDescent="0.25">
      <c r="A1831" s="24"/>
      <c r="B1831" s="24"/>
      <c r="C1831" s="24"/>
      <c r="D1831" s="24"/>
      <c r="E1831" s="24"/>
      <c r="F1831" s="24"/>
      <c r="G1831" s="24"/>
      <c r="H1831" s="24"/>
      <c r="I1831" s="24"/>
      <c r="J1831" s="24"/>
      <c r="K1831" s="24"/>
      <c r="L1831" s="24"/>
      <c r="M1831" s="24"/>
      <c r="N1831" s="24"/>
      <c r="O1831" s="24"/>
      <c r="P1831" s="24"/>
      <c r="Q1831" s="24"/>
      <c r="R1831" s="24"/>
      <c r="S1831" s="24"/>
      <c r="T1831" s="24"/>
      <c r="U1831" s="24"/>
      <c r="V1831" s="24"/>
      <c r="W1831" s="24"/>
      <c r="X1831" s="24"/>
      <c r="Y1831" s="24"/>
      <c r="Z1831" s="24"/>
    </row>
    <row r="1832" spans="1:26" s="25" customFormat="1" x14ac:dyDescent="0.25">
      <c r="A1832" s="24"/>
      <c r="B1832" s="24"/>
      <c r="C1832" s="24"/>
      <c r="D1832" s="24"/>
      <c r="E1832" s="24"/>
      <c r="F1832" s="24"/>
      <c r="G1832" s="24"/>
      <c r="H1832" s="24"/>
      <c r="I1832" s="24"/>
      <c r="J1832" s="24"/>
      <c r="K1832" s="24"/>
      <c r="L1832" s="24"/>
      <c r="M1832" s="24"/>
      <c r="N1832" s="24"/>
      <c r="O1832" s="24"/>
      <c r="P1832" s="24"/>
      <c r="Q1832" s="24"/>
      <c r="R1832" s="24"/>
      <c r="S1832" s="24"/>
      <c r="T1832" s="24"/>
      <c r="U1832" s="24"/>
      <c r="V1832" s="24"/>
      <c r="W1832" s="24"/>
      <c r="X1832" s="24"/>
      <c r="Y1832" s="24"/>
      <c r="Z1832" s="24"/>
    </row>
    <row r="1833" spans="1:26" s="25" customFormat="1" x14ac:dyDescent="0.25">
      <c r="A1833" s="24"/>
      <c r="B1833" s="24"/>
      <c r="C1833" s="24"/>
      <c r="D1833" s="24"/>
      <c r="E1833" s="24"/>
      <c r="F1833" s="24"/>
      <c r="G1833" s="24"/>
      <c r="H1833" s="24"/>
      <c r="I1833" s="24"/>
      <c r="J1833" s="24"/>
      <c r="K1833" s="24"/>
      <c r="L1833" s="24"/>
      <c r="M1833" s="24"/>
      <c r="N1833" s="24"/>
      <c r="O1833" s="24"/>
      <c r="P1833" s="24"/>
      <c r="Q1833" s="24"/>
      <c r="R1833" s="24"/>
      <c r="S1833" s="24"/>
      <c r="T1833" s="24"/>
      <c r="U1833" s="24"/>
      <c r="V1833" s="24"/>
      <c r="W1833" s="24"/>
      <c r="X1833" s="24"/>
      <c r="Y1833" s="24"/>
      <c r="Z1833" s="24"/>
    </row>
    <row r="1834" spans="1:26" s="25" customFormat="1" x14ac:dyDescent="0.25">
      <c r="A1834" s="24"/>
      <c r="B1834" s="24"/>
      <c r="C1834" s="24"/>
      <c r="D1834" s="24"/>
      <c r="E1834" s="24"/>
      <c r="F1834" s="24"/>
      <c r="G1834" s="24"/>
      <c r="H1834" s="24"/>
      <c r="I1834" s="24"/>
      <c r="J1834" s="24"/>
      <c r="K1834" s="24"/>
      <c r="L1834" s="24"/>
      <c r="M1834" s="24"/>
      <c r="N1834" s="24"/>
      <c r="O1834" s="24"/>
      <c r="P1834" s="24"/>
      <c r="Q1834" s="24"/>
      <c r="R1834" s="24"/>
      <c r="S1834" s="24"/>
      <c r="T1834" s="24"/>
      <c r="U1834" s="24"/>
      <c r="V1834" s="24"/>
      <c r="W1834" s="24"/>
      <c r="X1834" s="24"/>
      <c r="Y1834" s="24"/>
      <c r="Z1834" s="24"/>
    </row>
    <row r="1835" spans="1:26" s="25" customFormat="1" x14ac:dyDescent="0.25">
      <c r="A1835" s="24"/>
      <c r="B1835" s="24"/>
      <c r="C1835" s="24"/>
      <c r="D1835" s="24"/>
      <c r="E1835" s="24"/>
      <c r="F1835" s="24"/>
      <c r="G1835" s="24"/>
      <c r="H1835" s="24"/>
      <c r="I1835" s="24"/>
      <c r="J1835" s="24"/>
      <c r="K1835" s="24"/>
      <c r="L1835" s="24"/>
      <c r="M1835" s="24"/>
      <c r="N1835" s="24"/>
      <c r="O1835" s="24"/>
      <c r="P1835" s="24"/>
      <c r="Q1835" s="24"/>
      <c r="R1835" s="24"/>
      <c r="S1835" s="24"/>
      <c r="T1835" s="24"/>
      <c r="U1835" s="24"/>
      <c r="V1835" s="24"/>
      <c r="W1835" s="24"/>
      <c r="X1835" s="24"/>
      <c r="Y1835" s="24"/>
      <c r="Z1835" s="24"/>
    </row>
    <row r="1836" spans="1:26" s="25" customFormat="1" x14ac:dyDescent="0.25">
      <c r="A1836" s="24"/>
      <c r="B1836" s="24"/>
      <c r="C1836" s="24"/>
      <c r="D1836" s="24"/>
      <c r="E1836" s="24"/>
      <c r="F1836" s="24"/>
      <c r="G1836" s="24"/>
      <c r="H1836" s="24"/>
      <c r="I1836" s="24"/>
      <c r="J1836" s="24"/>
      <c r="K1836" s="24"/>
      <c r="L1836" s="24"/>
      <c r="M1836" s="24"/>
      <c r="N1836" s="24"/>
      <c r="O1836" s="24"/>
      <c r="P1836" s="24"/>
      <c r="Q1836" s="24"/>
      <c r="R1836" s="24"/>
      <c r="S1836" s="24"/>
      <c r="T1836" s="24"/>
      <c r="U1836" s="24"/>
      <c r="V1836" s="24"/>
      <c r="W1836" s="24"/>
      <c r="X1836" s="24"/>
      <c r="Y1836" s="24"/>
      <c r="Z1836" s="24"/>
    </row>
    <row r="1837" spans="1:26" s="25" customFormat="1" x14ac:dyDescent="0.25">
      <c r="A1837" s="24"/>
      <c r="B1837" s="24"/>
      <c r="C1837" s="24"/>
      <c r="D1837" s="24"/>
      <c r="E1837" s="24"/>
      <c r="F1837" s="24"/>
      <c r="G1837" s="24"/>
      <c r="H1837" s="24"/>
      <c r="I1837" s="24"/>
      <c r="J1837" s="24"/>
      <c r="K1837" s="24"/>
      <c r="L1837" s="24"/>
      <c r="M1837" s="24"/>
      <c r="N1837" s="24"/>
      <c r="O1837" s="24"/>
      <c r="P1837" s="24"/>
      <c r="Q1837" s="24"/>
      <c r="R1837" s="24"/>
      <c r="S1837" s="24"/>
      <c r="T1837" s="24"/>
      <c r="U1837" s="24"/>
      <c r="V1837" s="24"/>
      <c r="W1837" s="24"/>
      <c r="X1837" s="24"/>
      <c r="Y1837" s="24"/>
      <c r="Z1837" s="24"/>
    </row>
    <row r="1838" spans="1:26" s="25" customFormat="1" x14ac:dyDescent="0.25">
      <c r="A1838" s="24"/>
      <c r="B1838" s="24"/>
      <c r="C1838" s="24"/>
      <c r="D1838" s="24"/>
      <c r="E1838" s="24"/>
      <c r="F1838" s="24"/>
      <c r="G1838" s="24"/>
      <c r="H1838" s="24"/>
      <c r="I1838" s="24"/>
      <c r="J1838" s="24"/>
      <c r="K1838" s="24"/>
      <c r="L1838" s="24"/>
      <c r="M1838" s="24"/>
      <c r="N1838" s="24"/>
      <c r="O1838" s="24"/>
      <c r="P1838" s="24"/>
      <c r="Q1838" s="24"/>
      <c r="R1838" s="24"/>
      <c r="S1838" s="24"/>
      <c r="T1838" s="24"/>
      <c r="U1838" s="24"/>
      <c r="V1838" s="24"/>
      <c r="W1838" s="24"/>
      <c r="X1838" s="24"/>
      <c r="Y1838" s="24"/>
      <c r="Z1838" s="24"/>
    </row>
    <row r="1839" spans="1:26" s="25" customFormat="1" x14ac:dyDescent="0.25">
      <c r="A1839" s="24"/>
      <c r="B1839" s="24"/>
      <c r="C1839" s="24"/>
      <c r="D1839" s="24"/>
      <c r="E1839" s="24"/>
      <c r="F1839" s="24"/>
      <c r="G1839" s="24"/>
      <c r="H1839" s="24"/>
      <c r="I1839" s="24"/>
      <c r="J1839" s="24"/>
      <c r="K1839" s="24"/>
      <c r="L1839" s="24"/>
      <c r="M1839" s="24"/>
      <c r="N1839" s="24"/>
      <c r="O1839" s="24"/>
      <c r="P1839" s="24"/>
      <c r="Q1839" s="24"/>
      <c r="R1839" s="24"/>
      <c r="S1839" s="24"/>
      <c r="T1839" s="24"/>
      <c r="U1839" s="24"/>
      <c r="V1839" s="24"/>
      <c r="W1839" s="24"/>
      <c r="X1839" s="24"/>
      <c r="Y1839" s="24"/>
      <c r="Z1839" s="24"/>
    </row>
    <row r="1840" spans="1:26" s="25" customFormat="1" x14ac:dyDescent="0.25">
      <c r="A1840" s="24"/>
      <c r="B1840" s="24"/>
      <c r="C1840" s="24"/>
      <c r="D1840" s="24"/>
      <c r="E1840" s="24"/>
      <c r="F1840" s="24"/>
      <c r="G1840" s="24"/>
      <c r="H1840" s="24"/>
      <c r="I1840" s="24"/>
      <c r="J1840" s="24"/>
      <c r="K1840" s="24"/>
      <c r="L1840" s="24"/>
      <c r="M1840" s="24"/>
      <c r="N1840" s="24"/>
      <c r="O1840" s="24"/>
      <c r="P1840" s="24"/>
      <c r="Q1840" s="24"/>
      <c r="R1840" s="24"/>
      <c r="S1840" s="24"/>
      <c r="T1840" s="24"/>
      <c r="U1840" s="24"/>
      <c r="V1840" s="24"/>
      <c r="W1840" s="24"/>
      <c r="X1840" s="24"/>
      <c r="Y1840" s="24"/>
      <c r="Z1840" s="24"/>
    </row>
    <row r="1841" spans="1:26" s="25" customFormat="1" x14ac:dyDescent="0.25">
      <c r="A1841" s="24"/>
      <c r="B1841" s="24"/>
      <c r="C1841" s="24"/>
      <c r="D1841" s="24"/>
      <c r="E1841" s="24"/>
      <c r="F1841" s="24"/>
      <c r="G1841" s="24"/>
      <c r="H1841" s="24"/>
      <c r="I1841" s="24"/>
      <c r="J1841" s="24"/>
      <c r="K1841" s="24"/>
      <c r="L1841" s="24"/>
      <c r="M1841" s="24"/>
      <c r="N1841" s="24"/>
      <c r="O1841" s="24"/>
      <c r="P1841" s="24"/>
      <c r="Q1841" s="24"/>
      <c r="R1841" s="24"/>
      <c r="S1841" s="24"/>
      <c r="T1841" s="24"/>
      <c r="U1841" s="24"/>
      <c r="V1841" s="24"/>
      <c r="W1841" s="24"/>
      <c r="X1841" s="24"/>
      <c r="Y1841" s="24"/>
      <c r="Z1841" s="24"/>
    </row>
    <row r="1842" spans="1:26" s="25" customFormat="1" x14ac:dyDescent="0.25">
      <c r="A1842" s="24"/>
      <c r="B1842" s="24"/>
      <c r="C1842" s="24"/>
      <c r="D1842" s="24"/>
      <c r="E1842" s="24"/>
      <c r="F1842" s="24"/>
      <c r="G1842" s="24"/>
      <c r="H1842" s="24"/>
      <c r="I1842" s="24"/>
      <c r="J1842" s="24"/>
      <c r="K1842" s="24"/>
      <c r="L1842" s="24"/>
      <c r="M1842" s="24"/>
      <c r="N1842" s="24"/>
      <c r="O1842" s="24"/>
      <c r="P1842" s="24"/>
      <c r="Q1842" s="24"/>
      <c r="R1842" s="24"/>
      <c r="S1842" s="24"/>
      <c r="T1842" s="24"/>
      <c r="U1842" s="24"/>
      <c r="V1842" s="24"/>
      <c r="W1842" s="24"/>
      <c r="X1842" s="24"/>
      <c r="Y1842" s="24"/>
      <c r="Z1842" s="24"/>
    </row>
    <row r="1843" spans="1:26" s="25" customFormat="1" x14ac:dyDescent="0.25">
      <c r="A1843" s="24"/>
      <c r="B1843" s="24"/>
      <c r="C1843" s="24"/>
      <c r="D1843" s="24"/>
      <c r="E1843" s="24"/>
      <c r="F1843" s="24"/>
      <c r="G1843" s="24"/>
      <c r="H1843" s="24"/>
      <c r="I1843" s="24"/>
      <c r="J1843" s="24"/>
      <c r="K1843" s="24"/>
      <c r="L1843" s="24"/>
      <c r="M1843" s="24"/>
      <c r="N1843" s="24"/>
      <c r="O1843" s="24"/>
      <c r="P1843" s="24"/>
      <c r="Q1843" s="24"/>
      <c r="R1843" s="24"/>
      <c r="S1843" s="24"/>
      <c r="T1843" s="24"/>
      <c r="U1843" s="24"/>
      <c r="V1843" s="24"/>
      <c r="W1843" s="24"/>
      <c r="X1843" s="24"/>
      <c r="Y1843" s="24"/>
      <c r="Z1843" s="24"/>
    </row>
    <row r="1844" spans="1:26" s="25" customFormat="1" x14ac:dyDescent="0.25">
      <c r="A1844" s="24"/>
      <c r="B1844" s="24"/>
      <c r="C1844" s="24"/>
      <c r="D1844" s="24"/>
      <c r="E1844" s="24"/>
      <c r="F1844" s="24"/>
      <c r="G1844" s="24"/>
      <c r="H1844" s="24"/>
      <c r="I1844" s="24"/>
      <c r="J1844" s="24"/>
      <c r="K1844" s="24"/>
      <c r="L1844" s="24"/>
      <c r="M1844" s="24"/>
      <c r="N1844" s="24"/>
      <c r="O1844" s="24"/>
      <c r="P1844" s="24"/>
      <c r="Q1844" s="24"/>
      <c r="R1844" s="24"/>
      <c r="S1844" s="24"/>
      <c r="T1844" s="24"/>
      <c r="U1844" s="24"/>
      <c r="V1844" s="24"/>
      <c r="W1844" s="24"/>
      <c r="X1844" s="24"/>
      <c r="Y1844" s="24"/>
      <c r="Z1844" s="24"/>
    </row>
    <row r="1845" spans="1:26" s="25" customFormat="1" x14ac:dyDescent="0.25">
      <c r="A1845" s="24"/>
      <c r="B1845" s="24"/>
      <c r="C1845" s="24"/>
      <c r="D1845" s="24"/>
      <c r="E1845" s="24"/>
      <c r="F1845" s="24"/>
      <c r="G1845" s="24"/>
      <c r="H1845" s="24"/>
      <c r="I1845" s="24"/>
      <c r="J1845" s="24"/>
      <c r="K1845" s="24"/>
      <c r="L1845" s="24"/>
      <c r="M1845" s="24"/>
      <c r="N1845" s="24"/>
      <c r="O1845" s="24"/>
      <c r="P1845" s="24"/>
      <c r="Q1845" s="24"/>
      <c r="R1845" s="24"/>
      <c r="S1845" s="24"/>
      <c r="T1845" s="24"/>
      <c r="U1845" s="24"/>
      <c r="V1845" s="24"/>
      <c r="W1845" s="24"/>
      <c r="X1845" s="24"/>
      <c r="Y1845" s="24"/>
      <c r="Z1845" s="24"/>
    </row>
    <row r="1846" spans="1:26" s="25" customFormat="1" x14ac:dyDescent="0.25">
      <c r="A1846" s="24"/>
      <c r="B1846" s="24"/>
      <c r="C1846" s="24"/>
      <c r="D1846" s="24"/>
      <c r="E1846" s="24"/>
      <c r="F1846" s="24"/>
      <c r="G1846" s="24"/>
      <c r="H1846" s="24"/>
      <c r="I1846" s="24"/>
      <c r="J1846" s="24"/>
      <c r="K1846" s="24"/>
      <c r="L1846" s="24"/>
      <c r="M1846" s="24"/>
      <c r="N1846" s="24"/>
      <c r="O1846" s="24"/>
      <c r="P1846" s="24"/>
      <c r="Q1846" s="24"/>
      <c r="R1846" s="24"/>
      <c r="S1846" s="24"/>
      <c r="T1846" s="24"/>
      <c r="U1846" s="24"/>
      <c r="V1846" s="24"/>
      <c r="W1846" s="24"/>
      <c r="X1846" s="24"/>
      <c r="Y1846" s="24"/>
      <c r="Z1846" s="24"/>
    </row>
    <row r="1847" spans="1:26" s="25" customFormat="1" x14ac:dyDescent="0.25">
      <c r="A1847" s="24"/>
      <c r="B1847" s="24"/>
      <c r="C1847" s="24"/>
      <c r="D1847" s="24"/>
      <c r="E1847" s="24"/>
      <c r="F1847" s="24"/>
      <c r="G1847" s="24"/>
      <c r="H1847" s="24"/>
      <c r="I1847" s="24"/>
      <c r="J1847" s="24"/>
      <c r="K1847" s="24"/>
      <c r="L1847" s="24"/>
      <c r="M1847" s="24"/>
      <c r="N1847" s="24"/>
      <c r="O1847" s="24"/>
      <c r="P1847" s="24"/>
      <c r="Q1847" s="24"/>
      <c r="R1847" s="24"/>
      <c r="S1847" s="24"/>
      <c r="T1847" s="24"/>
      <c r="U1847" s="24"/>
      <c r="V1847" s="24"/>
      <c r="W1847" s="24"/>
      <c r="X1847" s="24"/>
      <c r="Y1847" s="24"/>
      <c r="Z1847" s="24"/>
    </row>
    <row r="1848" spans="1:26" s="25" customFormat="1" x14ac:dyDescent="0.25">
      <c r="A1848" s="24"/>
      <c r="B1848" s="24"/>
      <c r="C1848" s="24"/>
      <c r="D1848" s="24"/>
      <c r="E1848" s="24"/>
      <c r="F1848" s="24"/>
      <c r="G1848" s="24"/>
      <c r="H1848" s="24"/>
      <c r="I1848" s="24"/>
      <c r="J1848" s="24"/>
      <c r="K1848" s="24"/>
      <c r="L1848" s="24"/>
      <c r="M1848" s="24"/>
      <c r="N1848" s="24"/>
      <c r="O1848" s="24"/>
      <c r="P1848" s="24"/>
      <c r="Q1848" s="24"/>
      <c r="R1848" s="24"/>
      <c r="S1848" s="24"/>
      <c r="T1848" s="24"/>
      <c r="U1848" s="24"/>
      <c r="V1848" s="24"/>
      <c r="W1848" s="24"/>
      <c r="X1848" s="24"/>
      <c r="Y1848" s="24"/>
      <c r="Z1848" s="24"/>
    </row>
    <row r="1849" spans="1:26" s="25" customFormat="1" x14ac:dyDescent="0.25">
      <c r="A1849" s="24"/>
      <c r="B1849" s="24"/>
      <c r="C1849" s="24"/>
      <c r="D1849" s="24"/>
      <c r="E1849" s="24"/>
      <c r="F1849" s="24"/>
      <c r="G1849" s="24"/>
      <c r="H1849" s="24"/>
      <c r="I1849" s="24"/>
      <c r="J1849" s="24"/>
      <c r="K1849" s="24"/>
      <c r="L1849" s="24"/>
      <c r="M1849" s="24"/>
      <c r="N1849" s="24"/>
      <c r="O1849" s="24"/>
      <c r="P1849" s="24"/>
      <c r="Q1849" s="24"/>
      <c r="R1849" s="24"/>
      <c r="S1849" s="24"/>
      <c r="T1849" s="24"/>
      <c r="U1849" s="24"/>
      <c r="V1849" s="24"/>
      <c r="W1849" s="24"/>
      <c r="X1849" s="24"/>
      <c r="Y1849" s="24"/>
      <c r="Z1849" s="24"/>
    </row>
    <row r="1850" spans="1:26" s="25" customFormat="1" x14ac:dyDescent="0.25">
      <c r="A1850" s="24"/>
      <c r="B1850" s="24"/>
      <c r="C1850" s="24"/>
      <c r="D1850" s="24"/>
      <c r="E1850" s="24"/>
      <c r="F1850" s="24"/>
      <c r="G1850" s="24"/>
      <c r="H1850" s="24"/>
      <c r="I1850" s="24"/>
      <c r="J1850" s="24"/>
      <c r="K1850" s="24"/>
      <c r="L1850" s="24"/>
      <c r="M1850" s="24"/>
      <c r="N1850" s="24"/>
      <c r="O1850" s="24"/>
      <c r="P1850" s="24"/>
      <c r="Q1850" s="24"/>
      <c r="R1850" s="24"/>
      <c r="S1850" s="24"/>
      <c r="T1850" s="24"/>
      <c r="U1850" s="24"/>
      <c r="V1850" s="24"/>
      <c r="W1850" s="24"/>
      <c r="X1850" s="24"/>
      <c r="Y1850" s="24"/>
      <c r="Z1850" s="24"/>
    </row>
    <row r="1851" spans="1:26" s="25" customFormat="1" x14ac:dyDescent="0.25">
      <c r="A1851" s="24"/>
      <c r="B1851" s="24"/>
      <c r="C1851" s="24"/>
      <c r="D1851" s="24"/>
      <c r="E1851" s="24"/>
      <c r="F1851" s="24"/>
      <c r="G1851" s="24"/>
      <c r="H1851" s="24"/>
      <c r="I1851" s="24"/>
      <c r="J1851" s="24"/>
      <c r="K1851" s="24"/>
      <c r="L1851" s="24"/>
      <c r="M1851" s="24"/>
      <c r="N1851" s="24"/>
      <c r="O1851" s="24"/>
      <c r="P1851" s="24"/>
      <c r="Q1851" s="24"/>
      <c r="R1851" s="24"/>
      <c r="S1851" s="24"/>
      <c r="T1851" s="24"/>
      <c r="U1851" s="24"/>
      <c r="V1851" s="24"/>
      <c r="W1851" s="24"/>
      <c r="X1851" s="24"/>
      <c r="Y1851" s="24"/>
      <c r="Z1851" s="24"/>
    </row>
    <row r="1852" spans="1:26" s="25" customFormat="1" x14ac:dyDescent="0.25">
      <c r="A1852" s="24"/>
      <c r="B1852" s="24"/>
      <c r="C1852" s="24"/>
      <c r="D1852" s="24"/>
      <c r="E1852" s="24"/>
      <c r="F1852" s="24"/>
      <c r="G1852" s="24"/>
      <c r="H1852" s="24"/>
      <c r="I1852" s="24"/>
      <c r="J1852" s="24"/>
      <c r="K1852" s="24"/>
      <c r="L1852" s="24"/>
      <c r="M1852" s="24"/>
      <c r="N1852" s="24"/>
      <c r="O1852" s="24"/>
      <c r="P1852" s="24"/>
      <c r="Q1852" s="24"/>
      <c r="R1852" s="24"/>
      <c r="S1852" s="24"/>
      <c r="T1852" s="24"/>
      <c r="U1852" s="24"/>
      <c r="V1852" s="24"/>
      <c r="W1852" s="24"/>
      <c r="X1852" s="24"/>
      <c r="Y1852" s="24"/>
      <c r="Z1852" s="24"/>
    </row>
    <row r="1853" spans="1:26" s="25" customFormat="1" x14ac:dyDescent="0.25">
      <c r="A1853" s="24"/>
      <c r="B1853" s="24"/>
      <c r="C1853" s="24"/>
      <c r="D1853" s="24"/>
      <c r="E1853" s="24"/>
      <c r="F1853" s="24"/>
      <c r="G1853" s="24"/>
      <c r="H1853" s="24"/>
      <c r="I1853" s="24"/>
      <c r="J1853" s="24"/>
      <c r="K1853" s="24"/>
      <c r="L1853" s="24"/>
      <c r="M1853" s="24"/>
      <c r="N1853" s="24"/>
      <c r="O1853" s="24"/>
      <c r="P1853" s="24"/>
      <c r="Q1853" s="24"/>
      <c r="R1853" s="24"/>
      <c r="S1853" s="24"/>
      <c r="T1853" s="24"/>
      <c r="U1853" s="24"/>
      <c r="V1853" s="24"/>
      <c r="W1853" s="24"/>
      <c r="X1853" s="24"/>
      <c r="Y1853" s="24"/>
      <c r="Z1853" s="24"/>
    </row>
    <row r="1854" spans="1:26" s="25" customFormat="1" x14ac:dyDescent="0.25">
      <c r="A1854" s="24"/>
      <c r="B1854" s="24"/>
      <c r="C1854" s="24"/>
      <c r="D1854" s="24"/>
      <c r="E1854" s="24"/>
      <c r="F1854" s="24"/>
      <c r="G1854" s="24"/>
      <c r="H1854" s="24"/>
      <c r="I1854" s="24"/>
      <c r="J1854" s="24"/>
      <c r="K1854" s="24"/>
      <c r="L1854" s="24"/>
      <c r="M1854" s="24"/>
      <c r="N1854" s="24"/>
      <c r="O1854" s="24"/>
      <c r="P1854" s="24"/>
      <c r="Q1854" s="24"/>
      <c r="R1854" s="24"/>
      <c r="S1854" s="24"/>
      <c r="T1854" s="24"/>
      <c r="U1854" s="24"/>
      <c r="V1854" s="24"/>
      <c r="W1854" s="24"/>
      <c r="X1854" s="24"/>
      <c r="Y1854" s="24"/>
      <c r="Z1854" s="24"/>
    </row>
    <row r="1855" spans="1:26" s="25" customFormat="1" x14ac:dyDescent="0.25">
      <c r="A1855" s="24"/>
      <c r="B1855" s="24"/>
      <c r="C1855" s="24"/>
      <c r="D1855" s="24"/>
      <c r="E1855" s="24"/>
      <c r="F1855" s="24"/>
      <c r="G1855" s="24"/>
      <c r="H1855" s="24"/>
      <c r="I1855" s="24"/>
      <c r="J1855" s="24"/>
      <c r="K1855" s="24"/>
      <c r="L1855" s="24"/>
      <c r="M1855" s="24"/>
      <c r="N1855" s="24"/>
      <c r="O1855" s="24"/>
      <c r="P1855" s="24"/>
      <c r="Q1855" s="24"/>
      <c r="R1855" s="24"/>
      <c r="S1855" s="24"/>
      <c r="T1855" s="24"/>
      <c r="U1855" s="24"/>
      <c r="V1855" s="24"/>
      <c r="W1855" s="24"/>
      <c r="X1855" s="24"/>
      <c r="Y1855" s="24"/>
      <c r="Z1855" s="24"/>
    </row>
    <row r="1856" spans="1:26" s="25" customFormat="1" x14ac:dyDescent="0.25">
      <c r="A1856" s="24"/>
      <c r="B1856" s="24"/>
      <c r="C1856" s="24"/>
      <c r="D1856" s="24"/>
      <c r="E1856" s="24"/>
      <c r="F1856" s="24"/>
      <c r="G1856" s="24"/>
      <c r="H1856" s="24"/>
      <c r="I1856" s="24"/>
      <c r="J1856" s="24"/>
      <c r="K1856" s="24"/>
      <c r="L1856" s="24"/>
      <c r="M1856" s="24"/>
      <c r="N1856" s="24"/>
      <c r="O1856" s="24"/>
      <c r="P1856" s="24"/>
      <c r="Q1856" s="24"/>
      <c r="R1856" s="24"/>
      <c r="S1856" s="24"/>
      <c r="T1856" s="24"/>
      <c r="U1856" s="24"/>
      <c r="V1856" s="24"/>
      <c r="W1856" s="24"/>
      <c r="X1856" s="24"/>
      <c r="Y1856" s="24"/>
      <c r="Z1856" s="24"/>
    </row>
    <row r="1857" spans="1:26" s="25" customFormat="1" x14ac:dyDescent="0.25">
      <c r="A1857" s="24"/>
      <c r="B1857" s="24"/>
      <c r="C1857" s="24"/>
      <c r="D1857" s="24"/>
      <c r="E1857" s="24"/>
      <c r="F1857" s="24"/>
      <c r="G1857" s="24"/>
      <c r="H1857" s="24"/>
      <c r="I1857" s="24"/>
      <c r="J1857" s="24"/>
      <c r="K1857" s="24"/>
      <c r="L1857" s="24"/>
      <c r="M1857" s="24"/>
      <c r="N1857" s="24"/>
      <c r="O1857" s="24"/>
      <c r="P1857" s="24"/>
      <c r="Q1857" s="24"/>
      <c r="R1857" s="24"/>
      <c r="S1857" s="24"/>
      <c r="T1857" s="24"/>
      <c r="U1857" s="24"/>
      <c r="V1857" s="24"/>
      <c r="W1857" s="24"/>
      <c r="X1857" s="24"/>
      <c r="Y1857" s="24"/>
      <c r="Z1857" s="24"/>
    </row>
    <row r="1858" spans="1:26" s="25" customFormat="1" x14ac:dyDescent="0.25">
      <c r="A1858" s="24"/>
      <c r="B1858" s="24"/>
      <c r="C1858" s="24"/>
      <c r="D1858" s="24"/>
      <c r="E1858" s="24"/>
      <c r="F1858" s="24"/>
      <c r="G1858" s="24"/>
      <c r="H1858" s="24"/>
      <c r="I1858" s="24"/>
      <c r="J1858" s="24"/>
      <c r="K1858" s="24"/>
      <c r="L1858" s="24"/>
      <c r="M1858" s="24"/>
      <c r="N1858" s="24"/>
      <c r="O1858" s="24"/>
      <c r="P1858" s="24"/>
      <c r="Q1858" s="24"/>
      <c r="R1858" s="24"/>
      <c r="S1858" s="24"/>
      <c r="T1858" s="24"/>
      <c r="U1858" s="24"/>
      <c r="V1858" s="24"/>
      <c r="W1858" s="24"/>
      <c r="X1858" s="24"/>
      <c r="Y1858" s="24"/>
      <c r="Z1858" s="24"/>
    </row>
    <row r="1859" spans="1:26" s="25" customFormat="1" x14ac:dyDescent="0.25">
      <c r="A1859" s="24"/>
      <c r="B1859" s="24"/>
      <c r="C1859" s="24"/>
      <c r="D1859" s="24"/>
      <c r="E1859" s="24"/>
      <c r="F1859" s="24"/>
      <c r="G1859" s="24"/>
      <c r="H1859" s="24"/>
      <c r="I1859" s="24"/>
      <c r="J1859" s="24"/>
      <c r="K1859" s="24"/>
      <c r="L1859" s="24"/>
      <c r="M1859" s="24"/>
      <c r="N1859" s="24"/>
      <c r="O1859" s="24"/>
      <c r="P1859" s="24"/>
      <c r="Q1859" s="24"/>
      <c r="R1859" s="24"/>
      <c r="S1859" s="24"/>
      <c r="T1859" s="24"/>
      <c r="U1859" s="24"/>
      <c r="V1859" s="24"/>
      <c r="W1859" s="24"/>
      <c r="X1859" s="24"/>
      <c r="Y1859" s="24"/>
      <c r="Z1859" s="24"/>
    </row>
    <row r="1860" spans="1:26" s="25" customFormat="1" x14ac:dyDescent="0.25">
      <c r="A1860" s="24"/>
      <c r="B1860" s="24"/>
      <c r="C1860" s="24"/>
      <c r="D1860" s="24"/>
      <c r="E1860" s="24"/>
      <c r="F1860" s="24"/>
      <c r="G1860" s="24"/>
      <c r="H1860" s="24"/>
      <c r="I1860" s="24"/>
      <c r="J1860" s="24"/>
      <c r="K1860" s="24"/>
      <c r="L1860" s="24"/>
      <c r="M1860" s="24"/>
      <c r="N1860" s="24"/>
      <c r="O1860" s="24"/>
      <c r="P1860" s="24"/>
      <c r="Q1860" s="24"/>
      <c r="R1860" s="24"/>
      <c r="S1860" s="24"/>
      <c r="T1860" s="24"/>
      <c r="U1860" s="24"/>
      <c r="V1860" s="24"/>
      <c r="W1860" s="24"/>
      <c r="X1860" s="24"/>
      <c r="Y1860" s="24"/>
      <c r="Z1860" s="24"/>
    </row>
    <row r="1861" spans="1:26" s="25" customFormat="1" x14ac:dyDescent="0.25">
      <c r="A1861" s="24"/>
      <c r="B1861" s="24"/>
      <c r="C1861" s="24"/>
      <c r="D1861" s="24"/>
      <c r="E1861" s="24"/>
      <c r="F1861" s="24"/>
      <c r="G1861" s="24"/>
      <c r="H1861" s="24"/>
      <c r="I1861" s="24"/>
      <c r="J1861" s="24"/>
      <c r="K1861" s="24"/>
      <c r="L1861" s="24"/>
      <c r="M1861" s="24"/>
      <c r="N1861" s="24"/>
      <c r="O1861" s="24"/>
      <c r="P1861" s="24"/>
      <c r="Q1861" s="24"/>
      <c r="R1861" s="24"/>
      <c r="S1861" s="24"/>
      <c r="T1861" s="24"/>
      <c r="U1861" s="24"/>
      <c r="V1861" s="24"/>
      <c r="W1861" s="24"/>
      <c r="X1861" s="24"/>
      <c r="Y1861" s="24"/>
      <c r="Z1861" s="24"/>
    </row>
    <row r="1862" spans="1:26" s="25" customFormat="1" x14ac:dyDescent="0.25">
      <c r="A1862" s="24"/>
      <c r="B1862" s="24"/>
      <c r="C1862" s="24"/>
      <c r="D1862" s="24"/>
      <c r="E1862" s="24"/>
      <c r="F1862" s="24"/>
      <c r="G1862" s="24"/>
      <c r="H1862" s="24"/>
      <c r="I1862" s="24"/>
      <c r="J1862" s="24"/>
      <c r="K1862" s="24"/>
      <c r="L1862" s="24"/>
      <c r="M1862" s="24"/>
      <c r="N1862" s="24"/>
      <c r="O1862" s="24"/>
      <c r="P1862" s="24"/>
      <c r="Q1862" s="24"/>
      <c r="R1862" s="24"/>
      <c r="S1862" s="24"/>
      <c r="T1862" s="24"/>
      <c r="U1862" s="24"/>
      <c r="V1862" s="24"/>
      <c r="W1862" s="24"/>
      <c r="X1862" s="24"/>
      <c r="Y1862" s="24"/>
      <c r="Z1862" s="24"/>
    </row>
    <row r="1863" spans="1:26" s="25" customFormat="1" x14ac:dyDescent="0.25">
      <c r="A1863" s="24"/>
      <c r="B1863" s="24"/>
      <c r="C1863" s="24"/>
      <c r="D1863" s="24"/>
      <c r="E1863" s="24"/>
      <c r="F1863" s="24"/>
      <c r="G1863" s="24"/>
      <c r="H1863" s="24"/>
      <c r="I1863" s="24"/>
      <c r="J1863" s="24"/>
      <c r="K1863" s="24"/>
      <c r="L1863" s="24"/>
      <c r="M1863" s="24"/>
      <c r="N1863" s="24"/>
      <c r="O1863" s="24"/>
      <c r="P1863" s="24"/>
      <c r="Q1863" s="24"/>
      <c r="R1863" s="24"/>
      <c r="S1863" s="24"/>
      <c r="T1863" s="24"/>
      <c r="U1863" s="24"/>
      <c r="V1863" s="24"/>
      <c r="W1863" s="24"/>
      <c r="X1863" s="24"/>
      <c r="Y1863" s="24"/>
      <c r="Z1863" s="24"/>
    </row>
    <row r="1864" spans="1:26" s="25" customFormat="1" x14ac:dyDescent="0.25">
      <c r="A1864" s="24"/>
      <c r="B1864" s="24"/>
      <c r="C1864" s="24"/>
      <c r="D1864" s="24"/>
      <c r="E1864" s="24"/>
      <c r="F1864" s="24"/>
      <c r="G1864" s="24"/>
      <c r="H1864" s="24"/>
      <c r="I1864" s="24"/>
      <c r="J1864" s="24"/>
      <c r="K1864" s="24"/>
      <c r="L1864" s="24"/>
      <c r="M1864" s="24"/>
      <c r="N1864" s="24"/>
      <c r="O1864" s="24"/>
      <c r="P1864" s="24"/>
      <c r="Q1864" s="24"/>
      <c r="R1864" s="24"/>
      <c r="S1864" s="24"/>
      <c r="T1864" s="24"/>
      <c r="U1864" s="24"/>
      <c r="V1864" s="24"/>
      <c r="W1864" s="24"/>
      <c r="X1864" s="24"/>
      <c r="Y1864" s="24"/>
      <c r="Z1864" s="24"/>
    </row>
    <row r="1865" spans="1:26" s="25" customFormat="1" x14ac:dyDescent="0.25">
      <c r="A1865" s="24"/>
      <c r="B1865" s="24"/>
      <c r="C1865" s="24"/>
      <c r="D1865" s="24"/>
      <c r="E1865" s="24"/>
      <c r="F1865" s="24"/>
      <c r="G1865" s="24"/>
      <c r="H1865" s="24"/>
      <c r="I1865" s="24"/>
      <c r="J1865" s="24"/>
      <c r="K1865" s="24"/>
      <c r="L1865" s="24"/>
      <c r="M1865" s="24"/>
      <c r="N1865" s="24"/>
      <c r="O1865" s="24"/>
      <c r="P1865" s="24"/>
      <c r="Q1865" s="24"/>
      <c r="R1865" s="24"/>
      <c r="S1865" s="24"/>
      <c r="T1865" s="24"/>
      <c r="U1865" s="24"/>
      <c r="V1865" s="24"/>
      <c r="W1865" s="24"/>
      <c r="X1865" s="24"/>
      <c r="Y1865" s="24"/>
      <c r="Z1865" s="24"/>
    </row>
    <row r="1866" spans="1:26" s="25" customFormat="1" x14ac:dyDescent="0.25">
      <c r="A1866" s="24"/>
      <c r="B1866" s="24"/>
      <c r="C1866" s="24"/>
      <c r="D1866" s="24"/>
      <c r="E1866" s="24"/>
      <c r="F1866" s="24"/>
      <c r="G1866" s="24"/>
      <c r="H1866" s="24"/>
      <c r="I1866" s="24"/>
      <c r="J1866" s="24"/>
      <c r="K1866" s="24"/>
      <c r="L1866" s="24"/>
      <c r="M1866" s="24"/>
      <c r="N1866" s="24"/>
      <c r="O1866" s="24"/>
      <c r="P1866" s="24"/>
      <c r="Q1866" s="24"/>
      <c r="R1866" s="24"/>
      <c r="S1866" s="24"/>
      <c r="T1866" s="24"/>
      <c r="U1866" s="24"/>
      <c r="V1866" s="24"/>
      <c r="W1866" s="24"/>
      <c r="X1866" s="24"/>
      <c r="Y1866" s="24"/>
      <c r="Z1866" s="24"/>
    </row>
    <row r="1867" spans="1:26" s="25" customFormat="1" x14ac:dyDescent="0.25">
      <c r="A1867" s="24"/>
      <c r="B1867" s="24"/>
      <c r="C1867" s="24"/>
      <c r="D1867" s="24"/>
      <c r="E1867" s="24"/>
      <c r="F1867" s="24"/>
      <c r="G1867" s="24"/>
      <c r="H1867" s="24"/>
      <c r="I1867" s="24"/>
      <c r="J1867" s="24"/>
      <c r="K1867" s="24"/>
      <c r="L1867" s="24"/>
      <c r="M1867" s="24"/>
      <c r="N1867" s="24"/>
      <c r="O1867" s="24"/>
      <c r="P1867" s="24"/>
      <c r="Q1867" s="24"/>
      <c r="R1867" s="24"/>
      <c r="S1867" s="24"/>
      <c r="T1867" s="24"/>
      <c r="U1867" s="24"/>
      <c r="V1867" s="24"/>
      <c r="W1867" s="24"/>
      <c r="X1867" s="24"/>
      <c r="Y1867" s="24"/>
      <c r="Z1867" s="24"/>
    </row>
    <row r="1868" spans="1:26" s="25" customFormat="1" x14ac:dyDescent="0.25">
      <c r="A1868" s="24"/>
      <c r="B1868" s="24"/>
      <c r="C1868" s="24"/>
      <c r="D1868" s="24"/>
      <c r="E1868" s="24"/>
      <c r="F1868" s="24"/>
      <c r="G1868" s="24"/>
      <c r="H1868" s="24"/>
      <c r="I1868" s="24"/>
      <c r="J1868" s="24"/>
      <c r="K1868" s="24"/>
      <c r="L1868" s="24"/>
      <c r="M1868" s="24"/>
      <c r="N1868" s="24"/>
      <c r="O1868" s="24"/>
      <c r="P1868" s="24"/>
      <c r="Q1868" s="24"/>
      <c r="R1868" s="24"/>
      <c r="S1868" s="24"/>
      <c r="T1868" s="24"/>
      <c r="U1868" s="24"/>
      <c r="V1868" s="24"/>
      <c r="W1868" s="24"/>
      <c r="X1868" s="24"/>
      <c r="Y1868" s="24"/>
      <c r="Z1868" s="24"/>
    </row>
    <row r="1869" spans="1:26" s="25" customFormat="1" x14ac:dyDescent="0.25">
      <c r="A1869" s="24"/>
      <c r="B1869" s="24"/>
      <c r="C1869" s="24"/>
      <c r="D1869" s="24"/>
      <c r="E1869" s="24"/>
      <c r="F1869" s="24"/>
      <c r="G1869" s="24"/>
      <c r="H1869" s="24"/>
      <c r="I1869" s="24"/>
      <c r="J1869" s="24"/>
      <c r="K1869" s="24"/>
      <c r="L1869" s="24"/>
      <c r="M1869" s="24"/>
      <c r="N1869" s="24"/>
      <c r="O1869" s="24"/>
      <c r="P1869" s="24"/>
      <c r="Q1869" s="24"/>
      <c r="R1869" s="24"/>
      <c r="S1869" s="24"/>
      <c r="T1869" s="24"/>
      <c r="U1869" s="24"/>
      <c r="V1869" s="24"/>
      <c r="W1869" s="24"/>
      <c r="X1869" s="24"/>
      <c r="Y1869" s="24"/>
      <c r="Z1869" s="24"/>
    </row>
    <row r="1870" spans="1:26" s="25" customFormat="1" x14ac:dyDescent="0.25">
      <c r="A1870" s="24"/>
      <c r="B1870" s="24"/>
      <c r="C1870" s="24"/>
      <c r="D1870" s="24"/>
      <c r="E1870" s="24"/>
      <c r="F1870" s="24"/>
      <c r="G1870" s="24"/>
      <c r="H1870" s="24"/>
      <c r="I1870" s="24"/>
      <c r="J1870" s="24"/>
      <c r="K1870" s="24"/>
      <c r="L1870" s="24"/>
      <c r="M1870" s="24"/>
      <c r="N1870" s="24"/>
      <c r="O1870" s="24"/>
      <c r="P1870" s="24"/>
      <c r="Q1870" s="24"/>
      <c r="R1870" s="24"/>
      <c r="S1870" s="24"/>
      <c r="T1870" s="24"/>
      <c r="U1870" s="24"/>
      <c r="V1870" s="24"/>
      <c r="W1870" s="24"/>
      <c r="X1870" s="24"/>
      <c r="Y1870" s="24"/>
      <c r="Z1870" s="24"/>
    </row>
    <row r="1871" spans="1:26" s="25" customFormat="1" x14ac:dyDescent="0.25">
      <c r="A1871" s="24"/>
      <c r="B1871" s="24"/>
      <c r="C1871" s="24"/>
      <c r="D1871" s="24"/>
      <c r="E1871" s="24"/>
      <c r="F1871" s="24"/>
      <c r="G1871" s="24"/>
      <c r="H1871" s="24"/>
      <c r="I1871" s="24"/>
      <c r="J1871" s="24"/>
      <c r="K1871" s="24"/>
      <c r="L1871" s="24"/>
      <c r="M1871" s="24"/>
      <c r="N1871" s="24"/>
      <c r="O1871" s="24"/>
      <c r="P1871" s="24"/>
      <c r="Q1871" s="24"/>
      <c r="R1871" s="24"/>
      <c r="S1871" s="24"/>
      <c r="T1871" s="24"/>
      <c r="U1871" s="24"/>
      <c r="V1871" s="24"/>
      <c r="W1871" s="24"/>
      <c r="X1871" s="24"/>
      <c r="Y1871" s="24"/>
      <c r="Z1871" s="24"/>
    </row>
    <row r="1872" spans="1:26" s="25" customFormat="1" x14ac:dyDescent="0.25">
      <c r="A1872" s="24"/>
      <c r="B1872" s="24"/>
      <c r="C1872" s="24"/>
      <c r="D1872" s="24"/>
      <c r="E1872" s="24"/>
      <c r="F1872" s="24"/>
      <c r="G1872" s="24"/>
      <c r="H1872" s="24"/>
      <c r="I1872" s="24"/>
      <c r="J1872" s="24"/>
      <c r="K1872" s="24"/>
      <c r="L1872" s="24"/>
      <c r="M1872" s="24"/>
      <c r="N1872" s="24"/>
      <c r="O1872" s="24"/>
      <c r="P1872" s="24"/>
      <c r="Q1872" s="24"/>
      <c r="R1872" s="24"/>
      <c r="S1872" s="24"/>
      <c r="T1872" s="24"/>
      <c r="U1872" s="24"/>
      <c r="V1872" s="24"/>
      <c r="W1872" s="24"/>
      <c r="X1872" s="24"/>
      <c r="Y1872" s="24"/>
      <c r="Z1872" s="24"/>
    </row>
    <row r="1873" spans="1:26" s="25" customFormat="1" x14ac:dyDescent="0.25">
      <c r="A1873" s="24"/>
      <c r="B1873" s="24"/>
      <c r="C1873" s="24"/>
      <c r="D1873" s="24"/>
      <c r="E1873" s="24"/>
      <c r="F1873" s="24"/>
      <c r="G1873" s="24"/>
      <c r="H1873" s="24"/>
      <c r="I1873" s="24"/>
      <c r="J1873" s="24"/>
      <c r="K1873" s="24"/>
      <c r="L1873" s="24"/>
      <c r="M1873" s="24"/>
      <c r="N1873" s="24"/>
      <c r="O1873" s="24"/>
      <c r="P1873" s="24"/>
      <c r="Q1873" s="24"/>
      <c r="R1873" s="24"/>
      <c r="S1873" s="24"/>
      <c r="T1873" s="24"/>
      <c r="U1873" s="24"/>
      <c r="V1873" s="24"/>
      <c r="W1873" s="24"/>
      <c r="X1873" s="24"/>
      <c r="Y1873" s="24"/>
      <c r="Z1873" s="24"/>
    </row>
    <row r="1874" spans="1:26" s="25" customFormat="1" x14ac:dyDescent="0.25">
      <c r="A1874" s="24"/>
      <c r="B1874" s="24"/>
      <c r="C1874" s="24"/>
      <c r="D1874" s="24"/>
      <c r="E1874" s="24"/>
      <c r="F1874" s="24"/>
      <c r="G1874" s="24"/>
      <c r="H1874" s="24"/>
      <c r="I1874" s="24"/>
      <c r="J1874" s="24"/>
      <c r="K1874" s="24"/>
      <c r="L1874" s="24"/>
      <c r="M1874" s="24"/>
      <c r="N1874" s="24"/>
      <c r="O1874" s="24"/>
      <c r="P1874" s="24"/>
      <c r="Q1874" s="24"/>
      <c r="R1874" s="24"/>
      <c r="S1874" s="24"/>
      <c r="T1874" s="24"/>
      <c r="U1874" s="24"/>
      <c r="V1874" s="24"/>
      <c r="W1874" s="24"/>
      <c r="X1874" s="24"/>
      <c r="Y1874" s="24"/>
      <c r="Z1874" s="24"/>
    </row>
    <row r="1875" spans="1:26" s="25" customFormat="1" x14ac:dyDescent="0.25">
      <c r="A1875" s="24"/>
      <c r="B1875" s="24"/>
      <c r="C1875" s="24"/>
      <c r="D1875" s="24"/>
      <c r="E1875" s="24"/>
      <c r="F1875" s="24"/>
      <c r="G1875" s="24"/>
      <c r="H1875" s="24"/>
      <c r="I1875" s="24"/>
      <c r="J1875" s="24"/>
      <c r="K1875" s="24"/>
      <c r="L1875" s="24"/>
      <c r="M1875" s="24"/>
      <c r="N1875" s="24"/>
      <c r="O1875" s="24"/>
      <c r="P1875" s="24"/>
      <c r="Q1875" s="24"/>
      <c r="R1875" s="24"/>
      <c r="S1875" s="24"/>
      <c r="T1875" s="24"/>
      <c r="U1875" s="24"/>
      <c r="V1875" s="24"/>
      <c r="W1875" s="24"/>
      <c r="X1875" s="24"/>
      <c r="Y1875" s="24"/>
      <c r="Z1875" s="24"/>
    </row>
    <row r="1876" spans="1:26" s="25" customFormat="1" x14ac:dyDescent="0.25">
      <c r="A1876" s="24"/>
      <c r="B1876" s="24"/>
      <c r="C1876" s="24"/>
      <c r="D1876" s="24"/>
      <c r="E1876" s="24"/>
      <c r="F1876" s="24"/>
      <c r="G1876" s="24"/>
      <c r="H1876" s="24"/>
      <c r="I1876" s="24"/>
      <c r="J1876" s="24"/>
      <c r="K1876" s="24"/>
      <c r="L1876" s="24"/>
      <c r="M1876" s="24"/>
      <c r="N1876" s="24"/>
      <c r="O1876" s="24"/>
      <c r="P1876" s="24"/>
      <c r="Q1876" s="24"/>
      <c r="R1876" s="24"/>
      <c r="S1876" s="24"/>
      <c r="T1876" s="24"/>
      <c r="U1876" s="24"/>
      <c r="V1876" s="24"/>
      <c r="W1876" s="24"/>
      <c r="X1876" s="24"/>
      <c r="Y1876" s="24"/>
      <c r="Z1876" s="24"/>
    </row>
    <row r="1877" spans="1:26" s="25" customFormat="1" x14ac:dyDescent="0.25">
      <c r="A1877" s="24"/>
      <c r="B1877" s="24"/>
      <c r="C1877" s="24"/>
      <c r="D1877" s="24"/>
      <c r="E1877" s="24"/>
      <c r="F1877" s="24"/>
      <c r="G1877" s="24"/>
      <c r="H1877" s="24"/>
      <c r="I1877" s="24"/>
      <c r="J1877" s="24"/>
      <c r="K1877" s="24"/>
      <c r="L1877" s="24"/>
      <c r="M1877" s="24"/>
      <c r="N1877" s="24"/>
      <c r="O1877" s="24"/>
      <c r="P1877" s="24"/>
      <c r="Q1877" s="24"/>
      <c r="R1877" s="24"/>
      <c r="S1877" s="24"/>
      <c r="T1877" s="24"/>
      <c r="U1877" s="24"/>
      <c r="V1877" s="24"/>
      <c r="W1877" s="24"/>
      <c r="X1877" s="24"/>
      <c r="Y1877" s="24"/>
      <c r="Z1877" s="24"/>
    </row>
    <row r="1878" spans="1:26" s="25" customFormat="1" x14ac:dyDescent="0.25">
      <c r="A1878" s="24"/>
      <c r="B1878" s="24"/>
      <c r="C1878" s="24"/>
      <c r="D1878" s="24"/>
      <c r="E1878" s="24"/>
      <c r="F1878" s="24"/>
      <c r="G1878" s="24"/>
      <c r="H1878" s="24"/>
      <c r="I1878" s="24"/>
      <c r="J1878" s="24"/>
      <c r="K1878" s="24"/>
      <c r="L1878" s="24"/>
      <c r="M1878" s="24"/>
      <c r="N1878" s="24"/>
      <c r="O1878" s="24"/>
      <c r="P1878" s="24"/>
      <c r="Q1878" s="24"/>
      <c r="R1878" s="24"/>
      <c r="S1878" s="24"/>
      <c r="T1878" s="24"/>
      <c r="U1878" s="24"/>
      <c r="V1878" s="24"/>
      <c r="W1878" s="24"/>
      <c r="X1878" s="24"/>
      <c r="Y1878" s="24"/>
      <c r="Z1878" s="24"/>
    </row>
    <row r="1879" spans="1:26" s="25" customFormat="1" x14ac:dyDescent="0.25">
      <c r="A1879" s="24"/>
      <c r="B1879" s="24"/>
      <c r="C1879" s="24"/>
      <c r="D1879" s="24"/>
      <c r="E1879" s="24"/>
      <c r="F1879" s="24"/>
      <c r="G1879" s="24"/>
      <c r="H1879" s="24"/>
      <c r="I1879" s="24"/>
      <c r="J1879" s="24"/>
      <c r="K1879" s="24"/>
      <c r="L1879" s="24"/>
      <c r="M1879" s="24"/>
      <c r="N1879" s="24"/>
      <c r="O1879" s="24"/>
      <c r="P1879" s="24"/>
      <c r="Q1879" s="24"/>
      <c r="R1879" s="24"/>
      <c r="S1879" s="24"/>
      <c r="T1879" s="24"/>
      <c r="U1879" s="24"/>
      <c r="V1879" s="24"/>
      <c r="W1879" s="24"/>
      <c r="X1879" s="24"/>
      <c r="Y1879" s="24"/>
      <c r="Z1879" s="24"/>
    </row>
    <row r="1880" spans="1:26" s="25" customFormat="1" x14ac:dyDescent="0.25">
      <c r="A1880" s="24"/>
      <c r="B1880" s="24"/>
      <c r="C1880" s="24"/>
      <c r="D1880" s="24"/>
      <c r="E1880" s="24"/>
      <c r="F1880" s="24"/>
      <c r="G1880" s="24"/>
      <c r="H1880" s="24"/>
      <c r="I1880" s="24"/>
      <c r="J1880" s="24"/>
      <c r="K1880" s="24"/>
      <c r="L1880" s="24"/>
      <c r="M1880" s="24"/>
      <c r="N1880" s="24"/>
      <c r="O1880" s="24"/>
      <c r="P1880" s="24"/>
      <c r="Q1880" s="24"/>
      <c r="R1880" s="24"/>
      <c r="S1880" s="24"/>
      <c r="T1880" s="24"/>
      <c r="U1880" s="24"/>
      <c r="V1880" s="24"/>
      <c r="W1880" s="24"/>
      <c r="X1880" s="24"/>
      <c r="Y1880" s="24"/>
      <c r="Z1880" s="24"/>
    </row>
    <row r="1881" spans="1:26" s="25" customFormat="1" x14ac:dyDescent="0.25">
      <c r="A1881" s="24"/>
      <c r="B1881" s="24"/>
      <c r="C1881" s="24"/>
      <c r="D1881" s="24"/>
      <c r="E1881" s="24"/>
      <c r="F1881" s="24"/>
      <c r="G1881" s="24"/>
      <c r="H1881" s="24"/>
      <c r="I1881" s="24"/>
      <c r="J1881" s="24"/>
      <c r="K1881" s="24"/>
      <c r="L1881" s="24"/>
      <c r="M1881" s="24"/>
      <c r="N1881" s="24"/>
      <c r="O1881" s="24"/>
      <c r="P1881" s="24"/>
      <c r="Q1881" s="24"/>
      <c r="R1881" s="24"/>
      <c r="S1881" s="24"/>
      <c r="T1881" s="24"/>
      <c r="U1881" s="24"/>
      <c r="V1881" s="24"/>
      <c r="W1881" s="24"/>
      <c r="X1881" s="24"/>
      <c r="Y1881" s="24"/>
      <c r="Z1881" s="24"/>
    </row>
    <row r="1882" spans="1:26" s="25" customFormat="1" x14ac:dyDescent="0.25">
      <c r="A1882" s="24"/>
      <c r="B1882" s="24"/>
      <c r="C1882" s="24"/>
      <c r="D1882" s="24"/>
      <c r="E1882" s="24"/>
      <c r="F1882" s="24"/>
      <c r="G1882" s="24"/>
      <c r="H1882" s="24"/>
      <c r="I1882" s="24"/>
      <c r="J1882" s="24"/>
      <c r="K1882" s="24"/>
      <c r="L1882" s="24"/>
      <c r="M1882" s="24"/>
      <c r="N1882" s="24"/>
      <c r="O1882" s="24"/>
      <c r="P1882" s="24"/>
      <c r="Q1882" s="24"/>
      <c r="R1882" s="24"/>
      <c r="S1882" s="24"/>
      <c r="T1882" s="24"/>
      <c r="U1882" s="24"/>
      <c r="V1882" s="24"/>
      <c r="W1882" s="24"/>
      <c r="X1882" s="24"/>
      <c r="Y1882" s="24"/>
      <c r="Z1882" s="24"/>
    </row>
    <row r="1883" spans="1:26" s="25" customFormat="1" x14ac:dyDescent="0.25">
      <c r="A1883" s="24"/>
      <c r="B1883" s="24"/>
      <c r="C1883" s="24"/>
      <c r="D1883" s="24"/>
      <c r="E1883" s="24"/>
      <c r="F1883" s="24"/>
      <c r="G1883" s="24"/>
      <c r="H1883" s="24"/>
      <c r="I1883" s="24"/>
      <c r="J1883" s="24"/>
      <c r="K1883" s="24"/>
      <c r="L1883" s="24"/>
      <c r="M1883" s="24"/>
      <c r="N1883" s="24"/>
      <c r="O1883" s="24"/>
      <c r="P1883" s="24"/>
      <c r="Q1883" s="24"/>
      <c r="R1883" s="24"/>
      <c r="S1883" s="24"/>
      <c r="T1883" s="24"/>
      <c r="U1883" s="24"/>
      <c r="V1883" s="24"/>
      <c r="W1883" s="24"/>
      <c r="X1883" s="24"/>
      <c r="Y1883" s="24"/>
      <c r="Z1883" s="24"/>
    </row>
    <row r="1884" spans="1:26" s="25" customFormat="1" x14ac:dyDescent="0.25">
      <c r="A1884" s="24"/>
      <c r="B1884" s="24"/>
      <c r="C1884" s="24"/>
      <c r="D1884" s="24"/>
      <c r="E1884" s="24"/>
      <c r="F1884" s="24"/>
      <c r="G1884" s="24"/>
      <c r="H1884" s="24"/>
      <c r="I1884" s="24"/>
      <c r="J1884" s="24"/>
      <c r="K1884" s="24"/>
      <c r="L1884" s="24"/>
      <c r="M1884" s="24"/>
      <c r="N1884" s="24"/>
      <c r="O1884" s="24"/>
      <c r="P1884" s="24"/>
      <c r="Q1884" s="24"/>
      <c r="R1884" s="24"/>
      <c r="S1884" s="24"/>
      <c r="T1884" s="24"/>
      <c r="U1884" s="24"/>
      <c r="V1884" s="24"/>
      <c r="W1884" s="24"/>
      <c r="X1884" s="24"/>
      <c r="Y1884" s="24"/>
      <c r="Z1884" s="24"/>
    </row>
    <row r="1885" spans="1:26" s="25" customFormat="1" x14ac:dyDescent="0.25">
      <c r="A1885" s="24"/>
      <c r="B1885" s="24"/>
      <c r="C1885" s="24"/>
      <c r="D1885" s="24"/>
      <c r="E1885" s="24"/>
      <c r="F1885" s="24"/>
      <c r="G1885" s="24"/>
      <c r="H1885" s="24"/>
      <c r="I1885" s="24"/>
      <c r="J1885" s="24"/>
      <c r="K1885" s="24"/>
      <c r="L1885" s="24"/>
      <c r="M1885" s="24"/>
      <c r="N1885" s="24"/>
      <c r="O1885" s="24"/>
      <c r="P1885" s="24"/>
      <c r="Q1885" s="24"/>
      <c r="R1885" s="24"/>
      <c r="S1885" s="24"/>
      <c r="T1885" s="24"/>
      <c r="U1885" s="24"/>
      <c r="V1885" s="24"/>
      <c r="W1885" s="24"/>
      <c r="X1885" s="24"/>
      <c r="Y1885" s="24"/>
      <c r="Z1885" s="24"/>
    </row>
    <row r="1886" spans="1:26" s="25" customFormat="1" x14ac:dyDescent="0.25">
      <c r="A1886" s="24"/>
      <c r="B1886" s="24"/>
      <c r="C1886" s="24"/>
      <c r="D1886" s="24"/>
      <c r="E1886" s="24"/>
      <c r="F1886" s="24"/>
      <c r="G1886" s="24"/>
      <c r="H1886" s="24"/>
      <c r="I1886" s="24"/>
      <c r="J1886" s="24"/>
      <c r="K1886" s="24"/>
      <c r="L1886" s="24"/>
      <c r="M1886" s="24"/>
      <c r="N1886" s="24"/>
      <c r="O1886" s="24"/>
      <c r="P1886" s="24"/>
      <c r="Q1886" s="24"/>
      <c r="R1886" s="24"/>
      <c r="S1886" s="24"/>
      <c r="T1886" s="24"/>
      <c r="U1886" s="24"/>
      <c r="V1886" s="24"/>
      <c r="W1886" s="24"/>
      <c r="X1886" s="24"/>
      <c r="Y1886" s="24"/>
      <c r="Z1886" s="24"/>
    </row>
    <row r="1887" spans="1:26" s="25" customFormat="1" x14ac:dyDescent="0.25">
      <c r="A1887" s="24"/>
      <c r="B1887" s="24"/>
      <c r="C1887" s="24"/>
      <c r="D1887" s="24"/>
      <c r="E1887" s="24"/>
      <c r="F1887" s="24"/>
      <c r="G1887" s="24"/>
      <c r="H1887" s="24"/>
      <c r="I1887" s="24"/>
      <c r="J1887" s="24"/>
      <c r="K1887" s="24"/>
      <c r="L1887" s="24"/>
      <c r="M1887" s="24"/>
      <c r="N1887" s="24"/>
      <c r="O1887" s="24"/>
      <c r="P1887" s="24"/>
      <c r="Q1887" s="24"/>
      <c r="R1887" s="24"/>
      <c r="S1887" s="24"/>
      <c r="T1887" s="24"/>
      <c r="U1887" s="24"/>
      <c r="V1887" s="24"/>
      <c r="W1887" s="24"/>
      <c r="X1887" s="24"/>
      <c r="Y1887" s="24"/>
      <c r="Z1887" s="24"/>
    </row>
    <row r="1888" spans="1:26" s="25" customFormat="1" x14ac:dyDescent="0.25">
      <c r="A1888" s="24"/>
      <c r="B1888" s="24"/>
      <c r="C1888" s="24"/>
      <c r="D1888" s="24"/>
      <c r="E1888" s="24"/>
      <c r="F1888" s="24"/>
      <c r="G1888" s="24"/>
      <c r="H1888" s="24"/>
      <c r="I1888" s="24"/>
      <c r="J1888" s="24"/>
      <c r="K1888" s="24"/>
      <c r="L1888" s="24"/>
      <c r="M1888" s="24"/>
      <c r="N1888" s="24"/>
      <c r="O1888" s="24"/>
      <c r="P1888" s="24"/>
      <c r="Q1888" s="24"/>
      <c r="R1888" s="24"/>
      <c r="S1888" s="24"/>
      <c r="T1888" s="24"/>
      <c r="U1888" s="24"/>
      <c r="V1888" s="24"/>
      <c r="W1888" s="24"/>
      <c r="X1888" s="24"/>
      <c r="Y1888" s="24"/>
      <c r="Z1888" s="24"/>
    </row>
    <row r="1889" spans="1:26" s="25" customFormat="1" x14ac:dyDescent="0.25">
      <c r="A1889" s="24"/>
      <c r="B1889" s="24"/>
      <c r="C1889" s="24"/>
      <c r="D1889" s="24"/>
      <c r="E1889" s="24"/>
      <c r="F1889" s="24"/>
      <c r="G1889" s="24"/>
      <c r="H1889" s="24"/>
      <c r="I1889" s="24"/>
      <c r="J1889" s="24"/>
      <c r="K1889" s="24"/>
      <c r="L1889" s="24"/>
      <c r="M1889" s="24"/>
      <c r="N1889" s="24"/>
      <c r="O1889" s="24"/>
      <c r="P1889" s="24"/>
      <c r="Q1889" s="24"/>
      <c r="R1889" s="24"/>
      <c r="S1889" s="24"/>
      <c r="T1889" s="24"/>
      <c r="U1889" s="24"/>
      <c r="V1889" s="24"/>
      <c r="W1889" s="24"/>
      <c r="X1889" s="24"/>
      <c r="Y1889" s="24"/>
      <c r="Z1889" s="24"/>
    </row>
    <row r="1890" spans="1:26" s="25" customFormat="1" x14ac:dyDescent="0.25">
      <c r="A1890" s="24"/>
      <c r="B1890" s="24"/>
      <c r="C1890" s="24"/>
      <c r="D1890" s="24"/>
      <c r="E1890" s="24"/>
      <c r="F1890" s="24"/>
      <c r="G1890" s="24"/>
      <c r="H1890" s="24"/>
      <c r="I1890" s="24"/>
      <c r="J1890" s="24"/>
      <c r="K1890" s="24"/>
      <c r="L1890" s="24"/>
      <c r="M1890" s="24"/>
      <c r="N1890" s="24"/>
      <c r="O1890" s="24"/>
      <c r="P1890" s="24"/>
      <c r="Q1890" s="24"/>
      <c r="R1890" s="24"/>
      <c r="S1890" s="24"/>
      <c r="T1890" s="24"/>
      <c r="U1890" s="24"/>
      <c r="V1890" s="24"/>
      <c r="W1890" s="24"/>
      <c r="X1890" s="24"/>
      <c r="Y1890" s="24"/>
      <c r="Z1890" s="24"/>
    </row>
    <row r="1891" spans="1:26" s="25" customFormat="1" x14ac:dyDescent="0.25">
      <c r="A1891" s="24"/>
      <c r="B1891" s="24"/>
      <c r="C1891" s="24"/>
      <c r="D1891" s="24"/>
      <c r="E1891" s="24"/>
      <c r="F1891" s="24"/>
      <c r="G1891" s="24"/>
      <c r="H1891" s="24"/>
      <c r="I1891" s="24"/>
      <c r="J1891" s="24"/>
      <c r="K1891" s="24"/>
      <c r="L1891" s="24"/>
      <c r="M1891" s="24"/>
      <c r="N1891" s="24"/>
      <c r="O1891" s="24"/>
      <c r="P1891" s="24"/>
      <c r="Q1891" s="24"/>
      <c r="R1891" s="24"/>
      <c r="S1891" s="24"/>
      <c r="T1891" s="24"/>
      <c r="U1891" s="24"/>
      <c r="V1891" s="24"/>
      <c r="W1891" s="24"/>
      <c r="X1891" s="24"/>
      <c r="Y1891" s="24"/>
      <c r="Z1891" s="24"/>
    </row>
    <row r="1892" spans="1:26" s="25" customFormat="1" x14ac:dyDescent="0.25">
      <c r="A1892" s="24"/>
      <c r="B1892" s="24"/>
      <c r="C1892" s="24"/>
      <c r="D1892" s="24"/>
      <c r="E1892" s="24"/>
      <c r="F1892" s="24"/>
      <c r="G1892" s="24"/>
      <c r="H1892" s="24"/>
      <c r="I1892" s="24"/>
      <c r="J1892" s="24"/>
      <c r="K1892" s="24"/>
      <c r="L1892" s="24"/>
      <c r="M1892" s="24"/>
      <c r="N1892" s="24"/>
      <c r="O1892" s="24"/>
      <c r="P1892" s="24"/>
      <c r="Q1892" s="24"/>
      <c r="R1892" s="24"/>
      <c r="S1892" s="24"/>
      <c r="T1892" s="24"/>
      <c r="U1892" s="24"/>
      <c r="V1892" s="24"/>
      <c r="W1892" s="24"/>
      <c r="X1892" s="24"/>
      <c r="Y1892" s="24"/>
      <c r="Z1892" s="24"/>
    </row>
    <row r="1893" spans="1:26" s="25" customFormat="1" x14ac:dyDescent="0.25">
      <c r="A1893" s="24"/>
      <c r="B1893" s="24"/>
      <c r="C1893" s="24"/>
      <c r="D1893" s="24"/>
      <c r="E1893" s="24"/>
      <c r="F1893" s="24"/>
      <c r="G1893" s="24"/>
      <c r="H1893" s="24"/>
      <c r="I1893" s="24"/>
      <c r="J1893" s="24"/>
      <c r="K1893" s="24"/>
      <c r="L1893" s="24"/>
      <c r="M1893" s="24"/>
      <c r="N1893" s="24"/>
      <c r="O1893" s="24"/>
      <c r="P1893" s="24"/>
      <c r="Q1893" s="24"/>
      <c r="R1893" s="24"/>
      <c r="S1893" s="24"/>
      <c r="T1893" s="24"/>
      <c r="U1893" s="24"/>
      <c r="V1893" s="24"/>
      <c r="W1893" s="24"/>
      <c r="X1893" s="24"/>
      <c r="Y1893" s="24"/>
      <c r="Z1893" s="24"/>
    </row>
    <row r="1894" spans="1:26" s="25" customFormat="1" x14ac:dyDescent="0.25">
      <c r="A1894" s="24"/>
      <c r="B1894" s="24"/>
      <c r="C1894" s="24"/>
      <c r="D1894" s="24"/>
      <c r="E1894" s="24"/>
      <c r="F1894" s="24"/>
      <c r="G1894" s="24"/>
      <c r="H1894" s="24"/>
      <c r="I1894" s="24"/>
      <c r="J1894" s="24"/>
      <c r="K1894" s="24"/>
      <c r="L1894" s="24"/>
      <c r="M1894" s="24"/>
      <c r="N1894" s="24"/>
      <c r="O1894" s="24"/>
      <c r="P1894" s="24"/>
      <c r="Q1894" s="24"/>
      <c r="R1894" s="24"/>
      <c r="S1894" s="24"/>
      <c r="T1894" s="24"/>
      <c r="U1894" s="24"/>
      <c r="V1894" s="24"/>
      <c r="W1894" s="24"/>
      <c r="X1894" s="24"/>
      <c r="Y1894" s="24"/>
      <c r="Z1894" s="24"/>
    </row>
    <row r="1895" spans="1:26" s="25" customFormat="1" x14ac:dyDescent="0.25">
      <c r="A1895" s="24"/>
      <c r="B1895" s="24"/>
      <c r="C1895" s="24"/>
      <c r="D1895" s="24"/>
      <c r="E1895" s="24"/>
      <c r="F1895" s="24"/>
      <c r="G1895" s="24"/>
      <c r="H1895" s="24"/>
      <c r="I1895" s="24"/>
      <c r="J1895" s="24"/>
      <c r="K1895" s="24"/>
      <c r="L1895" s="24"/>
      <c r="M1895" s="24"/>
      <c r="N1895" s="24"/>
      <c r="O1895" s="24"/>
      <c r="P1895" s="24"/>
      <c r="Q1895" s="24"/>
      <c r="R1895" s="24"/>
      <c r="S1895" s="24"/>
      <c r="T1895" s="24"/>
      <c r="U1895" s="24"/>
      <c r="V1895" s="24"/>
      <c r="W1895" s="24"/>
      <c r="X1895" s="24"/>
      <c r="Y1895" s="24"/>
      <c r="Z1895" s="24"/>
    </row>
    <row r="1896" spans="1:26" s="25" customFormat="1" x14ac:dyDescent="0.25">
      <c r="A1896" s="24"/>
      <c r="B1896" s="24"/>
      <c r="C1896" s="24"/>
      <c r="D1896" s="24"/>
      <c r="E1896" s="24"/>
      <c r="F1896" s="24"/>
      <c r="G1896" s="24"/>
      <c r="H1896" s="24"/>
      <c r="I1896" s="24"/>
      <c r="J1896" s="24"/>
      <c r="K1896" s="24"/>
      <c r="L1896" s="24"/>
      <c r="M1896" s="24"/>
      <c r="N1896" s="24"/>
      <c r="O1896" s="24"/>
      <c r="P1896" s="24"/>
      <c r="Q1896" s="24"/>
      <c r="R1896" s="24"/>
      <c r="S1896" s="24"/>
      <c r="T1896" s="24"/>
      <c r="U1896" s="24"/>
      <c r="V1896" s="24"/>
      <c r="W1896" s="24"/>
      <c r="X1896" s="24"/>
      <c r="Y1896" s="24"/>
      <c r="Z1896" s="24"/>
    </row>
    <row r="1897" spans="1:26" s="25" customFormat="1" x14ac:dyDescent="0.25">
      <c r="A1897" s="24"/>
      <c r="B1897" s="24"/>
      <c r="C1897" s="24"/>
      <c r="D1897" s="24"/>
      <c r="E1897" s="24"/>
      <c r="F1897" s="24"/>
      <c r="G1897" s="24"/>
      <c r="H1897" s="24"/>
      <c r="I1897" s="24"/>
      <c r="J1897" s="24"/>
      <c r="K1897" s="24"/>
      <c r="L1897" s="24"/>
      <c r="M1897" s="24"/>
      <c r="N1897" s="24"/>
      <c r="O1897" s="24"/>
      <c r="P1897" s="24"/>
      <c r="Q1897" s="24"/>
      <c r="R1897" s="24"/>
      <c r="S1897" s="24"/>
      <c r="T1897" s="24"/>
      <c r="U1897" s="24"/>
      <c r="V1897" s="24"/>
      <c r="W1897" s="24"/>
      <c r="X1897" s="24"/>
      <c r="Y1897" s="24"/>
      <c r="Z1897" s="24"/>
    </row>
    <row r="1898" spans="1:26" s="25" customFormat="1" x14ac:dyDescent="0.25">
      <c r="A1898" s="24"/>
      <c r="B1898" s="24"/>
      <c r="C1898" s="24"/>
      <c r="D1898" s="24"/>
      <c r="E1898" s="24"/>
      <c r="F1898" s="24"/>
      <c r="G1898" s="24"/>
      <c r="H1898" s="24"/>
      <c r="I1898" s="24"/>
      <c r="J1898" s="24"/>
      <c r="K1898" s="24"/>
      <c r="L1898" s="24"/>
      <c r="M1898" s="24"/>
      <c r="N1898" s="24"/>
      <c r="O1898" s="24"/>
      <c r="P1898" s="24"/>
      <c r="Q1898" s="24"/>
      <c r="R1898" s="24"/>
      <c r="S1898" s="24"/>
      <c r="T1898" s="24"/>
      <c r="U1898" s="24"/>
      <c r="V1898" s="24"/>
      <c r="W1898" s="24"/>
      <c r="X1898" s="24"/>
      <c r="Y1898" s="24"/>
      <c r="Z1898" s="24"/>
    </row>
    <row r="1899" spans="1:26" s="25" customFormat="1" x14ac:dyDescent="0.25">
      <c r="A1899" s="24"/>
      <c r="B1899" s="24"/>
      <c r="C1899" s="24"/>
      <c r="D1899" s="24"/>
      <c r="E1899" s="24"/>
      <c r="F1899" s="24"/>
      <c r="G1899" s="24"/>
      <c r="H1899" s="24"/>
      <c r="I1899" s="24"/>
      <c r="J1899" s="24"/>
      <c r="K1899" s="24"/>
      <c r="L1899" s="24"/>
      <c r="M1899" s="24"/>
      <c r="N1899" s="24"/>
      <c r="O1899" s="24"/>
      <c r="P1899" s="24"/>
      <c r="Q1899" s="24"/>
      <c r="R1899" s="24"/>
      <c r="S1899" s="24"/>
      <c r="T1899" s="24"/>
      <c r="U1899" s="24"/>
      <c r="V1899" s="24"/>
      <c r="W1899" s="24"/>
      <c r="X1899" s="24"/>
      <c r="Y1899" s="24"/>
      <c r="Z1899" s="24"/>
    </row>
    <row r="1900" spans="1:26" s="25" customFormat="1" x14ac:dyDescent="0.25">
      <c r="A1900" s="24"/>
      <c r="B1900" s="24"/>
      <c r="C1900" s="24"/>
      <c r="D1900" s="24"/>
      <c r="E1900" s="24"/>
      <c r="F1900" s="24"/>
      <c r="G1900" s="24"/>
      <c r="H1900" s="24"/>
      <c r="I1900" s="24"/>
      <c r="J1900" s="24"/>
      <c r="K1900" s="24"/>
      <c r="L1900" s="24"/>
      <c r="M1900" s="24"/>
      <c r="N1900" s="24"/>
      <c r="O1900" s="24"/>
      <c r="P1900" s="24"/>
      <c r="Q1900" s="24"/>
      <c r="R1900" s="24"/>
      <c r="S1900" s="24"/>
      <c r="T1900" s="24"/>
      <c r="U1900" s="24"/>
      <c r="V1900" s="24"/>
      <c r="W1900" s="24"/>
      <c r="X1900" s="24"/>
      <c r="Y1900" s="24"/>
      <c r="Z1900" s="24"/>
    </row>
    <row r="1901" spans="1:26" s="25" customFormat="1" x14ac:dyDescent="0.25">
      <c r="A1901" s="24"/>
      <c r="B1901" s="24"/>
      <c r="C1901" s="24"/>
      <c r="D1901" s="24"/>
      <c r="E1901" s="24"/>
      <c r="F1901" s="24"/>
      <c r="G1901" s="24"/>
      <c r="H1901" s="24"/>
      <c r="I1901" s="24"/>
      <c r="J1901" s="24"/>
      <c r="K1901" s="24"/>
      <c r="L1901" s="24"/>
      <c r="M1901" s="24"/>
      <c r="N1901" s="24"/>
      <c r="O1901" s="24"/>
      <c r="P1901" s="24"/>
      <c r="Q1901" s="24"/>
      <c r="R1901" s="24"/>
      <c r="S1901" s="24"/>
      <c r="T1901" s="24"/>
      <c r="U1901" s="24"/>
      <c r="V1901" s="24"/>
      <c r="W1901" s="24"/>
      <c r="X1901" s="24"/>
      <c r="Y1901" s="24"/>
      <c r="Z1901" s="24"/>
    </row>
    <row r="1902" spans="1:26" s="25" customFormat="1" x14ac:dyDescent="0.25">
      <c r="A1902" s="24"/>
      <c r="B1902" s="24"/>
      <c r="C1902" s="24"/>
      <c r="D1902" s="24"/>
      <c r="E1902" s="24"/>
      <c r="F1902" s="24"/>
      <c r="G1902" s="24"/>
      <c r="H1902" s="24"/>
      <c r="I1902" s="24"/>
      <c r="J1902" s="24"/>
      <c r="K1902" s="24"/>
      <c r="L1902" s="24"/>
      <c r="M1902" s="24"/>
      <c r="N1902" s="24"/>
      <c r="O1902" s="24"/>
      <c r="P1902" s="24"/>
      <c r="Q1902" s="24"/>
      <c r="R1902" s="24"/>
      <c r="S1902" s="24"/>
      <c r="T1902" s="24"/>
      <c r="U1902" s="24"/>
      <c r="V1902" s="24"/>
      <c r="W1902" s="24"/>
      <c r="X1902" s="24"/>
      <c r="Y1902" s="24"/>
      <c r="Z1902" s="24"/>
    </row>
    <row r="1903" spans="1:26" s="25" customFormat="1" x14ac:dyDescent="0.25">
      <c r="A1903" s="24"/>
      <c r="B1903" s="24"/>
      <c r="C1903" s="24"/>
      <c r="D1903" s="24"/>
      <c r="E1903" s="24"/>
      <c r="F1903" s="24"/>
      <c r="G1903" s="24"/>
      <c r="H1903" s="24"/>
      <c r="I1903" s="24"/>
      <c r="J1903" s="24"/>
      <c r="K1903" s="24"/>
      <c r="L1903" s="24"/>
      <c r="M1903" s="24"/>
      <c r="N1903" s="24"/>
      <c r="O1903" s="24"/>
      <c r="P1903" s="24"/>
      <c r="Q1903" s="24"/>
      <c r="R1903" s="24"/>
      <c r="S1903" s="24"/>
      <c r="T1903" s="24"/>
      <c r="U1903" s="24"/>
      <c r="V1903" s="24"/>
      <c r="W1903" s="24"/>
      <c r="X1903" s="24"/>
      <c r="Y1903" s="24"/>
      <c r="Z1903" s="24"/>
    </row>
    <row r="1904" spans="1:26" s="25" customFormat="1" x14ac:dyDescent="0.25">
      <c r="A1904" s="24"/>
      <c r="B1904" s="24"/>
      <c r="C1904" s="24"/>
      <c r="D1904" s="24"/>
      <c r="E1904" s="24"/>
      <c r="F1904" s="24"/>
      <c r="G1904" s="24"/>
      <c r="H1904" s="24"/>
      <c r="I1904" s="24"/>
      <c r="J1904" s="24"/>
      <c r="K1904" s="24"/>
      <c r="L1904" s="24"/>
      <c r="M1904" s="24"/>
      <c r="N1904" s="24"/>
      <c r="O1904" s="24"/>
      <c r="P1904" s="24"/>
      <c r="Q1904" s="24"/>
      <c r="R1904" s="24"/>
      <c r="S1904" s="24"/>
      <c r="T1904" s="24"/>
      <c r="U1904" s="24"/>
      <c r="V1904" s="24"/>
      <c r="W1904" s="24"/>
      <c r="X1904" s="24"/>
      <c r="Y1904" s="24"/>
      <c r="Z1904" s="24"/>
    </row>
    <row r="1905" spans="1:26" s="25" customFormat="1" x14ac:dyDescent="0.25">
      <c r="A1905" s="24"/>
      <c r="B1905" s="24"/>
      <c r="C1905" s="24"/>
      <c r="D1905" s="24"/>
      <c r="E1905" s="24"/>
      <c r="F1905" s="24"/>
      <c r="G1905" s="24"/>
      <c r="H1905" s="24"/>
      <c r="I1905" s="24"/>
      <c r="J1905" s="24"/>
      <c r="K1905" s="24"/>
      <c r="L1905" s="24"/>
      <c r="M1905" s="24"/>
      <c r="N1905" s="24"/>
      <c r="O1905" s="24"/>
      <c r="P1905" s="24"/>
      <c r="Q1905" s="24"/>
      <c r="R1905" s="24"/>
      <c r="S1905" s="24"/>
      <c r="T1905" s="24"/>
      <c r="U1905" s="24"/>
      <c r="V1905" s="24"/>
      <c r="W1905" s="24"/>
      <c r="X1905" s="24"/>
      <c r="Y1905" s="24"/>
      <c r="Z1905" s="24"/>
    </row>
    <row r="1906" spans="1:26" s="25" customFormat="1" x14ac:dyDescent="0.25">
      <c r="A1906" s="24"/>
      <c r="B1906" s="24"/>
      <c r="C1906" s="24"/>
      <c r="D1906" s="24"/>
      <c r="E1906" s="24"/>
      <c r="F1906" s="24"/>
      <c r="G1906" s="24"/>
      <c r="H1906" s="24"/>
      <c r="I1906" s="24"/>
      <c r="J1906" s="24"/>
      <c r="K1906" s="24"/>
      <c r="L1906" s="24"/>
      <c r="M1906" s="24"/>
      <c r="N1906" s="24"/>
      <c r="O1906" s="24"/>
      <c r="P1906" s="24"/>
      <c r="Q1906" s="24"/>
      <c r="R1906" s="24"/>
      <c r="S1906" s="24"/>
      <c r="T1906" s="24"/>
      <c r="U1906" s="24"/>
      <c r="V1906" s="24"/>
      <c r="W1906" s="24"/>
      <c r="X1906" s="24"/>
      <c r="Y1906" s="24"/>
      <c r="Z1906" s="24"/>
    </row>
    <row r="1907" spans="1:26" s="25" customFormat="1" x14ac:dyDescent="0.25">
      <c r="A1907" s="24"/>
      <c r="B1907" s="24"/>
      <c r="C1907" s="24"/>
      <c r="D1907" s="24"/>
      <c r="E1907" s="24"/>
      <c r="F1907" s="24"/>
      <c r="G1907" s="24"/>
      <c r="H1907" s="24"/>
      <c r="I1907" s="24"/>
      <c r="J1907" s="24"/>
      <c r="K1907" s="24"/>
      <c r="L1907" s="24"/>
      <c r="M1907" s="24"/>
      <c r="N1907" s="24"/>
      <c r="O1907" s="24"/>
      <c r="P1907" s="24"/>
      <c r="Q1907" s="24"/>
      <c r="R1907" s="24"/>
      <c r="S1907" s="24"/>
      <c r="T1907" s="24"/>
      <c r="U1907" s="24"/>
      <c r="V1907" s="24"/>
      <c r="W1907" s="24"/>
      <c r="X1907" s="24"/>
      <c r="Y1907" s="24"/>
      <c r="Z1907" s="24"/>
    </row>
    <row r="1908" spans="1:26" s="25" customFormat="1" x14ac:dyDescent="0.25">
      <c r="A1908" s="24"/>
      <c r="B1908" s="24"/>
      <c r="C1908" s="24"/>
      <c r="D1908" s="24"/>
      <c r="E1908" s="24"/>
      <c r="F1908" s="24"/>
      <c r="G1908" s="24"/>
      <c r="H1908" s="24"/>
      <c r="I1908" s="24"/>
      <c r="J1908" s="24"/>
      <c r="K1908" s="24"/>
      <c r="L1908" s="24"/>
      <c r="M1908" s="24"/>
      <c r="N1908" s="24"/>
      <c r="O1908" s="24"/>
      <c r="P1908" s="24"/>
      <c r="Q1908" s="24"/>
      <c r="R1908" s="24"/>
      <c r="S1908" s="24"/>
      <c r="T1908" s="24"/>
      <c r="U1908" s="24"/>
      <c r="V1908" s="24"/>
      <c r="W1908" s="24"/>
      <c r="X1908" s="24"/>
      <c r="Y1908" s="24"/>
      <c r="Z1908" s="24"/>
    </row>
    <row r="1909" spans="1:26" s="25" customFormat="1" x14ac:dyDescent="0.25">
      <c r="A1909" s="24"/>
      <c r="B1909" s="24"/>
      <c r="C1909" s="24"/>
      <c r="D1909" s="24"/>
      <c r="E1909" s="24"/>
      <c r="F1909" s="24"/>
      <c r="G1909" s="24"/>
      <c r="H1909" s="24"/>
      <c r="I1909" s="24"/>
      <c r="J1909" s="24"/>
      <c r="K1909" s="24"/>
      <c r="L1909" s="24"/>
      <c r="M1909" s="24"/>
      <c r="N1909" s="24"/>
      <c r="O1909" s="24"/>
      <c r="P1909" s="24"/>
      <c r="Q1909" s="24"/>
      <c r="R1909" s="24"/>
      <c r="S1909" s="24"/>
      <c r="T1909" s="24"/>
      <c r="U1909" s="24"/>
      <c r="V1909" s="24"/>
      <c r="W1909" s="24"/>
      <c r="X1909" s="24"/>
      <c r="Y1909" s="24"/>
      <c r="Z1909" s="24"/>
    </row>
    <row r="1910" spans="1:26" s="25" customFormat="1" x14ac:dyDescent="0.25">
      <c r="A1910" s="24"/>
      <c r="B1910" s="24"/>
      <c r="C1910" s="24"/>
      <c r="D1910" s="24"/>
      <c r="E1910" s="24"/>
      <c r="F1910" s="24"/>
      <c r="G1910" s="24"/>
      <c r="H1910" s="24"/>
      <c r="I1910" s="24"/>
      <c r="J1910" s="24"/>
      <c r="K1910" s="24"/>
      <c r="L1910" s="24"/>
      <c r="M1910" s="24"/>
      <c r="N1910" s="24"/>
      <c r="O1910" s="24"/>
      <c r="P1910" s="24"/>
      <c r="Q1910" s="24"/>
      <c r="R1910" s="24"/>
      <c r="S1910" s="24"/>
      <c r="T1910" s="24"/>
      <c r="U1910" s="24"/>
      <c r="V1910" s="24"/>
      <c r="W1910" s="24"/>
      <c r="X1910" s="24"/>
      <c r="Y1910" s="24"/>
      <c r="Z1910" s="24"/>
    </row>
    <row r="1911" spans="1:26" s="25" customFormat="1" x14ac:dyDescent="0.25">
      <c r="A1911" s="24"/>
      <c r="B1911" s="24"/>
      <c r="C1911" s="24"/>
      <c r="D1911" s="24"/>
      <c r="E1911" s="24"/>
      <c r="F1911" s="24"/>
      <c r="G1911" s="24"/>
      <c r="H1911" s="24"/>
      <c r="I1911" s="24"/>
      <c r="J1911" s="24"/>
      <c r="K1911" s="24"/>
      <c r="L1911" s="24"/>
      <c r="M1911" s="24"/>
      <c r="N1911" s="24"/>
      <c r="O1911" s="24"/>
      <c r="P1911" s="24"/>
      <c r="Q1911" s="24"/>
      <c r="R1911" s="24"/>
      <c r="S1911" s="24"/>
      <c r="T1911" s="24"/>
      <c r="U1911" s="24"/>
      <c r="V1911" s="24"/>
      <c r="W1911" s="24"/>
      <c r="X1911" s="24"/>
      <c r="Y1911" s="24"/>
      <c r="Z1911" s="24"/>
    </row>
    <row r="1912" spans="1:26" s="25" customFormat="1" x14ac:dyDescent="0.25">
      <c r="A1912" s="24"/>
      <c r="B1912" s="24"/>
      <c r="C1912" s="24"/>
      <c r="D1912" s="24"/>
      <c r="E1912" s="24"/>
      <c r="F1912" s="24"/>
      <c r="G1912" s="24"/>
      <c r="H1912" s="24"/>
      <c r="I1912" s="24"/>
      <c r="J1912" s="24"/>
      <c r="K1912" s="24"/>
      <c r="L1912" s="24"/>
      <c r="M1912" s="24"/>
      <c r="N1912" s="24"/>
      <c r="O1912" s="24"/>
      <c r="P1912" s="24"/>
      <c r="Q1912" s="24"/>
      <c r="R1912" s="24"/>
      <c r="S1912" s="24"/>
      <c r="T1912" s="24"/>
      <c r="U1912" s="24"/>
      <c r="V1912" s="24"/>
      <c r="W1912" s="24"/>
      <c r="X1912" s="24"/>
      <c r="Y1912" s="24"/>
      <c r="Z1912" s="24"/>
    </row>
    <row r="1913" spans="1:26" s="25" customFormat="1" x14ac:dyDescent="0.25">
      <c r="A1913" s="24"/>
      <c r="B1913" s="24"/>
      <c r="C1913" s="24"/>
      <c r="D1913" s="24"/>
      <c r="E1913" s="24"/>
      <c r="F1913" s="24"/>
      <c r="G1913" s="24"/>
      <c r="H1913" s="24"/>
      <c r="I1913" s="24"/>
      <c r="J1913" s="24"/>
      <c r="K1913" s="24"/>
      <c r="L1913" s="24"/>
      <c r="M1913" s="24"/>
      <c r="N1913" s="24"/>
      <c r="O1913" s="24"/>
      <c r="P1913" s="24"/>
      <c r="Q1913" s="24"/>
      <c r="R1913" s="24"/>
      <c r="S1913" s="24"/>
      <c r="T1913" s="24"/>
      <c r="U1913" s="24"/>
      <c r="V1913" s="24"/>
      <c r="W1913" s="24"/>
      <c r="X1913" s="24"/>
      <c r="Y1913" s="24"/>
      <c r="Z1913" s="24"/>
    </row>
    <row r="1914" spans="1:26" s="25" customFormat="1" x14ac:dyDescent="0.25">
      <c r="A1914" s="24"/>
      <c r="B1914" s="24"/>
      <c r="C1914" s="24"/>
      <c r="D1914" s="24"/>
      <c r="E1914" s="24"/>
      <c r="F1914" s="24"/>
      <c r="G1914" s="24"/>
      <c r="H1914" s="24"/>
      <c r="I1914" s="24"/>
      <c r="J1914" s="24"/>
      <c r="K1914" s="24"/>
      <c r="L1914" s="24"/>
      <c r="M1914" s="24"/>
      <c r="N1914" s="24"/>
      <c r="O1914" s="24"/>
      <c r="P1914" s="24"/>
      <c r="Q1914" s="24"/>
      <c r="R1914" s="24"/>
      <c r="S1914" s="24"/>
      <c r="T1914" s="24"/>
      <c r="U1914" s="24"/>
      <c r="V1914" s="24"/>
      <c r="W1914" s="24"/>
      <c r="X1914" s="24"/>
      <c r="Y1914" s="24"/>
      <c r="Z1914" s="24"/>
    </row>
    <row r="1915" spans="1:26" s="25" customFormat="1" x14ac:dyDescent="0.25">
      <c r="A1915" s="24"/>
      <c r="B1915" s="24"/>
      <c r="C1915" s="24"/>
      <c r="D1915" s="24"/>
      <c r="E1915" s="24"/>
      <c r="F1915" s="24"/>
      <c r="G1915" s="24"/>
      <c r="H1915" s="24"/>
      <c r="I1915" s="24"/>
      <c r="J1915" s="24"/>
      <c r="K1915" s="24"/>
      <c r="L1915" s="24"/>
      <c r="M1915" s="24"/>
      <c r="N1915" s="24"/>
      <c r="O1915" s="24"/>
      <c r="P1915" s="24"/>
      <c r="Q1915" s="24"/>
      <c r="R1915" s="24"/>
      <c r="S1915" s="24"/>
      <c r="T1915" s="24"/>
      <c r="U1915" s="24"/>
      <c r="V1915" s="24"/>
      <c r="W1915" s="24"/>
      <c r="X1915" s="24"/>
      <c r="Y1915" s="24"/>
      <c r="Z1915" s="24"/>
    </row>
    <row r="1916" spans="1:26" s="25" customFormat="1" x14ac:dyDescent="0.25">
      <c r="A1916" s="24"/>
      <c r="B1916" s="24"/>
      <c r="C1916" s="24"/>
      <c r="D1916" s="24"/>
      <c r="E1916" s="24"/>
      <c r="F1916" s="24"/>
      <c r="G1916" s="24"/>
      <c r="H1916" s="24"/>
      <c r="I1916" s="24"/>
      <c r="J1916" s="24"/>
      <c r="K1916" s="24"/>
      <c r="L1916" s="24"/>
      <c r="M1916" s="24"/>
      <c r="N1916" s="24"/>
      <c r="O1916" s="24"/>
      <c r="P1916" s="24"/>
      <c r="Q1916" s="24"/>
      <c r="R1916" s="24"/>
      <c r="S1916" s="24"/>
      <c r="T1916" s="24"/>
      <c r="U1916" s="24"/>
      <c r="V1916" s="24"/>
      <c r="W1916" s="24"/>
      <c r="X1916" s="24"/>
      <c r="Y1916" s="24"/>
      <c r="Z1916" s="24"/>
    </row>
    <row r="1917" spans="1:26" s="25" customFormat="1" x14ac:dyDescent="0.25">
      <c r="A1917" s="24"/>
      <c r="B1917" s="24"/>
      <c r="C1917" s="24"/>
      <c r="D1917" s="24"/>
      <c r="E1917" s="24"/>
      <c r="F1917" s="24"/>
      <c r="G1917" s="24"/>
      <c r="H1917" s="24"/>
      <c r="I1917" s="24"/>
      <c r="J1917" s="24"/>
      <c r="K1917" s="24"/>
      <c r="L1917" s="24"/>
      <c r="M1917" s="24"/>
      <c r="N1917" s="24"/>
      <c r="O1917" s="24"/>
      <c r="P1917" s="24"/>
      <c r="Q1917" s="24"/>
      <c r="R1917" s="24"/>
      <c r="S1917" s="24"/>
      <c r="T1917" s="24"/>
      <c r="U1917" s="24"/>
      <c r="V1917" s="24"/>
      <c r="W1917" s="24"/>
      <c r="X1917" s="24"/>
      <c r="Y1917" s="24"/>
      <c r="Z1917" s="24"/>
    </row>
    <row r="1918" spans="1:26" s="25" customFormat="1" x14ac:dyDescent="0.25">
      <c r="A1918" s="24"/>
      <c r="B1918" s="24"/>
      <c r="C1918" s="24"/>
      <c r="D1918" s="24"/>
      <c r="E1918" s="24"/>
      <c r="F1918" s="24"/>
      <c r="G1918" s="24"/>
      <c r="H1918" s="24"/>
      <c r="I1918" s="24"/>
      <c r="J1918" s="24"/>
      <c r="K1918" s="24"/>
      <c r="L1918" s="24"/>
      <c r="M1918" s="24"/>
      <c r="N1918" s="24"/>
      <c r="O1918" s="24"/>
      <c r="P1918" s="24"/>
      <c r="Q1918" s="24"/>
      <c r="R1918" s="24"/>
      <c r="S1918" s="24"/>
      <c r="T1918" s="24"/>
      <c r="U1918" s="24"/>
      <c r="V1918" s="24"/>
      <c r="W1918" s="24"/>
      <c r="X1918" s="24"/>
      <c r="Y1918" s="24"/>
      <c r="Z1918" s="24"/>
    </row>
    <row r="1919" spans="1:26" s="25" customFormat="1" x14ac:dyDescent="0.25">
      <c r="A1919" s="24"/>
      <c r="B1919" s="24"/>
      <c r="C1919" s="24"/>
      <c r="D1919" s="24"/>
      <c r="E1919" s="24"/>
      <c r="F1919" s="24"/>
      <c r="G1919" s="24"/>
      <c r="H1919" s="24"/>
      <c r="I1919" s="24"/>
      <c r="J1919" s="24"/>
      <c r="K1919" s="24"/>
      <c r="L1919" s="24"/>
      <c r="M1919" s="24"/>
      <c r="N1919" s="24"/>
      <c r="O1919" s="24"/>
      <c r="P1919" s="24"/>
      <c r="Q1919" s="24"/>
      <c r="R1919" s="24"/>
      <c r="S1919" s="24"/>
      <c r="T1919" s="24"/>
      <c r="U1919" s="24"/>
      <c r="V1919" s="24"/>
      <c r="W1919" s="24"/>
      <c r="X1919" s="24"/>
      <c r="Y1919" s="24"/>
      <c r="Z1919" s="24"/>
    </row>
    <row r="1920" spans="1:26" s="25" customFormat="1" x14ac:dyDescent="0.25">
      <c r="A1920" s="24"/>
      <c r="B1920" s="24"/>
      <c r="C1920" s="24"/>
      <c r="D1920" s="24"/>
      <c r="E1920" s="24"/>
      <c r="F1920" s="24"/>
      <c r="G1920" s="24"/>
      <c r="H1920" s="24"/>
      <c r="I1920" s="24"/>
      <c r="J1920" s="24"/>
      <c r="K1920" s="24"/>
      <c r="L1920" s="24"/>
      <c r="M1920" s="24"/>
      <c r="N1920" s="24"/>
      <c r="O1920" s="24"/>
      <c r="P1920" s="24"/>
      <c r="Q1920" s="24"/>
      <c r="R1920" s="24"/>
      <c r="S1920" s="24"/>
      <c r="T1920" s="24"/>
      <c r="U1920" s="24"/>
      <c r="V1920" s="24"/>
      <c r="W1920" s="24"/>
      <c r="X1920" s="24"/>
      <c r="Y1920" s="24"/>
      <c r="Z1920" s="24"/>
    </row>
    <row r="1921" spans="1:26" s="25" customFormat="1" x14ac:dyDescent="0.25">
      <c r="A1921" s="24"/>
      <c r="B1921" s="24"/>
      <c r="C1921" s="24"/>
      <c r="D1921" s="24"/>
      <c r="E1921" s="24"/>
      <c r="F1921" s="24"/>
      <c r="G1921" s="24"/>
      <c r="H1921" s="24"/>
      <c r="I1921" s="24"/>
      <c r="J1921" s="24"/>
      <c r="K1921" s="24"/>
      <c r="L1921" s="24"/>
      <c r="M1921" s="24"/>
      <c r="N1921" s="24"/>
      <c r="O1921" s="24"/>
      <c r="P1921" s="24"/>
      <c r="Q1921" s="24"/>
      <c r="R1921" s="24"/>
      <c r="S1921" s="24"/>
      <c r="T1921" s="24"/>
      <c r="U1921" s="24"/>
      <c r="V1921" s="24"/>
      <c r="W1921" s="24"/>
      <c r="X1921" s="24"/>
      <c r="Y1921" s="24"/>
      <c r="Z1921" s="24"/>
    </row>
    <row r="1922" spans="1:26" s="25" customFormat="1" x14ac:dyDescent="0.25">
      <c r="A1922" s="24"/>
      <c r="B1922" s="24"/>
      <c r="C1922" s="24"/>
      <c r="D1922" s="24"/>
      <c r="E1922" s="24"/>
      <c r="F1922" s="24"/>
      <c r="G1922" s="24"/>
      <c r="H1922" s="24"/>
      <c r="I1922" s="24"/>
      <c r="J1922" s="24"/>
      <c r="K1922" s="24"/>
      <c r="L1922" s="24"/>
      <c r="M1922" s="24"/>
      <c r="N1922" s="24"/>
      <c r="O1922" s="24"/>
      <c r="P1922" s="24"/>
      <c r="Q1922" s="24"/>
      <c r="R1922" s="24"/>
      <c r="S1922" s="24"/>
      <c r="T1922" s="24"/>
      <c r="U1922" s="24"/>
      <c r="V1922" s="24"/>
      <c r="W1922" s="24"/>
      <c r="X1922" s="24"/>
      <c r="Y1922" s="24"/>
      <c r="Z1922" s="24"/>
    </row>
    <row r="1923" spans="1:26" s="25" customFormat="1" x14ac:dyDescent="0.25">
      <c r="A1923" s="24"/>
      <c r="B1923" s="24"/>
      <c r="C1923" s="24"/>
      <c r="D1923" s="24"/>
      <c r="E1923" s="24"/>
      <c r="F1923" s="24"/>
      <c r="G1923" s="24"/>
      <c r="H1923" s="24"/>
      <c r="I1923" s="24"/>
      <c r="J1923" s="24"/>
      <c r="K1923" s="24"/>
      <c r="L1923" s="24"/>
      <c r="M1923" s="24"/>
      <c r="N1923" s="24"/>
      <c r="O1923" s="24"/>
      <c r="P1923" s="24"/>
      <c r="Q1923" s="24"/>
      <c r="R1923" s="24"/>
      <c r="S1923" s="24"/>
      <c r="T1923" s="24"/>
      <c r="U1923" s="24"/>
      <c r="V1923" s="24"/>
      <c r="W1923" s="24"/>
      <c r="X1923" s="24"/>
      <c r="Y1923" s="24"/>
      <c r="Z1923" s="24"/>
    </row>
    <row r="1924" spans="1:26" s="25" customFormat="1" x14ac:dyDescent="0.25">
      <c r="A1924" s="24"/>
      <c r="B1924" s="24"/>
      <c r="C1924" s="24"/>
      <c r="D1924" s="24"/>
      <c r="E1924" s="24"/>
      <c r="F1924" s="24"/>
      <c r="G1924" s="24"/>
      <c r="H1924" s="24"/>
      <c r="I1924" s="24"/>
      <c r="J1924" s="24"/>
      <c r="K1924" s="24"/>
      <c r="L1924" s="24"/>
      <c r="M1924" s="24"/>
      <c r="N1924" s="24"/>
      <c r="O1924" s="24"/>
      <c r="P1924" s="24"/>
      <c r="Q1924" s="24"/>
      <c r="R1924" s="24"/>
      <c r="S1924" s="24"/>
      <c r="T1924" s="24"/>
      <c r="U1924" s="24"/>
      <c r="V1924" s="24"/>
      <c r="W1924" s="24"/>
      <c r="X1924" s="24"/>
      <c r="Y1924" s="24"/>
      <c r="Z1924" s="24"/>
    </row>
    <row r="1925" spans="1:26" s="25" customFormat="1" x14ac:dyDescent="0.25">
      <c r="A1925" s="24"/>
      <c r="B1925" s="24"/>
      <c r="C1925" s="24"/>
      <c r="D1925" s="24"/>
      <c r="E1925" s="24"/>
      <c r="F1925" s="24"/>
      <c r="G1925" s="24"/>
      <c r="H1925" s="24"/>
      <c r="I1925" s="24"/>
      <c r="J1925" s="24"/>
      <c r="K1925" s="24"/>
      <c r="L1925" s="24"/>
      <c r="M1925" s="24"/>
      <c r="N1925" s="24"/>
      <c r="O1925" s="24"/>
      <c r="P1925" s="24"/>
      <c r="Q1925" s="24"/>
      <c r="R1925" s="24"/>
      <c r="S1925" s="24"/>
      <c r="T1925" s="24"/>
      <c r="U1925" s="24"/>
      <c r="V1925" s="24"/>
      <c r="W1925" s="24"/>
      <c r="X1925" s="24"/>
      <c r="Y1925" s="24"/>
      <c r="Z1925" s="24"/>
    </row>
    <row r="1926" spans="1:26" s="25" customFormat="1" x14ac:dyDescent="0.25">
      <c r="A1926" s="24"/>
      <c r="B1926" s="24"/>
      <c r="C1926" s="24"/>
      <c r="D1926" s="24"/>
      <c r="E1926" s="24"/>
      <c r="F1926" s="24"/>
      <c r="G1926" s="24"/>
      <c r="H1926" s="24"/>
      <c r="I1926" s="24"/>
      <c r="J1926" s="24"/>
      <c r="K1926" s="24"/>
      <c r="L1926" s="24"/>
      <c r="M1926" s="24"/>
      <c r="N1926" s="24"/>
      <c r="O1926" s="24"/>
      <c r="P1926" s="24"/>
      <c r="Q1926" s="24"/>
      <c r="R1926" s="24"/>
      <c r="S1926" s="24"/>
      <c r="T1926" s="24"/>
      <c r="U1926" s="24"/>
      <c r="V1926" s="24"/>
      <c r="W1926" s="24"/>
      <c r="X1926" s="24"/>
      <c r="Y1926" s="24"/>
      <c r="Z1926" s="24"/>
    </row>
    <row r="1927" spans="1:26" s="25" customFormat="1" x14ac:dyDescent="0.25">
      <c r="A1927" s="24"/>
      <c r="B1927" s="24"/>
      <c r="C1927" s="24"/>
      <c r="D1927" s="24"/>
      <c r="E1927" s="24"/>
      <c r="F1927" s="24"/>
      <c r="G1927" s="24"/>
      <c r="H1927" s="24"/>
      <c r="I1927" s="24"/>
      <c r="J1927" s="24"/>
      <c r="K1927" s="24"/>
      <c r="L1927" s="24"/>
      <c r="M1927" s="24"/>
      <c r="N1927" s="24"/>
      <c r="O1927" s="24"/>
      <c r="P1927" s="24"/>
      <c r="Q1927" s="24"/>
      <c r="R1927" s="24"/>
      <c r="S1927" s="24"/>
      <c r="T1927" s="24"/>
      <c r="U1927" s="24"/>
      <c r="V1927" s="24"/>
      <c r="W1927" s="24"/>
      <c r="X1927" s="24"/>
      <c r="Y1927" s="24"/>
      <c r="Z1927" s="24"/>
    </row>
    <row r="1928" spans="1:26" s="25" customFormat="1" x14ac:dyDescent="0.25">
      <c r="A1928" s="24"/>
      <c r="B1928" s="24"/>
      <c r="C1928" s="24"/>
      <c r="D1928" s="24"/>
      <c r="E1928" s="24"/>
      <c r="F1928" s="24"/>
      <c r="G1928" s="24"/>
      <c r="H1928" s="24"/>
      <c r="I1928" s="24"/>
      <c r="J1928" s="24"/>
      <c r="K1928" s="24"/>
      <c r="L1928" s="24"/>
      <c r="M1928" s="24"/>
      <c r="N1928" s="24"/>
      <c r="O1928" s="24"/>
      <c r="P1928" s="24"/>
      <c r="Q1928" s="24"/>
      <c r="R1928" s="24"/>
      <c r="S1928" s="24"/>
      <c r="T1928" s="24"/>
      <c r="U1928" s="24"/>
      <c r="V1928" s="24"/>
      <c r="W1928" s="24"/>
      <c r="X1928" s="24"/>
      <c r="Y1928" s="24"/>
      <c r="Z1928" s="24"/>
    </row>
    <row r="1929" spans="1:26" s="25" customFormat="1" x14ac:dyDescent="0.25">
      <c r="A1929" s="24"/>
      <c r="B1929" s="24"/>
      <c r="C1929" s="24"/>
      <c r="D1929" s="24"/>
      <c r="E1929" s="24"/>
      <c r="F1929" s="24"/>
      <c r="G1929" s="24"/>
      <c r="H1929" s="24"/>
      <c r="I1929" s="24"/>
      <c r="J1929" s="24"/>
      <c r="K1929" s="24"/>
      <c r="L1929" s="24"/>
      <c r="M1929" s="24"/>
      <c r="N1929" s="24"/>
      <c r="O1929" s="24"/>
      <c r="P1929" s="24"/>
      <c r="Q1929" s="24"/>
      <c r="R1929" s="24"/>
      <c r="S1929" s="24"/>
      <c r="T1929" s="24"/>
      <c r="U1929" s="24"/>
      <c r="V1929" s="24"/>
      <c r="W1929" s="24"/>
      <c r="X1929" s="24"/>
      <c r="Y1929" s="24"/>
      <c r="Z1929" s="24"/>
    </row>
    <row r="1930" spans="1:26" s="25" customFormat="1" x14ac:dyDescent="0.25">
      <c r="A1930" s="24"/>
      <c r="B1930" s="24"/>
      <c r="C1930" s="24"/>
      <c r="D1930" s="24"/>
      <c r="E1930" s="24"/>
      <c r="F1930" s="24"/>
      <c r="G1930" s="24"/>
      <c r="H1930" s="24"/>
      <c r="I1930" s="24"/>
      <c r="J1930" s="24"/>
      <c r="K1930" s="24"/>
      <c r="L1930" s="24"/>
      <c r="M1930" s="24"/>
      <c r="N1930" s="24"/>
      <c r="O1930" s="24"/>
      <c r="P1930" s="24"/>
      <c r="Q1930" s="24"/>
      <c r="R1930" s="24"/>
      <c r="S1930" s="24"/>
      <c r="T1930" s="24"/>
      <c r="U1930" s="24"/>
      <c r="V1930" s="24"/>
      <c r="W1930" s="24"/>
      <c r="X1930" s="24"/>
      <c r="Y1930" s="24"/>
      <c r="Z1930" s="24"/>
    </row>
    <row r="1931" spans="1:26" s="25" customFormat="1" x14ac:dyDescent="0.25">
      <c r="A1931" s="24"/>
      <c r="B1931" s="24"/>
      <c r="C1931" s="24"/>
      <c r="D1931" s="24"/>
      <c r="E1931" s="24"/>
      <c r="F1931" s="24"/>
      <c r="G1931" s="24"/>
      <c r="H1931" s="24"/>
      <c r="I1931" s="24"/>
      <c r="J1931" s="24"/>
      <c r="K1931" s="24"/>
      <c r="L1931" s="24"/>
      <c r="M1931" s="24"/>
      <c r="N1931" s="24"/>
      <c r="O1931" s="24"/>
      <c r="P1931" s="24"/>
      <c r="Q1931" s="24"/>
      <c r="R1931" s="24"/>
      <c r="S1931" s="24"/>
      <c r="T1931" s="24"/>
      <c r="U1931" s="24"/>
      <c r="V1931" s="24"/>
      <c r="W1931" s="24"/>
      <c r="X1931" s="24"/>
      <c r="Y1931" s="24"/>
      <c r="Z1931" s="24"/>
    </row>
    <row r="1932" spans="1:26" s="25" customFormat="1" x14ac:dyDescent="0.25">
      <c r="A1932" s="24"/>
      <c r="B1932" s="24"/>
      <c r="C1932" s="24"/>
      <c r="D1932" s="24"/>
      <c r="E1932" s="24"/>
      <c r="F1932" s="24"/>
      <c r="G1932" s="24"/>
      <c r="H1932" s="24"/>
      <c r="I1932" s="24"/>
      <c r="J1932" s="24"/>
      <c r="K1932" s="24"/>
      <c r="L1932" s="24"/>
      <c r="M1932" s="24"/>
      <c r="N1932" s="24"/>
      <c r="O1932" s="24"/>
      <c r="P1932" s="24"/>
      <c r="Q1932" s="24"/>
      <c r="R1932" s="24"/>
      <c r="S1932" s="24"/>
      <c r="T1932" s="24"/>
      <c r="U1932" s="24"/>
      <c r="V1932" s="24"/>
      <c r="W1932" s="24"/>
      <c r="X1932" s="24"/>
      <c r="Y1932" s="24"/>
      <c r="Z1932" s="24"/>
    </row>
    <row r="1933" spans="1:26" s="25" customFormat="1" x14ac:dyDescent="0.25">
      <c r="A1933" s="24"/>
      <c r="B1933" s="24"/>
      <c r="C1933" s="24"/>
      <c r="D1933" s="24"/>
      <c r="E1933" s="24"/>
      <c r="F1933" s="24"/>
      <c r="G1933" s="24"/>
      <c r="H1933" s="24"/>
      <c r="I1933" s="24"/>
      <c r="J1933" s="24"/>
      <c r="K1933" s="24"/>
      <c r="L1933" s="24"/>
      <c r="M1933" s="24"/>
      <c r="N1933" s="24"/>
      <c r="O1933" s="24"/>
      <c r="P1933" s="24"/>
      <c r="Q1933" s="24"/>
      <c r="R1933" s="24"/>
      <c r="S1933" s="24"/>
      <c r="T1933" s="24"/>
      <c r="U1933" s="24"/>
      <c r="V1933" s="24"/>
      <c r="W1933" s="24"/>
      <c r="X1933" s="24"/>
      <c r="Y1933" s="24"/>
      <c r="Z1933" s="24"/>
    </row>
    <row r="1934" spans="1:26" s="25" customFormat="1" x14ac:dyDescent="0.25">
      <c r="A1934" s="24"/>
      <c r="B1934" s="24"/>
      <c r="C1934" s="24"/>
      <c r="D1934" s="24"/>
      <c r="E1934" s="24"/>
      <c r="F1934" s="24"/>
      <c r="G1934" s="24"/>
      <c r="H1934" s="24"/>
      <c r="I1934" s="24"/>
      <c r="J1934" s="24"/>
      <c r="K1934" s="24"/>
      <c r="L1934" s="24"/>
      <c r="M1934" s="24"/>
      <c r="N1934" s="24"/>
      <c r="O1934" s="24"/>
      <c r="P1934" s="24"/>
      <c r="Q1934" s="24"/>
      <c r="R1934" s="24"/>
      <c r="S1934" s="24"/>
      <c r="T1934" s="24"/>
      <c r="U1934" s="24"/>
      <c r="V1934" s="24"/>
      <c r="W1934" s="24"/>
      <c r="X1934" s="24"/>
      <c r="Y1934" s="24"/>
      <c r="Z1934" s="24"/>
    </row>
    <row r="1935" spans="1:26" s="25" customFormat="1" x14ac:dyDescent="0.25">
      <c r="A1935" s="24"/>
      <c r="B1935" s="24"/>
      <c r="C1935" s="24"/>
      <c r="D1935" s="24"/>
      <c r="E1935" s="24"/>
      <c r="F1935" s="24"/>
      <c r="G1935" s="24"/>
      <c r="H1935" s="24"/>
      <c r="I1935" s="24"/>
      <c r="J1935" s="24"/>
      <c r="K1935" s="24"/>
      <c r="L1935" s="24"/>
      <c r="M1935" s="24"/>
      <c r="N1935" s="24"/>
      <c r="O1935" s="24"/>
      <c r="P1935" s="24"/>
      <c r="Q1935" s="24"/>
      <c r="R1935" s="24"/>
      <c r="S1935" s="24"/>
      <c r="T1935" s="24"/>
      <c r="U1935" s="24"/>
      <c r="V1935" s="24"/>
      <c r="W1935" s="24"/>
      <c r="X1935" s="24"/>
      <c r="Y1935" s="24"/>
      <c r="Z1935" s="24"/>
    </row>
    <row r="1936" spans="1:26" s="25" customFormat="1" x14ac:dyDescent="0.25">
      <c r="A1936" s="24"/>
      <c r="B1936" s="24"/>
      <c r="C1936" s="24"/>
      <c r="D1936" s="24"/>
      <c r="E1936" s="24"/>
      <c r="F1936" s="24"/>
      <c r="G1936" s="24"/>
      <c r="H1936" s="24"/>
      <c r="I1936" s="24"/>
      <c r="J1936" s="24"/>
      <c r="K1936" s="24"/>
      <c r="L1936" s="24"/>
      <c r="M1936" s="24"/>
      <c r="N1936" s="24"/>
      <c r="O1936" s="24"/>
      <c r="P1936" s="24"/>
      <c r="Q1936" s="24"/>
      <c r="R1936" s="24"/>
      <c r="S1936" s="24"/>
      <c r="T1936" s="24"/>
      <c r="U1936" s="24"/>
      <c r="V1936" s="24"/>
      <c r="W1936" s="24"/>
      <c r="X1936" s="24"/>
      <c r="Y1936" s="24"/>
      <c r="Z1936" s="24"/>
    </row>
    <row r="1937" spans="1:26" s="25" customFormat="1" x14ac:dyDescent="0.25">
      <c r="A1937" s="24"/>
      <c r="B1937" s="24"/>
      <c r="C1937" s="24"/>
      <c r="D1937" s="24"/>
      <c r="E1937" s="24"/>
      <c r="F1937" s="24"/>
      <c r="G1937" s="24"/>
      <c r="H1937" s="24"/>
      <c r="I1937" s="24"/>
      <c r="J1937" s="24"/>
      <c r="K1937" s="24"/>
      <c r="L1937" s="24"/>
      <c r="M1937" s="24"/>
      <c r="N1937" s="24"/>
      <c r="O1937" s="24"/>
      <c r="P1937" s="24"/>
      <c r="Q1937" s="24"/>
      <c r="R1937" s="24"/>
      <c r="S1937" s="24"/>
      <c r="T1937" s="24"/>
      <c r="U1937" s="24"/>
      <c r="V1937" s="24"/>
      <c r="W1937" s="24"/>
      <c r="X1937" s="24"/>
      <c r="Y1937" s="24"/>
      <c r="Z1937" s="24"/>
    </row>
    <row r="1938" spans="1:26" s="25" customFormat="1" x14ac:dyDescent="0.25">
      <c r="A1938" s="24"/>
      <c r="B1938" s="24"/>
      <c r="C1938" s="24"/>
      <c r="D1938" s="24"/>
      <c r="E1938" s="24"/>
      <c r="F1938" s="24"/>
      <c r="G1938" s="24"/>
      <c r="H1938" s="24"/>
      <c r="I1938" s="24"/>
      <c r="J1938" s="24"/>
      <c r="K1938" s="24"/>
      <c r="L1938" s="24"/>
      <c r="M1938" s="24"/>
      <c r="N1938" s="24"/>
      <c r="O1938" s="24"/>
      <c r="P1938" s="24"/>
      <c r="Q1938" s="24"/>
      <c r="R1938" s="24"/>
      <c r="S1938" s="24"/>
      <c r="T1938" s="24"/>
      <c r="U1938" s="24"/>
      <c r="V1938" s="24"/>
      <c r="W1938" s="24"/>
      <c r="X1938" s="24"/>
      <c r="Y1938" s="24"/>
      <c r="Z1938" s="24"/>
    </row>
    <row r="1939" spans="1:26" s="25" customFormat="1" x14ac:dyDescent="0.25">
      <c r="A1939" s="24"/>
      <c r="B1939" s="24"/>
      <c r="C1939" s="24"/>
      <c r="D1939" s="24"/>
      <c r="E1939" s="24"/>
      <c r="F1939" s="24"/>
      <c r="G1939" s="24"/>
      <c r="H1939" s="24"/>
      <c r="I1939" s="24"/>
      <c r="J1939" s="24"/>
      <c r="K1939" s="24"/>
      <c r="L1939" s="24"/>
      <c r="M1939" s="24"/>
      <c r="N1939" s="24"/>
      <c r="O1939" s="24"/>
      <c r="P1939" s="24"/>
      <c r="Q1939" s="24"/>
      <c r="R1939" s="24"/>
      <c r="S1939" s="24"/>
      <c r="T1939" s="24"/>
      <c r="U1939" s="24"/>
      <c r="V1939" s="24"/>
      <c r="W1939" s="24"/>
      <c r="X1939" s="24"/>
      <c r="Y1939" s="24"/>
      <c r="Z1939" s="24"/>
    </row>
    <row r="1940" spans="1:26" s="25" customFormat="1" x14ac:dyDescent="0.25">
      <c r="A1940" s="24"/>
      <c r="B1940" s="24"/>
      <c r="C1940" s="24"/>
      <c r="D1940" s="24"/>
      <c r="E1940" s="24"/>
      <c r="F1940" s="24"/>
      <c r="G1940" s="24"/>
      <c r="H1940" s="24"/>
      <c r="I1940" s="24"/>
      <c r="J1940" s="24"/>
      <c r="K1940" s="24"/>
      <c r="L1940" s="24"/>
      <c r="M1940" s="24"/>
      <c r="N1940" s="24"/>
      <c r="O1940" s="24"/>
      <c r="P1940" s="24"/>
      <c r="Q1940" s="24"/>
      <c r="R1940" s="24"/>
      <c r="S1940" s="24"/>
      <c r="T1940" s="24"/>
      <c r="U1940" s="24"/>
      <c r="V1940" s="24"/>
      <c r="W1940" s="24"/>
      <c r="X1940" s="24"/>
      <c r="Y1940" s="24"/>
      <c r="Z1940" s="24"/>
    </row>
    <row r="1941" spans="1:26" s="25" customFormat="1" x14ac:dyDescent="0.25">
      <c r="A1941" s="24"/>
      <c r="B1941" s="24"/>
      <c r="C1941" s="24"/>
      <c r="D1941" s="24"/>
      <c r="E1941" s="24"/>
      <c r="F1941" s="24"/>
      <c r="G1941" s="24"/>
      <c r="H1941" s="24"/>
      <c r="I1941" s="24"/>
      <c r="J1941" s="24"/>
      <c r="K1941" s="24"/>
      <c r="L1941" s="24"/>
      <c r="M1941" s="24"/>
      <c r="N1941" s="24"/>
      <c r="O1941" s="24"/>
      <c r="P1941" s="24"/>
      <c r="Q1941" s="24"/>
      <c r="R1941" s="24"/>
      <c r="S1941" s="24"/>
      <c r="T1941" s="24"/>
      <c r="U1941" s="24"/>
      <c r="V1941" s="24"/>
      <c r="W1941" s="24"/>
      <c r="X1941" s="24"/>
      <c r="Y1941" s="24"/>
      <c r="Z1941" s="24"/>
    </row>
    <row r="1942" spans="1:26" s="25" customFormat="1" x14ac:dyDescent="0.25">
      <c r="A1942" s="24"/>
      <c r="B1942" s="24"/>
      <c r="C1942" s="24"/>
      <c r="D1942" s="24"/>
      <c r="E1942" s="24"/>
      <c r="F1942" s="24"/>
      <c r="G1942" s="24"/>
      <c r="H1942" s="24"/>
      <c r="I1942" s="24"/>
      <c r="J1942" s="24"/>
      <c r="K1942" s="24"/>
      <c r="L1942" s="24"/>
      <c r="M1942" s="24"/>
      <c r="N1942" s="24"/>
      <c r="O1942" s="24"/>
      <c r="P1942" s="24"/>
      <c r="Q1942" s="24"/>
      <c r="R1942" s="24"/>
      <c r="S1942" s="24"/>
      <c r="T1942" s="24"/>
      <c r="U1942" s="24"/>
      <c r="V1942" s="24"/>
      <c r="W1942" s="24"/>
      <c r="X1942" s="24"/>
      <c r="Y1942" s="24"/>
      <c r="Z1942" s="24"/>
    </row>
    <row r="1943" spans="1:26" s="25" customFormat="1" x14ac:dyDescent="0.25">
      <c r="A1943" s="24"/>
      <c r="B1943" s="24"/>
      <c r="C1943" s="24"/>
      <c r="D1943" s="24"/>
      <c r="E1943" s="24"/>
      <c r="F1943" s="24"/>
      <c r="G1943" s="24"/>
      <c r="H1943" s="24"/>
      <c r="I1943" s="24"/>
      <c r="J1943" s="24"/>
      <c r="K1943" s="24"/>
      <c r="L1943" s="24"/>
      <c r="M1943" s="24"/>
      <c r="N1943" s="24"/>
      <c r="O1943" s="24"/>
      <c r="P1943" s="24"/>
      <c r="Q1943" s="24"/>
      <c r="R1943" s="24"/>
      <c r="S1943" s="24"/>
      <c r="T1943" s="24"/>
      <c r="U1943" s="24"/>
      <c r="V1943" s="24"/>
      <c r="W1943" s="24"/>
      <c r="X1943" s="24"/>
      <c r="Y1943" s="24"/>
      <c r="Z1943" s="24"/>
    </row>
    <row r="1944" spans="1:26" s="25" customFormat="1" x14ac:dyDescent="0.25">
      <c r="A1944" s="24"/>
      <c r="B1944" s="24"/>
      <c r="C1944" s="24"/>
      <c r="D1944" s="24"/>
      <c r="E1944" s="24"/>
      <c r="F1944" s="24"/>
      <c r="G1944" s="24"/>
      <c r="H1944" s="24"/>
      <c r="I1944" s="24"/>
      <c r="J1944" s="24"/>
      <c r="K1944" s="24"/>
      <c r="L1944" s="24"/>
      <c r="M1944" s="24"/>
      <c r="N1944" s="24"/>
      <c r="O1944" s="24"/>
      <c r="P1944" s="24"/>
      <c r="Q1944" s="24"/>
      <c r="R1944" s="24"/>
      <c r="S1944" s="24"/>
      <c r="T1944" s="24"/>
      <c r="U1944" s="24"/>
      <c r="V1944" s="24"/>
      <c r="W1944" s="24"/>
      <c r="X1944" s="24"/>
      <c r="Y1944" s="24"/>
      <c r="Z1944" s="24"/>
    </row>
    <row r="1945" spans="1:26" s="25" customFormat="1" x14ac:dyDescent="0.25">
      <c r="A1945" s="24"/>
      <c r="B1945" s="24"/>
      <c r="C1945" s="24"/>
      <c r="D1945" s="24"/>
      <c r="E1945" s="24"/>
      <c r="F1945" s="24"/>
      <c r="G1945" s="24"/>
      <c r="H1945" s="24"/>
      <c r="I1945" s="24"/>
      <c r="J1945" s="24"/>
      <c r="K1945" s="24"/>
      <c r="L1945" s="24"/>
      <c r="M1945" s="24"/>
      <c r="N1945" s="24"/>
      <c r="O1945" s="24"/>
      <c r="P1945" s="24"/>
      <c r="Q1945" s="24"/>
      <c r="R1945" s="24"/>
      <c r="S1945" s="24"/>
      <c r="T1945" s="24"/>
      <c r="U1945" s="24"/>
      <c r="V1945" s="24"/>
      <c r="W1945" s="24"/>
      <c r="X1945" s="24"/>
      <c r="Y1945" s="24"/>
      <c r="Z1945" s="24"/>
    </row>
    <row r="1946" spans="1:26" s="25" customFormat="1" x14ac:dyDescent="0.25">
      <c r="A1946" s="24"/>
      <c r="B1946" s="24"/>
      <c r="C1946" s="24"/>
      <c r="D1946" s="24"/>
      <c r="E1946" s="24"/>
      <c r="F1946" s="24"/>
      <c r="G1946" s="24"/>
      <c r="H1946" s="24"/>
      <c r="I1946" s="24"/>
      <c r="J1946" s="24"/>
      <c r="K1946" s="24"/>
      <c r="L1946" s="24"/>
      <c r="M1946" s="24"/>
      <c r="N1946" s="24"/>
      <c r="O1946" s="24"/>
      <c r="P1946" s="24"/>
      <c r="Q1946" s="24"/>
      <c r="R1946" s="24"/>
      <c r="S1946" s="24"/>
      <c r="T1946" s="24"/>
      <c r="U1946" s="24"/>
      <c r="V1946" s="24"/>
      <c r="W1946" s="24"/>
      <c r="X1946" s="24"/>
      <c r="Y1946" s="24"/>
      <c r="Z1946" s="24"/>
    </row>
    <row r="1947" spans="1:26" s="25" customFormat="1" x14ac:dyDescent="0.25">
      <c r="A1947" s="24"/>
      <c r="B1947" s="24"/>
      <c r="C1947" s="24"/>
      <c r="D1947" s="24"/>
      <c r="E1947" s="24"/>
      <c r="F1947" s="24"/>
      <c r="G1947" s="24"/>
      <c r="H1947" s="24"/>
      <c r="I1947" s="24"/>
      <c r="J1947" s="24"/>
      <c r="K1947" s="24"/>
      <c r="L1947" s="24"/>
      <c r="M1947" s="24"/>
      <c r="N1947" s="24"/>
      <c r="O1947" s="24"/>
      <c r="P1947" s="24"/>
      <c r="Q1947" s="24"/>
      <c r="R1947" s="24"/>
      <c r="S1947" s="24"/>
      <c r="T1947" s="24"/>
      <c r="U1947" s="24"/>
      <c r="V1947" s="24"/>
      <c r="W1947" s="24"/>
      <c r="X1947" s="24"/>
      <c r="Y1947" s="24"/>
      <c r="Z1947" s="24"/>
    </row>
    <row r="1948" spans="1:26" s="25" customFormat="1" x14ac:dyDescent="0.25">
      <c r="A1948" s="24"/>
      <c r="B1948" s="24"/>
      <c r="C1948" s="24"/>
      <c r="D1948" s="24"/>
      <c r="E1948" s="24"/>
      <c r="F1948" s="24"/>
      <c r="G1948" s="24"/>
      <c r="H1948" s="24"/>
      <c r="I1948" s="24"/>
      <c r="J1948" s="24"/>
      <c r="K1948" s="24"/>
      <c r="L1948" s="24"/>
      <c r="M1948" s="24"/>
      <c r="N1948" s="24"/>
      <c r="O1948" s="24"/>
      <c r="P1948" s="24"/>
      <c r="Q1948" s="24"/>
      <c r="R1948" s="24"/>
      <c r="S1948" s="24"/>
      <c r="T1948" s="24"/>
      <c r="U1948" s="24"/>
      <c r="V1948" s="24"/>
      <c r="W1948" s="24"/>
      <c r="X1948" s="24"/>
      <c r="Y1948" s="24"/>
      <c r="Z1948" s="24"/>
    </row>
    <row r="1949" spans="1:26" s="25" customFormat="1" x14ac:dyDescent="0.25">
      <c r="A1949" s="24"/>
      <c r="B1949" s="24"/>
      <c r="C1949" s="24"/>
      <c r="D1949" s="24"/>
      <c r="E1949" s="24"/>
      <c r="F1949" s="24"/>
      <c r="G1949" s="24"/>
      <c r="H1949" s="24"/>
      <c r="I1949" s="24"/>
      <c r="J1949" s="24"/>
      <c r="K1949" s="24"/>
      <c r="L1949" s="24"/>
      <c r="M1949" s="24"/>
      <c r="N1949" s="24"/>
      <c r="O1949" s="24"/>
      <c r="P1949" s="24"/>
      <c r="Q1949" s="24"/>
      <c r="R1949" s="24"/>
      <c r="S1949" s="24"/>
      <c r="T1949" s="24"/>
      <c r="U1949" s="24"/>
      <c r="V1949" s="24"/>
      <c r="W1949" s="24"/>
      <c r="X1949" s="24"/>
      <c r="Y1949" s="24"/>
      <c r="Z1949" s="24"/>
    </row>
    <row r="1950" spans="1:26" s="25" customFormat="1" x14ac:dyDescent="0.25">
      <c r="A1950" s="24"/>
      <c r="B1950" s="24"/>
      <c r="C1950" s="24"/>
      <c r="D1950" s="24"/>
      <c r="E1950" s="24"/>
      <c r="F1950" s="24"/>
      <c r="G1950" s="24"/>
      <c r="H1950" s="24"/>
      <c r="I1950" s="24"/>
      <c r="J1950" s="24"/>
      <c r="K1950" s="24"/>
      <c r="L1950" s="24"/>
      <c r="M1950" s="24"/>
      <c r="N1950" s="24"/>
      <c r="O1950" s="24"/>
      <c r="P1950" s="24"/>
      <c r="Q1950" s="24"/>
      <c r="R1950" s="24"/>
      <c r="S1950" s="24"/>
      <c r="T1950" s="24"/>
      <c r="U1950" s="24"/>
      <c r="V1950" s="24"/>
      <c r="W1950" s="24"/>
      <c r="X1950" s="24"/>
      <c r="Y1950" s="24"/>
      <c r="Z1950" s="24"/>
    </row>
    <row r="1951" spans="1:26" s="25" customFormat="1" x14ac:dyDescent="0.25">
      <c r="A1951" s="24"/>
      <c r="B1951" s="24"/>
      <c r="C1951" s="24"/>
      <c r="D1951" s="24"/>
      <c r="E1951" s="24"/>
      <c r="F1951" s="24"/>
      <c r="G1951" s="24"/>
      <c r="H1951" s="24"/>
      <c r="I1951" s="24"/>
      <c r="J1951" s="24"/>
      <c r="K1951" s="24"/>
      <c r="L1951" s="24"/>
      <c r="M1951" s="24"/>
      <c r="N1951" s="24"/>
      <c r="O1951" s="24"/>
      <c r="P1951" s="24"/>
      <c r="Q1951" s="24"/>
      <c r="R1951" s="24"/>
      <c r="S1951" s="24"/>
      <c r="T1951" s="24"/>
      <c r="U1951" s="24"/>
      <c r="V1951" s="24"/>
      <c r="W1951" s="24"/>
      <c r="X1951" s="24"/>
      <c r="Y1951" s="24"/>
      <c r="Z1951" s="24"/>
    </row>
    <row r="1952" spans="1:26" s="25" customFormat="1" x14ac:dyDescent="0.25">
      <c r="A1952" s="24"/>
      <c r="B1952" s="24"/>
      <c r="C1952" s="24"/>
      <c r="D1952" s="24"/>
      <c r="E1952" s="24"/>
      <c r="F1952" s="24"/>
      <c r="G1952" s="24"/>
      <c r="H1952" s="24"/>
      <c r="I1952" s="24"/>
      <c r="J1952" s="24"/>
      <c r="K1952" s="24"/>
      <c r="L1952" s="24"/>
      <c r="M1952" s="24"/>
      <c r="N1952" s="24"/>
      <c r="O1952" s="24"/>
      <c r="P1952" s="24"/>
      <c r="Q1952" s="24"/>
      <c r="R1952" s="24"/>
      <c r="S1952" s="24"/>
      <c r="T1952" s="24"/>
      <c r="U1952" s="24"/>
      <c r="V1952" s="24"/>
      <c r="W1952" s="24"/>
      <c r="X1952" s="24"/>
      <c r="Y1952" s="24"/>
      <c r="Z1952" s="24"/>
    </row>
    <row r="1953" spans="1:26" s="25" customFormat="1" x14ac:dyDescent="0.25">
      <c r="A1953" s="24"/>
      <c r="B1953" s="24"/>
      <c r="C1953" s="24"/>
      <c r="D1953" s="24"/>
      <c r="E1953" s="24"/>
      <c r="F1953" s="24"/>
      <c r="G1953" s="24"/>
      <c r="H1953" s="24"/>
      <c r="I1953" s="24"/>
      <c r="J1953" s="24"/>
      <c r="K1953" s="24"/>
      <c r="L1953" s="24"/>
      <c r="M1953" s="24"/>
      <c r="N1953" s="24"/>
      <c r="O1953" s="24"/>
      <c r="P1953" s="24"/>
      <c r="Q1953" s="24"/>
      <c r="R1953" s="24"/>
      <c r="S1953" s="24"/>
      <c r="T1953" s="24"/>
      <c r="U1953" s="24"/>
      <c r="V1953" s="24"/>
      <c r="W1953" s="24"/>
      <c r="X1953" s="24"/>
      <c r="Y1953" s="24"/>
      <c r="Z1953" s="24"/>
    </row>
    <row r="1954" spans="1:26" s="25" customFormat="1" x14ac:dyDescent="0.25">
      <c r="A1954" s="24"/>
      <c r="B1954" s="24"/>
      <c r="C1954" s="24"/>
      <c r="D1954" s="24"/>
      <c r="E1954" s="24"/>
      <c r="F1954" s="24"/>
      <c r="G1954" s="24"/>
      <c r="H1954" s="24"/>
      <c r="I1954" s="24"/>
      <c r="J1954" s="24"/>
      <c r="K1954" s="24"/>
      <c r="L1954" s="24"/>
      <c r="M1954" s="24"/>
      <c r="N1954" s="24"/>
      <c r="O1954" s="24"/>
      <c r="P1954" s="24"/>
      <c r="Q1954" s="24"/>
      <c r="R1954" s="24"/>
      <c r="S1954" s="24"/>
      <c r="T1954" s="24"/>
      <c r="U1954" s="24"/>
      <c r="V1954" s="24"/>
      <c r="W1954" s="24"/>
      <c r="X1954" s="24"/>
      <c r="Y1954" s="24"/>
      <c r="Z1954" s="24"/>
    </row>
    <row r="1955" spans="1:26" s="25" customFormat="1" x14ac:dyDescent="0.25">
      <c r="A1955" s="24"/>
      <c r="B1955" s="24"/>
      <c r="C1955" s="24"/>
      <c r="D1955" s="24"/>
      <c r="E1955" s="24"/>
      <c r="F1955" s="24"/>
      <c r="G1955" s="24"/>
      <c r="H1955" s="24"/>
      <c r="I1955" s="24"/>
      <c r="J1955" s="24"/>
      <c r="K1955" s="24"/>
      <c r="L1955" s="24"/>
      <c r="M1955" s="24"/>
      <c r="N1955" s="24"/>
      <c r="O1955" s="24"/>
      <c r="P1955" s="24"/>
      <c r="Q1955" s="24"/>
      <c r="R1955" s="24"/>
      <c r="S1955" s="24"/>
      <c r="T1955" s="24"/>
      <c r="U1955" s="24"/>
      <c r="V1955" s="24"/>
      <c r="W1955" s="24"/>
      <c r="X1955" s="24"/>
      <c r="Y1955" s="24"/>
      <c r="Z1955" s="24"/>
    </row>
    <row r="1956" spans="1:26" s="25" customFormat="1" x14ac:dyDescent="0.25">
      <c r="A1956" s="24"/>
      <c r="B1956" s="24"/>
      <c r="C1956" s="24"/>
      <c r="D1956" s="24"/>
      <c r="E1956" s="24"/>
      <c r="F1956" s="24"/>
      <c r="G1956" s="24"/>
      <c r="H1956" s="24"/>
      <c r="I1956" s="24"/>
      <c r="J1956" s="24"/>
      <c r="K1956" s="24"/>
      <c r="L1956" s="24"/>
      <c r="M1956" s="24"/>
      <c r="N1956" s="24"/>
      <c r="O1956" s="24"/>
      <c r="P1956" s="24"/>
      <c r="Q1956" s="24"/>
      <c r="R1956" s="24"/>
      <c r="S1956" s="24"/>
      <c r="T1956" s="24"/>
      <c r="U1956" s="24"/>
      <c r="V1956" s="24"/>
      <c r="W1956" s="24"/>
      <c r="X1956" s="24"/>
      <c r="Y1956" s="24"/>
      <c r="Z1956" s="24"/>
    </row>
    <row r="1957" spans="1:26" s="25" customFormat="1" x14ac:dyDescent="0.25">
      <c r="A1957" s="24"/>
      <c r="B1957" s="24"/>
      <c r="C1957" s="24"/>
      <c r="D1957" s="24"/>
      <c r="E1957" s="24"/>
      <c r="F1957" s="24"/>
      <c r="G1957" s="24"/>
      <c r="H1957" s="24"/>
      <c r="I1957" s="24"/>
      <c r="J1957" s="24"/>
      <c r="K1957" s="24"/>
      <c r="L1957" s="24"/>
      <c r="M1957" s="24"/>
      <c r="N1957" s="24"/>
      <c r="O1957" s="24"/>
      <c r="P1957" s="24"/>
      <c r="Q1957" s="24"/>
      <c r="R1957" s="24"/>
      <c r="S1957" s="24"/>
      <c r="T1957" s="24"/>
      <c r="U1957" s="24"/>
      <c r="V1957" s="24"/>
      <c r="W1957" s="24"/>
      <c r="X1957" s="24"/>
      <c r="Y1957" s="24"/>
      <c r="Z1957" s="24"/>
    </row>
    <row r="1958" spans="1:26" s="25" customFormat="1" x14ac:dyDescent="0.25">
      <c r="A1958" s="24"/>
      <c r="B1958" s="24"/>
      <c r="C1958" s="24"/>
      <c r="D1958" s="24"/>
      <c r="E1958" s="24"/>
      <c r="F1958" s="24"/>
      <c r="G1958" s="24"/>
      <c r="H1958" s="24"/>
      <c r="I1958" s="24"/>
      <c r="J1958" s="24"/>
      <c r="K1958" s="24"/>
      <c r="L1958" s="24"/>
      <c r="M1958" s="24"/>
      <c r="N1958" s="24"/>
      <c r="O1958" s="24"/>
      <c r="P1958" s="24"/>
      <c r="Q1958" s="24"/>
      <c r="R1958" s="24"/>
      <c r="S1958" s="24"/>
      <c r="T1958" s="24"/>
      <c r="U1958" s="24"/>
      <c r="V1958" s="24"/>
      <c r="W1958" s="24"/>
      <c r="X1958" s="24"/>
      <c r="Y1958" s="24"/>
      <c r="Z1958" s="24"/>
    </row>
    <row r="1959" spans="1:26" s="25" customFormat="1" x14ac:dyDescent="0.25">
      <c r="A1959" s="24"/>
      <c r="B1959" s="24"/>
      <c r="C1959" s="24"/>
      <c r="D1959" s="24"/>
      <c r="E1959" s="24"/>
      <c r="F1959" s="24"/>
      <c r="G1959" s="24"/>
      <c r="H1959" s="24"/>
      <c r="I1959" s="24"/>
      <c r="J1959" s="24"/>
      <c r="K1959" s="24"/>
      <c r="L1959" s="24"/>
      <c r="M1959" s="24"/>
      <c r="N1959" s="24"/>
      <c r="O1959" s="24"/>
      <c r="P1959" s="24"/>
      <c r="Q1959" s="24"/>
      <c r="R1959" s="24"/>
      <c r="S1959" s="24"/>
      <c r="T1959" s="24"/>
      <c r="U1959" s="24"/>
      <c r="V1959" s="24"/>
      <c r="W1959" s="24"/>
      <c r="X1959" s="24"/>
      <c r="Y1959" s="24"/>
      <c r="Z1959" s="24"/>
    </row>
    <row r="1960" spans="1:26" s="25" customFormat="1" x14ac:dyDescent="0.25">
      <c r="A1960" s="24"/>
      <c r="B1960" s="24"/>
      <c r="C1960" s="24"/>
      <c r="D1960" s="24"/>
      <c r="E1960" s="24"/>
      <c r="F1960" s="24"/>
      <c r="G1960" s="24"/>
      <c r="H1960" s="24"/>
      <c r="I1960" s="24"/>
      <c r="J1960" s="24"/>
      <c r="K1960" s="24"/>
      <c r="L1960" s="24"/>
      <c r="M1960" s="24"/>
      <c r="N1960" s="24"/>
      <c r="O1960" s="24"/>
      <c r="P1960" s="24"/>
      <c r="Q1960" s="24"/>
      <c r="R1960" s="24"/>
      <c r="S1960" s="24"/>
      <c r="T1960" s="24"/>
      <c r="U1960" s="24"/>
      <c r="V1960" s="24"/>
      <c r="W1960" s="24"/>
      <c r="X1960" s="24"/>
      <c r="Y1960" s="24"/>
      <c r="Z1960" s="24"/>
    </row>
    <row r="1961" spans="1:26" s="25" customFormat="1" x14ac:dyDescent="0.25">
      <c r="A1961" s="24"/>
      <c r="B1961" s="24"/>
      <c r="C1961" s="24"/>
      <c r="D1961" s="24"/>
      <c r="E1961" s="24"/>
      <c r="F1961" s="24"/>
      <c r="G1961" s="24"/>
      <c r="H1961" s="24"/>
      <c r="I1961" s="24"/>
      <c r="J1961" s="24"/>
      <c r="K1961" s="24"/>
      <c r="L1961" s="24"/>
      <c r="M1961" s="24"/>
      <c r="N1961" s="24"/>
      <c r="O1961" s="24"/>
      <c r="P1961" s="24"/>
      <c r="Q1961" s="24"/>
      <c r="R1961" s="24"/>
      <c r="S1961" s="24"/>
      <c r="T1961" s="24"/>
      <c r="U1961" s="24"/>
      <c r="V1961" s="24"/>
      <c r="W1961" s="24"/>
      <c r="X1961" s="24"/>
      <c r="Y1961" s="24"/>
      <c r="Z1961" s="24"/>
    </row>
    <row r="1962" spans="1:26" s="25" customFormat="1" x14ac:dyDescent="0.25">
      <c r="A1962" s="24"/>
      <c r="B1962" s="24"/>
      <c r="C1962" s="24"/>
      <c r="D1962" s="24"/>
      <c r="E1962" s="24"/>
      <c r="F1962" s="24"/>
      <c r="G1962" s="24"/>
      <c r="H1962" s="24"/>
      <c r="I1962" s="24"/>
      <c r="J1962" s="24"/>
      <c r="K1962" s="24"/>
      <c r="L1962" s="24"/>
      <c r="M1962" s="24"/>
      <c r="N1962" s="24"/>
      <c r="O1962" s="24"/>
      <c r="P1962" s="24"/>
      <c r="Q1962" s="24"/>
      <c r="R1962" s="24"/>
      <c r="S1962" s="24"/>
      <c r="T1962" s="24"/>
      <c r="U1962" s="24"/>
      <c r="V1962" s="24"/>
      <c r="W1962" s="24"/>
      <c r="X1962" s="24"/>
      <c r="Y1962" s="24"/>
      <c r="Z1962" s="24"/>
    </row>
    <row r="1963" spans="1:26" s="25" customFormat="1" x14ac:dyDescent="0.25">
      <c r="A1963" s="24"/>
      <c r="B1963" s="24"/>
      <c r="C1963" s="24"/>
      <c r="D1963" s="24"/>
      <c r="E1963" s="24"/>
      <c r="F1963" s="24"/>
      <c r="G1963" s="24"/>
      <c r="H1963" s="24"/>
      <c r="I1963" s="24"/>
      <c r="J1963" s="24"/>
      <c r="K1963" s="24"/>
      <c r="L1963" s="24"/>
      <c r="M1963" s="24"/>
      <c r="N1963" s="24"/>
      <c r="O1963" s="24"/>
      <c r="P1963" s="24"/>
      <c r="Q1963" s="24"/>
      <c r="R1963" s="24"/>
      <c r="S1963" s="24"/>
      <c r="T1963" s="24"/>
      <c r="U1963" s="24"/>
      <c r="V1963" s="24"/>
      <c r="W1963" s="24"/>
      <c r="X1963" s="24"/>
      <c r="Y1963" s="24"/>
      <c r="Z1963" s="24"/>
    </row>
    <row r="1964" spans="1:26" s="25" customFormat="1" x14ac:dyDescent="0.25">
      <c r="A1964" s="24"/>
      <c r="B1964" s="24"/>
      <c r="C1964" s="24"/>
      <c r="D1964" s="24"/>
      <c r="E1964" s="24"/>
      <c r="F1964" s="24"/>
      <c r="G1964" s="24"/>
      <c r="H1964" s="24"/>
      <c r="I1964" s="24"/>
      <c r="J1964" s="24"/>
      <c r="K1964" s="24"/>
      <c r="L1964" s="24"/>
      <c r="M1964" s="24"/>
      <c r="N1964" s="24"/>
      <c r="O1964" s="24"/>
      <c r="P1964" s="24"/>
      <c r="Q1964" s="24"/>
      <c r="R1964" s="24"/>
      <c r="S1964" s="24"/>
      <c r="T1964" s="24"/>
      <c r="U1964" s="24"/>
      <c r="V1964" s="24"/>
      <c r="W1964" s="24"/>
      <c r="X1964" s="24"/>
      <c r="Y1964" s="24"/>
      <c r="Z1964" s="24"/>
    </row>
    <row r="1965" spans="1:26" s="25" customFormat="1" x14ac:dyDescent="0.25">
      <c r="A1965" s="24"/>
      <c r="B1965" s="24"/>
      <c r="C1965" s="24"/>
      <c r="D1965" s="24"/>
      <c r="E1965" s="24"/>
      <c r="F1965" s="24"/>
      <c r="G1965" s="24"/>
      <c r="H1965" s="24"/>
      <c r="I1965" s="24"/>
      <c r="J1965" s="24"/>
      <c r="K1965" s="24"/>
      <c r="L1965" s="24"/>
      <c r="M1965" s="24"/>
      <c r="N1965" s="24"/>
      <c r="O1965" s="24"/>
      <c r="P1965" s="24"/>
      <c r="Q1965" s="24"/>
      <c r="R1965" s="24"/>
      <c r="S1965" s="24"/>
      <c r="T1965" s="24"/>
      <c r="U1965" s="24"/>
      <c r="V1965" s="24"/>
      <c r="W1965" s="24"/>
      <c r="X1965" s="24"/>
      <c r="Y1965" s="24"/>
      <c r="Z1965" s="24"/>
    </row>
    <row r="1966" spans="1:26" s="25" customFormat="1" x14ac:dyDescent="0.25">
      <c r="A1966" s="24"/>
      <c r="B1966" s="24"/>
      <c r="C1966" s="24"/>
      <c r="D1966" s="24"/>
      <c r="E1966" s="24"/>
      <c r="F1966" s="24"/>
      <c r="G1966" s="24"/>
      <c r="H1966" s="24"/>
      <c r="I1966" s="24"/>
      <c r="J1966" s="24"/>
      <c r="K1966" s="24"/>
      <c r="L1966" s="24"/>
      <c r="M1966" s="24"/>
      <c r="N1966" s="24"/>
      <c r="O1966" s="24"/>
      <c r="P1966" s="24"/>
      <c r="Q1966" s="24"/>
      <c r="R1966" s="24"/>
      <c r="S1966" s="24"/>
      <c r="T1966" s="24"/>
      <c r="U1966" s="24"/>
      <c r="V1966" s="24"/>
      <c r="W1966" s="24"/>
      <c r="X1966" s="24"/>
      <c r="Y1966" s="24"/>
      <c r="Z1966" s="24"/>
    </row>
    <row r="1967" spans="1:26" s="25" customFormat="1" x14ac:dyDescent="0.25">
      <c r="A1967" s="24"/>
      <c r="B1967" s="24"/>
      <c r="C1967" s="24"/>
      <c r="D1967" s="24"/>
      <c r="E1967" s="24"/>
      <c r="F1967" s="24"/>
      <c r="G1967" s="24"/>
      <c r="H1967" s="24"/>
      <c r="I1967" s="24"/>
      <c r="J1967" s="24"/>
      <c r="K1967" s="24"/>
      <c r="L1967" s="24"/>
      <c r="M1967" s="24"/>
      <c r="N1967" s="24"/>
      <c r="O1967" s="24"/>
      <c r="P1967" s="24"/>
      <c r="Q1967" s="24"/>
      <c r="R1967" s="24"/>
      <c r="S1967" s="24"/>
      <c r="T1967" s="24"/>
      <c r="U1967" s="24"/>
      <c r="V1967" s="24"/>
      <c r="W1967" s="24"/>
      <c r="X1967" s="24"/>
      <c r="Y1967" s="24"/>
      <c r="Z1967" s="24"/>
    </row>
    <row r="1968" spans="1:26" s="25" customFormat="1" x14ac:dyDescent="0.25">
      <c r="A1968" s="24"/>
      <c r="B1968" s="24"/>
      <c r="C1968" s="24"/>
      <c r="D1968" s="24"/>
      <c r="E1968" s="24"/>
      <c r="F1968" s="24"/>
      <c r="G1968" s="24"/>
      <c r="H1968" s="24"/>
      <c r="I1968" s="24"/>
      <c r="J1968" s="24"/>
      <c r="K1968" s="24"/>
      <c r="L1968" s="24"/>
      <c r="M1968" s="24"/>
      <c r="N1968" s="24"/>
      <c r="O1968" s="24"/>
      <c r="P1968" s="24"/>
      <c r="Q1968" s="24"/>
      <c r="R1968" s="24"/>
      <c r="S1968" s="24"/>
      <c r="T1968" s="24"/>
      <c r="U1968" s="24"/>
      <c r="V1968" s="24"/>
      <c r="W1968" s="24"/>
      <c r="X1968" s="24"/>
      <c r="Y1968" s="24"/>
      <c r="Z1968" s="24"/>
    </row>
    <row r="1969" spans="1:26" s="25" customFormat="1" x14ac:dyDescent="0.25">
      <c r="A1969" s="24"/>
      <c r="B1969" s="24"/>
      <c r="C1969" s="24"/>
      <c r="D1969" s="24"/>
      <c r="E1969" s="24"/>
      <c r="F1969" s="24"/>
      <c r="G1969" s="24"/>
      <c r="H1969" s="24"/>
      <c r="I1969" s="24"/>
      <c r="J1969" s="24"/>
      <c r="K1969" s="24"/>
      <c r="L1969" s="24"/>
      <c r="M1969" s="24"/>
      <c r="N1969" s="24"/>
      <c r="O1969" s="24"/>
      <c r="P1969" s="24"/>
      <c r="Q1969" s="24"/>
      <c r="R1969" s="24"/>
      <c r="S1969" s="24"/>
      <c r="T1969" s="24"/>
      <c r="U1969" s="24"/>
      <c r="V1969" s="24"/>
      <c r="W1969" s="24"/>
      <c r="X1969" s="24"/>
      <c r="Y1969" s="24"/>
      <c r="Z1969" s="24"/>
    </row>
    <row r="1970" spans="1:26" s="25" customFormat="1" x14ac:dyDescent="0.25">
      <c r="A1970" s="24"/>
      <c r="B1970" s="24"/>
      <c r="C1970" s="24"/>
      <c r="D1970" s="24"/>
      <c r="E1970" s="24"/>
      <c r="F1970" s="24"/>
      <c r="G1970" s="24"/>
      <c r="H1970" s="24"/>
      <c r="I1970" s="24"/>
      <c r="J1970" s="24"/>
      <c r="K1970" s="24"/>
      <c r="L1970" s="24"/>
      <c r="M1970" s="24"/>
      <c r="N1970" s="24"/>
      <c r="O1970" s="24"/>
      <c r="P1970" s="24"/>
      <c r="Q1970" s="24"/>
      <c r="R1970" s="24"/>
      <c r="S1970" s="24"/>
      <c r="T1970" s="24"/>
      <c r="U1970" s="24"/>
      <c r="V1970" s="24"/>
      <c r="W1970" s="24"/>
      <c r="X1970" s="24"/>
      <c r="Y1970" s="24"/>
      <c r="Z1970" s="24"/>
    </row>
    <row r="1971" spans="1:26" s="25" customFormat="1" x14ac:dyDescent="0.25">
      <c r="A1971" s="24"/>
      <c r="B1971" s="24"/>
      <c r="C1971" s="24"/>
      <c r="D1971" s="24"/>
      <c r="E1971" s="24"/>
      <c r="F1971" s="24"/>
      <c r="G1971" s="24"/>
      <c r="H1971" s="24"/>
      <c r="I1971" s="24"/>
      <c r="J1971" s="24"/>
      <c r="K1971" s="24"/>
      <c r="L1971" s="24"/>
      <c r="M1971" s="24"/>
      <c r="N1971" s="24"/>
      <c r="O1971" s="24"/>
      <c r="P1971" s="24"/>
      <c r="Q1971" s="24"/>
      <c r="R1971" s="24"/>
      <c r="S1971" s="24"/>
      <c r="T1971" s="24"/>
      <c r="U1971" s="24"/>
      <c r="V1971" s="24"/>
      <c r="W1971" s="24"/>
      <c r="X1971" s="24"/>
      <c r="Y1971" s="24"/>
      <c r="Z1971" s="24"/>
    </row>
    <row r="1972" spans="1:26" s="25" customFormat="1" x14ac:dyDescent="0.25">
      <c r="A1972" s="24"/>
      <c r="B1972" s="24"/>
      <c r="C1972" s="24"/>
      <c r="D1972" s="24"/>
      <c r="E1972" s="24"/>
      <c r="F1972" s="24"/>
      <c r="G1972" s="24"/>
      <c r="H1972" s="24"/>
      <c r="I1972" s="24"/>
      <c r="J1972" s="24"/>
      <c r="K1972" s="24"/>
      <c r="L1972" s="24"/>
      <c r="M1972" s="24"/>
      <c r="N1972" s="24"/>
      <c r="O1972" s="24"/>
      <c r="P1972" s="24"/>
      <c r="Q1972" s="24"/>
      <c r="R1972" s="24"/>
      <c r="S1972" s="24"/>
      <c r="T1972" s="24"/>
      <c r="U1972" s="24"/>
      <c r="V1972" s="24"/>
      <c r="W1972" s="24"/>
      <c r="X1972" s="24"/>
      <c r="Y1972" s="24"/>
      <c r="Z1972" s="24"/>
    </row>
    <row r="1973" spans="1:26" s="25" customFormat="1" x14ac:dyDescent="0.25">
      <c r="A1973" s="24"/>
      <c r="B1973" s="24"/>
      <c r="C1973" s="24"/>
      <c r="D1973" s="24"/>
      <c r="E1973" s="24"/>
      <c r="F1973" s="24"/>
      <c r="G1973" s="24"/>
      <c r="H1973" s="24"/>
      <c r="I1973" s="24"/>
      <c r="J1973" s="24"/>
      <c r="K1973" s="24"/>
      <c r="L1973" s="24"/>
      <c r="M1973" s="24"/>
      <c r="N1973" s="24"/>
      <c r="O1973" s="24"/>
      <c r="P1973" s="24"/>
      <c r="Q1973" s="24"/>
      <c r="R1973" s="24"/>
      <c r="S1973" s="24"/>
      <c r="T1973" s="24"/>
      <c r="U1973" s="24"/>
      <c r="V1973" s="24"/>
      <c r="W1973" s="24"/>
      <c r="X1973" s="24"/>
      <c r="Y1973" s="24"/>
      <c r="Z1973" s="24"/>
    </row>
    <row r="1974" spans="1:26" s="25" customFormat="1" x14ac:dyDescent="0.25">
      <c r="A1974" s="24"/>
      <c r="B1974" s="24"/>
      <c r="C1974" s="24"/>
      <c r="D1974" s="24"/>
      <c r="E1974" s="24"/>
      <c r="F1974" s="24"/>
      <c r="G1974" s="24"/>
      <c r="H1974" s="24"/>
      <c r="I1974" s="24"/>
      <c r="J1974" s="24"/>
      <c r="K1974" s="24"/>
      <c r="L1974" s="24"/>
      <c r="M1974" s="24"/>
      <c r="N1974" s="24"/>
      <c r="O1974" s="24"/>
      <c r="P1974" s="24"/>
      <c r="Q1974" s="24"/>
      <c r="R1974" s="24"/>
      <c r="S1974" s="24"/>
      <c r="T1974" s="24"/>
      <c r="U1974" s="24"/>
      <c r="V1974" s="24"/>
      <c r="W1974" s="24"/>
      <c r="X1974" s="24"/>
      <c r="Y1974" s="24"/>
      <c r="Z1974" s="24"/>
    </row>
    <row r="1975" spans="1:26" s="25" customFormat="1" x14ac:dyDescent="0.25">
      <c r="A1975" s="24"/>
      <c r="B1975" s="24"/>
      <c r="C1975" s="24"/>
      <c r="D1975" s="24"/>
      <c r="E1975" s="24"/>
      <c r="F1975" s="24"/>
      <c r="G1975" s="24"/>
      <c r="H1975" s="24"/>
      <c r="I1975" s="24"/>
      <c r="J1975" s="24"/>
      <c r="K1975" s="24"/>
      <c r="L1975" s="24"/>
      <c r="M1975" s="24"/>
      <c r="N1975" s="24"/>
      <c r="O1975" s="24"/>
      <c r="P1975" s="24"/>
      <c r="Q1975" s="24"/>
      <c r="R1975" s="24"/>
      <c r="S1975" s="24"/>
      <c r="T1975" s="24"/>
      <c r="U1975" s="24"/>
      <c r="V1975" s="24"/>
      <c r="W1975" s="24"/>
      <c r="X1975" s="24"/>
      <c r="Y1975" s="24"/>
      <c r="Z1975" s="24"/>
    </row>
    <row r="1976" spans="1:26" s="25" customFormat="1" x14ac:dyDescent="0.25">
      <c r="A1976" s="24"/>
      <c r="B1976" s="24"/>
      <c r="C1976" s="24"/>
      <c r="D1976" s="24"/>
      <c r="E1976" s="24"/>
      <c r="F1976" s="24"/>
      <c r="G1976" s="24"/>
      <c r="H1976" s="24"/>
      <c r="I1976" s="24"/>
      <c r="J1976" s="24"/>
      <c r="K1976" s="24"/>
      <c r="L1976" s="24"/>
      <c r="M1976" s="24"/>
      <c r="N1976" s="24"/>
      <c r="O1976" s="24"/>
      <c r="P1976" s="24"/>
      <c r="Q1976" s="24"/>
      <c r="R1976" s="24"/>
      <c r="S1976" s="24"/>
      <c r="T1976" s="24"/>
      <c r="U1976" s="24"/>
      <c r="V1976" s="24"/>
      <c r="W1976" s="24"/>
      <c r="X1976" s="24"/>
      <c r="Y1976" s="24"/>
      <c r="Z1976" s="24"/>
    </row>
    <row r="1977" spans="1:26" s="25" customFormat="1" x14ac:dyDescent="0.25">
      <c r="A1977" s="24"/>
      <c r="B1977" s="24"/>
      <c r="C1977" s="24"/>
      <c r="D1977" s="24"/>
      <c r="E1977" s="24"/>
      <c r="F1977" s="24"/>
      <c r="G1977" s="24"/>
      <c r="H1977" s="24"/>
      <c r="I1977" s="24"/>
      <c r="J1977" s="24"/>
      <c r="K1977" s="24"/>
      <c r="L1977" s="24"/>
      <c r="M1977" s="24"/>
      <c r="N1977" s="24"/>
      <c r="O1977" s="24"/>
      <c r="P1977" s="24"/>
      <c r="Q1977" s="24"/>
      <c r="R1977" s="24"/>
      <c r="S1977" s="24"/>
      <c r="T1977" s="24"/>
      <c r="U1977" s="24"/>
      <c r="V1977" s="24"/>
      <c r="W1977" s="24"/>
      <c r="X1977" s="24"/>
      <c r="Y1977" s="24"/>
      <c r="Z1977" s="24"/>
    </row>
    <row r="1978" spans="1:26" s="25" customFormat="1" x14ac:dyDescent="0.25">
      <c r="A1978" s="24"/>
      <c r="B1978" s="24"/>
      <c r="C1978" s="24"/>
      <c r="D1978" s="24"/>
      <c r="E1978" s="24"/>
      <c r="F1978" s="24"/>
      <c r="G1978" s="24"/>
      <c r="H1978" s="24"/>
      <c r="I1978" s="24"/>
      <c r="J1978" s="24"/>
      <c r="K1978" s="24"/>
      <c r="L1978" s="24"/>
      <c r="M1978" s="24"/>
      <c r="N1978" s="24"/>
      <c r="O1978" s="24"/>
      <c r="P1978" s="24"/>
      <c r="Q1978" s="24"/>
      <c r="R1978" s="24"/>
      <c r="S1978" s="24"/>
      <c r="T1978" s="24"/>
      <c r="U1978" s="24"/>
      <c r="V1978" s="24"/>
      <c r="W1978" s="24"/>
      <c r="X1978" s="24"/>
      <c r="Y1978" s="24"/>
      <c r="Z1978" s="24"/>
    </row>
    <row r="1979" spans="1:26" s="25" customFormat="1" x14ac:dyDescent="0.25">
      <c r="A1979" s="24"/>
      <c r="B1979" s="24"/>
      <c r="C1979" s="24"/>
      <c r="D1979" s="24"/>
      <c r="E1979" s="24"/>
      <c r="F1979" s="24"/>
      <c r="G1979" s="24"/>
      <c r="H1979" s="24"/>
      <c r="I1979" s="24"/>
      <c r="J1979" s="24"/>
      <c r="K1979" s="24"/>
      <c r="L1979" s="24"/>
      <c r="M1979" s="24"/>
      <c r="N1979" s="24"/>
      <c r="O1979" s="24"/>
      <c r="P1979" s="24"/>
      <c r="Q1979" s="24"/>
      <c r="R1979" s="24"/>
      <c r="S1979" s="24"/>
      <c r="T1979" s="24"/>
      <c r="U1979" s="24"/>
      <c r="V1979" s="24"/>
      <c r="W1979" s="24"/>
      <c r="X1979" s="24"/>
      <c r="Y1979" s="24"/>
      <c r="Z1979" s="24"/>
    </row>
    <row r="1980" spans="1:26" s="25" customFormat="1" x14ac:dyDescent="0.25">
      <c r="A1980" s="24"/>
      <c r="B1980" s="24"/>
      <c r="C1980" s="24"/>
      <c r="D1980" s="24"/>
      <c r="E1980" s="24"/>
      <c r="F1980" s="24"/>
      <c r="G1980" s="24"/>
      <c r="H1980" s="24"/>
      <c r="I1980" s="24"/>
      <c r="J1980" s="24"/>
      <c r="K1980" s="24"/>
      <c r="L1980" s="24"/>
      <c r="M1980" s="24"/>
      <c r="N1980" s="24"/>
      <c r="O1980" s="24"/>
      <c r="P1980" s="24"/>
      <c r="Q1980" s="24"/>
      <c r="R1980" s="24"/>
      <c r="S1980" s="24"/>
      <c r="T1980" s="24"/>
      <c r="U1980" s="24"/>
      <c r="V1980" s="24"/>
      <c r="W1980" s="24"/>
      <c r="X1980" s="24"/>
      <c r="Y1980" s="24"/>
      <c r="Z1980" s="24"/>
    </row>
    <row r="1981" spans="1:26" s="25" customFormat="1" x14ac:dyDescent="0.25">
      <c r="A1981" s="24"/>
      <c r="B1981" s="24"/>
      <c r="C1981" s="24"/>
      <c r="D1981" s="24"/>
      <c r="E1981" s="24"/>
      <c r="F1981" s="24"/>
      <c r="G1981" s="24"/>
      <c r="H1981" s="24"/>
      <c r="I1981" s="24"/>
      <c r="J1981" s="24"/>
      <c r="K1981" s="24"/>
      <c r="L1981" s="24"/>
      <c r="M1981" s="24"/>
      <c r="N1981" s="24"/>
      <c r="O1981" s="24"/>
      <c r="P1981" s="24"/>
      <c r="Q1981" s="24"/>
      <c r="R1981" s="24"/>
      <c r="S1981" s="24"/>
      <c r="T1981" s="24"/>
      <c r="U1981" s="24"/>
      <c r="V1981" s="24"/>
      <c r="W1981" s="24"/>
      <c r="X1981" s="24"/>
      <c r="Y1981" s="24"/>
      <c r="Z1981" s="24"/>
    </row>
    <row r="1982" spans="1:26" s="25" customFormat="1" x14ac:dyDescent="0.25">
      <c r="A1982" s="24"/>
      <c r="B1982" s="24"/>
      <c r="C1982" s="24"/>
      <c r="D1982" s="24"/>
      <c r="E1982" s="24"/>
      <c r="F1982" s="24"/>
      <c r="G1982" s="24"/>
      <c r="H1982" s="24"/>
      <c r="I1982" s="24"/>
      <c r="J1982" s="24"/>
      <c r="K1982" s="24"/>
      <c r="L1982" s="24"/>
      <c r="M1982" s="24"/>
      <c r="N1982" s="24"/>
      <c r="O1982" s="24"/>
      <c r="P1982" s="24"/>
      <c r="Q1982" s="24"/>
      <c r="R1982" s="24"/>
      <c r="S1982" s="24"/>
      <c r="T1982" s="24"/>
      <c r="U1982" s="24"/>
      <c r="V1982" s="24"/>
      <c r="W1982" s="24"/>
      <c r="X1982" s="24"/>
      <c r="Y1982" s="24"/>
      <c r="Z1982" s="24"/>
    </row>
    <row r="1983" spans="1:26" s="25" customFormat="1" x14ac:dyDescent="0.25">
      <c r="A1983" s="24"/>
      <c r="B1983" s="24"/>
      <c r="C1983" s="24"/>
      <c r="D1983" s="24"/>
      <c r="E1983" s="24"/>
      <c r="F1983" s="24"/>
      <c r="G1983" s="24"/>
      <c r="H1983" s="24"/>
      <c r="I1983" s="24"/>
      <c r="J1983" s="24"/>
      <c r="K1983" s="24"/>
      <c r="L1983" s="24"/>
      <c r="M1983" s="24"/>
      <c r="N1983" s="24"/>
      <c r="O1983" s="24"/>
      <c r="P1983" s="24"/>
      <c r="Q1983" s="24"/>
      <c r="R1983" s="24"/>
      <c r="S1983" s="24"/>
      <c r="T1983" s="24"/>
      <c r="U1983" s="24"/>
      <c r="V1983" s="24"/>
      <c r="W1983" s="24"/>
      <c r="X1983" s="24"/>
      <c r="Y1983" s="24"/>
      <c r="Z1983" s="24"/>
    </row>
    <row r="1984" spans="1:26" s="25" customFormat="1" x14ac:dyDescent="0.25">
      <c r="A1984" s="24"/>
      <c r="B1984" s="24"/>
      <c r="C1984" s="24"/>
      <c r="D1984" s="24"/>
      <c r="E1984" s="24"/>
      <c r="F1984" s="24"/>
      <c r="G1984" s="24"/>
      <c r="H1984" s="24"/>
      <c r="I1984" s="24"/>
      <c r="J1984" s="24"/>
      <c r="K1984" s="24"/>
      <c r="L1984" s="24"/>
      <c r="M1984" s="24"/>
      <c r="N1984" s="24"/>
      <c r="O1984" s="24"/>
      <c r="P1984" s="24"/>
      <c r="Q1984" s="24"/>
      <c r="R1984" s="24"/>
      <c r="S1984" s="24"/>
      <c r="T1984" s="24"/>
      <c r="U1984" s="24"/>
      <c r="V1984" s="24"/>
      <c r="W1984" s="24"/>
      <c r="X1984" s="24"/>
      <c r="Y1984" s="24"/>
      <c r="Z1984" s="24"/>
    </row>
    <row r="1985" spans="1:26" s="25" customFormat="1" x14ac:dyDescent="0.25">
      <c r="A1985" s="24"/>
      <c r="B1985" s="24"/>
      <c r="C1985" s="24"/>
      <c r="D1985" s="24"/>
      <c r="E1985" s="24"/>
      <c r="F1985" s="24"/>
      <c r="G1985" s="24"/>
      <c r="H1985" s="24"/>
      <c r="I1985" s="24"/>
      <c r="J1985" s="24"/>
      <c r="K1985" s="24"/>
      <c r="L1985" s="24"/>
      <c r="M1985" s="24"/>
      <c r="N1985" s="24"/>
      <c r="O1985" s="24"/>
      <c r="P1985" s="24"/>
      <c r="Q1985" s="24"/>
      <c r="R1985" s="24"/>
      <c r="S1985" s="24"/>
      <c r="T1985" s="24"/>
      <c r="U1985" s="24"/>
      <c r="V1985" s="24"/>
      <c r="W1985" s="24"/>
      <c r="X1985" s="24"/>
      <c r="Y1985" s="24"/>
      <c r="Z1985" s="24"/>
    </row>
    <row r="1986" spans="1:26" s="25" customFormat="1" x14ac:dyDescent="0.25">
      <c r="A1986" s="24"/>
      <c r="B1986" s="24"/>
      <c r="C1986" s="24"/>
      <c r="D1986" s="24"/>
      <c r="E1986" s="24"/>
      <c r="F1986" s="24"/>
      <c r="G1986" s="24"/>
      <c r="H1986" s="24"/>
      <c r="I1986" s="24"/>
      <c r="J1986" s="24"/>
      <c r="K1986" s="24"/>
      <c r="L1986" s="24"/>
      <c r="M1986" s="24"/>
      <c r="N1986" s="24"/>
      <c r="O1986" s="24"/>
      <c r="P1986" s="24"/>
      <c r="Q1986" s="24"/>
      <c r="R1986" s="24"/>
      <c r="S1986" s="24"/>
      <c r="T1986" s="24"/>
      <c r="U1986" s="24"/>
      <c r="V1986" s="24"/>
      <c r="W1986" s="24"/>
      <c r="X1986" s="24"/>
      <c r="Y1986" s="24"/>
      <c r="Z1986" s="24"/>
    </row>
    <row r="1987" spans="1:26" s="25" customFormat="1" x14ac:dyDescent="0.25">
      <c r="A1987" s="24"/>
      <c r="B1987" s="24"/>
      <c r="C1987" s="24"/>
      <c r="D1987" s="24"/>
      <c r="E1987" s="24"/>
      <c r="F1987" s="24"/>
      <c r="G1987" s="24"/>
      <c r="H1987" s="24"/>
      <c r="I1987" s="24"/>
      <c r="J1987" s="24"/>
      <c r="K1987" s="24"/>
      <c r="L1987" s="24"/>
      <c r="M1987" s="24"/>
      <c r="N1987" s="24"/>
      <c r="O1987" s="24"/>
      <c r="P1987" s="24"/>
      <c r="Q1987" s="24"/>
      <c r="R1987" s="24"/>
      <c r="S1987" s="24"/>
      <c r="T1987" s="24"/>
      <c r="U1987" s="24"/>
      <c r="V1987" s="24"/>
      <c r="W1987" s="24"/>
      <c r="X1987" s="24"/>
      <c r="Y1987" s="24"/>
      <c r="Z1987" s="24"/>
    </row>
    <row r="1988" spans="1:26" s="25" customFormat="1" x14ac:dyDescent="0.25">
      <c r="A1988" s="24"/>
      <c r="B1988" s="24"/>
      <c r="C1988" s="24"/>
      <c r="D1988" s="24"/>
      <c r="E1988" s="24"/>
      <c r="F1988" s="24"/>
      <c r="G1988" s="24"/>
      <c r="H1988" s="24"/>
      <c r="I1988" s="24"/>
      <c r="J1988" s="24"/>
      <c r="K1988" s="24"/>
      <c r="L1988" s="24"/>
      <c r="M1988" s="24"/>
      <c r="N1988" s="24"/>
      <c r="O1988" s="24"/>
      <c r="P1988" s="24"/>
      <c r="Q1988" s="24"/>
      <c r="R1988" s="24"/>
      <c r="S1988" s="24"/>
      <c r="T1988" s="24"/>
      <c r="U1988" s="24"/>
      <c r="V1988" s="24"/>
      <c r="W1988" s="24"/>
      <c r="X1988" s="24"/>
      <c r="Y1988" s="24"/>
      <c r="Z1988" s="24"/>
    </row>
    <row r="1989" spans="1:26" s="25" customFormat="1" x14ac:dyDescent="0.25">
      <c r="A1989" s="24"/>
      <c r="B1989" s="24"/>
      <c r="C1989" s="24"/>
      <c r="D1989" s="24"/>
      <c r="E1989" s="24"/>
      <c r="F1989" s="24"/>
      <c r="G1989" s="24"/>
      <c r="H1989" s="24"/>
      <c r="I1989" s="24"/>
      <c r="J1989" s="24"/>
      <c r="K1989" s="24"/>
      <c r="L1989" s="24"/>
      <c r="M1989" s="24"/>
      <c r="N1989" s="24"/>
      <c r="O1989" s="24"/>
      <c r="P1989" s="24"/>
      <c r="Q1989" s="24"/>
      <c r="R1989" s="24"/>
      <c r="S1989" s="24"/>
      <c r="T1989" s="24"/>
      <c r="U1989" s="24"/>
      <c r="V1989" s="24"/>
      <c r="W1989" s="24"/>
      <c r="X1989" s="24"/>
      <c r="Y1989" s="24"/>
      <c r="Z1989" s="24"/>
    </row>
    <row r="1990" spans="1:26" s="25" customFormat="1" x14ac:dyDescent="0.25">
      <c r="A1990" s="24"/>
      <c r="B1990" s="24"/>
      <c r="C1990" s="24"/>
      <c r="D1990" s="24"/>
      <c r="E1990" s="24"/>
      <c r="F1990" s="24"/>
      <c r="G1990" s="24"/>
      <c r="H1990" s="24"/>
      <c r="I1990" s="24"/>
      <c r="J1990" s="24"/>
      <c r="K1990" s="24"/>
      <c r="L1990" s="24"/>
      <c r="M1990" s="24"/>
      <c r="N1990" s="24"/>
      <c r="O1990" s="24"/>
      <c r="P1990" s="24"/>
      <c r="Q1990" s="24"/>
      <c r="R1990" s="24"/>
      <c r="S1990" s="24"/>
      <c r="T1990" s="24"/>
      <c r="U1990" s="24"/>
      <c r="V1990" s="24"/>
      <c r="W1990" s="24"/>
      <c r="X1990" s="24"/>
      <c r="Y1990" s="24"/>
      <c r="Z1990" s="24"/>
    </row>
    <row r="1991" spans="1:26" s="25" customFormat="1" x14ac:dyDescent="0.25">
      <c r="A1991" s="24"/>
      <c r="B1991" s="24"/>
      <c r="C1991" s="24"/>
      <c r="D1991" s="24"/>
      <c r="E1991" s="24"/>
      <c r="F1991" s="24"/>
      <c r="G1991" s="24"/>
      <c r="H1991" s="24"/>
      <c r="I1991" s="24"/>
      <c r="J1991" s="24"/>
      <c r="K1991" s="24"/>
      <c r="L1991" s="24"/>
      <c r="M1991" s="24"/>
      <c r="N1991" s="24"/>
      <c r="O1991" s="24"/>
      <c r="P1991" s="24"/>
      <c r="Q1991" s="24"/>
      <c r="R1991" s="24"/>
      <c r="S1991" s="24"/>
      <c r="T1991" s="24"/>
      <c r="U1991" s="24"/>
      <c r="V1991" s="24"/>
      <c r="W1991" s="24"/>
      <c r="X1991" s="24"/>
      <c r="Y1991" s="24"/>
      <c r="Z1991" s="24"/>
    </row>
    <row r="1992" spans="1:26" s="25" customFormat="1" x14ac:dyDescent="0.25">
      <c r="A1992" s="24"/>
      <c r="B1992" s="24"/>
      <c r="C1992" s="24"/>
      <c r="D1992" s="24"/>
      <c r="E1992" s="24"/>
      <c r="F1992" s="24"/>
      <c r="G1992" s="24"/>
      <c r="H1992" s="24"/>
      <c r="I1992" s="24"/>
      <c r="J1992" s="24"/>
      <c r="K1992" s="24"/>
      <c r="L1992" s="24"/>
      <c r="M1992" s="24"/>
      <c r="N1992" s="24"/>
      <c r="O1992" s="24"/>
      <c r="P1992" s="24"/>
      <c r="Q1992" s="24"/>
      <c r="R1992" s="24"/>
      <c r="S1992" s="24"/>
      <c r="T1992" s="24"/>
      <c r="U1992" s="24"/>
      <c r="V1992" s="24"/>
      <c r="W1992" s="24"/>
      <c r="X1992" s="24"/>
      <c r="Y1992" s="24"/>
      <c r="Z1992" s="24"/>
    </row>
    <row r="1993" spans="1:26" s="25" customFormat="1" x14ac:dyDescent="0.25">
      <c r="A1993" s="24"/>
      <c r="B1993" s="24"/>
      <c r="C1993" s="24"/>
      <c r="D1993" s="24"/>
      <c r="E1993" s="24"/>
      <c r="F1993" s="24"/>
      <c r="G1993" s="24"/>
      <c r="H1993" s="24"/>
      <c r="I1993" s="24"/>
      <c r="J1993" s="24"/>
      <c r="K1993" s="24"/>
      <c r="L1993" s="24"/>
      <c r="M1993" s="24"/>
      <c r="N1993" s="24"/>
      <c r="O1993" s="24"/>
      <c r="P1993" s="24"/>
      <c r="Q1993" s="24"/>
      <c r="R1993" s="24"/>
      <c r="S1993" s="24"/>
      <c r="T1993" s="24"/>
      <c r="U1993" s="24"/>
      <c r="V1993" s="24"/>
      <c r="W1993" s="24"/>
      <c r="X1993" s="24"/>
      <c r="Y1993" s="24"/>
      <c r="Z1993" s="24"/>
    </row>
    <row r="1994" spans="1:26" s="25" customFormat="1" x14ac:dyDescent="0.25">
      <c r="A1994" s="24"/>
      <c r="B1994" s="24"/>
      <c r="C1994" s="24"/>
      <c r="D1994" s="24"/>
      <c r="E1994" s="24"/>
      <c r="F1994" s="24"/>
      <c r="G1994" s="24"/>
      <c r="H1994" s="24"/>
      <c r="I1994" s="24"/>
      <c r="J1994" s="24"/>
      <c r="K1994" s="24"/>
      <c r="L1994" s="24"/>
      <c r="M1994" s="24"/>
      <c r="N1994" s="24"/>
      <c r="O1994" s="24"/>
      <c r="P1994" s="24"/>
      <c r="Q1994" s="24"/>
      <c r="R1994" s="24"/>
      <c r="S1994" s="24"/>
      <c r="T1994" s="24"/>
      <c r="U1994" s="24"/>
      <c r="V1994" s="24"/>
      <c r="W1994" s="24"/>
      <c r="X1994" s="24"/>
      <c r="Y1994" s="24"/>
      <c r="Z1994" s="24"/>
    </row>
    <row r="1995" spans="1:26" s="25" customFormat="1" x14ac:dyDescent="0.25">
      <c r="A1995" s="24"/>
      <c r="B1995" s="24"/>
      <c r="C1995" s="24"/>
      <c r="D1995" s="24"/>
      <c r="E1995" s="24"/>
      <c r="F1995" s="24"/>
      <c r="G1995" s="24"/>
      <c r="H1995" s="24"/>
      <c r="I1995" s="24"/>
      <c r="J1995" s="24"/>
      <c r="K1995" s="24"/>
      <c r="L1995" s="24"/>
      <c r="M1995" s="24"/>
      <c r="N1995" s="24"/>
      <c r="O1995" s="24"/>
      <c r="P1995" s="24"/>
      <c r="Q1995" s="24"/>
      <c r="R1995" s="24"/>
      <c r="S1995" s="24"/>
      <c r="T1995" s="24"/>
      <c r="U1995" s="24"/>
      <c r="V1995" s="24"/>
      <c r="W1995" s="24"/>
      <c r="X1995" s="24"/>
      <c r="Y1995" s="24"/>
      <c r="Z1995" s="24"/>
    </row>
    <row r="1996" spans="1:26" s="25" customFormat="1" x14ac:dyDescent="0.25">
      <c r="A1996" s="24"/>
      <c r="B1996" s="24"/>
      <c r="C1996" s="24"/>
      <c r="D1996" s="24"/>
      <c r="E1996" s="24"/>
      <c r="F1996" s="24"/>
      <c r="G1996" s="24"/>
      <c r="H1996" s="24"/>
      <c r="I1996" s="24"/>
      <c r="J1996" s="24"/>
      <c r="K1996" s="24"/>
      <c r="L1996" s="24"/>
      <c r="M1996" s="24"/>
      <c r="N1996" s="24"/>
      <c r="O1996" s="24"/>
      <c r="P1996" s="24"/>
      <c r="Q1996" s="24"/>
      <c r="R1996" s="24"/>
      <c r="S1996" s="24"/>
      <c r="T1996" s="24"/>
      <c r="U1996" s="24"/>
      <c r="V1996" s="24"/>
      <c r="W1996" s="24"/>
      <c r="X1996" s="24"/>
      <c r="Y1996" s="24"/>
      <c r="Z1996" s="24"/>
    </row>
    <row r="1997" spans="1:26" s="25" customFormat="1" x14ac:dyDescent="0.25">
      <c r="A1997" s="24"/>
      <c r="B1997" s="24"/>
      <c r="C1997" s="24"/>
      <c r="D1997" s="24"/>
      <c r="E1997" s="24"/>
      <c r="F1997" s="24"/>
      <c r="G1997" s="24"/>
      <c r="H1997" s="24"/>
      <c r="I1997" s="24"/>
      <c r="J1997" s="24"/>
      <c r="K1997" s="24"/>
      <c r="L1997" s="24"/>
      <c r="M1997" s="24"/>
      <c r="N1997" s="24"/>
      <c r="O1997" s="24"/>
      <c r="P1997" s="24"/>
      <c r="Q1997" s="24"/>
      <c r="R1997" s="24"/>
      <c r="S1997" s="24"/>
      <c r="T1997" s="24"/>
      <c r="U1997" s="24"/>
      <c r="V1997" s="24"/>
      <c r="W1997" s="24"/>
      <c r="X1997" s="24"/>
      <c r="Y1997" s="24"/>
      <c r="Z1997" s="24"/>
    </row>
    <row r="1998" spans="1:26" s="25" customFormat="1" x14ac:dyDescent="0.25">
      <c r="A1998" s="24"/>
      <c r="B1998" s="24"/>
      <c r="C1998" s="24"/>
      <c r="D1998" s="24"/>
      <c r="E1998" s="24"/>
      <c r="F1998" s="24"/>
      <c r="G1998" s="24"/>
      <c r="H1998" s="24"/>
      <c r="I1998" s="24"/>
      <c r="J1998" s="24"/>
      <c r="K1998" s="24"/>
      <c r="L1998" s="24"/>
      <c r="M1998" s="24"/>
      <c r="N1998" s="24"/>
      <c r="O1998" s="24"/>
      <c r="P1998" s="24"/>
      <c r="Q1998" s="24"/>
      <c r="R1998" s="24"/>
      <c r="S1998" s="24"/>
      <c r="T1998" s="24"/>
      <c r="U1998" s="24"/>
      <c r="V1998" s="24"/>
      <c r="W1998" s="24"/>
      <c r="X1998" s="24"/>
      <c r="Y1998" s="24"/>
      <c r="Z1998" s="24"/>
    </row>
    <row r="1999" spans="1:26" s="25" customFormat="1" x14ac:dyDescent="0.25">
      <c r="A1999" s="24"/>
      <c r="B1999" s="24"/>
      <c r="C1999" s="24"/>
      <c r="D1999" s="24"/>
      <c r="E1999" s="24"/>
      <c r="F1999" s="24"/>
      <c r="G1999" s="24"/>
      <c r="H1999" s="24"/>
      <c r="I1999" s="24"/>
      <c r="J1999" s="24"/>
      <c r="K1999" s="24"/>
      <c r="L1999" s="24"/>
      <c r="M1999" s="24"/>
      <c r="N1999" s="24"/>
      <c r="O1999" s="24"/>
      <c r="P1999" s="24"/>
      <c r="Q1999" s="24"/>
      <c r="R1999" s="24"/>
      <c r="S1999" s="24"/>
      <c r="T1999" s="24"/>
      <c r="U1999" s="24"/>
      <c r="V1999" s="24"/>
      <c r="W1999" s="24"/>
      <c r="X1999" s="24"/>
      <c r="Y1999" s="24"/>
      <c r="Z1999" s="24"/>
    </row>
    <row r="2000" spans="1:26" s="25" customFormat="1" x14ac:dyDescent="0.25">
      <c r="A2000" s="24"/>
      <c r="B2000" s="24"/>
      <c r="C2000" s="24"/>
      <c r="D2000" s="24"/>
      <c r="E2000" s="24"/>
      <c r="F2000" s="24"/>
      <c r="G2000" s="24"/>
      <c r="H2000" s="24"/>
      <c r="I2000" s="24"/>
      <c r="J2000" s="24"/>
      <c r="K2000" s="24"/>
      <c r="L2000" s="24"/>
      <c r="M2000" s="24"/>
      <c r="N2000" s="24"/>
      <c r="O2000" s="24"/>
      <c r="P2000" s="24"/>
      <c r="Q2000" s="24"/>
      <c r="R2000" s="24"/>
      <c r="S2000" s="24"/>
      <c r="T2000" s="24"/>
      <c r="U2000" s="24"/>
      <c r="V2000" s="24"/>
      <c r="W2000" s="24"/>
      <c r="X2000" s="24"/>
      <c r="Y2000" s="24"/>
      <c r="Z2000" s="24"/>
    </row>
    <row r="2001" spans="1:26" s="25" customFormat="1" x14ac:dyDescent="0.25">
      <c r="A2001" s="24"/>
      <c r="B2001" s="24"/>
      <c r="C2001" s="24"/>
      <c r="D2001" s="24"/>
      <c r="E2001" s="24"/>
      <c r="F2001" s="24"/>
      <c r="G2001" s="24"/>
      <c r="H2001" s="24"/>
      <c r="I2001" s="24"/>
      <c r="J2001" s="24"/>
      <c r="K2001" s="24"/>
      <c r="L2001" s="24"/>
      <c r="M2001" s="24"/>
      <c r="N2001" s="24"/>
      <c r="O2001" s="24"/>
      <c r="P2001" s="24"/>
      <c r="Q2001" s="24"/>
      <c r="R2001" s="24"/>
      <c r="S2001" s="24"/>
      <c r="T2001" s="24"/>
      <c r="U2001" s="24"/>
      <c r="V2001" s="24"/>
      <c r="W2001" s="24"/>
      <c r="X2001" s="24"/>
      <c r="Y2001" s="24"/>
      <c r="Z2001" s="24"/>
    </row>
    <row r="2002" spans="1:26" s="25" customFormat="1" x14ac:dyDescent="0.25">
      <c r="A2002" s="24"/>
      <c r="B2002" s="24"/>
      <c r="C2002" s="24"/>
      <c r="D2002" s="24"/>
      <c r="E2002" s="24"/>
      <c r="F2002" s="24"/>
      <c r="G2002" s="24"/>
      <c r="H2002" s="24"/>
      <c r="I2002" s="24"/>
      <c r="J2002" s="24"/>
      <c r="K2002" s="24"/>
      <c r="L2002" s="24"/>
      <c r="M2002" s="24"/>
      <c r="N2002" s="24"/>
      <c r="O2002" s="24"/>
      <c r="P2002" s="24"/>
      <c r="Q2002" s="24"/>
      <c r="R2002" s="24"/>
      <c r="S2002" s="24"/>
      <c r="T2002" s="24"/>
      <c r="U2002" s="24"/>
      <c r="V2002" s="24"/>
      <c r="W2002" s="24"/>
      <c r="X2002" s="24"/>
      <c r="Y2002" s="24"/>
      <c r="Z2002" s="24"/>
    </row>
    <row r="2003" spans="1:26" s="25" customFormat="1" x14ac:dyDescent="0.25">
      <c r="A2003" s="24"/>
      <c r="B2003" s="24"/>
      <c r="C2003" s="24"/>
      <c r="D2003" s="24"/>
      <c r="E2003" s="24"/>
      <c r="F2003" s="24"/>
      <c r="G2003" s="24"/>
      <c r="H2003" s="24"/>
      <c r="I2003" s="24"/>
      <c r="J2003" s="24"/>
      <c r="K2003" s="24"/>
      <c r="L2003" s="24"/>
      <c r="M2003" s="24"/>
      <c r="N2003" s="24"/>
      <c r="O2003" s="24"/>
      <c r="P2003" s="24"/>
      <c r="Q2003" s="24"/>
      <c r="R2003" s="24"/>
      <c r="S2003" s="24"/>
      <c r="T2003" s="24"/>
      <c r="U2003" s="24"/>
      <c r="V2003" s="24"/>
      <c r="W2003" s="24"/>
      <c r="X2003" s="24"/>
      <c r="Y2003" s="24"/>
      <c r="Z2003" s="24"/>
    </row>
    <row r="2004" spans="1:26" s="25" customFormat="1" x14ac:dyDescent="0.25">
      <c r="A2004" s="24"/>
      <c r="B2004" s="24"/>
      <c r="C2004" s="24"/>
      <c r="D2004" s="24"/>
      <c r="E2004" s="24"/>
      <c r="F2004" s="24"/>
      <c r="G2004" s="24"/>
      <c r="H2004" s="24"/>
      <c r="I2004" s="24"/>
      <c r="J2004" s="24"/>
      <c r="K2004" s="24"/>
      <c r="L2004" s="24"/>
      <c r="M2004" s="24"/>
      <c r="N2004" s="24"/>
      <c r="O2004" s="24"/>
      <c r="P2004" s="24"/>
      <c r="Q2004" s="24"/>
      <c r="R2004" s="24"/>
      <c r="S2004" s="24"/>
      <c r="T2004" s="24"/>
      <c r="U2004" s="24"/>
      <c r="V2004" s="24"/>
      <c r="W2004" s="24"/>
      <c r="X2004" s="24"/>
      <c r="Y2004" s="24"/>
      <c r="Z2004" s="24"/>
    </row>
    <row r="2005" spans="1:26" s="25" customFormat="1" x14ac:dyDescent="0.25">
      <c r="A2005" s="24"/>
      <c r="B2005" s="24"/>
      <c r="C2005" s="24"/>
      <c r="D2005" s="24"/>
      <c r="E2005" s="24"/>
      <c r="F2005" s="24"/>
      <c r="G2005" s="24"/>
      <c r="H2005" s="24"/>
      <c r="I2005" s="24"/>
      <c r="J2005" s="24"/>
      <c r="K2005" s="24"/>
      <c r="L2005" s="24"/>
      <c r="M2005" s="24"/>
      <c r="N2005" s="24"/>
      <c r="O2005" s="24"/>
      <c r="P2005" s="24"/>
      <c r="Q2005" s="24"/>
      <c r="R2005" s="24"/>
      <c r="S2005" s="24"/>
      <c r="T2005" s="24"/>
      <c r="U2005" s="24"/>
      <c r="V2005" s="24"/>
      <c r="W2005" s="24"/>
      <c r="X2005" s="24"/>
      <c r="Y2005" s="24"/>
      <c r="Z2005" s="24"/>
    </row>
    <row r="2006" spans="1:26" s="25" customFormat="1" x14ac:dyDescent="0.25">
      <c r="A2006" s="24"/>
      <c r="B2006" s="24"/>
      <c r="C2006" s="24"/>
      <c r="D2006" s="24"/>
      <c r="E2006" s="24"/>
      <c r="F2006" s="24"/>
      <c r="G2006" s="24"/>
      <c r="H2006" s="24"/>
      <c r="I2006" s="24"/>
      <c r="J2006" s="24"/>
      <c r="K2006" s="24"/>
      <c r="L2006" s="24"/>
      <c r="M2006" s="24"/>
      <c r="N2006" s="24"/>
      <c r="O2006" s="24"/>
      <c r="P2006" s="24"/>
      <c r="Q2006" s="24"/>
      <c r="R2006" s="24"/>
      <c r="S2006" s="24"/>
      <c r="T2006" s="24"/>
      <c r="U2006" s="24"/>
      <c r="V2006" s="24"/>
      <c r="W2006" s="24"/>
      <c r="X2006" s="24"/>
      <c r="Y2006" s="24"/>
      <c r="Z2006" s="24"/>
    </row>
    <row r="2007" spans="1:26" s="25" customFormat="1" x14ac:dyDescent="0.25">
      <c r="A2007" s="24"/>
      <c r="B2007" s="24"/>
      <c r="C2007" s="24"/>
      <c r="D2007" s="24"/>
      <c r="E2007" s="24"/>
      <c r="F2007" s="24"/>
      <c r="G2007" s="24"/>
      <c r="H2007" s="24"/>
      <c r="I2007" s="24"/>
      <c r="J2007" s="24"/>
      <c r="K2007" s="24"/>
      <c r="L2007" s="24"/>
      <c r="M2007" s="24"/>
      <c r="N2007" s="24"/>
      <c r="O2007" s="24"/>
      <c r="P2007" s="24"/>
      <c r="Q2007" s="24"/>
      <c r="R2007" s="24"/>
      <c r="S2007" s="24"/>
      <c r="T2007" s="24"/>
      <c r="U2007" s="24"/>
      <c r="V2007" s="24"/>
      <c r="W2007" s="24"/>
      <c r="X2007" s="24"/>
      <c r="Y2007" s="24"/>
      <c r="Z2007" s="24"/>
    </row>
    <row r="2008" spans="1:26" s="25" customFormat="1" x14ac:dyDescent="0.25">
      <c r="A2008" s="24"/>
      <c r="B2008" s="24"/>
      <c r="C2008" s="24"/>
      <c r="D2008" s="24"/>
      <c r="E2008" s="24"/>
      <c r="F2008" s="24"/>
      <c r="G2008" s="24"/>
      <c r="H2008" s="24"/>
      <c r="I2008" s="24"/>
      <c r="J2008" s="24"/>
      <c r="K2008" s="24"/>
      <c r="L2008" s="24"/>
      <c r="M2008" s="24"/>
      <c r="N2008" s="24"/>
      <c r="O2008" s="24"/>
      <c r="P2008" s="24"/>
      <c r="Q2008" s="24"/>
      <c r="R2008" s="24"/>
      <c r="S2008" s="24"/>
      <c r="T2008" s="24"/>
      <c r="U2008" s="24"/>
      <c r="V2008" s="24"/>
      <c r="W2008" s="24"/>
      <c r="X2008" s="24"/>
      <c r="Y2008" s="24"/>
      <c r="Z2008" s="24"/>
    </row>
    <row r="2009" spans="1:26" s="25" customFormat="1" x14ac:dyDescent="0.25">
      <c r="A2009" s="24"/>
      <c r="B2009" s="24"/>
      <c r="C2009" s="24"/>
      <c r="D2009" s="24"/>
      <c r="E2009" s="24"/>
      <c r="F2009" s="24"/>
      <c r="G2009" s="24"/>
      <c r="H2009" s="24"/>
      <c r="I2009" s="24"/>
      <c r="J2009" s="24"/>
      <c r="K2009" s="24"/>
      <c r="L2009" s="24"/>
      <c r="M2009" s="24"/>
      <c r="N2009" s="24"/>
      <c r="O2009" s="24"/>
      <c r="P2009" s="24"/>
      <c r="Q2009" s="24"/>
      <c r="R2009" s="24"/>
      <c r="S2009" s="24"/>
      <c r="T2009" s="24"/>
      <c r="U2009" s="24"/>
      <c r="V2009" s="24"/>
      <c r="W2009" s="24"/>
      <c r="X2009" s="24"/>
      <c r="Y2009" s="24"/>
      <c r="Z2009" s="24"/>
    </row>
    <row r="2010" spans="1:26" s="25" customFormat="1" x14ac:dyDescent="0.25">
      <c r="A2010" s="24"/>
      <c r="B2010" s="24"/>
      <c r="C2010" s="24"/>
      <c r="D2010" s="24"/>
      <c r="E2010" s="24"/>
      <c r="F2010" s="24"/>
      <c r="G2010" s="24"/>
      <c r="H2010" s="24"/>
      <c r="I2010" s="24"/>
      <c r="J2010" s="24"/>
      <c r="K2010" s="24"/>
      <c r="L2010" s="24"/>
      <c r="M2010" s="24"/>
      <c r="N2010" s="24"/>
      <c r="O2010" s="24"/>
      <c r="P2010" s="24"/>
      <c r="Q2010" s="24"/>
      <c r="R2010" s="24"/>
      <c r="S2010" s="24"/>
      <c r="T2010" s="24"/>
      <c r="U2010" s="24"/>
      <c r="V2010" s="24"/>
      <c r="W2010" s="24"/>
      <c r="X2010" s="24"/>
      <c r="Y2010" s="24"/>
      <c r="Z2010" s="24"/>
    </row>
    <row r="2011" spans="1:26" s="25" customFormat="1" x14ac:dyDescent="0.25">
      <c r="A2011" s="24"/>
      <c r="B2011" s="24"/>
      <c r="C2011" s="24"/>
      <c r="D2011" s="24"/>
      <c r="E2011" s="24"/>
      <c r="F2011" s="24"/>
      <c r="G2011" s="24"/>
      <c r="H2011" s="24"/>
      <c r="I2011" s="24"/>
      <c r="J2011" s="24"/>
      <c r="K2011" s="24"/>
      <c r="L2011" s="24"/>
      <c r="M2011" s="24"/>
      <c r="N2011" s="24"/>
      <c r="O2011" s="24"/>
      <c r="P2011" s="24"/>
      <c r="Q2011" s="24"/>
      <c r="R2011" s="24"/>
      <c r="S2011" s="24"/>
      <c r="T2011" s="24"/>
      <c r="U2011" s="24"/>
      <c r="V2011" s="24"/>
      <c r="W2011" s="24"/>
      <c r="X2011" s="24"/>
      <c r="Y2011" s="24"/>
      <c r="Z2011" s="24"/>
    </row>
    <row r="2012" spans="1:26" s="25" customFormat="1" x14ac:dyDescent="0.25">
      <c r="A2012" s="24"/>
      <c r="B2012" s="24"/>
      <c r="C2012" s="24"/>
      <c r="D2012" s="24"/>
      <c r="E2012" s="24"/>
      <c r="F2012" s="24"/>
      <c r="G2012" s="24"/>
      <c r="H2012" s="24"/>
      <c r="I2012" s="24"/>
      <c r="J2012" s="24"/>
      <c r="K2012" s="24"/>
      <c r="L2012" s="24"/>
      <c r="M2012" s="24"/>
      <c r="N2012" s="24"/>
      <c r="O2012" s="24"/>
      <c r="P2012" s="24"/>
      <c r="Q2012" s="24"/>
      <c r="R2012" s="24"/>
      <c r="S2012" s="24"/>
      <c r="T2012" s="24"/>
      <c r="U2012" s="24"/>
      <c r="V2012" s="24"/>
      <c r="W2012" s="24"/>
      <c r="X2012" s="24"/>
      <c r="Y2012" s="24"/>
      <c r="Z2012" s="24"/>
    </row>
    <row r="2013" spans="1:26" s="25" customFormat="1" x14ac:dyDescent="0.25">
      <c r="A2013" s="24"/>
      <c r="B2013" s="24"/>
      <c r="C2013" s="24"/>
      <c r="D2013" s="24"/>
      <c r="E2013" s="24"/>
      <c r="F2013" s="24"/>
      <c r="G2013" s="24"/>
      <c r="H2013" s="24"/>
      <c r="I2013" s="24"/>
      <c r="J2013" s="24"/>
      <c r="K2013" s="24"/>
      <c r="L2013" s="24"/>
      <c r="M2013" s="24"/>
      <c r="N2013" s="24"/>
      <c r="O2013" s="24"/>
      <c r="P2013" s="24"/>
      <c r="Q2013" s="24"/>
      <c r="R2013" s="24"/>
      <c r="S2013" s="24"/>
      <c r="T2013" s="24"/>
      <c r="U2013" s="24"/>
      <c r="V2013" s="24"/>
      <c r="W2013" s="24"/>
      <c r="X2013" s="24"/>
      <c r="Y2013" s="24"/>
      <c r="Z2013" s="24"/>
    </row>
    <row r="2014" spans="1:26" s="25" customFormat="1" x14ac:dyDescent="0.25">
      <c r="A2014" s="24"/>
      <c r="B2014" s="24"/>
      <c r="C2014" s="24"/>
      <c r="D2014" s="24"/>
      <c r="E2014" s="24"/>
      <c r="F2014" s="24"/>
      <c r="G2014" s="24"/>
      <c r="H2014" s="24"/>
      <c r="I2014" s="24"/>
      <c r="J2014" s="24"/>
      <c r="K2014" s="24"/>
      <c r="L2014" s="24"/>
      <c r="M2014" s="24"/>
      <c r="N2014" s="24"/>
      <c r="O2014" s="24"/>
      <c r="P2014" s="24"/>
      <c r="Q2014" s="24"/>
      <c r="R2014" s="24"/>
      <c r="S2014" s="24"/>
      <c r="T2014" s="24"/>
      <c r="U2014" s="24"/>
      <c r="V2014" s="24"/>
      <c r="W2014" s="24"/>
      <c r="X2014" s="24"/>
      <c r="Y2014" s="24"/>
      <c r="Z2014" s="24"/>
    </row>
    <row r="2015" spans="1:26" s="25" customFormat="1" x14ac:dyDescent="0.25">
      <c r="A2015" s="24"/>
      <c r="B2015" s="24"/>
      <c r="C2015" s="24"/>
      <c r="D2015" s="24"/>
      <c r="E2015" s="24"/>
      <c r="F2015" s="24"/>
      <c r="G2015" s="24"/>
      <c r="H2015" s="24"/>
      <c r="I2015" s="24"/>
      <c r="J2015" s="24"/>
      <c r="K2015" s="24"/>
      <c r="L2015" s="24"/>
      <c r="M2015" s="24"/>
      <c r="N2015" s="24"/>
      <c r="O2015" s="24"/>
      <c r="P2015" s="24"/>
      <c r="Q2015" s="24"/>
      <c r="R2015" s="24"/>
      <c r="S2015" s="24"/>
      <c r="T2015" s="24"/>
      <c r="U2015" s="24"/>
      <c r="V2015" s="24"/>
      <c r="W2015" s="24"/>
      <c r="X2015" s="24"/>
      <c r="Y2015" s="24"/>
      <c r="Z2015" s="24"/>
    </row>
    <row r="2016" spans="1:26" s="25" customFormat="1" x14ac:dyDescent="0.25">
      <c r="A2016" s="24"/>
      <c r="B2016" s="24"/>
      <c r="C2016" s="24"/>
      <c r="D2016" s="24"/>
      <c r="E2016" s="24"/>
      <c r="F2016" s="24"/>
      <c r="G2016" s="24"/>
      <c r="H2016" s="24"/>
      <c r="I2016" s="24"/>
      <c r="J2016" s="24"/>
      <c r="K2016" s="24"/>
      <c r="L2016" s="24"/>
      <c r="M2016" s="24"/>
      <c r="N2016" s="24"/>
      <c r="O2016" s="24"/>
      <c r="P2016" s="24"/>
      <c r="Q2016" s="24"/>
      <c r="R2016" s="24"/>
      <c r="S2016" s="24"/>
      <c r="T2016" s="24"/>
      <c r="U2016" s="24"/>
      <c r="V2016" s="24"/>
      <c r="W2016" s="24"/>
      <c r="X2016" s="24"/>
      <c r="Y2016" s="24"/>
      <c r="Z2016" s="24"/>
    </row>
    <row r="2017" spans="1:26" s="25" customFormat="1" x14ac:dyDescent="0.25">
      <c r="A2017" s="24"/>
      <c r="B2017" s="24"/>
      <c r="C2017" s="24"/>
      <c r="D2017" s="24"/>
      <c r="E2017" s="24"/>
      <c r="F2017" s="24"/>
      <c r="G2017" s="24"/>
      <c r="H2017" s="24"/>
      <c r="I2017" s="24"/>
      <c r="J2017" s="24"/>
      <c r="K2017" s="24"/>
      <c r="L2017" s="24"/>
      <c r="M2017" s="24"/>
      <c r="N2017" s="24"/>
      <c r="O2017" s="24"/>
      <c r="P2017" s="24"/>
      <c r="Q2017" s="24"/>
      <c r="R2017" s="24"/>
      <c r="S2017" s="24"/>
      <c r="T2017" s="24"/>
      <c r="U2017" s="24"/>
      <c r="V2017" s="24"/>
      <c r="W2017" s="24"/>
      <c r="X2017" s="24"/>
      <c r="Y2017" s="24"/>
      <c r="Z2017" s="24"/>
    </row>
    <row r="2018" spans="1:26" s="25" customFormat="1" x14ac:dyDescent="0.25">
      <c r="A2018" s="24"/>
      <c r="B2018" s="24"/>
      <c r="C2018" s="24"/>
      <c r="D2018" s="24"/>
      <c r="E2018" s="24"/>
      <c r="F2018" s="24"/>
      <c r="G2018" s="24"/>
      <c r="H2018" s="24"/>
      <c r="I2018" s="24"/>
      <c r="J2018" s="24"/>
      <c r="K2018" s="24"/>
      <c r="L2018" s="24"/>
      <c r="M2018" s="24"/>
      <c r="N2018" s="24"/>
      <c r="O2018" s="24"/>
      <c r="P2018" s="24"/>
      <c r="Q2018" s="24"/>
      <c r="R2018" s="24"/>
      <c r="S2018" s="24"/>
      <c r="T2018" s="24"/>
      <c r="U2018" s="24"/>
      <c r="V2018" s="24"/>
      <c r="W2018" s="24"/>
      <c r="X2018" s="24"/>
      <c r="Y2018" s="24"/>
      <c r="Z2018" s="24"/>
    </row>
    <row r="2019" spans="1:26" s="25" customFormat="1" x14ac:dyDescent="0.25">
      <c r="A2019" s="24"/>
      <c r="B2019" s="24"/>
      <c r="C2019" s="24"/>
      <c r="D2019" s="24"/>
      <c r="E2019" s="24"/>
      <c r="F2019" s="24"/>
      <c r="G2019" s="24"/>
      <c r="H2019" s="24"/>
      <c r="I2019" s="24"/>
      <c r="J2019" s="24"/>
      <c r="K2019" s="24"/>
      <c r="L2019" s="24"/>
      <c r="M2019" s="24"/>
      <c r="N2019" s="24"/>
      <c r="O2019" s="24"/>
      <c r="P2019" s="24"/>
      <c r="Q2019" s="24"/>
      <c r="R2019" s="24"/>
      <c r="S2019" s="24"/>
      <c r="T2019" s="24"/>
      <c r="U2019" s="24"/>
      <c r="V2019" s="24"/>
      <c r="W2019" s="24"/>
      <c r="X2019" s="24"/>
      <c r="Y2019" s="24"/>
      <c r="Z2019" s="24"/>
    </row>
    <row r="2020" spans="1:26" s="25" customFormat="1" x14ac:dyDescent="0.25">
      <c r="A2020" s="24"/>
      <c r="B2020" s="24"/>
      <c r="C2020" s="24"/>
      <c r="D2020" s="24"/>
      <c r="E2020" s="24"/>
      <c r="F2020" s="24"/>
      <c r="G2020" s="24"/>
      <c r="H2020" s="24"/>
      <c r="I2020" s="24"/>
      <c r="J2020" s="24"/>
      <c r="K2020" s="24"/>
      <c r="L2020" s="24"/>
      <c r="M2020" s="24"/>
      <c r="N2020" s="24"/>
      <c r="O2020" s="24"/>
      <c r="P2020" s="24"/>
      <c r="Q2020" s="24"/>
      <c r="R2020" s="24"/>
      <c r="S2020" s="24"/>
      <c r="T2020" s="24"/>
      <c r="U2020" s="24"/>
      <c r="V2020" s="24"/>
      <c r="W2020" s="24"/>
      <c r="X2020" s="24"/>
      <c r="Y2020" s="24"/>
      <c r="Z2020" s="24"/>
    </row>
    <row r="2021" spans="1:26" s="25" customFormat="1" x14ac:dyDescent="0.25">
      <c r="A2021" s="24"/>
      <c r="B2021" s="24"/>
      <c r="C2021" s="24"/>
      <c r="D2021" s="24"/>
      <c r="E2021" s="24"/>
      <c r="F2021" s="24"/>
      <c r="G2021" s="24"/>
      <c r="H2021" s="24"/>
      <c r="I2021" s="24"/>
      <c r="J2021" s="24"/>
      <c r="K2021" s="24"/>
      <c r="L2021" s="24"/>
      <c r="M2021" s="24"/>
      <c r="N2021" s="24"/>
      <c r="O2021" s="24"/>
      <c r="P2021" s="24"/>
      <c r="Q2021" s="24"/>
      <c r="R2021" s="24"/>
      <c r="S2021" s="24"/>
      <c r="T2021" s="24"/>
      <c r="U2021" s="24"/>
      <c r="V2021" s="24"/>
      <c r="W2021" s="24"/>
      <c r="X2021" s="24"/>
      <c r="Y2021" s="24"/>
      <c r="Z2021" s="24"/>
    </row>
    <row r="2022" spans="1:26" s="25" customFormat="1" x14ac:dyDescent="0.25">
      <c r="A2022" s="24"/>
      <c r="B2022" s="24"/>
      <c r="C2022" s="24"/>
      <c r="D2022" s="24"/>
      <c r="E2022" s="24"/>
      <c r="F2022" s="24"/>
      <c r="G2022" s="24"/>
      <c r="H2022" s="24"/>
      <c r="I2022" s="24"/>
      <c r="J2022" s="24"/>
      <c r="K2022" s="24"/>
      <c r="L2022" s="24"/>
      <c r="M2022" s="24"/>
      <c r="N2022" s="24"/>
      <c r="O2022" s="24"/>
      <c r="P2022" s="24"/>
      <c r="Q2022" s="24"/>
      <c r="R2022" s="24"/>
      <c r="S2022" s="24"/>
      <c r="T2022" s="24"/>
      <c r="U2022" s="24"/>
      <c r="V2022" s="24"/>
      <c r="W2022" s="24"/>
      <c r="X2022" s="24"/>
      <c r="Y2022" s="24"/>
      <c r="Z2022" s="24"/>
    </row>
    <row r="2023" spans="1:26" s="25" customFormat="1" x14ac:dyDescent="0.25">
      <c r="A2023" s="24"/>
      <c r="B2023" s="24"/>
      <c r="C2023" s="24"/>
      <c r="D2023" s="24"/>
      <c r="E2023" s="24"/>
      <c r="F2023" s="24"/>
      <c r="G2023" s="24"/>
      <c r="H2023" s="24"/>
      <c r="I2023" s="24"/>
      <c r="J2023" s="24"/>
      <c r="K2023" s="24"/>
      <c r="L2023" s="24"/>
      <c r="M2023" s="24"/>
      <c r="N2023" s="24"/>
      <c r="O2023" s="24"/>
      <c r="P2023" s="24"/>
      <c r="Q2023" s="24"/>
      <c r="R2023" s="24"/>
      <c r="S2023" s="24"/>
      <c r="T2023" s="24"/>
      <c r="U2023" s="24"/>
      <c r="V2023" s="24"/>
      <c r="W2023" s="24"/>
      <c r="X2023" s="24"/>
      <c r="Y2023" s="24"/>
      <c r="Z2023" s="24"/>
    </row>
    <row r="2024" spans="1:26" s="25" customFormat="1" x14ac:dyDescent="0.25">
      <c r="A2024" s="24"/>
      <c r="B2024" s="24"/>
      <c r="C2024" s="24"/>
      <c r="D2024" s="24"/>
      <c r="E2024" s="24"/>
      <c r="F2024" s="24"/>
      <c r="G2024" s="24"/>
      <c r="H2024" s="24"/>
      <c r="I2024" s="24"/>
      <c r="J2024" s="24"/>
      <c r="K2024" s="24"/>
      <c r="L2024" s="24"/>
      <c r="M2024" s="24"/>
      <c r="N2024" s="24"/>
      <c r="O2024" s="24"/>
      <c r="P2024" s="24"/>
      <c r="Q2024" s="24"/>
      <c r="R2024" s="24"/>
      <c r="S2024" s="24"/>
      <c r="T2024" s="24"/>
      <c r="U2024" s="24"/>
      <c r="V2024" s="24"/>
      <c r="W2024" s="24"/>
      <c r="X2024" s="24"/>
      <c r="Y2024" s="24"/>
      <c r="Z2024" s="24"/>
    </row>
    <row r="2025" spans="1:26" s="25" customFormat="1" x14ac:dyDescent="0.25">
      <c r="A2025" s="24"/>
      <c r="B2025" s="24"/>
      <c r="C2025" s="24"/>
      <c r="D2025" s="24"/>
      <c r="E2025" s="24"/>
      <c r="F2025" s="24"/>
      <c r="G2025" s="24"/>
      <c r="H2025" s="24"/>
      <c r="I2025" s="24"/>
      <c r="J2025" s="24"/>
      <c r="K2025" s="24"/>
      <c r="L2025" s="24"/>
      <c r="M2025" s="24"/>
      <c r="N2025" s="24"/>
      <c r="O2025" s="24"/>
      <c r="P2025" s="24"/>
      <c r="Q2025" s="24"/>
      <c r="R2025" s="24"/>
      <c r="S2025" s="24"/>
      <c r="T2025" s="24"/>
      <c r="U2025" s="24"/>
      <c r="V2025" s="24"/>
      <c r="W2025" s="24"/>
      <c r="X2025" s="24"/>
      <c r="Y2025" s="24"/>
      <c r="Z2025" s="24"/>
    </row>
    <row r="2026" spans="1:26" s="25" customFormat="1" x14ac:dyDescent="0.25">
      <c r="A2026" s="24"/>
      <c r="B2026" s="24"/>
      <c r="C2026" s="24"/>
      <c r="D2026" s="24"/>
      <c r="E2026" s="24"/>
      <c r="F2026" s="24"/>
      <c r="G2026" s="24"/>
      <c r="H2026" s="24"/>
      <c r="I2026" s="24"/>
      <c r="J2026" s="24"/>
      <c r="K2026" s="24"/>
      <c r="L2026" s="24"/>
      <c r="M2026" s="24"/>
      <c r="N2026" s="24"/>
      <c r="O2026" s="24"/>
      <c r="P2026" s="24"/>
      <c r="Q2026" s="24"/>
      <c r="R2026" s="24"/>
      <c r="S2026" s="24"/>
      <c r="T2026" s="24"/>
      <c r="U2026" s="24"/>
      <c r="V2026" s="24"/>
      <c r="W2026" s="24"/>
      <c r="X2026" s="24"/>
      <c r="Y2026" s="24"/>
      <c r="Z2026" s="24"/>
    </row>
    <row r="2027" spans="1:26" s="25" customFormat="1" x14ac:dyDescent="0.25">
      <c r="A2027" s="24"/>
      <c r="B2027" s="24"/>
      <c r="C2027" s="24"/>
      <c r="D2027" s="24"/>
      <c r="E2027" s="24"/>
      <c r="F2027" s="24"/>
      <c r="G2027" s="24"/>
      <c r="H2027" s="24"/>
      <c r="I2027" s="24"/>
      <c r="J2027" s="24"/>
      <c r="K2027" s="24"/>
      <c r="L2027" s="24"/>
      <c r="M2027" s="24"/>
      <c r="N2027" s="24"/>
      <c r="O2027" s="24"/>
      <c r="P2027" s="24"/>
      <c r="Q2027" s="24"/>
      <c r="R2027" s="24"/>
      <c r="S2027" s="24"/>
      <c r="T2027" s="24"/>
      <c r="U2027" s="24"/>
      <c r="V2027" s="24"/>
      <c r="W2027" s="24"/>
      <c r="X2027" s="24"/>
      <c r="Y2027" s="24"/>
      <c r="Z2027" s="24"/>
    </row>
    <row r="2028" spans="1:26" s="25" customFormat="1" x14ac:dyDescent="0.25">
      <c r="A2028" s="24"/>
      <c r="B2028" s="24"/>
      <c r="C2028" s="24"/>
      <c r="D2028" s="24"/>
      <c r="E2028" s="24"/>
      <c r="F2028" s="24"/>
      <c r="G2028" s="24"/>
      <c r="H2028" s="24"/>
      <c r="I2028" s="24"/>
      <c r="J2028" s="24"/>
      <c r="K2028" s="24"/>
      <c r="L2028" s="24"/>
      <c r="M2028" s="24"/>
      <c r="N2028" s="24"/>
      <c r="O2028" s="24"/>
      <c r="P2028" s="24"/>
      <c r="Q2028" s="24"/>
      <c r="R2028" s="24"/>
      <c r="S2028" s="24"/>
      <c r="T2028" s="24"/>
      <c r="U2028" s="24"/>
      <c r="V2028" s="24"/>
      <c r="W2028" s="24"/>
      <c r="X2028" s="24"/>
      <c r="Y2028" s="24"/>
      <c r="Z2028" s="24"/>
    </row>
    <row r="2029" spans="1:26" s="25" customFormat="1" x14ac:dyDescent="0.25">
      <c r="A2029" s="24"/>
      <c r="B2029" s="24"/>
      <c r="C2029" s="24"/>
      <c r="D2029" s="24"/>
      <c r="E2029" s="24"/>
      <c r="F2029" s="24"/>
      <c r="G2029" s="24"/>
      <c r="H2029" s="24"/>
      <c r="I2029" s="24"/>
      <c r="J2029" s="24"/>
      <c r="K2029" s="24"/>
      <c r="L2029" s="24"/>
      <c r="M2029" s="24"/>
      <c r="N2029" s="24"/>
      <c r="O2029" s="24"/>
      <c r="P2029" s="24"/>
      <c r="Q2029" s="24"/>
      <c r="R2029" s="24"/>
      <c r="S2029" s="24"/>
      <c r="T2029" s="24"/>
      <c r="U2029" s="24"/>
      <c r="V2029" s="24"/>
      <c r="W2029" s="24"/>
      <c r="X2029" s="24"/>
      <c r="Y2029" s="24"/>
      <c r="Z2029" s="24"/>
    </row>
    <row r="2030" spans="1:26" s="25" customFormat="1" x14ac:dyDescent="0.25">
      <c r="A2030" s="24"/>
      <c r="B2030" s="24"/>
      <c r="C2030" s="24"/>
      <c r="D2030" s="24"/>
      <c r="E2030" s="24"/>
      <c r="F2030" s="24"/>
      <c r="G2030" s="24"/>
      <c r="H2030" s="24"/>
      <c r="I2030" s="24"/>
      <c r="J2030" s="24"/>
      <c r="K2030" s="24"/>
      <c r="L2030" s="24"/>
      <c r="M2030" s="24"/>
      <c r="N2030" s="24"/>
      <c r="O2030" s="24"/>
      <c r="P2030" s="24"/>
      <c r="Q2030" s="24"/>
      <c r="R2030" s="24"/>
      <c r="S2030" s="24"/>
      <c r="T2030" s="24"/>
      <c r="U2030" s="24"/>
      <c r="V2030" s="24"/>
      <c r="W2030" s="24"/>
      <c r="X2030" s="24"/>
      <c r="Y2030" s="24"/>
      <c r="Z2030" s="24"/>
    </row>
    <row r="2031" spans="1:26" s="25" customFormat="1" x14ac:dyDescent="0.25">
      <c r="A2031" s="24"/>
      <c r="B2031" s="24"/>
      <c r="C2031" s="24"/>
      <c r="D2031" s="24"/>
      <c r="E2031" s="24"/>
      <c r="F2031" s="24"/>
      <c r="G2031" s="24"/>
      <c r="H2031" s="24"/>
      <c r="I2031" s="24"/>
      <c r="J2031" s="24"/>
      <c r="K2031" s="24"/>
      <c r="L2031" s="24"/>
      <c r="M2031" s="24"/>
      <c r="N2031" s="24"/>
      <c r="O2031" s="24"/>
      <c r="P2031" s="24"/>
      <c r="Q2031" s="24"/>
      <c r="R2031" s="24"/>
      <c r="S2031" s="24"/>
      <c r="T2031" s="24"/>
      <c r="U2031" s="24"/>
      <c r="V2031" s="24"/>
      <c r="W2031" s="24"/>
      <c r="X2031" s="24"/>
      <c r="Y2031" s="24"/>
      <c r="Z2031" s="24"/>
    </row>
    <row r="2032" spans="1:26" s="25" customFormat="1" x14ac:dyDescent="0.25">
      <c r="A2032" s="24"/>
      <c r="B2032" s="24"/>
      <c r="C2032" s="24"/>
      <c r="D2032" s="24"/>
      <c r="E2032" s="24"/>
      <c r="F2032" s="24"/>
      <c r="G2032" s="24"/>
      <c r="H2032" s="24"/>
      <c r="I2032" s="24"/>
      <c r="J2032" s="24"/>
      <c r="K2032" s="24"/>
      <c r="L2032" s="24"/>
      <c r="M2032" s="24"/>
      <c r="N2032" s="24"/>
      <c r="O2032" s="24"/>
      <c r="P2032" s="24"/>
      <c r="Q2032" s="24"/>
      <c r="R2032" s="24"/>
      <c r="S2032" s="24"/>
      <c r="T2032" s="24"/>
      <c r="U2032" s="24"/>
      <c r="V2032" s="24"/>
      <c r="W2032" s="24"/>
      <c r="X2032" s="24"/>
      <c r="Y2032" s="24"/>
      <c r="Z2032" s="24"/>
    </row>
    <row r="2033" spans="1:26" s="25" customFormat="1" x14ac:dyDescent="0.25">
      <c r="A2033" s="24"/>
      <c r="B2033" s="24"/>
      <c r="C2033" s="24"/>
      <c r="D2033" s="24"/>
      <c r="E2033" s="24"/>
      <c r="F2033" s="24"/>
      <c r="G2033" s="24"/>
      <c r="H2033" s="24"/>
      <c r="I2033" s="24"/>
      <c r="J2033" s="24"/>
      <c r="K2033" s="24"/>
      <c r="L2033" s="24"/>
      <c r="M2033" s="24"/>
      <c r="N2033" s="24"/>
      <c r="O2033" s="24"/>
      <c r="P2033" s="24"/>
      <c r="Q2033" s="24"/>
      <c r="R2033" s="24"/>
      <c r="S2033" s="24"/>
      <c r="T2033" s="24"/>
      <c r="U2033" s="24"/>
      <c r="V2033" s="24"/>
      <c r="W2033" s="24"/>
      <c r="X2033" s="24"/>
      <c r="Y2033" s="24"/>
      <c r="Z2033" s="24"/>
    </row>
    <row r="2034" spans="1:26" s="25" customFormat="1" x14ac:dyDescent="0.25">
      <c r="A2034" s="24"/>
      <c r="B2034" s="24"/>
      <c r="C2034" s="24"/>
      <c r="D2034" s="24"/>
      <c r="E2034" s="24"/>
      <c r="F2034" s="24"/>
      <c r="G2034" s="24"/>
      <c r="H2034" s="24"/>
      <c r="I2034" s="24"/>
      <c r="J2034" s="24"/>
      <c r="K2034" s="24"/>
      <c r="L2034" s="24"/>
      <c r="M2034" s="24"/>
      <c r="N2034" s="24"/>
      <c r="O2034" s="24"/>
      <c r="P2034" s="24"/>
      <c r="Q2034" s="24"/>
      <c r="R2034" s="24"/>
      <c r="S2034" s="24"/>
      <c r="T2034" s="24"/>
      <c r="U2034" s="24"/>
      <c r="V2034" s="24"/>
      <c r="W2034" s="24"/>
      <c r="X2034" s="24"/>
      <c r="Y2034" s="24"/>
      <c r="Z2034" s="24"/>
    </row>
    <row r="2035" spans="1:26" s="25" customFormat="1" x14ac:dyDescent="0.25">
      <c r="A2035" s="24"/>
      <c r="B2035" s="24"/>
      <c r="C2035" s="24"/>
      <c r="D2035" s="24"/>
      <c r="E2035" s="24"/>
      <c r="F2035" s="24"/>
      <c r="G2035" s="24"/>
      <c r="H2035" s="24"/>
      <c r="I2035" s="24"/>
      <c r="J2035" s="24"/>
      <c r="K2035" s="24"/>
      <c r="L2035" s="24"/>
      <c r="M2035" s="24"/>
      <c r="N2035" s="24"/>
      <c r="O2035" s="24"/>
      <c r="P2035" s="24"/>
      <c r="Q2035" s="24"/>
      <c r="R2035" s="24"/>
      <c r="S2035" s="24"/>
      <c r="T2035" s="24"/>
      <c r="U2035" s="24"/>
      <c r="V2035" s="24"/>
      <c r="W2035" s="24"/>
      <c r="X2035" s="24"/>
      <c r="Y2035" s="24"/>
      <c r="Z2035" s="24"/>
    </row>
    <row r="2036" spans="1:26" s="25" customFormat="1" x14ac:dyDescent="0.25">
      <c r="A2036" s="24"/>
      <c r="B2036" s="24"/>
      <c r="C2036" s="24"/>
      <c r="D2036" s="24"/>
      <c r="E2036" s="24"/>
      <c r="F2036" s="24"/>
      <c r="G2036" s="24"/>
      <c r="H2036" s="24"/>
      <c r="I2036" s="24"/>
      <c r="J2036" s="24"/>
      <c r="K2036" s="24"/>
      <c r="L2036" s="24"/>
      <c r="M2036" s="24"/>
      <c r="N2036" s="24"/>
      <c r="O2036" s="24"/>
      <c r="P2036" s="24"/>
      <c r="Q2036" s="24"/>
      <c r="R2036" s="24"/>
      <c r="S2036" s="24"/>
      <c r="T2036" s="24"/>
      <c r="U2036" s="24"/>
      <c r="V2036" s="24"/>
      <c r="W2036" s="24"/>
      <c r="X2036" s="24"/>
      <c r="Y2036" s="24"/>
      <c r="Z2036" s="24"/>
    </row>
    <row r="2037" spans="1:26" s="25" customFormat="1" x14ac:dyDescent="0.25">
      <c r="A2037" s="24"/>
      <c r="B2037" s="24"/>
      <c r="C2037" s="24"/>
      <c r="D2037" s="24"/>
      <c r="E2037" s="24"/>
      <c r="F2037" s="24"/>
      <c r="G2037" s="24"/>
      <c r="H2037" s="24"/>
      <c r="I2037" s="24"/>
      <c r="J2037" s="24"/>
      <c r="K2037" s="24"/>
      <c r="L2037" s="24"/>
      <c r="M2037" s="24"/>
      <c r="N2037" s="24"/>
      <c r="O2037" s="24"/>
      <c r="P2037" s="24"/>
      <c r="Q2037" s="24"/>
      <c r="R2037" s="24"/>
      <c r="S2037" s="24"/>
      <c r="T2037" s="24"/>
      <c r="U2037" s="24"/>
      <c r="V2037" s="24"/>
      <c r="W2037" s="24"/>
      <c r="X2037" s="24"/>
      <c r="Y2037" s="24"/>
      <c r="Z2037" s="24"/>
    </row>
    <row r="2038" spans="1:26" s="25" customFormat="1" x14ac:dyDescent="0.25">
      <c r="A2038" s="24"/>
      <c r="B2038" s="24"/>
      <c r="C2038" s="24"/>
      <c r="D2038" s="24"/>
      <c r="E2038" s="24"/>
      <c r="F2038" s="24"/>
      <c r="G2038" s="24"/>
      <c r="H2038" s="24"/>
      <c r="I2038" s="24"/>
      <c r="J2038" s="24"/>
      <c r="K2038" s="24"/>
      <c r="L2038" s="24"/>
      <c r="M2038" s="24"/>
      <c r="N2038" s="24"/>
      <c r="O2038" s="24"/>
      <c r="P2038" s="24"/>
      <c r="Q2038" s="24"/>
      <c r="R2038" s="24"/>
      <c r="S2038" s="24"/>
      <c r="T2038" s="24"/>
      <c r="U2038" s="24"/>
      <c r="V2038" s="24"/>
      <c r="W2038" s="24"/>
      <c r="X2038" s="24"/>
      <c r="Y2038" s="24"/>
      <c r="Z2038" s="24"/>
    </row>
    <row r="2039" spans="1:26" s="25" customFormat="1" x14ac:dyDescent="0.25">
      <c r="A2039" s="24"/>
      <c r="B2039" s="24"/>
      <c r="C2039" s="24"/>
      <c r="D2039" s="24"/>
      <c r="E2039" s="24"/>
      <c r="F2039" s="24"/>
      <c r="G2039" s="24"/>
      <c r="H2039" s="24"/>
      <c r="I2039" s="24"/>
      <c r="J2039" s="24"/>
      <c r="K2039" s="24"/>
      <c r="L2039" s="24"/>
      <c r="M2039" s="24"/>
      <c r="N2039" s="24"/>
      <c r="O2039" s="24"/>
      <c r="P2039" s="24"/>
      <c r="Q2039" s="24"/>
      <c r="R2039" s="24"/>
      <c r="S2039" s="24"/>
      <c r="T2039" s="24"/>
      <c r="U2039" s="24"/>
      <c r="V2039" s="24"/>
      <c r="W2039" s="24"/>
      <c r="X2039" s="24"/>
      <c r="Y2039" s="24"/>
      <c r="Z2039" s="24"/>
    </row>
    <row r="2040" spans="1:26" s="25" customFormat="1" x14ac:dyDescent="0.25">
      <c r="A2040" s="24"/>
      <c r="B2040" s="24"/>
      <c r="C2040" s="24"/>
      <c r="D2040" s="24"/>
      <c r="E2040" s="24"/>
      <c r="F2040" s="24"/>
      <c r="G2040" s="24"/>
      <c r="H2040" s="24"/>
      <c r="I2040" s="24"/>
      <c r="J2040" s="24"/>
      <c r="K2040" s="24"/>
      <c r="L2040" s="24"/>
      <c r="M2040" s="24"/>
      <c r="N2040" s="24"/>
      <c r="O2040" s="24"/>
      <c r="P2040" s="24"/>
      <c r="Q2040" s="24"/>
      <c r="R2040" s="24"/>
      <c r="S2040" s="24"/>
      <c r="T2040" s="24"/>
      <c r="U2040" s="24"/>
      <c r="V2040" s="24"/>
      <c r="W2040" s="24"/>
      <c r="X2040" s="24"/>
      <c r="Y2040" s="24"/>
      <c r="Z2040" s="24"/>
    </row>
    <row r="2041" spans="1:26" s="25" customFormat="1" x14ac:dyDescent="0.25">
      <c r="A2041" s="24"/>
      <c r="B2041" s="24"/>
      <c r="C2041" s="24"/>
      <c r="D2041" s="24"/>
      <c r="E2041" s="24"/>
      <c r="F2041" s="24"/>
      <c r="G2041" s="24"/>
      <c r="H2041" s="24"/>
      <c r="I2041" s="24"/>
      <c r="J2041" s="24"/>
      <c r="K2041" s="24"/>
      <c r="L2041" s="24"/>
      <c r="M2041" s="24"/>
      <c r="N2041" s="24"/>
      <c r="O2041" s="24"/>
      <c r="P2041" s="24"/>
      <c r="Q2041" s="24"/>
      <c r="R2041" s="24"/>
      <c r="S2041" s="24"/>
      <c r="T2041" s="24"/>
      <c r="U2041" s="24"/>
      <c r="V2041" s="24"/>
      <c r="W2041" s="24"/>
      <c r="X2041" s="24"/>
      <c r="Y2041" s="24"/>
      <c r="Z2041" s="24"/>
    </row>
    <row r="2042" spans="1:26" s="25" customFormat="1" x14ac:dyDescent="0.25">
      <c r="A2042" s="24"/>
      <c r="B2042" s="24"/>
      <c r="C2042" s="24"/>
      <c r="D2042" s="24"/>
      <c r="E2042" s="24"/>
      <c r="F2042" s="24"/>
      <c r="G2042" s="24"/>
      <c r="H2042" s="24"/>
      <c r="I2042" s="24"/>
      <c r="J2042" s="24"/>
      <c r="K2042" s="24"/>
      <c r="L2042" s="24"/>
      <c r="M2042" s="24"/>
      <c r="N2042" s="24"/>
      <c r="O2042" s="24"/>
      <c r="P2042" s="24"/>
      <c r="Q2042" s="24"/>
      <c r="R2042" s="24"/>
      <c r="S2042" s="24"/>
      <c r="T2042" s="24"/>
      <c r="U2042" s="24"/>
      <c r="V2042" s="24"/>
      <c r="W2042" s="24"/>
      <c r="X2042" s="24"/>
      <c r="Y2042" s="24"/>
      <c r="Z2042" s="24"/>
    </row>
    <row r="2043" spans="1:26" s="25" customFormat="1" x14ac:dyDescent="0.25">
      <c r="A2043" s="24"/>
      <c r="B2043" s="24"/>
      <c r="C2043" s="24"/>
      <c r="D2043" s="24"/>
      <c r="E2043" s="24"/>
      <c r="F2043" s="24"/>
      <c r="G2043" s="24"/>
      <c r="H2043" s="24"/>
      <c r="I2043" s="24"/>
      <c r="J2043" s="24"/>
      <c r="K2043" s="24"/>
      <c r="L2043" s="24"/>
      <c r="M2043" s="24"/>
      <c r="N2043" s="24"/>
      <c r="O2043" s="24"/>
      <c r="P2043" s="24"/>
      <c r="Q2043" s="24"/>
      <c r="R2043" s="24"/>
      <c r="S2043" s="24"/>
      <c r="T2043" s="24"/>
      <c r="U2043" s="24"/>
      <c r="V2043" s="24"/>
      <c r="W2043" s="24"/>
      <c r="X2043" s="24"/>
      <c r="Y2043" s="24"/>
      <c r="Z2043" s="24"/>
    </row>
    <row r="2044" spans="1:26" s="25" customFormat="1" x14ac:dyDescent="0.25">
      <c r="A2044" s="24"/>
      <c r="B2044" s="24"/>
      <c r="C2044" s="24"/>
      <c r="D2044" s="24"/>
      <c r="E2044" s="24"/>
      <c r="F2044" s="24"/>
      <c r="G2044" s="24"/>
      <c r="H2044" s="24"/>
      <c r="I2044" s="24"/>
      <c r="J2044" s="24"/>
      <c r="K2044" s="24"/>
      <c r="L2044" s="24"/>
      <c r="M2044" s="24"/>
      <c r="N2044" s="24"/>
      <c r="O2044" s="24"/>
      <c r="P2044" s="24"/>
      <c r="Q2044" s="24"/>
      <c r="R2044" s="24"/>
      <c r="S2044" s="24"/>
      <c r="T2044" s="24"/>
      <c r="U2044" s="24"/>
      <c r="V2044" s="24"/>
      <c r="W2044" s="24"/>
      <c r="X2044" s="24"/>
      <c r="Y2044" s="24"/>
      <c r="Z2044" s="24"/>
    </row>
    <row r="2045" spans="1:26" s="25" customFormat="1" x14ac:dyDescent="0.25">
      <c r="A2045" s="24"/>
      <c r="B2045" s="24"/>
      <c r="C2045" s="24"/>
      <c r="D2045" s="24"/>
      <c r="E2045" s="24"/>
      <c r="F2045" s="24"/>
      <c r="G2045" s="24"/>
      <c r="H2045" s="24"/>
      <c r="I2045" s="24"/>
      <c r="J2045" s="24"/>
      <c r="K2045" s="24"/>
      <c r="L2045" s="24"/>
      <c r="M2045" s="24"/>
      <c r="N2045" s="24"/>
      <c r="O2045" s="24"/>
      <c r="P2045" s="24"/>
      <c r="Q2045" s="24"/>
      <c r="R2045" s="24"/>
      <c r="S2045" s="24"/>
      <c r="T2045" s="24"/>
      <c r="U2045" s="24"/>
      <c r="V2045" s="24"/>
      <c r="W2045" s="24"/>
      <c r="X2045" s="24"/>
      <c r="Y2045" s="24"/>
      <c r="Z2045" s="24"/>
    </row>
    <row r="2046" spans="1:26" s="25" customFormat="1" x14ac:dyDescent="0.25">
      <c r="A2046" s="24"/>
      <c r="B2046" s="24"/>
      <c r="C2046" s="24"/>
      <c r="D2046" s="24"/>
      <c r="E2046" s="24"/>
      <c r="F2046" s="24"/>
      <c r="G2046" s="24"/>
      <c r="H2046" s="24"/>
      <c r="I2046" s="24"/>
      <c r="J2046" s="24"/>
      <c r="K2046" s="24"/>
      <c r="L2046" s="24"/>
      <c r="M2046" s="24"/>
      <c r="N2046" s="24"/>
      <c r="O2046" s="24"/>
      <c r="P2046" s="24"/>
      <c r="Q2046" s="24"/>
      <c r="R2046" s="24"/>
      <c r="S2046" s="24"/>
      <c r="T2046" s="24"/>
      <c r="U2046" s="24"/>
      <c r="V2046" s="24"/>
      <c r="W2046" s="24"/>
      <c r="X2046" s="24"/>
      <c r="Y2046" s="24"/>
      <c r="Z2046" s="24"/>
    </row>
    <row r="2047" spans="1:26" s="25" customFormat="1" x14ac:dyDescent="0.25">
      <c r="A2047" s="24"/>
      <c r="B2047" s="24"/>
      <c r="C2047" s="24"/>
      <c r="D2047" s="24"/>
      <c r="E2047" s="24"/>
      <c r="F2047" s="24"/>
      <c r="G2047" s="24"/>
      <c r="H2047" s="24"/>
      <c r="I2047" s="24"/>
      <c r="J2047" s="24"/>
      <c r="K2047" s="24"/>
      <c r="L2047" s="24"/>
      <c r="M2047" s="24"/>
      <c r="N2047" s="24"/>
      <c r="O2047" s="24"/>
      <c r="P2047" s="24"/>
      <c r="Q2047" s="24"/>
      <c r="R2047" s="24"/>
      <c r="S2047" s="24"/>
      <c r="T2047" s="24"/>
      <c r="U2047" s="24"/>
      <c r="V2047" s="24"/>
      <c r="W2047" s="24"/>
      <c r="X2047" s="24"/>
      <c r="Y2047" s="24"/>
      <c r="Z2047" s="24"/>
    </row>
    <row r="2048" spans="1:26" s="25" customFormat="1" x14ac:dyDescent="0.25">
      <c r="A2048" s="24"/>
      <c r="B2048" s="24"/>
      <c r="C2048" s="24"/>
      <c r="D2048" s="24"/>
      <c r="E2048" s="24"/>
      <c r="F2048" s="24"/>
      <c r="G2048" s="24"/>
      <c r="H2048" s="24"/>
      <c r="I2048" s="24"/>
      <c r="J2048" s="24"/>
      <c r="K2048" s="24"/>
      <c r="L2048" s="24"/>
      <c r="M2048" s="24"/>
      <c r="N2048" s="24"/>
      <c r="O2048" s="24"/>
      <c r="P2048" s="24"/>
      <c r="Q2048" s="24"/>
      <c r="R2048" s="24"/>
      <c r="S2048" s="24"/>
      <c r="T2048" s="24"/>
      <c r="U2048" s="24"/>
      <c r="V2048" s="24"/>
      <c r="W2048" s="24"/>
      <c r="X2048" s="24"/>
      <c r="Y2048" s="24"/>
      <c r="Z2048" s="24"/>
    </row>
    <row r="2049" spans="1:26" s="25" customFormat="1" x14ac:dyDescent="0.25">
      <c r="A2049" s="24"/>
      <c r="B2049" s="24"/>
      <c r="C2049" s="24"/>
      <c r="D2049" s="24"/>
      <c r="E2049" s="24"/>
      <c r="F2049" s="24"/>
      <c r="G2049" s="24"/>
      <c r="H2049" s="24"/>
      <c r="I2049" s="24"/>
      <c r="J2049" s="24"/>
      <c r="K2049" s="24"/>
      <c r="L2049" s="24"/>
      <c r="M2049" s="24"/>
      <c r="N2049" s="24"/>
      <c r="O2049" s="24"/>
      <c r="P2049" s="24"/>
      <c r="Q2049" s="24"/>
      <c r="R2049" s="24"/>
      <c r="S2049" s="24"/>
      <c r="T2049" s="24"/>
      <c r="U2049" s="24"/>
      <c r="V2049" s="24"/>
      <c r="W2049" s="24"/>
      <c r="X2049" s="24"/>
      <c r="Y2049" s="24"/>
      <c r="Z2049" s="24"/>
    </row>
    <row r="2050" spans="1:26" s="25" customFormat="1" x14ac:dyDescent="0.25">
      <c r="A2050" s="24"/>
      <c r="B2050" s="24"/>
      <c r="C2050" s="24"/>
      <c r="D2050" s="24"/>
      <c r="E2050" s="24"/>
      <c r="F2050" s="24"/>
      <c r="G2050" s="24"/>
      <c r="H2050" s="24"/>
      <c r="I2050" s="24"/>
      <c r="J2050" s="24"/>
      <c r="K2050" s="24"/>
      <c r="L2050" s="24"/>
      <c r="M2050" s="24"/>
      <c r="N2050" s="24"/>
      <c r="O2050" s="24"/>
      <c r="P2050" s="24"/>
      <c r="Q2050" s="24"/>
      <c r="R2050" s="24"/>
      <c r="S2050" s="24"/>
      <c r="T2050" s="24"/>
      <c r="U2050" s="24"/>
      <c r="V2050" s="24"/>
      <c r="W2050" s="24"/>
      <c r="X2050" s="24"/>
      <c r="Y2050" s="24"/>
      <c r="Z2050" s="24"/>
    </row>
    <row r="2051" spans="1:26" s="25" customFormat="1" x14ac:dyDescent="0.25">
      <c r="A2051" s="24"/>
      <c r="B2051" s="24"/>
      <c r="C2051" s="24"/>
      <c r="D2051" s="24"/>
      <c r="E2051" s="24"/>
      <c r="F2051" s="24"/>
      <c r="G2051" s="24"/>
      <c r="H2051" s="24"/>
      <c r="I2051" s="24"/>
      <c r="J2051" s="24"/>
      <c r="K2051" s="24"/>
      <c r="L2051" s="24"/>
      <c r="M2051" s="24"/>
      <c r="N2051" s="24"/>
      <c r="O2051" s="24"/>
      <c r="P2051" s="24"/>
      <c r="Q2051" s="24"/>
      <c r="R2051" s="24"/>
      <c r="S2051" s="24"/>
      <c r="T2051" s="24"/>
      <c r="U2051" s="24"/>
      <c r="V2051" s="24"/>
      <c r="W2051" s="24"/>
      <c r="X2051" s="24"/>
      <c r="Y2051" s="24"/>
      <c r="Z2051" s="24"/>
    </row>
    <row r="2052" spans="1:26" s="25" customFormat="1" x14ac:dyDescent="0.25">
      <c r="A2052" s="24"/>
      <c r="B2052" s="24"/>
      <c r="C2052" s="24"/>
      <c r="D2052" s="24"/>
      <c r="E2052" s="24"/>
      <c r="F2052" s="24"/>
      <c r="G2052" s="24"/>
      <c r="H2052" s="24"/>
      <c r="I2052" s="24"/>
      <c r="J2052" s="24"/>
      <c r="K2052" s="24"/>
      <c r="L2052" s="24"/>
      <c r="M2052" s="24"/>
      <c r="N2052" s="24"/>
      <c r="O2052" s="24"/>
      <c r="P2052" s="24"/>
      <c r="Q2052" s="24"/>
      <c r="R2052" s="24"/>
      <c r="S2052" s="24"/>
      <c r="T2052" s="24"/>
      <c r="U2052" s="24"/>
      <c r="V2052" s="24"/>
      <c r="W2052" s="24"/>
      <c r="X2052" s="24"/>
      <c r="Y2052" s="24"/>
      <c r="Z2052" s="24"/>
    </row>
    <row r="2053" spans="1:26" s="25" customFormat="1" x14ac:dyDescent="0.25">
      <c r="A2053" s="24"/>
      <c r="B2053" s="24"/>
      <c r="C2053" s="24"/>
      <c r="D2053" s="24"/>
      <c r="E2053" s="24"/>
      <c r="F2053" s="24"/>
      <c r="G2053" s="24"/>
      <c r="H2053" s="24"/>
      <c r="I2053" s="24"/>
      <c r="J2053" s="24"/>
      <c r="K2053" s="24"/>
      <c r="L2053" s="24"/>
      <c r="M2053" s="24"/>
      <c r="N2053" s="24"/>
      <c r="O2053" s="24"/>
      <c r="P2053" s="24"/>
      <c r="Q2053" s="24"/>
      <c r="R2053" s="24"/>
      <c r="S2053" s="24"/>
      <c r="T2053" s="24"/>
      <c r="U2053" s="24"/>
      <c r="V2053" s="24"/>
      <c r="W2053" s="24"/>
      <c r="X2053" s="24"/>
      <c r="Y2053" s="24"/>
      <c r="Z2053" s="24"/>
    </row>
    <row r="2054" spans="1:26" s="25" customFormat="1" x14ac:dyDescent="0.25">
      <c r="A2054" s="24"/>
      <c r="B2054" s="24"/>
      <c r="C2054" s="24"/>
      <c r="D2054" s="24"/>
      <c r="E2054" s="24"/>
      <c r="F2054" s="24"/>
      <c r="G2054" s="24"/>
      <c r="H2054" s="24"/>
      <c r="I2054" s="24"/>
      <c r="J2054" s="24"/>
      <c r="K2054" s="24"/>
      <c r="L2054" s="24"/>
      <c r="M2054" s="24"/>
      <c r="N2054" s="24"/>
      <c r="O2054" s="24"/>
      <c r="P2054" s="24"/>
      <c r="Q2054" s="24"/>
      <c r="R2054" s="24"/>
      <c r="S2054" s="24"/>
      <c r="T2054" s="24"/>
      <c r="U2054" s="24"/>
      <c r="V2054" s="24"/>
      <c r="W2054" s="24"/>
      <c r="X2054" s="24"/>
      <c r="Y2054" s="24"/>
      <c r="Z2054" s="24"/>
    </row>
    <row r="2055" spans="1:26" s="25" customFormat="1" x14ac:dyDescent="0.25">
      <c r="A2055" s="24"/>
      <c r="B2055" s="24"/>
      <c r="C2055" s="24"/>
      <c r="D2055" s="24"/>
      <c r="E2055" s="24"/>
      <c r="F2055" s="24"/>
      <c r="G2055" s="24"/>
      <c r="H2055" s="24"/>
      <c r="I2055" s="24"/>
      <c r="J2055" s="24"/>
      <c r="K2055" s="24"/>
      <c r="L2055" s="24"/>
      <c r="M2055" s="24"/>
      <c r="N2055" s="24"/>
      <c r="O2055" s="24"/>
      <c r="P2055" s="24"/>
      <c r="Q2055" s="24"/>
      <c r="R2055" s="24"/>
      <c r="S2055" s="24"/>
      <c r="T2055" s="24"/>
      <c r="U2055" s="24"/>
      <c r="V2055" s="24"/>
      <c r="W2055" s="24"/>
      <c r="X2055" s="24"/>
      <c r="Y2055" s="24"/>
      <c r="Z2055" s="24"/>
    </row>
    <row r="2056" spans="1:26" s="25" customFormat="1" x14ac:dyDescent="0.25">
      <c r="A2056" s="24"/>
      <c r="B2056" s="24"/>
      <c r="C2056" s="24"/>
      <c r="D2056" s="24"/>
      <c r="E2056" s="24"/>
      <c r="F2056" s="24"/>
      <c r="G2056" s="24"/>
      <c r="H2056" s="24"/>
      <c r="I2056" s="24"/>
      <c r="J2056" s="24"/>
      <c r="K2056" s="24"/>
      <c r="L2056" s="24"/>
      <c r="M2056" s="24"/>
      <c r="N2056" s="24"/>
      <c r="O2056" s="24"/>
      <c r="P2056" s="24"/>
      <c r="Q2056" s="24"/>
      <c r="R2056" s="24"/>
      <c r="S2056" s="24"/>
      <c r="T2056" s="24"/>
      <c r="U2056" s="24"/>
      <c r="V2056" s="24"/>
      <c r="W2056" s="24"/>
      <c r="X2056" s="24"/>
      <c r="Y2056" s="24"/>
      <c r="Z2056" s="24"/>
    </row>
    <row r="2057" spans="1:26" s="25" customFormat="1" x14ac:dyDescent="0.25">
      <c r="A2057" s="24"/>
      <c r="B2057" s="24"/>
      <c r="C2057" s="24"/>
      <c r="D2057" s="24"/>
      <c r="E2057" s="24"/>
      <c r="F2057" s="24"/>
      <c r="G2057" s="24"/>
      <c r="H2057" s="24"/>
      <c r="I2057" s="24"/>
      <c r="J2057" s="24"/>
      <c r="K2057" s="24"/>
      <c r="L2057" s="24"/>
      <c r="M2057" s="24"/>
      <c r="N2057" s="24"/>
      <c r="O2057" s="24"/>
      <c r="P2057" s="24"/>
      <c r="Q2057" s="24"/>
      <c r="R2057" s="24"/>
      <c r="S2057" s="24"/>
      <c r="T2057" s="24"/>
      <c r="U2057" s="24"/>
      <c r="V2057" s="24"/>
      <c r="W2057" s="24"/>
      <c r="X2057" s="24"/>
      <c r="Y2057" s="24"/>
      <c r="Z2057" s="24"/>
    </row>
    <row r="2058" spans="1:26" s="25" customFormat="1" x14ac:dyDescent="0.25">
      <c r="A2058" s="24"/>
      <c r="B2058" s="24"/>
      <c r="C2058" s="24"/>
      <c r="D2058" s="24"/>
      <c r="E2058" s="24"/>
      <c r="F2058" s="24"/>
      <c r="G2058" s="24"/>
      <c r="H2058" s="24"/>
      <c r="I2058" s="24"/>
      <c r="J2058" s="24"/>
      <c r="K2058" s="24"/>
      <c r="L2058" s="24"/>
      <c r="M2058" s="24"/>
      <c r="N2058" s="24"/>
      <c r="O2058" s="24"/>
      <c r="P2058" s="24"/>
      <c r="Q2058" s="24"/>
      <c r="R2058" s="24"/>
      <c r="S2058" s="24"/>
      <c r="T2058" s="24"/>
      <c r="U2058" s="24"/>
      <c r="V2058" s="24"/>
      <c r="W2058" s="24"/>
      <c r="X2058" s="24"/>
      <c r="Y2058" s="24"/>
      <c r="Z2058" s="24"/>
    </row>
    <row r="2059" spans="1:26" s="25" customFormat="1" x14ac:dyDescent="0.25">
      <c r="A2059" s="24"/>
      <c r="B2059" s="24"/>
      <c r="C2059" s="24"/>
      <c r="D2059" s="24"/>
      <c r="E2059" s="24"/>
      <c r="F2059" s="24"/>
      <c r="G2059" s="24"/>
      <c r="H2059" s="24"/>
      <c r="I2059" s="24"/>
      <c r="J2059" s="24"/>
      <c r="K2059" s="24"/>
      <c r="L2059" s="24"/>
      <c r="M2059" s="24"/>
      <c r="N2059" s="24"/>
      <c r="O2059" s="24"/>
      <c r="P2059" s="24"/>
      <c r="Q2059" s="24"/>
      <c r="R2059" s="24"/>
      <c r="S2059" s="24"/>
      <c r="T2059" s="24"/>
      <c r="U2059" s="24"/>
      <c r="V2059" s="24"/>
      <c r="W2059" s="24"/>
      <c r="X2059" s="24"/>
      <c r="Y2059" s="24"/>
      <c r="Z2059" s="24"/>
    </row>
    <row r="2060" spans="1:26" s="25" customFormat="1" x14ac:dyDescent="0.25">
      <c r="A2060" s="24"/>
      <c r="B2060" s="24"/>
      <c r="C2060" s="24"/>
      <c r="D2060" s="24"/>
      <c r="E2060" s="24"/>
      <c r="F2060" s="24"/>
      <c r="G2060" s="24"/>
      <c r="H2060" s="24"/>
      <c r="I2060" s="24"/>
      <c r="J2060" s="24"/>
      <c r="K2060" s="24"/>
      <c r="L2060" s="24"/>
      <c r="M2060" s="24"/>
      <c r="N2060" s="24"/>
      <c r="O2060" s="24"/>
      <c r="P2060" s="24"/>
      <c r="Q2060" s="24"/>
      <c r="R2060" s="24"/>
      <c r="S2060" s="24"/>
      <c r="T2060" s="24"/>
      <c r="U2060" s="24"/>
      <c r="V2060" s="24"/>
      <c r="W2060" s="24"/>
      <c r="X2060" s="24"/>
      <c r="Y2060" s="24"/>
      <c r="Z2060" s="24"/>
    </row>
    <row r="2061" spans="1:26" s="25" customFormat="1" x14ac:dyDescent="0.25">
      <c r="A2061" s="24"/>
      <c r="B2061" s="24"/>
      <c r="C2061" s="24"/>
      <c r="D2061" s="24"/>
      <c r="E2061" s="24"/>
      <c r="F2061" s="24"/>
      <c r="G2061" s="24"/>
      <c r="H2061" s="24"/>
      <c r="I2061" s="24"/>
      <c r="J2061" s="24"/>
      <c r="K2061" s="24"/>
      <c r="L2061" s="24"/>
      <c r="M2061" s="24"/>
      <c r="N2061" s="24"/>
      <c r="O2061" s="24"/>
      <c r="P2061" s="24"/>
      <c r="Q2061" s="24"/>
      <c r="R2061" s="24"/>
      <c r="S2061" s="24"/>
      <c r="T2061" s="24"/>
      <c r="U2061" s="24"/>
      <c r="V2061" s="24"/>
      <c r="W2061" s="24"/>
      <c r="X2061" s="24"/>
      <c r="Y2061" s="24"/>
      <c r="Z2061" s="24"/>
    </row>
    <row r="2062" spans="1:26" s="25" customFormat="1" x14ac:dyDescent="0.25">
      <c r="A2062" s="24"/>
      <c r="B2062" s="24"/>
      <c r="C2062" s="24"/>
      <c r="D2062" s="24"/>
      <c r="E2062" s="24"/>
      <c r="F2062" s="24"/>
      <c r="G2062" s="24"/>
      <c r="H2062" s="24"/>
      <c r="I2062" s="24"/>
      <c r="J2062" s="24"/>
      <c r="K2062" s="24"/>
      <c r="L2062" s="24"/>
      <c r="M2062" s="24"/>
      <c r="N2062" s="24"/>
      <c r="O2062" s="24"/>
      <c r="P2062" s="24"/>
      <c r="Q2062" s="24"/>
      <c r="R2062" s="24"/>
      <c r="S2062" s="24"/>
      <c r="T2062" s="24"/>
      <c r="U2062" s="24"/>
      <c r="V2062" s="24"/>
      <c r="W2062" s="24"/>
      <c r="X2062" s="24"/>
      <c r="Y2062" s="24"/>
      <c r="Z2062" s="24"/>
    </row>
    <row r="2063" spans="1:26" s="25" customFormat="1" x14ac:dyDescent="0.25">
      <c r="A2063" s="24"/>
      <c r="B2063" s="24"/>
      <c r="C2063" s="24"/>
      <c r="D2063" s="24"/>
      <c r="E2063" s="24"/>
      <c r="F2063" s="24"/>
      <c r="G2063" s="24"/>
      <c r="H2063" s="24"/>
      <c r="I2063" s="24"/>
      <c r="J2063" s="24"/>
      <c r="K2063" s="24"/>
      <c r="L2063" s="24"/>
      <c r="M2063" s="24"/>
      <c r="N2063" s="24"/>
      <c r="O2063" s="24"/>
      <c r="P2063" s="24"/>
      <c r="Q2063" s="24"/>
      <c r="R2063" s="24"/>
      <c r="S2063" s="24"/>
      <c r="T2063" s="24"/>
      <c r="U2063" s="24"/>
      <c r="V2063" s="24"/>
      <c r="W2063" s="24"/>
      <c r="X2063" s="24"/>
      <c r="Y2063" s="24"/>
      <c r="Z2063" s="24"/>
    </row>
    <row r="2064" spans="1:26" s="25" customFormat="1" x14ac:dyDescent="0.25">
      <c r="A2064" s="24"/>
      <c r="B2064" s="24"/>
      <c r="C2064" s="24"/>
      <c r="D2064" s="24"/>
      <c r="E2064" s="24"/>
      <c r="F2064" s="24"/>
      <c r="G2064" s="24"/>
      <c r="H2064" s="24"/>
      <c r="I2064" s="24"/>
      <c r="J2064" s="24"/>
      <c r="K2064" s="24"/>
      <c r="L2064" s="24"/>
      <c r="M2064" s="24"/>
      <c r="N2064" s="24"/>
      <c r="O2064" s="24"/>
      <c r="P2064" s="24"/>
      <c r="Q2064" s="24"/>
      <c r="R2064" s="24"/>
      <c r="S2064" s="24"/>
      <c r="T2064" s="24"/>
      <c r="U2064" s="24"/>
      <c r="V2064" s="24"/>
      <c r="W2064" s="24"/>
      <c r="X2064" s="24"/>
      <c r="Y2064" s="24"/>
      <c r="Z2064" s="24"/>
    </row>
    <row r="2065" spans="1:26" s="25" customFormat="1" x14ac:dyDescent="0.25">
      <c r="A2065" s="24"/>
      <c r="B2065" s="24"/>
      <c r="C2065" s="24"/>
      <c r="D2065" s="24"/>
      <c r="E2065" s="24"/>
      <c r="F2065" s="24"/>
      <c r="G2065" s="24"/>
      <c r="H2065" s="24"/>
      <c r="I2065" s="24"/>
      <c r="J2065" s="24"/>
      <c r="K2065" s="24"/>
      <c r="L2065" s="24"/>
      <c r="M2065" s="24"/>
      <c r="N2065" s="24"/>
      <c r="O2065" s="24"/>
      <c r="P2065" s="24"/>
      <c r="Q2065" s="24"/>
      <c r="R2065" s="24"/>
      <c r="S2065" s="24"/>
      <c r="T2065" s="24"/>
      <c r="U2065" s="24"/>
      <c r="V2065" s="24"/>
      <c r="W2065" s="24"/>
      <c r="X2065" s="24"/>
      <c r="Y2065" s="24"/>
      <c r="Z2065" s="24"/>
    </row>
    <row r="2066" spans="1:26" s="25" customFormat="1" x14ac:dyDescent="0.25">
      <c r="A2066" s="24"/>
      <c r="B2066" s="24"/>
      <c r="C2066" s="24"/>
      <c r="D2066" s="24"/>
      <c r="E2066" s="24"/>
      <c r="F2066" s="24"/>
      <c r="G2066" s="24"/>
      <c r="H2066" s="24"/>
      <c r="I2066" s="24"/>
      <c r="J2066" s="24"/>
      <c r="K2066" s="24"/>
      <c r="L2066" s="24"/>
      <c r="M2066" s="24"/>
      <c r="N2066" s="24"/>
      <c r="O2066" s="24"/>
      <c r="P2066" s="24"/>
      <c r="Q2066" s="24"/>
      <c r="R2066" s="24"/>
      <c r="S2066" s="24"/>
      <c r="T2066" s="24"/>
      <c r="U2066" s="24"/>
      <c r="V2066" s="24"/>
      <c r="W2066" s="24"/>
      <c r="X2066" s="24"/>
      <c r="Y2066" s="24"/>
      <c r="Z2066" s="24"/>
    </row>
    <row r="2067" spans="1:26" s="25" customFormat="1" x14ac:dyDescent="0.25">
      <c r="A2067" s="24"/>
      <c r="B2067" s="24"/>
      <c r="C2067" s="24"/>
      <c r="D2067" s="24"/>
      <c r="E2067" s="24"/>
      <c r="F2067" s="24"/>
      <c r="G2067" s="24"/>
      <c r="H2067" s="24"/>
      <c r="I2067" s="24"/>
      <c r="J2067" s="24"/>
      <c r="K2067" s="24"/>
      <c r="L2067" s="24"/>
      <c r="M2067" s="24"/>
      <c r="N2067" s="24"/>
      <c r="O2067" s="24"/>
      <c r="P2067" s="24"/>
      <c r="Q2067" s="24"/>
      <c r="R2067" s="24"/>
      <c r="S2067" s="24"/>
      <c r="T2067" s="24"/>
      <c r="U2067" s="24"/>
      <c r="V2067" s="24"/>
      <c r="W2067" s="24"/>
      <c r="X2067" s="24"/>
      <c r="Y2067" s="24"/>
      <c r="Z2067" s="24"/>
    </row>
    <row r="2068" spans="1:26" s="25" customFormat="1" x14ac:dyDescent="0.25">
      <c r="A2068" s="24"/>
      <c r="B2068" s="24"/>
      <c r="C2068" s="24"/>
      <c r="D2068" s="24"/>
      <c r="E2068" s="24"/>
      <c r="F2068" s="24"/>
      <c r="G2068" s="24"/>
      <c r="H2068" s="24"/>
      <c r="I2068" s="24"/>
      <c r="J2068" s="24"/>
      <c r="K2068" s="24"/>
      <c r="L2068" s="24"/>
      <c r="M2068" s="24"/>
      <c r="N2068" s="24"/>
      <c r="O2068" s="24"/>
      <c r="P2068" s="24"/>
      <c r="Q2068" s="24"/>
      <c r="R2068" s="24"/>
      <c r="S2068" s="24"/>
      <c r="T2068" s="24"/>
      <c r="U2068" s="24"/>
      <c r="V2068" s="24"/>
      <c r="W2068" s="24"/>
      <c r="X2068" s="24"/>
      <c r="Y2068" s="24"/>
      <c r="Z2068" s="24"/>
    </row>
    <row r="2069" spans="1:26" s="25" customFormat="1" x14ac:dyDescent="0.25">
      <c r="A2069" s="24"/>
      <c r="B2069" s="24"/>
      <c r="C2069" s="24"/>
      <c r="D2069" s="24"/>
      <c r="E2069" s="24"/>
      <c r="F2069" s="24"/>
      <c r="G2069" s="24"/>
      <c r="H2069" s="24"/>
      <c r="I2069" s="24"/>
      <c r="J2069" s="24"/>
      <c r="K2069" s="24"/>
      <c r="L2069" s="24"/>
      <c r="M2069" s="24"/>
      <c r="N2069" s="24"/>
      <c r="O2069" s="24"/>
      <c r="P2069" s="24"/>
      <c r="Q2069" s="24"/>
      <c r="R2069" s="24"/>
      <c r="S2069" s="24"/>
      <c r="T2069" s="24"/>
      <c r="U2069" s="24"/>
      <c r="V2069" s="24"/>
      <c r="W2069" s="24"/>
      <c r="X2069" s="24"/>
      <c r="Y2069" s="24"/>
      <c r="Z2069" s="24"/>
    </row>
    <row r="2070" spans="1:26" s="25" customFormat="1" x14ac:dyDescent="0.25">
      <c r="A2070" s="24"/>
      <c r="B2070" s="24"/>
      <c r="C2070" s="24"/>
      <c r="D2070" s="24"/>
      <c r="E2070" s="24"/>
      <c r="F2070" s="24"/>
      <c r="G2070" s="24"/>
      <c r="H2070" s="24"/>
      <c r="I2070" s="24"/>
      <c r="J2070" s="24"/>
      <c r="K2070" s="24"/>
      <c r="L2070" s="24"/>
      <c r="M2070" s="24"/>
      <c r="N2070" s="24"/>
      <c r="O2070" s="24"/>
      <c r="P2070" s="24"/>
      <c r="Q2070" s="24"/>
      <c r="R2070" s="24"/>
      <c r="S2070" s="24"/>
      <c r="T2070" s="24"/>
      <c r="U2070" s="24"/>
      <c r="V2070" s="24"/>
      <c r="W2070" s="24"/>
      <c r="X2070" s="24"/>
      <c r="Y2070" s="24"/>
      <c r="Z2070" s="24"/>
    </row>
    <row r="2071" spans="1:26" s="25" customFormat="1" x14ac:dyDescent="0.25">
      <c r="A2071" s="24"/>
      <c r="B2071" s="24"/>
      <c r="C2071" s="24"/>
      <c r="D2071" s="24"/>
      <c r="E2071" s="24"/>
      <c r="F2071" s="24"/>
      <c r="G2071" s="24"/>
      <c r="H2071" s="24"/>
      <c r="I2071" s="24"/>
      <c r="J2071" s="24"/>
      <c r="K2071" s="24"/>
      <c r="L2071" s="24"/>
      <c r="M2071" s="24"/>
      <c r="N2071" s="24"/>
      <c r="O2071" s="24"/>
      <c r="P2071" s="24"/>
      <c r="Q2071" s="24"/>
      <c r="R2071" s="24"/>
      <c r="S2071" s="24"/>
      <c r="T2071" s="24"/>
      <c r="U2071" s="24"/>
      <c r="V2071" s="24"/>
      <c r="W2071" s="24"/>
      <c r="X2071" s="24"/>
      <c r="Y2071" s="24"/>
      <c r="Z2071" s="24"/>
    </row>
    <row r="2072" spans="1:26" s="25" customFormat="1" x14ac:dyDescent="0.25">
      <c r="A2072" s="24"/>
      <c r="B2072" s="24"/>
      <c r="C2072" s="24"/>
      <c r="D2072" s="24"/>
      <c r="E2072" s="24"/>
      <c r="F2072" s="24"/>
      <c r="G2072" s="24"/>
      <c r="H2072" s="24"/>
      <c r="I2072" s="24"/>
      <c r="J2072" s="24"/>
      <c r="K2072" s="24"/>
      <c r="L2072" s="24"/>
      <c r="M2072" s="24"/>
      <c r="N2072" s="24"/>
      <c r="O2072" s="24"/>
      <c r="P2072" s="24"/>
      <c r="Q2072" s="24"/>
      <c r="R2072" s="24"/>
      <c r="S2072" s="24"/>
      <c r="T2072" s="24"/>
      <c r="U2072" s="24"/>
      <c r="V2072" s="24"/>
      <c r="W2072" s="24"/>
      <c r="X2072" s="24"/>
      <c r="Y2072" s="24"/>
      <c r="Z2072" s="24"/>
    </row>
    <row r="2073" spans="1:26" s="25" customFormat="1" x14ac:dyDescent="0.25">
      <c r="A2073" s="24"/>
      <c r="B2073" s="24"/>
      <c r="C2073" s="24"/>
      <c r="D2073" s="24"/>
      <c r="E2073" s="24"/>
      <c r="F2073" s="24"/>
      <c r="G2073" s="24"/>
      <c r="H2073" s="24"/>
      <c r="I2073" s="24"/>
      <c r="J2073" s="24"/>
      <c r="K2073" s="24"/>
      <c r="L2073" s="24"/>
      <c r="M2073" s="24"/>
      <c r="N2073" s="24"/>
      <c r="O2073" s="24"/>
      <c r="P2073" s="24"/>
      <c r="Q2073" s="24"/>
      <c r="R2073" s="24"/>
      <c r="S2073" s="24"/>
      <c r="T2073" s="24"/>
      <c r="U2073" s="24"/>
      <c r="V2073" s="24"/>
      <c r="W2073" s="24"/>
      <c r="X2073" s="24"/>
      <c r="Y2073" s="24"/>
      <c r="Z2073" s="24"/>
    </row>
    <row r="2074" spans="1:26" s="25" customFormat="1" x14ac:dyDescent="0.25">
      <c r="A2074" s="24"/>
      <c r="B2074" s="24"/>
      <c r="C2074" s="24"/>
      <c r="D2074" s="24"/>
      <c r="E2074" s="24"/>
      <c r="F2074" s="24"/>
      <c r="G2074" s="24"/>
      <c r="H2074" s="24"/>
      <c r="I2074" s="24"/>
      <c r="J2074" s="24"/>
      <c r="K2074" s="24"/>
      <c r="L2074" s="24"/>
      <c r="M2074" s="24"/>
      <c r="N2074" s="24"/>
      <c r="O2074" s="24"/>
      <c r="P2074" s="24"/>
      <c r="Q2074" s="24"/>
      <c r="R2074" s="24"/>
      <c r="S2074" s="24"/>
      <c r="T2074" s="24"/>
      <c r="U2074" s="24"/>
      <c r="V2074" s="24"/>
      <c r="W2074" s="24"/>
      <c r="X2074" s="24"/>
      <c r="Y2074" s="24"/>
      <c r="Z2074" s="24"/>
    </row>
    <row r="2075" spans="1:26" s="25" customFormat="1" x14ac:dyDescent="0.25">
      <c r="A2075" s="24"/>
      <c r="B2075" s="24"/>
      <c r="C2075" s="24"/>
      <c r="D2075" s="24"/>
      <c r="E2075" s="24"/>
      <c r="F2075" s="24"/>
      <c r="G2075" s="24"/>
      <c r="H2075" s="24"/>
      <c r="I2075" s="24"/>
      <c r="J2075" s="24"/>
      <c r="K2075" s="24"/>
      <c r="L2075" s="24"/>
      <c r="M2075" s="24"/>
      <c r="N2075" s="24"/>
      <c r="O2075" s="24"/>
      <c r="P2075" s="24"/>
      <c r="Q2075" s="24"/>
      <c r="R2075" s="24"/>
      <c r="S2075" s="24"/>
      <c r="T2075" s="24"/>
      <c r="U2075" s="24"/>
      <c r="V2075" s="24"/>
      <c r="W2075" s="24"/>
      <c r="X2075" s="24"/>
      <c r="Y2075" s="24"/>
      <c r="Z2075" s="24"/>
    </row>
    <row r="2076" spans="1:26" s="25" customFormat="1" x14ac:dyDescent="0.25">
      <c r="A2076" s="24"/>
      <c r="B2076" s="24"/>
      <c r="C2076" s="24"/>
      <c r="D2076" s="24"/>
      <c r="E2076" s="24"/>
      <c r="F2076" s="24"/>
      <c r="G2076" s="24"/>
      <c r="H2076" s="24"/>
      <c r="I2076" s="24"/>
      <c r="J2076" s="24"/>
      <c r="K2076" s="24"/>
      <c r="L2076" s="24"/>
      <c r="M2076" s="24"/>
      <c r="N2076" s="24"/>
      <c r="O2076" s="24"/>
      <c r="P2076" s="24"/>
      <c r="Q2076" s="24"/>
      <c r="R2076" s="24"/>
      <c r="S2076" s="24"/>
      <c r="T2076" s="24"/>
      <c r="U2076" s="24"/>
      <c r="V2076" s="24"/>
      <c r="W2076" s="24"/>
      <c r="X2076" s="24"/>
      <c r="Y2076" s="24"/>
      <c r="Z2076" s="24"/>
    </row>
    <row r="2077" spans="1:26" s="25" customFormat="1" x14ac:dyDescent="0.25">
      <c r="A2077" s="24"/>
      <c r="B2077" s="24"/>
      <c r="C2077" s="24"/>
      <c r="D2077" s="24"/>
      <c r="E2077" s="24"/>
      <c r="F2077" s="24"/>
      <c r="G2077" s="24"/>
      <c r="H2077" s="24"/>
      <c r="I2077" s="24"/>
      <c r="J2077" s="24"/>
      <c r="K2077" s="24"/>
      <c r="L2077" s="24"/>
      <c r="M2077" s="24"/>
      <c r="N2077" s="24"/>
      <c r="O2077" s="24"/>
      <c r="P2077" s="24"/>
      <c r="Q2077" s="24"/>
      <c r="R2077" s="24"/>
      <c r="S2077" s="24"/>
      <c r="T2077" s="24"/>
      <c r="U2077" s="24"/>
      <c r="V2077" s="24"/>
      <c r="W2077" s="24"/>
      <c r="X2077" s="24"/>
      <c r="Y2077" s="24"/>
      <c r="Z2077" s="24"/>
    </row>
    <row r="2078" spans="1:26" s="25" customFormat="1" x14ac:dyDescent="0.25">
      <c r="A2078" s="24"/>
      <c r="B2078" s="24"/>
      <c r="C2078" s="24"/>
      <c r="D2078" s="24"/>
      <c r="E2078" s="24"/>
      <c r="F2078" s="24"/>
      <c r="G2078" s="24"/>
      <c r="H2078" s="24"/>
      <c r="I2078" s="24"/>
      <c r="J2078" s="24"/>
      <c r="K2078" s="24"/>
      <c r="L2078" s="24"/>
      <c r="M2078" s="24"/>
      <c r="N2078" s="24"/>
      <c r="O2078" s="24"/>
      <c r="P2078" s="24"/>
      <c r="Q2078" s="24"/>
      <c r="R2078" s="24"/>
      <c r="S2078" s="24"/>
      <c r="T2078" s="24"/>
      <c r="U2078" s="24"/>
      <c r="V2078" s="24"/>
      <c r="W2078" s="24"/>
      <c r="X2078" s="24"/>
      <c r="Y2078" s="24"/>
      <c r="Z2078" s="24"/>
    </row>
    <row r="2079" spans="1:26" s="25" customFormat="1" x14ac:dyDescent="0.25">
      <c r="A2079" s="24"/>
      <c r="B2079" s="24"/>
      <c r="C2079" s="24"/>
      <c r="D2079" s="24"/>
      <c r="E2079" s="24"/>
      <c r="F2079" s="24"/>
      <c r="G2079" s="24"/>
      <c r="H2079" s="24"/>
      <c r="I2079" s="24"/>
      <c r="J2079" s="24"/>
      <c r="K2079" s="24"/>
      <c r="L2079" s="24"/>
      <c r="M2079" s="24"/>
      <c r="N2079" s="24"/>
      <c r="O2079" s="24"/>
      <c r="P2079" s="24"/>
      <c r="Q2079" s="24"/>
      <c r="R2079" s="24"/>
      <c r="S2079" s="24"/>
      <c r="T2079" s="24"/>
      <c r="U2079" s="24"/>
      <c r="V2079" s="24"/>
      <c r="W2079" s="24"/>
      <c r="X2079" s="24"/>
      <c r="Y2079" s="24"/>
      <c r="Z2079" s="24"/>
    </row>
    <row r="2080" spans="1:26" s="25" customFormat="1" x14ac:dyDescent="0.25">
      <c r="A2080" s="24"/>
      <c r="B2080" s="24"/>
      <c r="C2080" s="24"/>
      <c r="D2080" s="24"/>
      <c r="E2080" s="24"/>
      <c r="F2080" s="24"/>
      <c r="G2080" s="24"/>
      <c r="H2080" s="24"/>
      <c r="I2080" s="24"/>
      <c r="J2080" s="24"/>
      <c r="K2080" s="24"/>
      <c r="L2080" s="24"/>
      <c r="M2080" s="24"/>
      <c r="N2080" s="24"/>
      <c r="O2080" s="24"/>
      <c r="P2080" s="24"/>
      <c r="Q2080" s="24"/>
      <c r="R2080" s="24"/>
      <c r="S2080" s="24"/>
      <c r="T2080" s="24"/>
      <c r="U2080" s="24"/>
      <c r="V2080" s="24"/>
      <c r="W2080" s="24"/>
      <c r="X2080" s="24"/>
      <c r="Y2080" s="24"/>
      <c r="Z2080" s="24"/>
    </row>
    <row r="2081" spans="1:26" s="25" customFormat="1" x14ac:dyDescent="0.25">
      <c r="A2081" s="24"/>
      <c r="B2081" s="24"/>
      <c r="C2081" s="24"/>
      <c r="D2081" s="24"/>
      <c r="E2081" s="24"/>
      <c r="F2081" s="24"/>
      <c r="G2081" s="24"/>
      <c r="H2081" s="24"/>
      <c r="I2081" s="24"/>
      <c r="J2081" s="24"/>
      <c r="K2081" s="24"/>
      <c r="L2081" s="24"/>
      <c r="M2081" s="24"/>
      <c r="N2081" s="24"/>
      <c r="O2081" s="24"/>
      <c r="P2081" s="24"/>
      <c r="Q2081" s="24"/>
      <c r="R2081" s="24"/>
      <c r="S2081" s="24"/>
      <c r="T2081" s="24"/>
      <c r="U2081" s="24"/>
      <c r="V2081" s="24"/>
      <c r="W2081" s="24"/>
      <c r="X2081" s="24"/>
      <c r="Y2081" s="24"/>
      <c r="Z2081" s="24"/>
    </row>
    <row r="2082" spans="1:26" s="25" customFormat="1" x14ac:dyDescent="0.25">
      <c r="A2082" s="24"/>
      <c r="B2082" s="24"/>
      <c r="C2082" s="24"/>
      <c r="D2082" s="24"/>
      <c r="E2082" s="24"/>
      <c r="F2082" s="24"/>
      <c r="G2082" s="24"/>
      <c r="H2082" s="24"/>
      <c r="I2082" s="24"/>
      <c r="J2082" s="24"/>
      <c r="K2082" s="24"/>
      <c r="L2082" s="24"/>
      <c r="M2082" s="24"/>
      <c r="N2082" s="24"/>
      <c r="O2082" s="24"/>
      <c r="P2082" s="24"/>
      <c r="Q2082" s="24"/>
      <c r="R2082" s="24"/>
      <c r="S2082" s="24"/>
      <c r="T2082" s="24"/>
      <c r="U2082" s="24"/>
      <c r="V2082" s="24"/>
      <c r="W2082" s="24"/>
      <c r="X2082" s="24"/>
      <c r="Y2082" s="24"/>
      <c r="Z2082" s="24"/>
    </row>
    <row r="2083" spans="1:26" s="25" customFormat="1" x14ac:dyDescent="0.25">
      <c r="A2083" s="24"/>
      <c r="B2083" s="24"/>
      <c r="C2083" s="24"/>
      <c r="D2083" s="24"/>
      <c r="E2083" s="24"/>
      <c r="F2083" s="24"/>
      <c r="G2083" s="24"/>
      <c r="H2083" s="24"/>
      <c r="I2083" s="24"/>
      <c r="J2083" s="24"/>
      <c r="K2083" s="24"/>
      <c r="L2083" s="24"/>
      <c r="M2083" s="24"/>
      <c r="N2083" s="24"/>
      <c r="O2083" s="24"/>
      <c r="P2083" s="24"/>
      <c r="Q2083" s="24"/>
      <c r="R2083" s="24"/>
      <c r="S2083" s="24"/>
      <c r="T2083" s="24"/>
      <c r="U2083" s="24"/>
      <c r="V2083" s="24"/>
      <c r="W2083" s="24"/>
      <c r="X2083" s="24"/>
      <c r="Y2083" s="24"/>
      <c r="Z2083" s="24"/>
    </row>
    <row r="2084" spans="1:26" s="25" customFormat="1" x14ac:dyDescent="0.25">
      <c r="A2084" s="24"/>
      <c r="B2084" s="24"/>
      <c r="C2084" s="24"/>
      <c r="D2084" s="24"/>
      <c r="E2084" s="24"/>
      <c r="F2084" s="24"/>
      <c r="G2084" s="24"/>
      <c r="H2084" s="24"/>
      <c r="I2084" s="24"/>
      <c r="J2084" s="24"/>
      <c r="K2084" s="24"/>
      <c r="L2084" s="24"/>
      <c r="M2084" s="24"/>
      <c r="N2084" s="24"/>
      <c r="O2084" s="24"/>
      <c r="P2084" s="24"/>
      <c r="Q2084" s="24"/>
      <c r="R2084" s="24"/>
      <c r="S2084" s="24"/>
      <c r="T2084" s="24"/>
      <c r="U2084" s="24"/>
      <c r="V2084" s="24"/>
      <c r="W2084" s="24"/>
      <c r="X2084" s="24"/>
      <c r="Y2084" s="24"/>
      <c r="Z2084" s="24"/>
    </row>
    <row r="2085" spans="1:26" s="25" customFormat="1" x14ac:dyDescent="0.25">
      <c r="A2085" s="24"/>
      <c r="B2085" s="24"/>
      <c r="C2085" s="24"/>
      <c r="D2085" s="24"/>
      <c r="E2085" s="24"/>
      <c r="F2085" s="24"/>
      <c r="G2085" s="24"/>
      <c r="H2085" s="24"/>
      <c r="I2085" s="24"/>
      <c r="J2085" s="24"/>
      <c r="K2085" s="24"/>
      <c r="L2085" s="24"/>
      <c r="M2085" s="24"/>
      <c r="N2085" s="24"/>
      <c r="O2085" s="24"/>
      <c r="P2085" s="24"/>
      <c r="Q2085" s="24"/>
      <c r="R2085" s="24"/>
      <c r="S2085" s="24"/>
      <c r="T2085" s="24"/>
      <c r="U2085" s="24"/>
      <c r="V2085" s="24"/>
      <c r="W2085" s="24"/>
      <c r="X2085" s="24"/>
      <c r="Y2085" s="24"/>
      <c r="Z2085" s="24"/>
    </row>
    <row r="2086" spans="1:26" s="25" customFormat="1" x14ac:dyDescent="0.25">
      <c r="A2086" s="24"/>
      <c r="B2086" s="24"/>
      <c r="C2086" s="24"/>
      <c r="D2086" s="24"/>
      <c r="E2086" s="24"/>
      <c r="F2086" s="24"/>
      <c r="G2086" s="24"/>
      <c r="H2086" s="24"/>
      <c r="I2086" s="24"/>
      <c r="J2086" s="24"/>
      <c r="K2086" s="24"/>
      <c r="L2086" s="24"/>
      <c r="M2086" s="24"/>
      <c r="N2086" s="24"/>
      <c r="O2086" s="24"/>
      <c r="P2086" s="24"/>
      <c r="Q2086" s="24"/>
      <c r="R2086" s="24"/>
      <c r="S2086" s="24"/>
      <c r="T2086" s="24"/>
      <c r="U2086" s="24"/>
      <c r="V2086" s="24"/>
      <c r="W2086" s="24"/>
      <c r="X2086" s="24"/>
      <c r="Y2086" s="24"/>
      <c r="Z2086" s="24"/>
    </row>
    <row r="2087" spans="1:26" s="25" customFormat="1" x14ac:dyDescent="0.25">
      <c r="A2087" s="24"/>
      <c r="B2087" s="24"/>
      <c r="C2087" s="24"/>
      <c r="D2087" s="24"/>
      <c r="E2087" s="24"/>
      <c r="F2087" s="24"/>
      <c r="G2087" s="24"/>
      <c r="H2087" s="24"/>
      <c r="I2087" s="24"/>
      <c r="J2087" s="24"/>
      <c r="K2087" s="24"/>
      <c r="L2087" s="24"/>
      <c r="M2087" s="24"/>
      <c r="N2087" s="24"/>
      <c r="O2087" s="24"/>
      <c r="P2087" s="24"/>
      <c r="Q2087" s="24"/>
      <c r="R2087" s="24"/>
      <c r="S2087" s="24"/>
      <c r="T2087" s="24"/>
      <c r="U2087" s="24"/>
      <c r="V2087" s="24"/>
      <c r="W2087" s="24"/>
      <c r="X2087" s="24"/>
      <c r="Y2087" s="24"/>
      <c r="Z2087" s="24"/>
    </row>
    <row r="2088" spans="1:26" s="25" customFormat="1" x14ac:dyDescent="0.25">
      <c r="A2088" s="24"/>
      <c r="B2088" s="24"/>
      <c r="C2088" s="24"/>
      <c r="D2088" s="24"/>
      <c r="E2088" s="24"/>
      <c r="F2088" s="24"/>
      <c r="G2088" s="24"/>
      <c r="H2088" s="24"/>
      <c r="I2088" s="24"/>
      <c r="J2088" s="24"/>
      <c r="K2088" s="24"/>
      <c r="L2088" s="24"/>
      <c r="M2088" s="24"/>
      <c r="N2088" s="24"/>
      <c r="O2088" s="24"/>
      <c r="P2088" s="24"/>
      <c r="Q2088" s="24"/>
      <c r="R2088" s="24"/>
      <c r="S2088" s="24"/>
      <c r="T2088" s="24"/>
      <c r="U2088" s="24"/>
      <c r="V2088" s="24"/>
      <c r="W2088" s="24"/>
      <c r="X2088" s="24"/>
      <c r="Y2088" s="24"/>
      <c r="Z2088" s="24"/>
    </row>
    <row r="2089" spans="1:26" s="25" customFormat="1" x14ac:dyDescent="0.25">
      <c r="A2089" s="24"/>
      <c r="B2089" s="24"/>
      <c r="C2089" s="24"/>
      <c r="D2089" s="24"/>
      <c r="E2089" s="24"/>
      <c r="F2089" s="24"/>
      <c r="G2089" s="24"/>
      <c r="H2089" s="24"/>
      <c r="I2089" s="24"/>
      <c r="J2089" s="24"/>
      <c r="K2089" s="24"/>
      <c r="L2089" s="24"/>
      <c r="M2089" s="24"/>
      <c r="N2089" s="24"/>
      <c r="O2089" s="24"/>
      <c r="P2089" s="24"/>
      <c r="Q2089" s="24"/>
      <c r="R2089" s="24"/>
      <c r="S2089" s="24"/>
      <c r="T2089" s="24"/>
      <c r="U2089" s="24"/>
      <c r="V2089" s="24"/>
      <c r="W2089" s="24"/>
      <c r="X2089" s="24"/>
      <c r="Y2089" s="24"/>
      <c r="Z2089" s="24"/>
    </row>
    <row r="2090" spans="1:26" s="25" customFormat="1" x14ac:dyDescent="0.25">
      <c r="A2090" s="24"/>
      <c r="B2090" s="24"/>
      <c r="C2090" s="24"/>
      <c r="D2090" s="24"/>
      <c r="E2090" s="24"/>
      <c r="F2090" s="24"/>
      <c r="G2090" s="24"/>
      <c r="H2090" s="24"/>
      <c r="I2090" s="24"/>
      <c r="J2090" s="24"/>
      <c r="K2090" s="24"/>
      <c r="L2090" s="24"/>
      <c r="M2090" s="24"/>
      <c r="N2090" s="24"/>
      <c r="O2090" s="24"/>
      <c r="P2090" s="24"/>
      <c r="Q2090" s="24"/>
      <c r="R2090" s="24"/>
      <c r="S2090" s="24"/>
      <c r="T2090" s="24"/>
      <c r="U2090" s="24"/>
      <c r="V2090" s="24"/>
      <c r="W2090" s="24"/>
      <c r="X2090" s="24"/>
      <c r="Y2090" s="24"/>
      <c r="Z2090" s="24"/>
    </row>
    <row r="2091" spans="1:26" s="25" customFormat="1" x14ac:dyDescent="0.25">
      <c r="A2091" s="24"/>
      <c r="B2091" s="24"/>
      <c r="C2091" s="24"/>
      <c r="D2091" s="24"/>
      <c r="E2091" s="24"/>
      <c r="F2091" s="24"/>
      <c r="G2091" s="24"/>
      <c r="H2091" s="24"/>
      <c r="I2091" s="24"/>
      <c r="J2091" s="24"/>
      <c r="K2091" s="24"/>
      <c r="L2091" s="24"/>
      <c r="M2091" s="24"/>
      <c r="N2091" s="24"/>
      <c r="O2091" s="24"/>
      <c r="P2091" s="24"/>
      <c r="Q2091" s="24"/>
      <c r="R2091" s="24"/>
      <c r="S2091" s="24"/>
      <c r="T2091" s="24"/>
      <c r="U2091" s="24"/>
      <c r="V2091" s="24"/>
      <c r="W2091" s="24"/>
      <c r="X2091" s="24"/>
      <c r="Y2091" s="24"/>
      <c r="Z2091" s="24"/>
    </row>
    <row r="2092" spans="1:26" s="25" customFormat="1" x14ac:dyDescent="0.25">
      <c r="A2092" s="24"/>
      <c r="B2092" s="24"/>
      <c r="C2092" s="24"/>
      <c r="D2092" s="24"/>
      <c r="E2092" s="24"/>
      <c r="F2092" s="24"/>
      <c r="G2092" s="24"/>
      <c r="H2092" s="24"/>
      <c r="I2092" s="24"/>
      <c r="J2092" s="24"/>
      <c r="K2092" s="24"/>
      <c r="L2092" s="24"/>
      <c r="M2092" s="24"/>
      <c r="N2092" s="24"/>
      <c r="O2092" s="24"/>
      <c r="P2092" s="24"/>
      <c r="Q2092" s="24"/>
      <c r="R2092" s="24"/>
      <c r="S2092" s="24"/>
      <c r="T2092" s="24"/>
      <c r="U2092" s="24"/>
      <c r="V2092" s="24"/>
      <c r="W2092" s="24"/>
      <c r="X2092" s="24"/>
      <c r="Y2092" s="24"/>
      <c r="Z2092" s="24"/>
    </row>
    <row r="2093" spans="1:26" s="25" customFormat="1" x14ac:dyDescent="0.25">
      <c r="A2093" s="24"/>
      <c r="B2093" s="24"/>
      <c r="C2093" s="24"/>
      <c r="D2093" s="24"/>
      <c r="E2093" s="24"/>
      <c r="F2093" s="24"/>
      <c r="G2093" s="24"/>
      <c r="H2093" s="24"/>
      <c r="I2093" s="24"/>
      <c r="J2093" s="24"/>
      <c r="K2093" s="24"/>
      <c r="L2093" s="24"/>
      <c r="M2093" s="24"/>
      <c r="N2093" s="24"/>
      <c r="O2093" s="24"/>
      <c r="P2093" s="24"/>
      <c r="Q2093" s="24"/>
      <c r="R2093" s="24"/>
      <c r="S2093" s="24"/>
      <c r="T2093" s="24"/>
      <c r="U2093" s="24"/>
      <c r="V2093" s="24"/>
      <c r="W2093" s="24"/>
      <c r="X2093" s="24"/>
      <c r="Y2093" s="24"/>
      <c r="Z2093" s="24"/>
    </row>
    <row r="2094" spans="1:26" s="25" customFormat="1" x14ac:dyDescent="0.25">
      <c r="A2094" s="24"/>
      <c r="B2094" s="24"/>
      <c r="C2094" s="24"/>
      <c r="D2094" s="24"/>
      <c r="E2094" s="24"/>
      <c r="F2094" s="24"/>
      <c r="G2094" s="24"/>
      <c r="H2094" s="24"/>
      <c r="I2094" s="24"/>
      <c r="J2094" s="24"/>
      <c r="K2094" s="24"/>
      <c r="L2094" s="24"/>
      <c r="M2094" s="24"/>
      <c r="N2094" s="24"/>
      <c r="O2094" s="24"/>
      <c r="P2094" s="24"/>
      <c r="Q2094" s="24"/>
      <c r="R2094" s="24"/>
      <c r="S2094" s="24"/>
      <c r="T2094" s="24"/>
      <c r="U2094" s="24"/>
      <c r="V2094" s="24"/>
      <c r="W2094" s="24"/>
      <c r="X2094" s="24"/>
      <c r="Y2094" s="24"/>
      <c r="Z2094" s="24"/>
    </row>
    <row r="2095" spans="1:26" s="25" customFormat="1" x14ac:dyDescent="0.25">
      <c r="A2095" s="24"/>
      <c r="B2095" s="24"/>
      <c r="C2095" s="24"/>
      <c r="D2095" s="24"/>
      <c r="E2095" s="24"/>
      <c r="F2095" s="24"/>
      <c r="G2095" s="24"/>
      <c r="H2095" s="24"/>
      <c r="I2095" s="24"/>
      <c r="J2095" s="24"/>
      <c r="K2095" s="24"/>
      <c r="L2095" s="24"/>
      <c r="M2095" s="24"/>
      <c r="N2095" s="24"/>
      <c r="O2095" s="24"/>
      <c r="P2095" s="24"/>
      <c r="Q2095" s="24"/>
      <c r="R2095" s="24"/>
      <c r="S2095" s="24"/>
      <c r="T2095" s="24"/>
      <c r="U2095" s="24"/>
      <c r="V2095" s="24"/>
      <c r="W2095" s="24"/>
      <c r="X2095" s="24"/>
      <c r="Y2095" s="24"/>
      <c r="Z2095" s="24"/>
    </row>
    <row r="2096" spans="1:26" s="25" customFormat="1" x14ac:dyDescent="0.25">
      <c r="A2096" s="24"/>
      <c r="B2096" s="24"/>
      <c r="C2096" s="24"/>
      <c r="D2096" s="24"/>
      <c r="E2096" s="24"/>
      <c r="F2096" s="24"/>
      <c r="G2096" s="24"/>
      <c r="H2096" s="24"/>
      <c r="I2096" s="24"/>
      <c r="J2096" s="24"/>
      <c r="K2096" s="24"/>
      <c r="L2096" s="24"/>
      <c r="M2096" s="24"/>
      <c r="N2096" s="24"/>
      <c r="O2096" s="24"/>
      <c r="P2096" s="24"/>
      <c r="Q2096" s="24"/>
      <c r="R2096" s="24"/>
      <c r="S2096" s="24"/>
      <c r="T2096" s="24"/>
      <c r="U2096" s="24"/>
      <c r="V2096" s="24"/>
      <c r="W2096" s="24"/>
      <c r="X2096" s="24"/>
      <c r="Y2096" s="24"/>
      <c r="Z2096" s="24"/>
    </row>
    <row r="2097" spans="1:26" s="25" customFormat="1" x14ac:dyDescent="0.25">
      <c r="A2097" s="24"/>
      <c r="B2097" s="24"/>
      <c r="C2097" s="24"/>
      <c r="D2097" s="24"/>
      <c r="E2097" s="24"/>
      <c r="F2097" s="24"/>
      <c r="G2097" s="24"/>
      <c r="H2097" s="24"/>
      <c r="I2097" s="24"/>
      <c r="J2097" s="24"/>
      <c r="K2097" s="24"/>
      <c r="L2097" s="24"/>
      <c r="M2097" s="24"/>
      <c r="N2097" s="24"/>
      <c r="O2097" s="24"/>
      <c r="P2097" s="24"/>
      <c r="Q2097" s="24"/>
      <c r="R2097" s="24"/>
      <c r="S2097" s="24"/>
      <c r="T2097" s="24"/>
      <c r="U2097" s="24"/>
      <c r="V2097" s="24"/>
      <c r="W2097" s="24"/>
      <c r="X2097" s="24"/>
      <c r="Y2097" s="24"/>
      <c r="Z2097" s="24"/>
    </row>
    <row r="2098" spans="1:26" s="25" customFormat="1" x14ac:dyDescent="0.25">
      <c r="A2098" s="24"/>
      <c r="B2098" s="24"/>
      <c r="C2098" s="24"/>
      <c r="D2098" s="24"/>
      <c r="E2098" s="24"/>
      <c r="F2098" s="24"/>
      <c r="G2098" s="24"/>
      <c r="H2098" s="24"/>
      <c r="I2098" s="24"/>
      <c r="J2098" s="24"/>
      <c r="K2098" s="24"/>
      <c r="L2098" s="24"/>
      <c r="M2098" s="24"/>
      <c r="N2098" s="24"/>
      <c r="O2098" s="24"/>
      <c r="P2098" s="24"/>
      <c r="Q2098" s="24"/>
      <c r="R2098" s="24"/>
      <c r="S2098" s="24"/>
      <c r="T2098" s="24"/>
      <c r="U2098" s="24"/>
      <c r="V2098" s="24"/>
      <c r="W2098" s="24"/>
      <c r="X2098" s="24"/>
      <c r="Y2098" s="24"/>
      <c r="Z2098" s="24"/>
    </row>
    <row r="2099" spans="1:26" s="25" customFormat="1" x14ac:dyDescent="0.25">
      <c r="A2099" s="24"/>
      <c r="B2099" s="24"/>
      <c r="C2099" s="24"/>
      <c r="D2099" s="24"/>
      <c r="E2099" s="24"/>
      <c r="F2099" s="24"/>
      <c r="G2099" s="24"/>
      <c r="H2099" s="24"/>
      <c r="I2099" s="24"/>
      <c r="J2099" s="24"/>
      <c r="K2099" s="24"/>
      <c r="L2099" s="24"/>
      <c r="M2099" s="24"/>
      <c r="N2099" s="24"/>
      <c r="O2099" s="24"/>
      <c r="P2099" s="24"/>
      <c r="Q2099" s="24"/>
      <c r="R2099" s="24"/>
      <c r="S2099" s="24"/>
      <c r="T2099" s="24"/>
      <c r="U2099" s="24"/>
      <c r="V2099" s="24"/>
      <c r="W2099" s="24"/>
      <c r="X2099" s="24"/>
      <c r="Y2099" s="24"/>
      <c r="Z2099" s="24"/>
    </row>
    <row r="2100" spans="1:26" s="25" customFormat="1" x14ac:dyDescent="0.25">
      <c r="A2100" s="24"/>
      <c r="B2100" s="24"/>
      <c r="C2100" s="24"/>
      <c r="D2100" s="24"/>
      <c r="E2100" s="24"/>
      <c r="F2100" s="24"/>
      <c r="G2100" s="24"/>
      <c r="H2100" s="24"/>
      <c r="I2100" s="24"/>
      <c r="J2100" s="24"/>
      <c r="K2100" s="24"/>
      <c r="L2100" s="24"/>
      <c r="M2100" s="24"/>
      <c r="N2100" s="24"/>
      <c r="O2100" s="24"/>
      <c r="P2100" s="24"/>
      <c r="Q2100" s="24"/>
      <c r="R2100" s="24"/>
      <c r="S2100" s="24"/>
      <c r="T2100" s="24"/>
      <c r="U2100" s="24"/>
      <c r="V2100" s="24"/>
      <c r="W2100" s="24"/>
      <c r="X2100" s="24"/>
      <c r="Y2100" s="24"/>
      <c r="Z2100" s="24"/>
    </row>
    <row r="2101" spans="1:26" s="25" customFormat="1" x14ac:dyDescent="0.25">
      <c r="A2101" s="24"/>
      <c r="B2101" s="24"/>
      <c r="C2101" s="24"/>
      <c r="D2101" s="24"/>
      <c r="E2101" s="24"/>
      <c r="F2101" s="24"/>
      <c r="G2101" s="24"/>
      <c r="H2101" s="24"/>
      <c r="I2101" s="24"/>
      <c r="J2101" s="24"/>
      <c r="K2101" s="24"/>
      <c r="L2101" s="24"/>
      <c r="M2101" s="24"/>
      <c r="N2101" s="24"/>
      <c r="O2101" s="24"/>
      <c r="P2101" s="24"/>
      <c r="Q2101" s="24"/>
      <c r="R2101" s="24"/>
      <c r="S2101" s="24"/>
      <c r="T2101" s="24"/>
      <c r="U2101" s="24"/>
      <c r="V2101" s="24"/>
      <c r="W2101" s="24"/>
      <c r="X2101" s="24"/>
      <c r="Y2101" s="24"/>
      <c r="Z2101" s="24"/>
    </row>
    <row r="2102" spans="1:26" s="25" customFormat="1" x14ac:dyDescent="0.25">
      <c r="A2102" s="24"/>
      <c r="B2102" s="24"/>
      <c r="C2102" s="24"/>
      <c r="D2102" s="24"/>
      <c r="E2102" s="24"/>
      <c r="F2102" s="24"/>
      <c r="G2102" s="24"/>
      <c r="H2102" s="24"/>
      <c r="I2102" s="24"/>
      <c r="J2102" s="24"/>
      <c r="K2102" s="24"/>
      <c r="L2102" s="24"/>
      <c r="M2102" s="24"/>
      <c r="N2102" s="24"/>
      <c r="O2102" s="24"/>
      <c r="P2102" s="24"/>
      <c r="Q2102" s="24"/>
      <c r="R2102" s="24"/>
      <c r="S2102" s="24"/>
      <c r="T2102" s="24"/>
      <c r="U2102" s="24"/>
      <c r="V2102" s="24"/>
      <c r="W2102" s="24"/>
      <c r="X2102" s="24"/>
      <c r="Y2102" s="24"/>
      <c r="Z2102" s="24"/>
    </row>
    <row r="2103" spans="1:26" s="25" customFormat="1" x14ac:dyDescent="0.25">
      <c r="A2103" s="24"/>
      <c r="B2103" s="24"/>
      <c r="C2103" s="24"/>
      <c r="D2103" s="24"/>
      <c r="E2103" s="24"/>
      <c r="F2103" s="24"/>
      <c r="G2103" s="24"/>
      <c r="H2103" s="24"/>
      <c r="I2103" s="24"/>
      <c r="J2103" s="24"/>
      <c r="K2103" s="24"/>
      <c r="L2103" s="24"/>
      <c r="M2103" s="24"/>
      <c r="N2103" s="24"/>
      <c r="O2103" s="24"/>
      <c r="P2103" s="24"/>
      <c r="Q2103" s="24"/>
      <c r="R2103" s="24"/>
      <c r="S2103" s="24"/>
      <c r="T2103" s="24"/>
      <c r="U2103" s="24"/>
      <c r="V2103" s="24"/>
      <c r="W2103" s="24"/>
      <c r="X2103" s="24"/>
      <c r="Y2103" s="24"/>
      <c r="Z2103" s="24"/>
    </row>
    <row r="2104" spans="1:26" s="25" customFormat="1" x14ac:dyDescent="0.25">
      <c r="A2104" s="24"/>
      <c r="B2104" s="24"/>
      <c r="C2104" s="24"/>
      <c r="D2104" s="24"/>
      <c r="E2104" s="24"/>
      <c r="F2104" s="24"/>
      <c r="G2104" s="24"/>
      <c r="H2104" s="24"/>
      <c r="I2104" s="24"/>
      <c r="J2104" s="24"/>
      <c r="K2104" s="24"/>
      <c r="L2104" s="24"/>
      <c r="M2104" s="24"/>
      <c r="N2104" s="24"/>
      <c r="O2104" s="24"/>
      <c r="P2104" s="24"/>
      <c r="Q2104" s="24"/>
      <c r="R2104" s="24"/>
      <c r="S2104" s="24"/>
      <c r="T2104" s="24"/>
      <c r="U2104" s="24"/>
      <c r="V2104" s="24"/>
      <c r="W2104" s="24"/>
      <c r="X2104" s="24"/>
      <c r="Y2104" s="24"/>
      <c r="Z2104" s="24"/>
    </row>
    <row r="2105" spans="1:26" s="25" customFormat="1" x14ac:dyDescent="0.25">
      <c r="A2105" s="24"/>
      <c r="B2105" s="24"/>
      <c r="C2105" s="24"/>
      <c r="D2105" s="24"/>
      <c r="E2105" s="24"/>
      <c r="F2105" s="24"/>
      <c r="G2105" s="24"/>
      <c r="H2105" s="24"/>
      <c r="I2105" s="24"/>
      <c r="J2105" s="24"/>
      <c r="K2105" s="24"/>
      <c r="L2105" s="24"/>
      <c r="M2105" s="24"/>
      <c r="N2105" s="24"/>
      <c r="O2105" s="24"/>
      <c r="P2105" s="24"/>
      <c r="Q2105" s="24"/>
      <c r="R2105" s="24"/>
      <c r="S2105" s="24"/>
      <c r="T2105" s="24"/>
      <c r="U2105" s="24"/>
      <c r="V2105" s="24"/>
      <c r="W2105" s="24"/>
      <c r="X2105" s="24"/>
      <c r="Y2105" s="24"/>
      <c r="Z2105" s="24"/>
    </row>
    <row r="2106" spans="1:26" s="25" customFormat="1" x14ac:dyDescent="0.25">
      <c r="A2106" s="24"/>
      <c r="B2106" s="24"/>
      <c r="C2106" s="24"/>
      <c r="D2106" s="24"/>
      <c r="E2106" s="24"/>
      <c r="F2106" s="24"/>
      <c r="G2106" s="24"/>
      <c r="H2106" s="24"/>
      <c r="I2106" s="24"/>
      <c r="J2106" s="24"/>
      <c r="K2106" s="24"/>
      <c r="L2106" s="24"/>
      <c r="M2106" s="24"/>
      <c r="N2106" s="24"/>
      <c r="O2106" s="24"/>
      <c r="P2106" s="24"/>
      <c r="Q2106" s="24"/>
      <c r="R2106" s="24"/>
      <c r="S2106" s="24"/>
      <c r="T2106" s="24"/>
      <c r="U2106" s="24"/>
      <c r="V2106" s="24"/>
      <c r="W2106" s="24"/>
      <c r="X2106" s="24"/>
      <c r="Y2106" s="24"/>
      <c r="Z2106" s="24"/>
    </row>
    <row r="2107" spans="1:26" s="25" customFormat="1" x14ac:dyDescent="0.25">
      <c r="A2107" s="24"/>
      <c r="B2107" s="24"/>
      <c r="C2107" s="24"/>
      <c r="D2107" s="24"/>
      <c r="E2107" s="24"/>
      <c r="F2107" s="24"/>
      <c r="G2107" s="24"/>
      <c r="H2107" s="24"/>
      <c r="I2107" s="24"/>
      <c r="J2107" s="24"/>
      <c r="K2107" s="24"/>
      <c r="L2107" s="24"/>
      <c r="M2107" s="24"/>
      <c r="N2107" s="24"/>
      <c r="O2107" s="24"/>
      <c r="P2107" s="24"/>
      <c r="Q2107" s="24"/>
      <c r="R2107" s="24"/>
      <c r="S2107" s="24"/>
      <c r="T2107" s="24"/>
      <c r="U2107" s="24"/>
      <c r="V2107" s="24"/>
      <c r="W2107" s="24"/>
      <c r="X2107" s="24"/>
      <c r="Y2107" s="24"/>
      <c r="Z2107" s="24"/>
    </row>
    <row r="2108" spans="1:26" s="25" customFormat="1" x14ac:dyDescent="0.25">
      <c r="A2108" s="24"/>
      <c r="B2108" s="24"/>
      <c r="C2108" s="24"/>
      <c r="D2108" s="24"/>
      <c r="E2108" s="24"/>
      <c r="F2108" s="24"/>
      <c r="G2108" s="24"/>
      <c r="H2108" s="24"/>
      <c r="I2108" s="24"/>
      <c r="J2108" s="24"/>
      <c r="K2108" s="24"/>
      <c r="L2108" s="24"/>
      <c r="M2108" s="24"/>
      <c r="N2108" s="24"/>
      <c r="O2108" s="24"/>
      <c r="P2108" s="24"/>
      <c r="Q2108" s="24"/>
      <c r="R2108" s="24"/>
      <c r="S2108" s="24"/>
      <c r="T2108" s="24"/>
      <c r="U2108" s="24"/>
      <c r="V2108" s="24"/>
      <c r="W2108" s="24"/>
      <c r="X2108" s="24"/>
      <c r="Y2108" s="24"/>
      <c r="Z2108" s="24"/>
    </row>
    <row r="2109" spans="1:26" s="25" customFormat="1" x14ac:dyDescent="0.25">
      <c r="A2109" s="24"/>
      <c r="B2109" s="24"/>
      <c r="C2109" s="24"/>
      <c r="D2109" s="24"/>
      <c r="E2109" s="24"/>
      <c r="F2109" s="24"/>
      <c r="G2109" s="24"/>
      <c r="H2109" s="24"/>
      <c r="I2109" s="24"/>
      <c r="J2109" s="24"/>
      <c r="K2109" s="24"/>
      <c r="L2109" s="24"/>
      <c r="M2109" s="24"/>
      <c r="N2109" s="24"/>
      <c r="O2109" s="24"/>
      <c r="P2109" s="24"/>
      <c r="Q2109" s="24"/>
      <c r="R2109" s="24"/>
      <c r="S2109" s="24"/>
      <c r="T2109" s="24"/>
      <c r="U2109" s="24"/>
      <c r="V2109" s="24"/>
      <c r="W2109" s="24"/>
      <c r="X2109" s="24"/>
      <c r="Y2109" s="24"/>
      <c r="Z2109" s="24"/>
    </row>
    <row r="2110" spans="1:26" s="25" customFormat="1" x14ac:dyDescent="0.25">
      <c r="A2110" s="24"/>
      <c r="B2110" s="24"/>
      <c r="C2110" s="24"/>
      <c r="D2110" s="24"/>
      <c r="E2110" s="24"/>
      <c r="F2110" s="24"/>
      <c r="G2110" s="24"/>
      <c r="H2110" s="24"/>
      <c r="I2110" s="24"/>
      <c r="J2110" s="24"/>
      <c r="K2110" s="24"/>
      <c r="L2110" s="24"/>
      <c r="M2110" s="24"/>
      <c r="N2110" s="24"/>
      <c r="O2110" s="24"/>
      <c r="P2110" s="24"/>
      <c r="Q2110" s="24"/>
      <c r="R2110" s="24"/>
      <c r="S2110" s="24"/>
      <c r="T2110" s="24"/>
      <c r="U2110" s="24"/>
      <c r="V2110" s="24"/>
      <c r="W2110" s="24"/>
      <c r="X2110" s="24"/>
      <c r="Y2110" s="24"/>
      <c r="Z2110" s="24"/>
    </row>
    <row r="2111" spans="1:26" s="25" customFormat="1" x14ac:dyDescent="0.25">
      <c r="A2111" s="24"/>
      <c r="B2111" s="24"/>
      <c r="C2111" s="24"/>
      <c r="D2111" s="24"/>
      <c r="E2111" s="24"/>
      <c r="F2111" s="24"/>
      <c r="G2111" s="24"/>
      <c r="H2111" s="24"/>
      <c r="I2111" s="24"/>
      <c r="J2111" s="24"/>
      <c r="K2111" s="24"/>
      <c r="L2111" s="24"/>
      <c r="M2111" s="24"/>
      <c r="N2111" s="24"/>
      <c r="O2111" s="24"/>
      <c r="P2111" s="24"/>
      <c r="Q2111" s="24"/>
      <c r="R2111" s="24"/>
      <c r="S2111" s="24"/>
      <c r="T2111" s="24"/>
      <c r="U2111" s="24"/>
      <c r="V2111" s="24"/>
      <c r="W2111" s="24"/>
      <c r="X2111" s="24"/>
      <c r="Y2111" s="24"/>
      <c r="Z2111" s="24"/>
    </row>
    <row r="2112" spans="1:26" s="25" customFormat="1" x14ac:dyDescent="0.25">
      <c r="A2112" s="24"/>
      <c r="B2112" s="24"/>
      <c r="C2112" s="24"/>
      <c r="D2112" s="24"/>
      <c r="E2112" s="24"/>
      <c r="F2112" s="24"/>
      <c r="G2112" s="24"/>
      <c r="H2112" s="24"/>
      <c r="I2112" s="24"/>
      <c r="J2112" s="24"/>
      <c r="K2112" s="24"/>
      <c r="L2112" s="24"/>
      <c r="M2112" s="24"/>
      <c r="N2112" s="24"/>
      <c r="O2112" s="24"/>
      <c r="P2112" s="24"/>
      <c r="Q2112" s="24"/>
      <c r="R2112" s="24"/>
      <c r="S2112" s="24"/>
      <c r="T2112" s="24"/>
      <c r="U2112" s="24"/>
      <c r="V2112" s="24"/>
      <c r="W2112" s="24"/>
      <c r="X2112" s="24"/>
      <c r="Y2112" s="24"/>
      <c r="Z2112" s="24"/>
    </row>
    <row r="2113" spans="1:26" s="25" customFormat="1" x14ac:dyDescent="0.25">
      <c r="A2113" s="24"/>
      <c r="B2113" s="24"/>
      <c r="C2113" s="24"/>
      <c r="D2113" s="24"/>
      <c r="E2113" s="24"/>
      <c r="F2113" s="24"/>
      <c r="G2113" s="24"/>
      <c r="H2113" s="24"/>
      <c r="I2113" s="24"/>
      <c r="J2113" s="24"/>
      <c r="K2113" s="24"/>
      <c r="L2113" s="24"/>
      <c r="M2113" s="24"/>
      <c r="N2113" s="24"/>
      <c r="O2113" s="24"/>
      <c r="P2113" s="24"/>
      <c r="Q2113" s="24"/>
      <c r="R2113" s="24"/>
      <c r="S2113" s="24"/>
      <c r="T2113" s="24"/>
      <c r="U2113" s="24"/>
      <c r="V2113" s="24"/>
      <c r="W2113" s="24"/>
      <c r="X2113" s="24"/>
      <c r="Y2113" s="24"/>
      <c r="Z2113" s="24"/>
    </row>
    <row r="2114" spans="1:26" s="25" customFormat="1" x14ac:dyDescent="0.25">
      <c r="A2114" s="24"/>
      <c r="B2114" s="24"/>
      <c r="C2114" s="24"/>
      <c r="D2114" s="24"/>
      <c r="E2114" s="24"/>
      <c r="F2114" s="24"/>
      <c r="G2114" s="24"/>
      <c r="H2114" s="24"/>
      <c r="I2114" s="24"/>
      <c r="J2114" s="24"/>
      <c r="K2114" s="24"/>
      <c r="L2114" s="24"/>
      <c r="M2114" s="24"/>
      <c r="N2114" s="24"/>
      <c r="O2114" s="24"/>
      <c r="P2114" s="24"/>
      <c r="Q2114" s="24"/>
      <c r="R2114" s="24"/>
      <c r="S2114" s="24"/>
      <c r="T2114" s="24"/>
      <c r="U2114" s="24"/>
      <c r="V2114" s="24"/>
      <c r="W2114" s="24"/>
      <c r="X2114" s="24"/>
      <c r="Y2114" s="24"/>
      <c r="Z2114" s="24"/>
    </row>
    <row r="2115" spans="1:26" s="25" customFormat="1" x14ac:dyDescent="0.25">
      <c r="A2115" s="24"/>
      <c r="B2115" s="24"/>
      <c r="C2115" s="24"/>
      <c r="D2115" s="24"/>
      <c r="E2115" s="24"/>
      <c r="F2115" s="24"/>
      <c r="G2115" s="24"/>
      <c r="H2115" s="24"/>
      <c r="I2115" s="24"/>
      <c r="J2115" s="24"/>
      <c r="K2115" s="24"/>
      <c r="L2115" s="24"/>
      <c r="M2115" s="24"/>
      <c r="N2115" s="24"/>
      <c r="O2115" s="24"/>
      <c r="P2115" s="24"/>
      <c r="Q2115" s="24"/>
      <c r="R2115" s="24"/>
      <c r="S2115" s="24"/>
      <c r="T2115" s="24"/>
      <c r="U2115" s="24"/>
      <c r="V2115" s="24"/>
      <c r="W2115" s="24"/>
      <c r="X2115" s="24"/>
      <c r="Y2115" s="24"/>
      <c r="Z2115" s="24"/>
    </row>
    <row r="2116" spans="1:26" s="25" customFormat="1" x14ac:dyDescent="0.25">
      <c r="A2116" s="24"/>
      <c r="B2116" s="24"/>
      <c r="C2116" s="24"/>
      <c r="D2116" s="24"/>
      <c r="E2116" s="24"/>
      <c r="F2116" s="24"/>
      <c r="G2116" s="24"/>
      <c r="H2116" s="24"/>
      <c r="I2116" s="24"/>
      <c r="J2116" s="24"/>
      <c r="K2116" s="24"/>
      <c r="L2116" s="24"/>
      <c r="M2116" s="24"/>
      <c r="N2116" s="24"/>
      <c r="O2116" s="24"/>
      <c r="P2116" s="24"/>
      <c r="Q2116" s="24"/>
      <c r="R2116" s="24"/>
      <c r="S2116" s="24"/>
      <c r="T2116" s="24"/>
      <c r="U2116" s="24"/>
      <c r="V2116" s="24"/>
      <c r="W2116" s="24"/>
      <c r="X2116" s="24"/>
      <c r="Y2116" s="24"/>
      <c r="Z2116" s="24"/>
    </row>
    <row r="2117" spans="1:26" s="25" customFormat="1" x14ac:dyDescent="0.25">
      <c r="A2117" s="24"/>
      <c r="B2117" s="24"/>
      <c r="C2117" s="24"/>
      <c r="D2117" s="24"/>
      <c r="E2117" s="24"/>
      <c r="F2117" s="24"/>
      <c r="G2117" s="24"/>
      <c r="H2117" s="24"/>
      <c r="I2117" s="24"/>
      <c r="J2117" s="24"/>
      <c r="K2117" s="24"/>
      <c r="L2117" s="24"/>
      <c r="M2117" s="24"/>
      <c r="N2117" s="24"/>
      <c r="O2117" s="24"/>
      <c r="P2117" s="24"/>
      <c r="Q2117" s="24"/>
      <c r="R2117" s="24"/>
      <c r="S2117" s="24"/>
      <c r="T2117" s="24"/>
      <c r="U2117" s="24"/>
      <c r="V2117" s="24"/>
      <c r="W2117" s="24"/>
      <c r="X2117" s="24"/>
      <c r="Y2117" s="24"/>
      <c r="Z2117" s="24"/>
    </row>
    <row r="2118" spans="1:26" s="25" customFormat="1" x14ac:dyDescent="0.25">
      <c r="A2118" s="24"/>
      <c r="B2118" s="24"/>
      <c r="C2118" s="24"/>
      <c r="D2118" s="24"/>
      <c r="E2118" s="24"/>
      <c r="F2118" s="24"/>
      <c r="G2118" s="24"/>
      <c r="H2118" s="24"/>
      <c r="I2118" s="24"/>
      <c r="J2118" s="24"/>
      <c r="K2118" s="24"/>
      <c r="L2118" s="24"/>
      <c r="M2118" s="24"/>
      <c r="N2118" s="24"/>
      <c r="O2118" s="24"/>
      <c r="P2118" s="24"/>
      <c r="Q2118" s="24"/>
      <c r="R2118" s="24"/>
      <c r="S2118" s="24"/>
      <c r="T2118" s="24"/>
      <c r="U2118" s="24"/>
      <c r="V2118" s="24"/>
      <c r="W2118" s="24"/>
      <c r="X2118" s="24"/>
      <c r="Y2118" s="24"/>
      <c r="Z2118" s="24"/>
    </row>
    <row r="2119" spans="1:26" s="25" customFormat="1" x14ac:dyDescent="0.25">
      <c r="A2119" s="24"/>
      <c r="B2119" s="24"/>
      <c r="C2119" s="24"/>
      <c r="D2119" s="24"/>
      <c r="E2119" s="24"/>
      <c r="F2119" s="24"/>
      <c r="G2119" s="24"/>
      <c r="H2119" s="24"/>
      <c r="I2119" s="24"/>
      <c r="J2119" s="24"/>
      <c r="K2119" s="24"/>
      <c r="L2119" s="24"/>
      <c r="M2119" s="24"/>
      <c r="N2119" s="24"/>
      <c r="O2119" s="24"/>
      <c r="P2119" s="24"/>
      <c r="Q2119" s="24"/>
      <c r="R2119" s="24"/>
      <c r="S2119" s="24"/>
      <c r="T2119" s="24"/>
      <c r="U2119" s="24"/>
      <c r="V2119" s="24"/>
      <c r="W2119" s="24"/>
      <c r="X2119" s="24"/>
      <c r="Y2119" s="24"/>
      <c r="Z2119" s="24"/>
    </row>
    <row r="2120" spans="1:26" s="25" customFormat="1" x14ac:dyDescent="0.25">
      <c r="A2120" s="24"/>
      <c r="B2120" s="24"/>
      <c r="C2120" s="24"/>
      <c r="D2120" s="24"/>
      <c r="E2120" s="24"/>
      <c r="F2120" s="24"/>
      <c r="G2120" s="24"/>
      <c r="H2120" s="24"/>
      <c r="I2120" s="24"/>
      <c r="J2120" s="24"/>
      <c r="K2120" s="24"/>
      <c r="L2120" s="24"/>
      <c r="M2120" s="24"/>
      <c r="N2120" s="24"/>
      <c r="O2120" s="24"/>
      <c r="P2120" s="24"/>
      <c r="Q2120" s="24"/>
      <c r="R2120" s="24"/>
      <c r="S2120" s="24"/>
      <c r="T2120" s="24"/>
      <c r="U2120" s="24"/>
      <c r="V2120" s="24"/>
      <c r="W2120" s="24"/>
      <c r="X2120" s="24"/>
      <c r="Y2120" s="24"/>
      <c r="Z2120" s="24"/>
    </row>
    <row r="2121" spans="1:26" s="25" customFormat="1" x14ac:dyDescent="0.25">
      <c r="A2121" s="24"/>
      <c r="B2121" s="24"/>
      <c r="C2121" s="24"/>
      <c r="D2121" s="24"/>
      <c r="E2121" s="24"/>
      <c r="F2121" s="24"/>
      <c r="G2121" s="24"/>
      <c r="H2121" s="24"/>
      <c r="I2121" s="24"/>
      <c r="J2121" s="24"/>
      <c r="K2121" s="24"/>
      <c r="L2121" s="24"/>
      <c r="M2121" s="24"/>
      <c r="N2121" s="24"/>
      <c r="O2121" s="24"/>
      <c r="P2121" s="24"/>
      <c r="Q2121" s="24"/>
      <c r="R2121" s="24"/>
      <c r="S2121" s="24"/>
      <c r="T2121" s="24"/>
      <c r="U2121" s="24"/>
      <c r="V2121" s="24"/>
      <c r="W2121" s="24"/>
      <c r="X2121" s="24"/>
      <c r="Y2121" s="24"/>
      <c r="Z2121" s="24"/>
    </row>
    <row r="2122" spans="1:26" s="25" customFormat="1" x14ac:dyDescent="0.25">
      <c r="A2122" s="24"/>
      <c r="B2122" s="24"/>
      <c r="C2122" s="24"/>
      <c r="D2122" s="24"/>
      <c r="E2122" s="24"/>
      <c r="F2122" s="24"/>
      <c r="G2122" s="24"/>
      <c r="H2122" s="24"/>
      <c r="I2122" s="24"/>
      <c r="J2122" s="24"/>
      <c r="K2122" s="24"/>
      <c r="L2122" s="24"/>
      <c r="M2122" s="24"/>
      <c r="N2122" s="24"/>
      <c r="O2122" s="24"/>
      <c r="P2122" s="24"/>
      <c r="Q2122" s="24"/>
      <c r="R2122" s="24"/>
      <c r="S2122" s="24"/>
      <c r="T2122" s="24"/>
      <c r="U2122" s="24"/>
      <c r="V2122" s="24"/>
      <c r="W2122" s="24"/>
      <c r="X2122" s="24"/>
      <c r="Y2122" s="24"/>
      <c r="Z2122" s="24"/>
    </row>
    <row r="2123" spans="1:26" s="25" customFormat="1" x14ac:dyDescent="0.25">
      <c r="A2123" s="24"/>
      <c r="B2123" s="24"/>
      <c r="C2123" s="24"/>
      <c r="D2123" s="24"/>
      <c r="E2123" s="24"/>
      <c r="F2123" s="24"/>
      <c r="G2123" s="24"/>
      <c r="H2123" s="24"/>
      <c r="I2123" s="24"/>
      <c r="J2123" s="24"/>
      <c r="K2123" s="24"/>
      <c r="L2123" s="24"/>
      <c r="M2123" s="24"/>
      <c r="N2123" s="24"/>
      <c r="O2123" s="24"/>
      <c r="P2123" s="24"/>
      <c r="Q2123" s="24"/>
      <c r="R2123" s="24"/>
      <c r="S2123" s="24"/>
      <c r="T2123" s="24"/>
      <c r="U2123" s="24"/>
      <c r="V2123" s="24"/>
      <c r="W2123" s="24"/>
      <c r="X2123" s="24"/>
      <c r="Y2123" s="24"/>
      <c r="Z2123" s="24"/>
    </row>
    <row r="2124" spans="1:26" s="25" customFormat="1" x14ac:dyDescent="0.25">
      <c r="A2124" s="24"/>
      <c r="B2124" s="24"/>
      <c r="C2124" s="24"/>
      <c r="D2124" s="24"/>
      <c r="E2124" s="24"/>
      <c r="F2124" s="24"/>
      <c r="G2124" s="24"/>
      <c r="H2124" s="24"/>
      <c r="I2124" s="24"/>
      <c r="J2124" s="24"/>
      <c r="K2124" s="24"/>
      <c r="L2124" s="24"/>
      <c r="M2124" s="24"/>
      <c r="N2124" s="24"/>
      <c r="O2124" s="24"/>
      <c r="P2124" s="24"/>
      <c r="Q2124" s="24"/>
      <c r="R2124" s="24"/>
      <c r="S2124" s="24"/>
      <c r="T2124" s="24"/>
      <c r="U2124" s="24"/>
      <c r="V2124" s="24"/>
      <c r="W2124" s="24"/>
      <c r="X2124" s="24"/>
      <c r="Y2124" s="24"/>
      <c r="Z2124" s="24"/>
    </row>
    <row r="2125" spans="1:26" s="25" customFormat="1" x14ac:dyDescent="0.25">
      <c r="A2125" s="24"/>
      <c r="B2125" s="24"/>
      <c r="C2125" s="24"/>
      <c r="D2125" s="24"/>
      <c r="E2125" s="24"/>
      <c r="F2125" s="24"/>
      <c r="G2125" s="24"/>
      <c r="H2125" s="24"/>
      <c r="I2125" s="24"/>
      <c r="J2125" s="24"/>
      <c r="K2125" s="24"/>
      <c r="L2125" s="24"/>
      <c r="M2125" s="24"/>
      <c r="N2125" s="24"/>
      <c r="O2125" s="24"/>
      <c r="P2125" s="24"/>
      <c r="Q2125" s="24"/>
      <c r="R2125" s="24"/>
      <c r="S2125" s="24"/>
      <c r="T2125" s="24"/>
      <c r="U2125" s="24"/>
      <c r="V2125" s="24"/>
      <c r="W2125" s="24"/>
      <c r="X2125" s="24"/>
      <c r="Y2125" s="24"/>
      <c r="Z2125" s="24"/>
    </row>
    <row r="2126" spans="1:26" s="25" customFormat="1" x14ac:dyDescent="0.25">
      <c r="A2126" s="24"/>
      <c r="B2126" s="24"/>
      <c r="C2126" s="24"/>
      <c r="D2126" s="24"/>
      <c r="E2126" s="24"/>
      <c r="F2126" s="24"/>
      <c r="G2126" s="24"/>
      <c r="H2126" s="24"/>
      <c r="I2126" s="24"/>
      <c r="J2126" s="24"/>
      <c r="K2126" s="24"/>
      <c r="L2126" s="24"/>
      <c r="M2126" s="24"/>
      <c r="N2126" s="24"/>
      <c r="O2126" s="24"/>
      <c r="P2126" s="24"/>
      <c r="Q2126" s="24"/>
      <c r="R2126" s="24"/>
      <c r="S2126" s="24"/>
      <c r="T2126" s="24"/>
      <c r="U2126" s="24"/>
      <c r="V2126" s="24"/>
      <c r="W2126" s="24"/>
      <c r="X2126" s="24"/>
      <c r="Y2126" s="24"/>
      <c r="Z2126" s="24"/>
    </row>
    <row r="2127" spans="1:26" s="25" customFormat="1" x14ac:dyDescent="0.25">
      <c r="A2127" s="24"/>
      <c r="B2127" s="24"/>
      <c r="C2127" s="24"/>
      <c r="D2127" s="24"/>
      <c r="E2127" s="24"/>
      <c r="F2127" s="24"/>
      <c r="G2127" s="24"/>
      <c r="H2127" s="24"/>
      <c r="I2127" s="24"/>
      <c r="J2127" s="24"/>
      <c r="K2127" s="24"/>
      <c r="L2127" s="24"/>
      <c r="M2127" s="24"/>
      <c r="N2127" s="24"/>
      <c r="O2127" s="24"/>
      <c r="P2127" s="24"/>
      <c r="Q2127" s="24"/>
      <c r="R2127" s="24"/>
      <c r="S2127" s="24"/>
      <c r="T2127" s="24"/>
      <c r="U2127" s="24"/>
      <c r="V2127" s="24"/>
      <c r="W2127" s="24"/>
      <c r="X2127" s="24"/>
      <c r="Y2127" s="24"/>
      <c r="Z2127" s="24"/>
    </row>
    <row r="2128" spans="1:26" s="25" customFormat="1" x14ac:dyDescent="0.25">
      <c r="A2128" s="24"/>
      <c r="B2128" s="24"/>
      <c r="C2128" s="24"/>
      <c r="D2128" s="24"/>
      <c r="E2128" s="24"/>
      <c r="F2128" s="24"/>
      <c r="G2128" s="24"/>
      <c r="H2128" s="24"/>
      <c r="I2128" s="24"/>
      <c r="J2128" s="24"/>
      <c r="K2128" s="24"/>
      <c r="L2128" s="24"/>
      <c r="M2128" s="24"/>
      <c r="N2128" s="24"/>
      <c r="O2128" s="24"/>
      <c r="P2128" s="24"/>
      <c r="Q2128" s="24"/>
      <c r="R2128" s="24"/>
      <c r="S2128" s="24"/>
      <c r="T2128" s="24"/>
      <c r="U2128" s="24"/>
      <c r="V2128" s="24"/>
      <c r="W2128" s="24"/>
      <c r="X2128" s="24"/>
      <c r="Y2128" s="24"/>
      <c r="Z2128" s="24"/>
    </row>
    <row r="2129" spans="1:26" s="25" customFormat="1" x14ac:dyDescent="0.25">
      <c r="A2129" s="24"/>
      <c r="B2129" s="24"/>
      <c r="C2129" s="24"/>
      <c r="D2129" s="24"/>
      <c r="E2129" s="24"/>
      <c r="F2129" s="24"/>
      <c r="G2129" s="24"/>
      <c r="H2129" s="24"/>
      <c r="I2129" s="24"/>
      <c r="J2129" s="24"/>
      <c r="K2129" s="24"/>
      <c r="L2129" s="24"/>
      <c r="M2129" s="24"/>
      <c r="N2129" s="24"/>
      <c r="O2129" s="24"/>
      <c r="P2129" s="24"/>
      <c r="Q2129" s="24"/>
      <c r="R2129" s="24"/>
      <c r="S2129" s="24"/>
      <c r="T2129" s="24"/>
      <c r="U2129" s="24"/>
      <c r="V2129" s="24"/>
      <c r="W2129" s="24"/>
      <c r="X2129" s="24"/>
      <c r="Y2129" s="24"/>
      <c r="Z2129" s="24"/>
    </row>
    <row r="2130" spans="1:26" s="25" customFormat="1" x14ac:dyDescent="0.25">
      <c r="A2130" s="24"/>
      <c r="B2130" s="24"/>
      <c r="C2130" s="24"/>
      <c r="D2130" s="24"/>
      <c r="E2130" s="24"/>
      <c r="F2130" s="24"/>
      <c r="G2130" s="24"/>
      <c r="H2130" s="24"/>
      <c r="I2130" s="24"/>
      <c r="J2130" s="24"/>
      <c r="K2130" s="24"/>
      <c r="L2130" s="24"/>
      <c r="M2130" s="24"/>
      <c r="N2130" s="24"/>
      <c r="O2130" s="24"/>
      <c r="P2130" s="24"/>
      <c r="Q2130" s="24"/>
      <c r="R2130" s="24"/>
      <c r="S2130" s="24"/>
      <c r="T2130" s="24"/>
      <c r="U2130" s="24"/>
      <c r="V2130" s="24"/>
      <c r="W2130" s="24"/>
      <c r="X2130" s="24"/>
      <c r="Y2130" s="24"/>
      <c r="Z2130" s="24"/>
    </row>
    <row r="2131" spans="1:26" s="25" customFormat="1" x14ac:dyDescent="0.25">
      <c r="A2131" s="24"/>
      <c r="B2131" s="24"/>
      <c r="C2131" s="24"/>
      <c r="D2131" s="24"/>
      <c r="E2131" s="24"/>
      <c r="F2131" s="24"/>
      <c r="G2131" s="24"/>
      <c r="H2131" s="24"/>
      <c r="I2131" s="24"/>
      <c r="J2131" s="24"/>
      <c r="K2131" s="24"/>
      <c r="L2131" s="24"/>
      <c r="M2131" s="24"/>
      <c r="N2131" s="24"/>
      <c r="O2131" s="24"/>
      <c r="P2131" s="24"/>
      <c r="Q2131" s="24"/>
      <c r="R2131" s="24"/>
      <c r="S2131" s="24"/>
      <c r="T2131" s="24"/>
      <c r="U2131" s="24"/>
      <c r="V2131" s="24"/>
      <c r="W2131" s="24"/>
      <c r="X2131" s="24"/>
      <c r="Y2131" s="24"/>
      <c r="Z2131" s="24"/>
    </row>
    <row r="2132" spans="1:26" s="25" customFormat="1" x14ac:dyDescent="0.25">
      <c r="A2132" s="24"/>
      <c r="B2132" s="24"/>
      <c r="C2132" s="24"/>
      <c r="D2132" s="24"/>
      <c r="E2132" s="24"/>
      <c r="F2132" s="24"/>
      <c r="G2132" s="24"/>
      <c r="H2132" s="24"/>
      <c r="I2132" s="24"/>
      <c r="J2132" s="24"/>
      <c r="K2132" s="24"/>
      <c r="L2132" s="24"/>
      <c r="M2132" s="24"/>
      <c r="N2132" s="24"/>
      <c r="O2132" s="24"/>
      <c r="P2132" s="24"/>
      <c r="Q2132" s="24"/>
      <c r="R2132" s="24"/>
      <c r="S2132" s="24"/>
      <c r="T2132" s="24"/>
      <c r="U2132" s="24"/>
      <c r="V2132" s="24"/>
      <c r="W2132" s="24"/>
      <c r="X2132" s="24"/>
      <c r="Y2132" s="24"/>
      <c r="Z2132" s="24"/>
    </row>
    <row r="2133" spans="1:26" s="25" customFormat="1" x14ac:dyDescent="0.25">
      <c r="A2133" s="24"/>
      <c r="B2133" s="24"/>
      <c r="C2133" s="24"/>
      <c r="D2133" s="24"/>
      <c r="E2133" s="24"/>
      <c r="F2133" s="24"/>
      <c r="G2133" s="24"/>
      <c r="H2133" s="24"/>
      <c r="I2133" s="24"/>
      <c r="J2133" s="24"/>
      <c r="K2133" s="24"/>
      <c r="L2133" s="24"/>
      <c r="M2133" s="24"/>
      <c r="N2133" s="24"/>
      <c r="O2133" s="24"/>
      <c r="P2133" s="24"/>
      <c r="Q2133" s="24"/>
      <c r="R2133" s="24"/>
      <c r="S2133" s="24"/>
      <c r="T2133" s="24"/>
      <c r="U2133" s="24"/>
      <c r="V2133" s="24"/>
      <c r="W2133" s="24"/>
      <c r="X2133" s="24"/>
      <c r="Y2133" s="24"/>
      <c r="Z2133" s="24"/>
    </row>
    <row r="2134" spans="1:26" s="25" customFormat="1" x14ac:dyDescent="0.25">
      <c r="A2134" s="24"/>
      <c r="B2134" s="24"/>
      <c r="C2134" s="24"/>
      <c r="D2134" s="24"/>
      <c r="E2134" s="24"/>
      <c r="F2134" s="24"/>
      <c r="G2134" s="24"/>
      <c r="H2134" s="24"/>
      <c r="I2134" s="24"/>
      <c r="J2134" s="24"/>
      <c r="K2134" s="24"/>
      <c r="L2134" s="24"/>
      <c r="M2134" s="24"/>
      <c r="N2134" s="24"/>
      <c r="O2134" s="24"/>
      <c r="P2134" s="24"/>
      <c r="Q2134" s="24"/>
      <c r="R2134" s="24"/>
      <c r="S2134" s="24"/>
      <c r="T2134" s="24"/>
      <c r="U2134" s="24"/>
      <c r="V2134" s="24"/>
      <c r="W2134" s="24"/>
      <c r="X2134" s="24"/>
      <c r="Y2134" s="24"/>
      <c r="Z2134" s="24"/>
    </row>
    <row r="2135" spans="1:26" s="25" customFormat="1" x14ac:dyDescent="0.25">
      <c r="A2135" s="24"/>
      <c r="B2135" s="24"/>
      <c r="C2135" s="24"/>
      <c r="D2135" s="24"/>
      <c r="E2135" s="24"/>
      <c r="F2135" s="24"/>
      <c r="G2135" s="24"/>
      <c r="H2135" s="24"/>
      <c r="I2135" s="24"/>
      <c r="J2135" s="24"/>
      <c r="K2135" s="24"/>
      <c r="L2135" s="24"/>
      <c r="M2135" s="24"/>
      <c r="N2135" s="24"/>
      <c r="O2135" s="24"/>
      <c r="P2135" s="24"/>
      <c r="Q2135" s="24"/>
      <c r="R2135" s="24"/>
      <c r="S2135" s="24"/>
      <c r="T2135" s="24"/>
      <c r="U2135" s="24"/>
      <c r="V2135" s="24"/>
      <c r="W2135" s="24"/>
      <c r="X2135" s="24"/>
      <c r="Y2135" s="24"/>
      <c r="Z2135" s="24"/>
    </row>
    <row r="2136" spans="1:26" s="25" customFormat="1" x14ac:dyDescent="0.25">
      <c r="A2136" s="24"/>
      <c r="B2136" s="24"/>
      <c r="C2136" s="24"/>
      <c r="D2136" s="24"/>
      <c r="E2136" s="24"/>
      <c r="F2136" s="24"/>
      <c r="G2136" s="24"/>
      <c r="H2136" s="24"/>
      <c r="I2136" s="24"/>
      <c r="J2136" s="24"/>
      <c r="K2136" s="24"/>
      <c r="L2136" s="24"/>
      <c r="M2136" s="24"/>
      <c r="N2136" s="24"/>
      <c r="O2136" s="24"/>
      <c r="P2136" s="24"/>
      <c r="Q2136" s="24"/>
      <c r="R2136" s="24"/>
      <c r="S2136" s="24"/>
      <c r="T2136" s="24"/>
      <c r="U2136" s="24"/>
      <c r="V2136" s="24"/>
      <c r="W2136" s="24"/>
      <c r="X2136" s="24"/>
      <c r="Y2136" s="24"/>
      <c r="Z2136" s="24"/>
    </row>
    <row r="2137" spans="1:26" s="25" customFormat="1" x14ac:dyDescent="0.25">
      <c r="A2137" s="24"/>
      <c r="B2137" s="24"/>
      <c r="C2137" s="24"/>
      <c r="D2137" s="24"/>
      <c r="E2137" s="24"/>
      <c r="F2137" s="24"/>
      <c r="G2137" s="24"/>
      <c r="H2137" s="24"/>
      <c r="I2137" s="24"/>
      <c r="J2137" s="24"/>
      <c r="K2137" s="24"/>
      <c r="L2137" s="24"/>
      <c r="M2137" s="24"/>
      <c r="N2137" s="24"/>
      <c r="O2137" s="24"/>
      <c r="P2137" s="24"/>
      <c r="Q2137" s="24"/>
      <c r="R2137" s="24"/>
      <c r="S2137" s="24"/>
      <c r="T2137" s="24"/>
      <c r="U2137" s="24"/>
      <c r="V2137" s="24"/>
      <c r="W2137" s="24"/>
      <c r="X2137" s="24"/>
      <c r="Y2137" s="24"/>
      <c r="Z2137" s="24"/>
    </row>
    <row r="2138" spans="1:26" s="25" customFormat="1" x14ac:dyDescent="0.25">
      <c r="A2138" s="24"/>
      <c r="B2138" s="24"/>
      <c r="C2138" s="24"/>
      <c r="D2138" s="24"/>
      <c r="E2138" s="24"/>
      <c r="F2138" s="24"/>
      <c r="G2138" s="24"/>
      <c r="H2138" s="24"/>
      <c r="I2138" s="24"/>
      <c r="J2138" s="24"/>
      <c r="K2138" s="24"/>
      <c r="L2138" s="24"/>
      <c r="M2138" s="24"/>
      <c r="N2138" s="24"/>
      <c r="O2138" s="24"/>
      <c r="P2138" s="24"/>
      <c r="Q2138" s="24"/>
      <c r="R2138" s="24"/>
      <c r="S2138" s="24"/>
      <c r="T2138" s="24"/>
      <c r="U2138" s="24"/>
      <c r="V2138" s="24"/>
      <c r="W2138" s="24"/>
      <c r="X2138" s="24"/>
      <c r="Y2138" s="24"/>
      <c r="Z2138" s="24"/>
    </row>
    <row r="2139" spans="1:26" s="25" customFormat="1" x14ac:dyDescent="0.25">
      <c r="A2139" s="24"/>
      <c r="B2139" s="24"/>
      <c r="C2139" s="24"/>
      <c r="D2139" s="24"/>
      <c r="E2139" s="24"/>
      <c r="F2139" s="24"/>
      <c r="G2139" s="24"/>
      <c r="H2139" s="24"/>
      <c r="I2139" s="24"/>
      <c r="J2139" s="24"/>
      <c r="K2139" s="24"/>
      <c r="L2139" s="24"/>
      <c r="M2139" s="24"/>
      <c r="N2139" s="24"/>
      <c r="O2139" s="24"/>
      <c r="P2139" s="24"/>
      <c r="Q2139" s="24"/>
      <c r="R2139" s="24"/>
      <c r="S2139" s="24"/>
      <c r="T2139" s="24"/>
      <c r="U2139" s="24"/>
      <c r="V2139" s="24"/>
      <c r="W2139" s="24"/>
      <c r="X2139" s="24"/>
      <c r="Y2139" s="24"/>
      <c r="Z2139" s="24"/>
    </row>
    <row r="2140" spans="1:26" s="25" customFormat="1" x14ac:dyDescent="0.25">
      <c r="A2140" s="24"/>
      <c r="B2140" s="24"/>
      <c r="C2140" s="24"/>
      <c r="D2140" s="24"/>
      <c r="E2140" s="24"/>
      <c r="F2140" s="24"/>
      <c r="G2140" s="24"/>
      <c r="H2140" s="24"/>
      <c r="I2140" s="24"/>
      <c r="J2140" s="24"/>
      <c r="K2140" s="24"/>
      <c r="L2140" s="24"/>
      <c r="M2140" s="24"/>
      <c r="N2140" s="24"/>
      <c r="O2140" s="24"/>
      <c r="P2140" s="24"/>
      <c r="Q2140" s="24"/>
      <c r="R2140" s="24"/>
      <c r="S2140" s="24"/>
      <c r="T2140" s="24"/>
      <c r="U2140" s="24"/>
      <c r="V2140" s="24"/>
      <c r="W2140" s="24"/>
      <c r="X2140" s="24"/>
      <c r="Y2140" s="24"/>
      <c r="Z2140" s="24"/>
    </row>
    <row r="2141" spans="1:26" s="25" customFormat="1" x14ac:dyDescent="0.25">
      <c r="A2141" s="24"/>
      <c r="B2141" s="24"/>
      <c r="C2141" s="24"/>
      <c r="D2141" s="24"/>
      <c r="E2141" s="24"/>
      <c r="F2141" s="24"/>
      <c r="G2141" s="24"/>
      <c r="H2141" s="24"/>
      <c r="I2141" s="24"/>
      <c r="J2141" s="24"/>
      <c r="K2141" s="24"/>
      <c r="L2141" s="24"/>
      <c r="M2141" s="24"/>
      <c r="N2141" s="24"/>
      <c r="O2141" s="24"/>
      <c r="P2141" s="24"/>
      <c r="Q2141" s="24"/>
      <c r="R2141" s="24"/>
      <c r="S2141" s="24"/>
      <c r="T2141" s="24"/>
      <c r="U2141" s="24"/>
      <c r="V2141" s="24"/>
      <c r="W2141" s="24"/>
      <c r="X2141" s="24"/>
      <c r="Y2141" s="24"/>
      <c r="Z2141" s="24"/>
    </row>
    <row r="2142" spans="1:26" s="25" customFormat="1" x14ac:dyDescent="0.25">
      <c r="A2142" s="24"/>
      <c r="B2142" s="24"/>
      <c r="C2142" s="24"/>
      <c r="D2142" s="24"/>
      <c r="E2142" s="24"/>
      <c r="F2142" s="24"/>
      <c r="G2142" s="24"/>
      <c r="H2142" s="24"/>
      <c r="I2142" s="24"/>
      <c r="J2142" s="24"/>
      <c r="K2142" s="24"/>
      <c r="L2142" s="24"/>
      <c r="M2142" s="24"/>
      <c r="N2142" s="24"/>
      <c r="O2142" s="24"/>
      <c r="P2142" s="24"/>
      <c r="Q2142" s="24"/>
      <c r="R2142" s="24"/>
      <c r="S2142" s="24"/>
      <c r="T2142" s="24"/>
      <c r="U2142" s="24"/>
      <c r="V2142" s="24"/>
      <c r="W2142" s="24"/>
      <c r="X2142" s="24"/>
      <c r="Y2142" s="24"/>
      <c r="Z2142" s="24"/>
    </row>
    <row r="2143" spans="1:26" s="25" customFormat="1" x14ac:dyDescent="0.25">
      <c r="A2143" s="24"/>
      <c r="B2143" s="24"/>
      <c r="C2143" s="24"/>
      <c r="D2143" s="24"/>
      <c r="E2143" s="24"/>
      <c r="F2143" s="24"/>
      <c r="G2143" s="24"/>
      <c r="H2143" s="24"/>
      <c r="I2143" s="24"/>
      <c r="J2143" s="24"/>
      <c r="K2143" s="24"/>
      <c r="L2143" s="24"/>
      <c r="M2143" s="24"/>
      <c r="N2143" s="24"/>
      <c r="O2143" s="24"/>
      <c r="P2143" s="24"/>
      <c r="Q2143" s="24"/>
      <c r="R2143" s="24"/>
      <c r="S2143" s="24"/>
      <c r="T2143" s="24"/>
      <c r="U2143" s="24"/>
      <c r="V2143" s="24"/>
      <c r="W2143" s="24"/>
      <c r="X2143" s="24"/>
      <c r="Y2143" s="24"/>
      <c r="Z2143" s="24"/>
    </row>
    <row r="2144" spans="1:26" s="25" customFormat="1" x14ac:dyDescent="0.25">
      <c r="A2144" s="24"/>
      <c r="B2144" s="24"/>
      <c r="C2144" s="24"/>
      <c r="D2144" s="24"/>
      <c r="E2144" s="24"/>
      <c r="F2144" s="24"/>
      <c r="G2144" s="24"/>
      <c r="H2144" s="24"/>
      <c r="I2144" s="24"/>
      <c r="J2144" s="24"/>
      <c r="K2144" s="24"/>
      <c r="L2144" s="24"/>
      <c r="M2144" s="24"/>
      <c r="N2144" s="24"/>
      <c r="O2144" s="24"/>
      <c r="P2144" s="24"/>
      <c r="Q2144" s="24"/>
      <c r="R2144" s="24"/>
      <c r="S2144" s="24"/>
      <c r="T2144" s="24"/>
      <c r="U2144" s="24"/>
      <c r="V2144" s="24"/>
      <c r="W2144" s="24"/>
      <c r="X2144" s="24"/>
      <c r="Y2144" s="24"/>
      <c r="Z2144" s="24"/>
    </row>
    <row r="2145" spans="1:26" s="25" customFormat="1" x14ac:dyDescent="0.25">
      <c r="A2145" s="24"/>
      <c r="B2145" s="24"/>
      <c r="C2145" s="24"/>
      <c r="D2145" s="24"/>
      <c r="E2145" s="24"/>
      <c r="F2145" s="24"/>
      <c r="G2145" s="24"/>
      <c r="H2145" s="24"/>
      <c r="I2145" s="24"/>
      <c r="J2145" s="24"/>
      <c r="K2145" s="24"/>
      <c r="L2145" s="24"/>
      <c r="M2145" s="24"/>
      <c r="N2145" s="24"/>
      <c r="O2145" s="24"/>
      <c r="P2145" s="24"/>
      <c r="Q2145" s="24"/>
      <c r="R2145" s="24"/>
      <c r="S2145" s="24"/>
      <c r="T2145" s="24"/>
      <c r="U2145" s="24"/>
      <c r="V2145" s="24"/>
      <c r="W2145" s="24"/>
      <c r="X2145" s="24"/>
      <c r="Y2145" s="24"/>
      <c r="Z2145" s="24"/>
    </row>
    <row r="2146" spans="1:26" s="25" customFormat="1" x14ac:dyDescent="0.25">
      <c r="A2146" s="24"/>
      <c r="B2146" s="24"/>
      <c r="C2146" s="24"/>
      <c r="D2146" s="24"/>
      <c r="E2146" s="24"/>
      <c r="F2146" s="24"/>
      <c r="G2146" s="24"/>
      <c r="H2146" s="24"/>
      <c r="I2146" s="24"/>
      <c r="J2146" s="24"/>
      <c r="K2146" s="24"/>
      <c r="L2146" s="24"/>
      <c r="M2146" s="24"/>
      <c r="N2146" s="24"/>
      <c r="O2146" s="24"/>
      <c r="P2146" s="24"/>
      <c r="Q2146" s="24"/>
      <c r="R2146" s="24"/>
      <c r="S2146" s="24"/>
      <c r="T2146" s="24"/>
      <c r="U2146" s="24"/>
      <c r="V2146" s="24"/>
      <c r="W2146" s="24"/>
      <c r="X2146" s="24"/>
      <c r="Y2146" s="24"/>
      <c r="Z2146" s="24"/>
    </row>
    <row r="2147" spans="1:26" s="25" customFormat="1" x14ac:dyDescent="0.25">
      <c r="A2147" s="24"/>
      <c r="B2147" s="24"/>
      <c r="C2147" s="24"/>
      <c r="D2147" s="24"/>
      <c r="E2147" s="24"/>
      <c r="F2147" s="24"/>
      <c r="G2147" s="24"/>
      <c r="H2147" s="24"/>
      <c r="I2147" s="24"/>
      <c r="J2147" s="24"/>
      <c r="K2147" s="24"/>
      <c r="L2147" s="24"/>
      <c r="M2147" s="24"/>
      <c r="N2147" s="24"/>
      <c r="O2147" s="24"/>
      <c r="P2147" s="24"/>
      <c r="Q2147" s="24"/>
      <c r="R2147" s="24"/>
      <c r="S2147" s="24"/>
      <c r="T2147" s="24"/>
      <c r="U2147" s="24"/>
      <c r="V2147" s="24"/>
      <c r="W2147" s="24"/>
      <c r="X2147" s="24"/>
      <c r="Y2147" s="24"/>
      <c r="Z2147" s="24"/>
    </row>
    <row r="2148" spans="1:26" s="25" customFormat="1" x14ac:dyDescent="0.25">
      <c r="A2148" s="24"/>
      <c r="B2148" s="24"/>
      <c r="C2148" s="24"/>
      <c r="D2148" s="24"/>
      <c r="E2148" s="24"/>
      <c r="F2148" s="24"/>
      <c r="G2148" s="24"/>
      <c r="H2148" s="24"/>
      <c r="I2148" s="24"/>
      <c r="J2148" s="24"/>
      <c r="K2148" s="24"/>
      <c r="L2148" s="24"/>
      <c r="M2148" s="24"/>
      <c r="N2148" s="24"/>
      <c r="O2148" s="24"/>
      <c r="P2148" s="24"/>
      <c r="Q2148" s="24"/>
      <c r="R2148" s="24"/>
      <c r="S2148" s="24"/>
      <c r="T2148" s="24"/>
      <c r="U2148" s="24"/>
      <c r="V2148" s="24"/>
      <c r="W2148" s="24"/>
      <c r="X2148" s="24"/>
      <c r="Y2148" s="24"/>
      <c r="Z2148" s="24"/>
    </row>
    <row r="2149" spans="1:26" s="25" customFormat="1" x14ac:dyDescent="0.25">
      <c r="A2149" s="24"/>
      <c r="B2149" s="24"/>
      <c r="C2149" s="24"/>
      <c r="D2149" s="24"/>
      <c r="E2149" s="24"/>
      <c r="F2149" s="24"/>
      <c r="G2149" s="24"/>
      <c r="H2149" s="24"/>
      <c r="I2149" s="24"/>
      <c r="J2149" s="24"/>
      <c r="K2149" s="24"/>
      <c r="L2149" s="24"/>
      <c r="M2149" s="24"/>
      <c r="N2149" s="24"/>
      <c r="O2149" s="24"/>
      <c r="P2149" s="24"/>
      <c r="Q2149" s="24"/>
      <c r="R2149" s="24"/>
      <c r="S2149" s="24"/>
      <c r="T2149" s="24"/>
      <c r="U2149" s="24"/>
      <c r="V2149" s="24"/>
      <c r="W2149" s="24"/>
      <c r="X2149" s="24"/>
      <c r="Y2149" s="24"/>
      <c r="Z2149" s="24"/>
    </row>
    <row r="2150" spans="1:26" s="25" customFormat="1" x14ac:dyDescent="0.25">
      <c r="A2150" s="24"/>
      <c r="B2150" s="24"/>
      <c r="C2150" s="24"/>
      <c r="D2150" s="24"/>
      <c r="E2150" s="24"/>
      <c r="F2150" s="24"/>
      <c r="G2150" s="24"/>
      <c r="H2150" s="24"/>
      <c r="I2150" s="24"/>
      <c r="J2150" s="24"/>
      <c r="K2150" s="24"/>
      <c r="L2150" s="24"/>
      <c r="M2150" s="24"/>
      <c r="N2150" s="24"/>
      <c r="O2150" s="24"/>
      <c r="P2150" s="24"/>
      <c r="Q2150" s="24"/>
      <c r="R2150" s="24"/>
      <c r="S2150" s="24"/>
      <c r="T2150" s="24"/>
      <c r="U2150" s="24"/>
      <c r="V2150" s="24"/>
      <c r="W2150" s="24"/>
      <c r="X2150" s="24"/>
      <c r="Y2150" s="24"/>
      <c r="Z2150" s="24"/>
    </row>
    <row r="2151" spans="1:26" s="25" customFormat="1" x14ac:dyDescent="0.25">
      <c r="A2151" s="24"/>
      <c r="B2151" s="24"/>
      <c r="C2151" s="24"/>
      <c r="D2151" s="24"/>
      <c r="E2151" s="24"/>
      <c r="F2151" s="24"/>
      <c r="G2151" s="24"/>
      <c r="H2151" s="24"/>
      <c r="I2151" s="24"/>
      <c r="J2151" s="24"/>
      <c r="K2151" s="24"/>
      <c r="L2151" s="24"/>
      <c r="M2151" s="24"/>
      <c r="N2151" s="24"/>
      <c r="O2151" s="24"/>
      <c r="P2151" s="24"/>
      <c r="Q2151" s="24"/>
      <c r="R2151" s="24"/>
      <c r="S2151" s="24"/>
      <c r="T2151" s="24"/>
      <c r="U2151" s="24"/>
      <c r="V2151" s="24"/>
      <c r="W2151" s="24"/>
      <c r="X2151" s="24"/>
      <c r="Y2151" s="24"/>
      <c r="Z2151" s="24"/>
    </row>
    <row r="2152" spans="1:26" s="25" customFormat="1" x14ac:dyDescent="0.25">
      <c r="A2152" s="24"/>
      <c r="B2152" s="24"/>
      <c r="C2152" s="24"/>
      <c r="D2152" s="24"/>
      <c r="E2152" s="24"/>
      <c r="F2152" s="24"/>
      <c r="G2152" s="24"/>
      <c r="H2152" s="24"/>
      <c r="I2152" s="24"/>
      <c r="J2152" s="24"/>
      <c r="K2152" s="24"/>
      <c r="L2152" s="24"/>
      <c r="M2152" s="24"/>
      <c r="N2152" s="24"/>
      <c r="O2152" s="24"/>
      <c r="P2152" s="24"/>
      <c r="Q2152" s="24"/>
      <c r="R2152" s="24"/>
      <c r="S2152" s="24"/>
      <c r="T2152" s="24"/>
      <c r="U2152" s="24"/>
      <c r="V2152" s="24"/>
      <c r="W2152" s="24"/>
      <c r="X2152" s="24"/>
      <c r="Y2152" s="24"/>
      <c r="Z2152" s="24"/>
    </row>
    <row r="2153" spans="1:26" s="25" customFormat="1" x14ac:dyDescent="0.25">
      <c r="A2153" s="24"/>
      <c r="B2153" s="24"/>
      <c r="C2153" s="24"/>
      <c r="D2153" s="24"/>
      <c r="E2153" s="24"/>
      <c r="F2153" s="24"/>
      <c r="G2153" s="24"/>
      <c r="H2153" s="24"/>
      <c r="I2153" s="24"/>
      <c r="J2153" s="24"/>
      <c r="K2153" s="24"/>
      <c r="L2153" s="24"/>
      <c r="M2153" s="24"/>
      <c r="N2153" s="24"/>
      <c r="O2153" s="24"/>
      <c r="P2153" s="24"/>
      <c r="Q2153" s="24"/>
      <c r="R2153" s="24"/>
      <c r="S2153" s="24"/>
      <c r="T2153" s="24"/>
      <c r="U2153" s="24"/>
      <c r="V2153" s="24"/>
      <c r="W2153" s="24"/>
      <c r="X2153" s="24"/>
      <c r="Y2153" s="24"/>
      <c r="Z2153" s="24"/>
    </row>
    <row r="2154" spans="1:26" s="25" customFormat="1" x14ac:dyDescent="0.25">
      <c r="A2154" s="24"/>
      <c r="B2154" s="24"/>
      <c r="C2154" s="24"/>
      <c r="D2154" s="24"/>
      <c r="E2154" s="24"/>
      <c r="F2154" s="24"/>
      <c r="G2154" s="24"/>
      <c r="H2154" s="24"/>
      <c r="I2154" s="24"/>
      <c r="J2154" s="24"/>
      <c r="K2154" s="24"/>
      <c r="L2154" s="24"/>
      <c r="M2154" s="24"/>
      <c r="N2154" s="24"/>
      <c r="O2154" s="24"/>
      <c r="P2154" s="24"/>
      <c r="Q2154" s="24"/>
      <c r="R2154" s="24"/>
      <c r="S2154" s="24"/>
      <c r="T2154" s="24"/>
      <c r="U2154" s="24"/>
      <c r="V2154" s="24"/>
      <c r="W2154" s="24"/>
      <c r="X2154" s="24"/>
      <c r="Y2154" s="24"/>
      <c r="Z2154" s="24"/>
    </row>
    <row r="2155" spans="1:26" s="25" customFormat="1" x14ac:dyDescent="0.25">
      <c r="A2155" s="24"/>
      <c r="B2155" s="24"/>
      <c r="C2155" s="24"/>
      <c r="D2155" s="24"/>
      <c r="E2155" s="24"/>
      <c r="F2155" s="24"/>
      <c r="G2155" s="24"/>
      <c r="H2155" s="24"/>
      <c r="I2155" s="24"/>
      <c r="J2155" s="24"/>
      <c r="K2155" s="24"/>
      <c r="L2155" s="24"/>
      <c r="M2155" s="24"/>
      <c r="N2155" s="24"/>
      <c r="O2155" s="24"/>
      <c r="P2155" s="24"/>
      <c r="Q2155" s="24"/>
      <c r="R2155" s="24"/>
      <c r="S2155" s="24"/>
      <c r="T2155" s="24"/>
      <c r="U2155" s="24"/>
      <c r="V2155" s="24"/>
      <c r="W2155" s="24"/>
      <c r="X2155" s="24"/>
      <c r="Y2155" s="24"/>
      <c r="Z2155" s="24"/>
    </row>
    <row r="2156" spans="1:26" s="25" customFormat="1" x14ac:dyDescent="0.25">
      <c r="A2156" s="24"/>
      <c r="B2156" s="24"/>
      <c r="C2156" s="24"/>
      <c r="D2156" s="24"/>
      <c r="E2156" s="24"/>
      <c r="F2156" s="24"/>
      <c r="G2156" s="24"/>
      <c r="H2156" s="24"/>
      <c r="I2156" s="24"/>
      <c r="J2156" s="24"/>
      <c r="K2156" s="24"/>
      <c r="L2156" s="24"/>
      <c r="M2156" s="24"/>
      <c r="N2156" s="24"/>
      <c r="O2156" s="24"/>
      <c r="P2156" s="24"/>
      <c r="Q2156" s="24"/>
      <c r="R2156" s="24"/>
      <c r="S2156" s="24"/>
      <c r="T2156" s="24"/>
      <c r="U2156" s="24"/>
      <c r="V2156" s="24"/>
      <c r="W2156" s="24"/>
      <c r="X2156" s="24"/>
      <c r="Y2156" s="24"/>
      <c r="Z2156" s="24"/>
    </row>
    <row r="2157" spans="1:26" s="25" customFormat="1" x14ac:dyDescent="0.25">
      <c r="A2157" s="24"/>
      <c r="B2157" s="24"/>
      <c r="C2157" s="24"/>
      <c r="D2157" s="24"/>
      <c r="E2157" s="24"/>
      <c r="F2157" s="24"/>
      <c r="G2157" s="24"/>
      <c r="H2157" s="24"/>
      <c r="I2157" s="24"/>
      <c r="J2157" s="24"/>
      <c r="K2157" s="24"/>
      <c r="L2157" s="24"/>
      <c r="M2157" s="24"/>
      <c r="N2157" s="24"/>
      <c r="O2157" s="24"/>
      <c r="P2157" s="24"/>
      <c r="Q2157" s="24"/>
      <c r="R2157" s="24"/>
      <c r="S2157" s="24"/>
      <c r="T2157" s="24"/>
      <c r="U2157" s="24"/>
      <c r="V2157" s="24"/>
      <c r="W2157" s="24"/>
      <c r="X2157" s="24"/>
      <c r="Y2157" s="24"/>
      <c r="Z2157" s="24"/>
    </row>
    <row r="2158" spans="1:26" s="25" customFormat="1" x14ac:dyDescent="0.25">
      <c r="A2158" s="24"/>
      <c r="B2158" s="24"/>
      <c r="C2158" s="24"/>
      <c r="D2158" s="24"/>
      <c r="E2158" s="24"/>
      <c r="F2158" s="24"/>
      <c r="G2158" s="24"/>
      <c r="H2158" s="24"/>
      <c r="I2158" s="24"/>
      <c r="J2158" s="24"/>
      <c r="K2158" s="24"/>
      <c r="L2158" s="24"/>
      <c r="M2158" s="24"/>
      <c r="N2158" s="24"/>
      <c r="O2158" s="24"/>
      <c r="P2158" s="24"/>
      <c r="Q2158" s="24"/>
      <c r="R2158" s="24"/>
      <c r="S2158" s="24"/>
      <c r="T2158" s="24"/>
      <c r="U2158" s="24"/>
      <c r="V2158" s="24"/>
      <c r="W2158" s="24"/>
      <c r="X2158" s="24"/>
      <c r="Y2158" s="24"/>
      <c r="Z2158" s="24"/>
    </row>
    <row r="2159" spans="1:26" s="25" customFormat="1" x14ac:dyDescent="0.25">
      <c r="A2159" s="24"/>
      <c r="B2159" s="24"/>
      <c r="C2159" s="24"/>
      <c r="D2159" s="24"/>
      <c r="E2159" s="24"/>
      <c r="F2159" s="24"/>
      <c r="G2159" s="24"/>
      <c r="H2159" s="24"/>
      <c r="I2159" s="24"/>
      <c r="J2159" s="24"/>
      <c r="K2159" s="24"/>
      <c r="L2159" s="24"/>
      <c r="M2159" s="24"/>
      <c r="N2159" s="24"/>
      <c r="O2159" s="24"/>
      <c r="P2159" s="24"/>
      <c r="Q2159" s="24"/>
      <c r="R2159" s="24"/>
      <c r="S2159" s="24"/>
      <c r="T2159" s="24"/>
      <c r="U2159" s="24"/>
      <c r="V2159" s="24"/>
      <c r="W2159" s="24"/>
      <c r="X2159" s="24"/>
      <c r="Y2159" s="24"/>
      <c r="Z2159" s="24"/>
    </row>
    <row r="2160" spans="1:26" s="25" customFormat="1" x14ac:dyDescent="0.25">
      <c r="A2160" s="24"/>
      <c r="B2160" s="24"/>
      <c r="C2160" s="24"/>
      <c r="D2160" s="24"/>
      <c r="E2160" s="24"/>
      <c r="F2160" s="24"/>
      <c r="G2160" s="24"/>
      <c r="H2160" s="24"/>
      <c r="I2160" s="24"/>
      <c r="J2160" s="24"/>
      <c r="K2160" s="24"/>
      <c r="L2160" s="24"/>
      <c r="M2160" s="24"/>
      <c r="N2160" s="24"/>
      <c r="O2160" s="24"/>
      <c r="P2160" s="24"/>
      <c r="Q2160" s="24"/>
      <c r="R2160" s="24"/>
      <c r="S2160" s="24"/>
      <c r="T2160" s="24"/>
      <c r="U2160" s="24"/>
      <c r="V2160" s="24"/>
      <c r="W2160" s="24"/>
      <c r="X2160" s="24"/>
      <c r="Y2160" s="24"/>
      <c r="Z2160" s="24"/>
    </row>
    <row r="2161" spans="1:26" s="25" customFormat="1" x14ac:dyDescent="0.25">
      <c r="A2161" s="24"/>
      <c r="B2161" s="24"/>
      <c r="C2161" s="24"/>
      <c r="D2161" s="24"/>
      <c r="E2161" s="24"/>
      <c r="F2161" s="24"/>
      <c r="G2161" s="24"/>
      <c r="H2161" s="24"/>
      <c r="I2161" s="24"/>
      <c r="J2161" s="24"/>
      <c r="K2161" s="24"/>
      <c r="L2161" s="24"/>
      <c r="M2161" s="24"/>
      <c r="N2161" s="24"/>
      <c r="O2161" s="24"/>
      <c r="P2161" s="24"/>
      <c r="Q2161" s="24"/>
      <c r="R2161" s="24"/>
      <c r="S2161" s="24"/>
      <c r="T2161" s="24"/>
      <c r="U2161" s="24"/>
      <c r="V2161" s="24"/>
      <c r="W2161" s="24"/>
      <c r="X2161" s="24"/>
      <c r="Y2161" s="24"/>
      <c r="Z2161" s="24"/>
    </row>
    <row r="2162" spans="1:26" s="25" customFormat="1" x14ac:dyDescent="0.25">
      <c r="A2162" s="24"/>
      <c r="B2162" s="24"/>
      <c r="C2162" s="24"/>
      <c r="D2162" s="24"/>
      <c r="E2162" s="24"/>
      <c r="F2162" s="24"/>
      <c r="G2162" s="24"/>
      <c r="H2162" s="24"/>
      <c r="I2162" s="24"/>
      <c r="J2162" s="24"/>
      <c r="K2162" s="24"/>
      <c r="L2162" s="24"/>
      <c r="M2162" s="24"/>
      <c r="N2162" s="24"/>
      <c r="O2162" s="24"/>
      <c r="P2162" s="24"/>
      <c r="Q2162" s="24"/>
      <c r="R2162" s="24"/>
      <c r="S2162" s="24"/>
      <c r="T2162" s="24"/>
      <c r="U2162" s="24"/>
      <c r="V2162" s="24"/>
      <c r="W2162" s="24"/>
      <c r="X2162" s="24"/>
      <c r="Y2162" s="24"/>
      <c r="Z2162" s="24"/>
    </row>
    <row r="2163" spans="1:26" s="25" customFormat="1" x14ac:dyDescent="0.25">
      <c r="A2163" s="24"/>
      <c r="B2163" s="24"/>
      <c r="C2163" s="24"/>
      <c r="D2163" s="24"/>
      <c r="E2163" s="24"/>
      <c r="F2163" s="24"/>
      <c r="G2163" s="24"/>
      <c r="H2163" s="24"/>
      <c r="I2163" s="24"/>
      <c r="J2163" s="24"/>
      <c r="K2163" s="24"/>
      <c r="L2163" s="24"/>
      <c r="M2163" s="24"/>
      <c r="N2163" s="24"/>
      <c r="O2163" s="24"/>
      <c r="P2163" s="24"/>
      <c r="Q2163" s="24"/>
      <c r="R2163" s="24"/>
      <c r="S2163" s="24"/>
      <c r="T2163" s="24"/>
      <c r="U2163" s="24"/>
      <c r="V2163" s="24"/>
      <c r="W2163" s="24"/>
      <c r="X2163" s="24"/>
      <c r="Y2163" s="24"/>
      <c r="Z2163" s="24"/>
    </row>
    <row r="2164" spans="1:26" s="25" customFormat="1" x14ac:dyDescent="0.25">
      <c r="A2164" s="24"/>
      <c r="B2164" s="24"/>
      <c r="C2164" s="24"/>
      <c r="D2164" s="24"/>
      <c r="E2164" s="24"/>
      <c r="F2164" s="24"/>
      <c r="G2164" s="24"/>
      <c r="H2164" s="24"/>
      <c r="I2164" s="24"/>
      <c r="J2164" s="24"/>
      <c r="K2164" s="24"/>
      <c r="L2164" s="24"/>
      <c r="M2164" s="24"/>
      <c r="N2164" s="24"/>
      <c r="O2164" s="24"/>
      <c r="P2164" s="24"/>
      <c r="Q2164" s="24"/>
      <c r="R2164" s="24"/>
      <c r="S2164" s="24"/>
      <c r="T2164" s="24"/>
      <c r="U2164" s="24"/>
      <c r="V2164" s="24"/>
      <c r="W2164" s="24"/>
      <c r="X2164" s="24"/>
      <c r="Y2164" s="24"/>
      <c r="Z2164" s="24"/>
    </row>
    <row r="2165" spans="1:26" s="25" customFormat="1" x14ac:dyDescent="0.25">
      <c r="A2165" s="24"/>
      <c r="B2165" s="24"/>
      <c r="C2165" s="24"/>
      <c r="D2165" s="24"/>
      <c r="E2165" s="24"/>
      <c r="F2165" s="24"/>
      <c r="G2165" s="24"/>
      <c r="H2165" s="24"/>
      <c r="I2165" s="24"/>
      <c r="J2165" s="24"/>
      <c r="K2165" s="24"/>
      <c r="L2165" s="24"/>
      <c r="M2165" s="24"/>
      <c r="N2165" s="24"/>
      <c r="O2165" s="24"/>
      <c r="P2165" s="24"/>
      <c r="Q2165" s="24"/>
      <c r="R2165" s="24"/>
      <c r="S2165" s="24"/>
      <c r="T2165" s="24"/>
      <c r="U2165" s="24"/>
      <c r="V2165" s="24"/>
      <c r="W2165" s="24"/>
      <c r="X2165" s="24"/>
      <c r="Y2165" s="24"/>
      <c r="Z2165" s="24"/>
    </row>
    <row r="2166" spans="1:26" s="25" customFormat="1" x14ac:dyDescent="0.25">
      <c r="A2166" s="24"/>
      <c r="B2166" s="24"/>
      <c r="C2166" s="24"/>
      <c r="D2166" s="24"/>
      <c r="E2166" s="24"/>
      <c r="F2166" s="24"/>
      <c r="G2166" s="24"/>
      <c r="H2166" s="24"/>
      <c r="I2166" s="24"/>
      <c r="J2166" s="24"/>
      <c r="K2166" s="24"/>
      <c r="L2166" s="24"/>
      <c r="M2166" s="24"/>
      <c r="N2166" s="24"/>
      <c r="O2166" s="24"/>
      <c r="P2166" s="24"/>
      <c r="Q2166" s="24"/>
      <c r="R2166" s="24"/>
      <c r="S2166" s="24"/>
      <c r="T2166" s="24"/>
      <c r="U2166" s="24"/>
      <c r="V2166" s="24"/>
      <c r="W2166" s="24"/>
      <c r="X2166" s="24"/>
      <c r="Y2166" s="24"/>
      <c r="Z2166" s="24"/>
    </row>
    <row r="2167" spans="1:26" s="25" customFormat="1" x14ac:dyDescent="0.25">
      <c r="A2167" s="24"/>
      <c r="B2167" s="24"/>
      <c r="C2167" s="24"/>
      <c r="D2167" s="24"/>
      <c r="E2167" s="24"/>
      <c r="F2167" s="24"/>
      <c r="G2167" s="24"/>
      <c r="H2167" s="24"/>
      <c r="I2167" s="24"/>
      <c r="J2167" s="24"/>
      <c r="K2167" s="24"/>
      <c r="L2167" s="24"/>
      <c r="M2167" s="24"/>
      <c r="N2167" s="24"/>
      <c r="O2167" s="24"/>
      <c r="P2167" s="24"/>
      <c r="Q2167" s="24"/>
      <c r="R2167" s="24"/>
      <c r="S2167" s="24"/>
      <c r="T2167" s="24"/>
      <c r="U2167" s="24"/>
      <c r="V2167" s="24"/>
      <c r="W2167" s="24"/>
      <c r="X2167" s="24"/>
      <c r="Y2167" s="24"/>
      <c r="Z2167" s="24"/>
    </row>
    <row r="2168" spans="1:26" s="25" customFormat="1" x14ac:dyDescent="0.25">
      <c r="A2168" s="24"/>
      <c r="B2168" s="24"/>
      <c r="C2168" s="24"/>
      <c r="D2168" s="24"/>
      <c r="E2168" s="24"/>
      <c r="F2168" s="24"/>
      <c r="G2168" s="24"/>
      <c r="H2168" s="24"/>
      <c r="I2168" s="24"/>
      <c r="J2168" s="24"/>
      <c r="K2168" s="24"/>
      <c r="L2168" s="24"/>
      <c r="M2168" s="24"/>
      <c r="N2168" s="24"/>
      <c r="O2168" s="24"/>
      <c r="P2168" s="24"/>
      <c r="Q2168" s="24"/>
      <c r="R2168" s="24"/>
      <c r="S2168" s="24"/>
      <c r="T2168" s="24"/>
      <c r="U2168" s="24"/>
      <c r="V2168" s="24"/>
      <c r="W2168" s="24"/>
      <c r="X2168" s="24"/>
      <c r="Y2168" s="24"/>
      <c r="Z2168" s="24"/>
    </row>
    <row r="2169" spans="1:26" s="25" customFormat="1" x14ac:dyDescent="0.25">
      <c r="A2169" s="24"/>
      <c r="B2169" s="24"/>
      <c r="C2169" s="24"/>
      <c r="D2169" s="24"/>
      <c r="E2169" s="24"/>
      <c r="F2169" s="24"/>
      <c r="G2169" s="24"/>
      <c r="H2169" s="24"/>
      <c r="I2169" s="24"/>
      <c r="J2169" s="24"/>
      <c r="K2169" s="24"/>
      <c r="L2169" s="24"/>
      <c r="M2169" s="24"/>
      <c r="N2169" s="24"/>
      <c r="O2169" s="24"/>
      <c r="P2169" s="24"/>
      <c r="Q2169" s="24"/>
      <c r="R2169" s="24"/>
      <c r="S2169" s="24"/>
      <c r="T2169" s="24"/>
      <c r="U2169" s="24"/>
      <c r="V2169" s="24"/>
      <c r="W2169" s="24"/>
      <c r="X2169" s="24"/>
      <c r="Y2169" s="24"/>
      <c r="Z2169" s="24"/>
    </row>
    <row r="2170" spans="1:26" s="25" customFormat="1" x14ac:dyDescent="0.25">
      <c r="A2170" s="24"/>
      <c r="B2170" s="24"/>
      <c r="C2170" s="24"/>
      <c r="D2170" s="24"/>
      <c r="E2170" s="24"/>
      <c r="F2170" s="24"/>
      <c r="G2170" s="24"/>
      <c r="H2170" s="24"/>
      <c r="I2170" s="24"/>
      <c r="J2170" s="24"/>
      <c r="K2170" s="24"/>
      <c r="L2170" s="24"/>
      <c r="M2170" s="24"/>
      <c r="N2170" s="24"/>
      <c r="O2170" s="24"/>
      <c r="P2170" s="24"/>
      <c r="Q2170" s="24"/>
      <c r="R2170" s="24"/>
      <c r="S2170" s="24"/>
      <c r="T2170" s="24"/>
      <c r="U2170" s="24"/>
      <c r="V2170" s="24"/>
      <c r="W2170" s="24"/>
      <c r="X2170" s="24"/>
      <c r="Y2170" s="24"/>
      <c r="Z2170" s="24"/>
    </row>
    <row r="2171" spans="1:26" s="25" customFormat="1" x14ac:dyDescent="0.25">
      <c r="A2171" s="24"/>
      <c r="B2171" s="24"/>
      <c r="C2171" s="24"/>
      <c r="D2171" s="24"/>
      <c r="E2171" s="24"/>
      <c r="F2171" s="24"/>
      <c r="G2171" s="24"/>
      <c r="H2171" s="24"/>
      <c r="I2171" s="24"/>
      <c r="J2171" s="24"/>
      <c r="K2171" s="24"/>
      <c r="L2171" s="24"/>
      <c r="M2171" s="24"/>
      <c r="N2171" s="24"/>
      <c r="O2171" s="24"/>
      <c r="P2171" s="24"/>
      <c r="Q2171" s="24"/>
      <c r="R2171" s="24"/>
      <c r="S2171" s="24"/>
      <c r="T2171" s="24"/>
      <c r="U2171" s="24"/>
      <c r="V2171" s="24"/>
      <c r="W2171" s="24"/>
      <c r="X2171" s="24"/>
      <c r="Y2171" s="24"/>
      <c r="Z2171" s="24"/>
    </row>
    <row r="2172" spans="1:26" s="25" customFormat="1" x14ac:dyDescent="0.25">
      <c r="A2172" s="24"/>
      <c r="B2172" s="24"/>
      <c r="C2172" s="24"/>
      <c r="D2172" s="24"/>
      <c r="E2172" s="24"/>
      <c r="F2172" s="24"/>
      <c r="G2172" s="24"/>
      <c r="H2172" s="24"/>
      <c r="I2172" s="24"/>
      <c r="J2172" s="24"/>
      <c r="K2172" s="24"/>
      <c r="L2172" s="24"/>
      <c r="M2172" s="24"/>
      <c r="N2172" s="24"/>
      <c r="O2172" s="24"/>
      <c r="P2172" s="24"/>
      <c r="Q2172" s="24"/>
      <c r="R2172" s="24"/>
      <c r="S2172" s="24"/>
      <c r="T2172" s="24"/>
      <c r="U2172" s="24"/>
      <c r="V2172" s="24"/>
      <c r="W2172" s="24"/>
      <c r="X2172" s="24"/>
      <c r="Y2172" s="24"/>
      <c r="Z2172" s="24"/>
    </row>
    <row r="2173" spans="1:26" s="25" customFormat="1" x14ac:dyDescent="0.25">
      <c r="A2173" s="24"/>
      <c r="B2173" s="24"/>
      <c r="C2173" s="24"/>
      <c r="D2173" s="24"/>
      <c r="E2173" s="24"/>
      <c r="F2173" s="24"/>
      <c r="G2173" s="24"/>
      <c r="H2173" s="24"/>
      <c r="I2173" s="24"/>
      <c r="J2173" s="24"/>
      <c r="K2173" s="24"/>
      <c r="L2173" s="24"/>
      <c r="M2173" s="24"/>
      <c r="N2173" s="24"/>
      <c r="O2173" s="24"/>
      <c r="P2173" s="24"/>
      <c r="Q2173" s="24"/>
      <c r="R2173" s="24"/>
      <c r="S2173" s="24"/>
      <c r="T2173" s="24"/>
      <c r="U2173" s="24"/>
      <c r="V2173" s="24"/>
      <c r="W2173" s="24"/>
      <c r="X2173" s="24"/>
      <c r="Y2173" s="24"/>
      <c r="Z2173" s="24"/>
    </row>
    <row r="2174" spans="1:26" s="25" customFormat="1" x14ac:dyDescent="0.25">
      <c r="A2174" s="24"/>
      <c r="B2174" s="24"/>
      <c r="C2174" s="24"/>
      <c r="D2174" s="24"/>
      <c r="E2174" s="24"/>
      <c r="F2174" s="24"/>
      <c r="G2174" s="24"/>
      <c r="H2174" s="24"/>
      <c r="I2174" s="24"/>
      <c r="J2174" s="24"/>
      <c r="K2174" s="24"/>
      <c r="L2174" s="24"/>
      <c r="M2174" s="24"/>
      <c r="N2174" s="24"/>
      <c r="O2174" s="24"/>
      <c r="P2174" s="24"/>
      <c r="Q2174" s="24"/>
      <c r="R2174" s="24"/>
      <c r="S2174" s="24"/>
      <c r="T2174" s="24"/>
      <c r="U2174" s="24"/>
      <c r="V2174" s="24"/>
      <c r="W2174" s="24"/>
      <c r="X2174" s="24"/>
      <c r="Y2174" s="24"/>
      <c r="Z2174" s="24"/>
    </row>
    <row r="2175" spans="1:26" s="25" customFormat="1" x14ac:dyDescent="0.25">
      <c r="A2175" s="24"/>
      <c r="B2175" s="24"/>
      <c r="C2175" s="24"/>
      <c r="D2175" s="24"/>
      <c r="E2175" s="24"/>
      <c r="F2175" s="24"/>
      <c r="G2175" s="24"/>
      <c r="H2175" s="24"/>
      <c r="I2175" s="24"/>
      <c r="J2175" s="24"/>
      <c r="K2175" s="24"/>
      <c r="L2175" s="24"/>
      <c r="M2175" s="24"/>
      <c r="N2175" s="24"/>
      <c r="O2175" s="24"/>
      <c r="P2175" s="24"/>
      <c r="Q2175" s="24"/>
      <c r="R2175" s="24"/>
      <c r="S2175" s="24"/>
      <c r="T2175" s="24"/>
      <c r="U2175" s="24"/>
      <c r="V2175" s="24"/>
      <c r="W2175" s="24"/>
      <c r="X2175" s="24"/>
      <c r="Y2175" s="24"/>
      <c r="Z2175" s="24"/>
    </row>
    <row r="2176" spans="1:26" s="25" customFormat="1" x14ac:dyDescent="0.25">
      <c r="A2176" s="24"/>
      <c r="B2176" s="24"/>
      <c r="C2176" s="24"/>
      <c r="D2176" s="24"/>
      <c r="E2176" s="24"/>
      <c r="F2176" s="24"/>
      <c r="G2176" s="24"/>
      <c r="H2176" s="24"/>
      <c r="I2176" s="24"/>
      <c r="J2176" s="24"/>
      <c r="K2176" s="24"/>
      <c r="L2176" s="24"/>
      <c r="M2176" s="24"/>
      <c r="N2176" s="24"/>
      <c r="O2176" s="24"/>
      <c r="P2176" s="24"/>
      <c r="Q2176" s="24"/>
      <c r="R2176" s="24"/>
      <c r="S2176" s="24"/>
      <c r="T2176" s="24"/>
      <c r="U2176" s="24"/>
      <c r="V2176" s="24"/>
      <c r="W2176" s="24"/>
      <c r="X2176" s="24"/>
      <c r="Y2176" s="24"/>
      <c r="Z2176" s="24"/>
    </row>
    <row r="2177" spans="1:26" s="25" customFormat="1" x14ac:dyDescent="0.25">
      <c r="A2177" s="24"/>
      <c r="B2177" s="24"/>
      <c r="C2177" s="24"/>
      <c r="D2177" s="24"/>
      <c r="E2177" s="24"/>
      <c r="F2177" s="24"/>
      <c r="G2177" s="24"/>
      <c r="H2177" s="24"/>
      <c r="I2177" s="24"/>
      <c r="J2177" s="24"/>
      <c r="K2177" s="24"/>
      <c r="L2177" s="24"/>
      <c r="M2177" s="24"/>
      <c r="N2177" s="24"/>
      <c r="O2177" s="24"/>
      <c r="P2177" s="24"/>
      <c r="Q2177" s="24"/>
      <c r="R2177" s="24"/>
      <c r="S2177" s="24"/>
      <c r="T2177" s="24"/>
      <c r="U2177" s="24"/>
      <c r="V2177" s="24"/>
      <c r="W2177" s="24"/>
      <c r="X2177" s="24"/>
      <c r="Y2177" s="24"/>
      <c r="Z2177" s="24"/>
    </row>
    <row r="2178" spans="1:26" s="25" customFormat="1" x14ac:dyDescent="0.25">
      <c r="A2178" s="24"/>
      <c r="B2178" s="24"/>
      <c r="C2178" s="24"/>
      <c r="D2178" s="24"/>
      <c r="E2178" s="24"/>
      <c r="F2178" s="24"/>
      <c r="G2178" s="24"/>
      <c r="H2178" s="24"/>
      <c r="I2178" s="24"/>
      <c r="J2178" s="24"/>
      <c r="K2178" s="24"/>
      <c r="L2178" s="24"/>
      <c r="M2178" s="24"/>
      <c r="N2178" s="24"/>
      <c r="O2178" s="24"/>
      <c r="P2178" s="24"/>
      <c r="Q2178" s="24"/>
      <c r="R2178" s="24"/>
      <c r="S2178" s="24"/>
      <c r="T2178" s="24"/>
      <c r="U2178" s="24"/>
      <c r="V2178" s="24"/>
      <c r="W2178" s="24"/>
      <c r="X2178" s="24"/>
      <c r="Y2178" s="24"/>
      <c r="Z2178" s="24"/>
    </row>
    <row r="2179" spans="1:26" s="25" customFormat="1" x14ac:dyDescent="0.25">
      <c r="A2179" s="24"/>
      <c r="B2179" s="24"/>
      <c r="C2179" s="24"/>
      <c r="D2179" s="24"/>
      <c r="E2179" s="24"/>
      <c r="F2179" s="24"/>
      <c r="G2179" s="24"/>
      <c r="H2179" s="24"/>
      <c r="I2179" s="24"/>
      <c r="J2179" s="24"/>
      <c r="K2179" s="24"/>
      <c r="L2179" s="24"/>
      <c r="M2179" s="24"/>
      <c r="N2179" s="24"/>
      <c r="O2179" s="24"/>
      <c r="P2179" s="24"/>
      <c r="Q2179" s="24"/>
      <c r="R2179" s="24"/>
      <c r="S2179" s="24"/>
      <c r="T2179" s="24"/>
      <c r="U2179" s="24"/>
      <c r="V2179" s="24"/>
      <c r="W2179" s="24"/>
      <c r="X2179" s="24"/>
      <c r="Y2179" s="24"/>
      <c r="Z2179" s="24"/>
    </row>
    <row r="2180" spans="1:26" s="25" customFormat="1" x14ac:dyDescent="0.25">
      <c r="A2180" s="24"/>
      <c r="B2180" s="24"/>
      <c r="C2180" s="24"/>
      <c r="D2180" s="24"/>
      <c r="E2180" s="24"/>
      <c r="F2180" s="24"/>
      <c r="G2180" s="24"/>
      <c r="H2180" s="24"/>
      <c r="I2180" s="24"/>
      <c r="J2180" s="24"/>
      <c r="K2180" s="24"/>
      <c r="L2180" s="24"/>
      <c r="M2180" s="24"/>
      <c r="N2180" s="24"/>
      <c r="O2180" s="24"/>
      <c r="P2180" s="24"/>
      <c r="Q2180" s="24"/>
      <c r="R2180" s="24"/>
      <c r="S2180" s="24"/>
      <c r="T2180" s="24"/>
      <c r="U2180" s="24"/>
      <c r="V2180" s="24"/>
      <c r="W2180" s="24"/>
      <c r="X2180" s="24"/>
      <c r="Y2180" s="24"/>
      <c r="Z2180" s="24"/>
    </row>
    <row r="2181" spans="1:26" s="25" customFormat="1" x14ac:dyDescent="0.25">
      <c r="A2181" s="24"/>
      <c r="B2181" s="24"/>
      <c r="C2181" s="24"/>
      <c r="D2181" s="24"/>
      <c r="E2181" s="24"/>
      <c r="F2181" s="24"/>
      <c r="G2181" s="24"/>
      <c r="H2181" s="24"/>
      <c r="I2181" s="24"/>
      <c r="J2181" s="24"/>
      <c r="K2181" s="24"/>
      <c r="L2181" s="24"/>
      <c r="M2181" s="24"/>
      <c r="N2181" s="24"/>
      <c r="O2181" s="24"/>
      <c r="P2181" s="24"/>
      <c r="Q2181" s="24"/>
      <c r="R2181" s="24"/>
      <c r="S2181" s="24"/>
      <c r="T2181" s="24"/>
      <c r="U2181" s="24"/>
      <c r="V2181" s="24"/>
      <c r="W2181" s="24"/>
      <c r="X2181" s="24"/>
      <c r="Y2181" s="24"/>
      <c r="Z2181" s="24"/>
    </row>
    <row r="2182" spans="1:26" s="25" customFormat="1" x14ac:dyDescent="0.25">
      <c r="A2182" s="24"/>
      <c r="B2182" s="24"/>
      <c r="C2182" s="24"/>
      <c r="D2182" s="24"/>
      <c r="E2182" s="24"/>
      <c r="F2182" s="24"/>
      <c r="G2182" s="24"/>
      <c r="H2182" s="24"/>
      <c r="I2182" s="24"/>
      <c r="J2182" s="24"/>
      <c r="K2182" s="24"/>
      <c r="L2182" s="24"/>
      <c r="M2182" s="24"/>
      <c r="N2182" s="24"/>
      <c r="O2182" s="24"/>
      <c r="P2182" s="24"/>
      <c r="Q2182" s="24"/>
      <c r="R2182" s="24"/>
      <c r="S2182" s="24"/>
      <c r="T2182" s="24"/>
      <c r="U2182" s="24"/>
      <c r="V2182" s="24"/>
      <c r="W2182" s="24"/>
      <c r="X2182" s="24"/>
      <c r="Y2182" s="24"/>
      <c r="Z2182" s="24"/>
    </row>
    <row r="2183" spans="1:26" s="25" customFormat="1" x14ac:dyDescent="0.25">
      <c r="A2183" s="24"/>
      <c r="B2183" s="24"/>
      <c r="C2183" s="24"/>
      <c r="D2183" s="24"/>
      <c r="E2183" s="24"/>
      <c r="F2183" s="24"/>
      <c r="G2183" s="24"/>
      <c r="H2183" s="24"/>
      <c r="I2183" s="24"/>
      <c r="J2183" s="24"/>
      <c r="K2183" s="24"/>
      <c r="L2183" s="24"/>
      <c r="M2183" s="24"/>
      <c r="N2183" s="24"/>
      <c r="O2183" s="24"/>
      <c r="P2183" s="24"/>
      <c r="Q2183" s="24"/>
      <c r="R2183" s="24"/>
      <c r="S2183" s="24"/>
      <c r="T2183" s="24"/>
      <c r="U2183" s="24"/>
      <c r="V2183" s="24"/>
      <c r="W2183" s="24"/>
      <c r="X2183" s="24"/>
      <c r="Y2183" s="24"/>
      <c r="Z2183" s="24"/>
    </row>
    <row r="2184" spans="1:26" s="25" customFormat="1" x14ac:dyDescent="0.25">
      <c r="A2184" s="24"/>
      <c r="B2184" s="24"/>
      <c r="C2184" s="24"/>
      <c r="D2184" s="24"/>
      <c r="E2184" s="24"/>
      <c r="F2184" s="24"/>
      <c r="G2184" s="24"/>
      <c r="H2184" s="24"/>
      <c r="I2184" s="24"/>
      <c r="J2184" s="24"/>
      <c r="K2184" s="24"/>
      <c r="L2184" s="24"/>
      <c r="M2184" s="24"/>
      <c r="N2184" s="24"/>
      <c r="O2184" s="24"/>
      <c r="P2184" s="24"/>
      <c r="Q2184" s="24"/>
      <c r="R2184" s="24"/>
      <c r="S2184" s="24"/>
      <c r="T2184" s="24"/>
      <c r="U2184" s="24"/>
      <c r="V2184" s="24"/>
      <c r="W2184" s="24"/>
      <c r="X2184" s="24"/>
      <c r="Y2184" s="24"/>
      <c r="Z2184" s="24"/>
    </row>
    <row r="2185" spans="1:26" s="25" customFormat="1" x14ac:dyDescent="0.25">
      <c r="A2185" s="24"/>
      <c r="B2185" s="24"/>
      <c r="C2185" s="24"/>
      <c r="D2185" s="24"/>
      <c r="E2185" s="24"/>
      <c r="F2185" s="24"/>
      <c r="G2185" s="24"/>
      <c r="H2185" s="24"/>
      <c r="I2185" s="24"/>
      <c r="J2185" s="24"/>
      <c r="K2185" s="24"/>
      <c r="L2185" s="24"/>
      <c r="M2185" s="24"/>
      <c r="N2185" s="24"/>
      <c r="O2185" s="24"/>
      <c r="P2185" s="24"/>
      <c r="Q2185" s="24"/>
      <c r="R2185" s="24"/>
      <c r="S2185" s="24"/>
      <c r="T2185" s="24"/>
      <c r="U2185" s="24"/>
      <c r="V2185" s="24"/>
      <c r="W2185" s="24"/>
      <c r="X2185" s="24"/>
      <c r="Y2185" s="24"/>
      <c r="Z2185" s="24"/>
    </row>
    <row r="2186" spans="1:26" s="25" customFormat="1" x14ac:dyDescent="0.25">
      <c r="A2186" s="24"/>
      <c r="B2186" s="24"/>
      <c r="C2186" s="24"/>
      <c r="D2186" s="24"/>
      <c r="E2186" s="24"/>
      <c r="F2186" s="24"/>
      <c r="G2186" s="24"/>
      <c r="H2186" s="24"/>
      <c r="I2186" s="24"/>
      <c r="J2186" s="24"/>
      <c r="K2186" s="24"/>
      <c r="L2186" s="24"/>
      <c r="M2186" s="24"/>
      <c r="N2186" s="24"/>
      <c r="O2186" s="24"/>
      <c r="P2186" s="24"/>
      <c r="Q2186" s="24"/>
      <c r="R2186" s="24"/>
      <c r="S2186" s="24"/>
      <c r="T2186" s="24"/>
      <c r="U2186" s="24"/>
      <c r="V2186" s="24"/>
      <c r="W2186" s="24"/>
      <c r="X2186" s="24"/>
      <c r="Y2186" s="24"/>
      <c r="Z2186" s="24"/>
    </row>
    <row r="2187" spans="1:26" s="25" customFormat="1" x14ac:dyDescent="0.25">
      <c r="A2187" s="24"/>
      <c r="B2187" s="24"/>
      <c r="C2187" s="24"/>
      <c r="D2187" s="24"/>
      <c r="E2187" s="24"/>
      <c r="F2187" s="24"/>
      <c r="G2187" s="24"/>
      <c r="H2187" s="24"/>
      <c r="I2187" s="24"/>
      <c r="J2187" s="24"/>
      <c r="K2187" s="24"/>
      <c r="L2187" s="24"/>
      <c r="M2187" s="24"/>
      <c r="N2187" s="24"/>
      <c r="O2187" s="24"/>
      <c r="P2187" s="24"/>
      <c r="Q2187" s="24"/>
      <c r="R2187" s="24"/>
      <c r="S2187" s="24"/>
      <c r="T2187" s="24"/>
      <c r="U2187" s="24"/>
      <c r="V2187" s="24"/>
      <c r="W2187" s="24"/>
      <c r="X2187" s="24"/>
      <c r="Y2187" s="24"/>
      <c r="Z2187" s="24"/>
    </row>
    <row r="2188" spans="1:26" s="25" customFormat="1" x14ac:dyDescent="0.25">
      <c r="A2188" s="24"/>
      <c r="B2188" s="24"/>
      <c r="C2188" s="24"/>
      <c r="D2188" s="24"/>
      <c r="E2188" s="24"/>
      <c r="F2188" s="24"/>
      <c r="G2188" s="24"/>
      <c r="H2188" s="24"/>
      <c r="I2188" s="24"/>
      <c r="J2188" s="24"/>
      <c r="K2188" s="24"/>
      <c r="L2188" s="24"/>
      <c r="M2188" s="24"/>
      <c r="N2188" s="24"/>
      <c r="O2188" s="24"/>
      <c r="P2188" s="24"/>
      <c r="Q2188" s="24"/>
      <c r="R2188" s="24"/>
      <c r="S2188" s="24"/>
      <c r="T2188" s="24"/>
      <c r="U2188" s="24"/>
      <c r="V2188" s="24"/>
      <c r="W2188" s="24"/>
      <c r="X2188" s="24"/>
      <c r="Y2188" s="24"/>
      <c r="Z2188" s="24"/>
    </row>
    <row r="2189" spans="1:26" s="25" customFormat="1" x14ac:dyDescent="0.25">
      <c r="A2189" s="24"/>
      <c r="B2189" s="24"/>
      <c r="C2189" s="24"/>
      <c r="D2189" s="24"/>
      <c r="E2189" s="24"/>
      <c r="F2189" s="24"/>
      <c r="G2189" s="24"/>
      <c r="H2189" s="24"/>
      <c r="I2189" s="24"/>
      <c r="J2189" s="24"/>
      <c r="K2189" s="24"/>
      <c r="L2189" s="24"/>
      <c r="M2189" s="24"/>
      <c r="N2189" s="24"/>
      <c r="O2189" s="24"/>
      <c r="P2189" s="24"/>
      <c r="Q2189" s="24"/>
      <c r="R2189" s="24"/>
      <c r="S2189" s="24"/>
      <c r="T2189" s="24"/>
      <c r="U2189" s="24"/>
      <c r="V2189" s="24"/>
      <c r="W2189" s="24"/>
      <c r="X2189" s="24"/>
      <c r="Y2189" s="24"/>
      <c r="Z2189" s="24"/>
    </row>
    <row r="2190" spans="1:26" s="25" customFormat="1" x14ac:dyDescent="0.25">
      <c r="A2190" s="24"/>
      <c r="B2190" s="24"/>
      <c r="C2190" s="24"/>
      <c r="D2190" s="24"/>
      <c r="E2190" s="24"/>
      <c r="F2190" s="24"/>
      <c r="G2190" s="24"/>
      <c r="H2190" s="24"/>
      <c r="I2190" s="24"/>
      <c r="J2190" s="24"/>
      <c r="K2190" s="24"/>
      <c r="L2190" s="24"/>
      <c r="M2190" s="24"/>
      <c r="N2190" s="24"/>
      <c r="O2190" s="24"/>
      <c r="P2190" s="24"/>
      <c r="Q2190" s="24"/>
      <c r="R2190" s="24"/>
      <c r="S2190" s="24"/>
      <c r="T2190" s="24"/>
      <c r="U2190" s="24"/>
      <c r="V2190" s="24"/>
      <c r="W2190" s="24"/>
      <c r="X2190" s="24"/>
      <c r="Y2190" s="24"/>
      <c r="Z2190" s="24"/>
    </row>
    <row r="2191" spans="1:26" s="25" customFormat="1" x14ac:dyDescent="0.25">
      <c r="A2191" s="24"/>
      <c r="B2191" s="24"/>
      <c r="C2191" s="24"/>
      <c r="D2191" s="24"/>
      <c r="E2191" s="24"/>
      <c r="F2191" s="24"/>
      <c r="G2191" s="24"/>
      <c r="H2191" s="24"/>
      <c r="I2191" s="24"/>
      <c r="J2191" s="24"/>
      <c r="K2191" s="24"/>
      <c r="L2191" s="24"/>
      <c r="M2191" s="24"/>
      <c r="N2191" s="24"/>
      <c r="O2191" s="24"/>
      <c r="P2191" s="24"/>
      <c r="Q2191" s="24"/>
      <c r="R2191" s="24"/>
      <c r="S2191" s="24"/>
      <c r="T2191" s="24"/>
      <c r="U2191" s="24"/>
      <c r="V2191" s="24"/>
      <c r="W2191" s="24"/>
      <c r="X2191" s="24"/>
      <c r="Y2191" s="24"/>
      <c r="Z2191" s="24"/>
    </row>
    <row r="2192" spans="1:26" s="25" customFormat="1" x14ac:dyDescent="0.25">
      <c r="A2192" s="24"/>
      <c r="B2192" s="24"/>
      <c r="C2192" s="24"/>
      <c r="D2192" s="24"/>
      <c r="E2192" s="24"/>
      <c r="F2192" s="24"/>
      <c r="G2192" s="24"/>
      <c r="H2192" s="24"/>
      <c r="I2192" s="24"/>
      <c r="J2192" s="24"/>
      <c r="K2192" s="24"/>
      <c r="L2192" s="24"/>
      <c r="M2192" s="24"/>
      <c r="N2192" s="24"/>
      <c r="O2192" s="24"/>
      <c r="P2192" s="24"/>
      <c r="Q2192" s="24"/>
      <c r="R2192" s="24"/>
      <c r="S2192" s="24"/>
      <c r="T2192" s="24"/>
      <c r="U2192" s="24"/>
      <c r="V2192" s="24"/>
      <c r="W2192" s="24"/>
      <c r="X2192" s="24"/>
      <c r="Y2192" s="24"/>
      <c r="Z2192" s="24"/>
    </row>
    <row r="2193" spans="1:26" s="25" customFormat="1" x14ac:dyDescent="0.25">
      <c r="A2193" s="24"/>
      <c r="B2193" s="24"/>
      <c r="C2193" s="24"/>
      <c r="D2193" s="24"/>
      <c r="E2193" s="24"/>
      <c r="F2193" s="24"/>
      <c r="G2193" s="24"/>
      <c r="H2193" s="24"/>
      <c r="I2193" s="24"/>
      <c r="J2193" s="24"/>
      <c r="K2193" s="24"/>
      <c r="L2193" s="24"/>
      <c r="M2193" s="24"/>
      <c r="N2193" s="24"/>
      <c r="O2193" s="24"/>
      <c r="P2193" s="24"/>
      <c r="Q2193" s="24"/>
      <c r="R2193" s="24"/>
      <c r="S2193" s="24"/>
      <c r="T2193" s="24"/>
      <c r="U2193" s="24"/>
      <c r="V2193" s="24"/>
      <c r="W2193" s="24"/>
      <c r="X2193" s="24"/>
      <c r="Y2193" s="24"/>
      <c r="Z2193" s="24"/>
    </row>
    <row r="2194" spans="1:26" s="25" customFormat="1" x14ac:dyDescent="0.25">
      <c r="A2194" s="24"/>
      <c r="B2194" s="24"/>
      <c r="C2194" s="24"/>
      <c r="D2194" s="24"/>
      <c r="E2194" s="24"/>
      <c r="F2194" s="24"/>
      <c r="G2194" s="24"/>
      <c r="H2194" s="24"/>
      <c r="I2194" s="24"/>
      <c r="J2194" s="24"/>
      <c r="K2194" s="24"/>
      <c r="L2194" s="24"/>
      <c r="M2194" s="24"/>
      <c r="N2194" s="24"/>
      <c r="O2194" s="24"/>
      <c r="P2194" s="24"/>
      <c r="Q2194" s="24"/>
      <c r="R2194" s="24"/>
      <c r="S2194" s="24"/>
      <c r="T2194" s="24"/>
      <c r="U2194" s="24"/>
      <c r="V2194" s="24"/>
      <c r="W2194" s="24"/>
      <c r="X2194" s="24"/>
      <c r="Y2194" s="24"/>
      <c r="Z2194" s="24"/>
    </row>
    <row r="2195" spans="1:26" s="25" customFormat="1" x14ac:dyDescent="0.25">
      <c r="A2195" s="24"/>
      <c r="B2195" s="24"/>
      <c r="C2195" s="24"/>
      <c r="D2195" s="24"/>
      <c r="E2195" s="24"/>
      <c r="F2195" s="24"/>
      <c r="G2195" s="24"/>
      <c r="H2195" s="24"/>
      <c r="I2195" s="24"/>
      <c r="J2195" s="24"/>
      <c r="K2195" s="24"/>
      <c r="L2195" s="24"/>
      <c r="M2195" s="24"/>
      <c r="N2195" s="24"/>
      <c r="O2195" s="24"/>
      <c r="P2195" s="24"/>
      <c r="Q2195" s="24"/>
      <c r="R2195" s="24"/>
      <c r="S2195" s="24"/>
      <c r="T2195" s="24"/>
      <c r="U2195" s="24"/>
      <c r="V2195" s="24"/>
      <c r="W2195" s="24"/>
      <c r="X2195" s="24"/>
      <c r="Y2195" s="24"/>
      <c r="Z2195" s="24"/>
    </row>
    <row r="2196" spans="1:26" s="25" customFormat="1" x14ac:dyDescent="0.25">
      <c r="A2196" s="24"/>
      <c r="B2196" s="24"/>
      <c r="C2196" s="24"/>
      <c r="D2196" s="24"/>
      <c r="E2196" s="24"/>
      <c r="F2196" s="24"/>
      <c r="G2196" s="24"/>
      <c r="H2196" s="24"/>
      <c r="I2196" s="24"/>
      <c r="J2196" s="24"/>
      <c r="K2196" s="24"/>
      <c r="L2196" s="24"/>
      <c r="M2196" s="24"/>
      <c r="N2196" s="24"/>
      <c r="O2196" s="24"/>
      <c r="P2196" s="24"/>
      <c r="Q2196" s="24"/>
      <c r="R2196" s="24"/>
      <c r="S2196" s="24"/>
      <c r="T2196" s="24"/>
      <c r="U2196" s="24"/>
      <c r="V2196" s="24"/>
      <c r="W2196" s="24"/>
      <c r="X2196" s="24"/>
      <c r="Y2196" s="24"/>
      <c r="Z2196" s="24"/>
    </row>
    <row r="2197" spans="1:26" s="25" customFormat="1" x14ac:dyDescent="0.25">
      <c r="A2197" s="24"/>
      <c r="B2197" s="24"/>
      <c r="C2197" s="24"/>
      <c r="D2197" s="24"/>
      <c r="E2197" s="24"/>
      <c r="F2197" s="24"/>
      <c r="G2197" s="24"/>
      <c r="H2197" s="24"/>
      <c r="I2197" s="24"/>
      <c r="J2197" s="24"/>
      <c r="K2197" s="24"/>
      <c r="L2197" s="24"/>
      <c r="M2197" s="24"/>
      <c r="N2197" s="24"/>
      <c r="O2197" s="24"/>
      <c r="P2197" s="24"/>
      <c r="Q2197" s="24"/>
      <c r="R2197" s="24"/>
      <c r="S2197" s="24"/>
      <c r="T2197" s="24"/>
      <c r="U2197" s="24"/>
      <c r="V2197" s="24"/>
      <c r="W2197" s="24"/>
      <c r="X2197" s="24"/>
      <c r="Y2197" s="24"/>
      <c r="Z2197" s="24"/>
    </row>
    <row r="2198" spans="1:26" s="25" customFormat="1" x14ac:dyDescent="0.25">
      <c r="A2198" s="24"/>
      <c r="B2198" s="24"/>
      <c r="C2198" s="24"/>
      <c r="D2198" s="24"/>
      <c r="E2198" s="24"/>
      <c r="F2198" s="24"/>
      <c r="G2198" s="24"/>
      <c r="H2198" s="24"/>
      <c r="I2198" s="24"/>
      <c r="J2198" s="24"/>
      <c r="K2198" s="24"/>
      <c r="L2198" s="24"/>
      <c r="M2198" s="24"/>
      <c r="N2198" s="24"/>
      <c r="O2198" s="24"/>
      <c r="P2198" s="24"/>
      <c r="Q2198" s="24"/>
      <c r="R2198" s="24"/>
      <c r="S2198" s="24"/>
      <c r="T2198" s="24"/>
      <c r="U2198" s="24"/>
      <c r="V2198" s="24"/>
      <c r="W2198" s="24"/>
      <c r="X2198" s="24"/>
      <c r="Y2198" s="24"/>
      <c r="Z2198" s="24"/>
    </row>
    <row r="2199" spans="1:26" s="25" customFormat="1" x14ac:dyDescent="0.25">
      <c r="A2199" s="24"/>
      <c r="B2199" s="24"/>
      <c r="C2199" s="24"/>
      <c r="D2199" s="24"/>
      <c r="E2199" s="24"/>
      <c r="F2199" s="24"/>
      <c r="G2199" s="24"/>
      <c r="H2199" s="24"/>
      <c r="I2199" s="24"/>
      <c r="J2199" s="24"/>
      <c r="K2199" s="24"/>
      <c r="L2199" s="24"/>
      <c r="M2199" s="24"/>
      <c r="N2199" s="24"/>
      <c r="O2199" s="24"/>
      <c r="P2199" s="24"/>
      <c r="Q2199" s="24"/>
      <c r="R2199" s="24"/>
      <c r="S2199" s="24"/>
      <c r="T2199" s="24"/>
      <c r="U2199" s="24"/>
      <c r="V2199" s="24"/>
      <c r="W2199" s="24"/>
      <c r="X2199" s="24"/>
      <c r="Y2199" s="24"/>
      <c r="Z2199" s="24"/>
    </row>
    <row r="2200" spans="1:26" s="25" customFormat="1" x14ac:dyDescent="0.25">
      <c r="A2200" s="24"/>
      <c r="B2200" s="24"/>
      <c r="C2200" s="24"/>
      <c r="D2200" s="24"/>
      <c r="E2200" s="24"/>
      <c r="F2200" s="24"/>
      <c r="G2200" s="24"/>
      <c r="H2200" s="24"/>
      <c r="I2200" s="24"/>
      <c r="J2200" s="24"/>
      <c r="K2200" s="24"/>
      <c r="L2200" s="24"/>
      <c r="M2200" s="24"/>
      <c r="N2200" s="24"/>
      <c r="O2200" s="24"/>
      <c r="P2200" s="24"/>
      <c r="Q2200" s="24"/>
      <c r="R2200" s="24"/>
      <c r="S2200" s="24"/>
      <c r="T2200" s="24"/>
      <c r="U2200" s="24"/>
      <c r="V2200" s="24"/>
      <c r="W2200" s="24"/>
      <c r="X2200" s="24"/>
      <c r="Y2200" s="24"/>
      <c r="Z2200" s="24"/>
    </row>
    <row r="2201" spans="1:26" s="25" customFormat="1" x14ac:dyDescent="0.25">
      <c r="A2201" s="24"/>
      <c r="B2201" s="24"/>
      <c r="C2201" s="24"/>
      <c r="D2201" s="24"/>
      <c r="E2201" s="24"/>
      <c r="F2201" s="24"/>
      <c r="G2201" s="24"/>
      <c r="H2201" s="24"/>
      <c r="I2201" s="24"/>
      <c r="J2201" s="24"/>
      <c r="K2201" s="24"/>
      <c r="L2201" s="24"/>
      <c r="M2201" s="24"/>
      <c r="N2201" s="24"/>
      <c r="O2201" s="24"/>
      <c r="P2201" s="24"/>
      <c r="Q2201" s="24"/>
      <c r="R2201" s="24"/>
      <c r="S2201" s="24"/>
      <c r="T2201" s="24"/>
      <c r="U2201" s="24"/>
      <c r="V2201" s="24"/>
      <c r="W2201" s="24"/>
      <c r="X2201" s="24"/>
      <c r="Y2201" s="24"/>
      <c r="Z2201" s="24"/>
    </row>
    <row r="2202" spans="1:26" s="25" customFormat="1" x14ac:dyDescent="0.25">
      <c r="A2202" s="24"/>
      <c r="B2202" s="24"/>
      <c r="C2202" s="24"/>
      <c r="D2202" s="24"/>
      <c r="E2202" s="24"/>
      <c r="F2202" s="24"/>
      <c r="G2202" s="24"/>
      <c r="H2202" s="24"/>
      <c r="I2202" s="24"/>
      <c r="J2202" s="24"/>
      <c r="K2202" s="24"/>
      <c r="L2202" s="24"/>
      <c r="M2202" s="24"/>
      <c r="N2202" s="24"/>
      <c r="O2202" s="24"/>
      <c r="P2202" s="24"/>
      <c r="Q2202" s="24"/>
      <c r="R2202" s="24"/>
      <c r="S2202" s="24"/>
      <c r="T2202" s="24"/>
      <c r="U2202" s="24"/>
      <c r="V2202" s="24"/>
      <c r="W2202" s="24"/>
      <c r="X2202" s="24"/>
      <c r="Y2202" s="24"/>
      <c r="Z2202" s="24"/>
    </row>
    <row r="2203" spans="1:26" s="25" customFormat="1" x14ac:dyDescent="0.25">
      <c r="A2203" s="24"/>
      <c r="B2203" s="24"/>
      <c r="C2203" s="24"/>
      <c r="D2203" s="24"/>
      <c r="E2203" s="24"/>
      <c r="F2203" s="24"/>
      <c r="G2203" s="24"/>
      <c r="H2203" s="24"/>
      <c r="I2203" s="24"/>
      <c r="J2203" s="24"/>
      <c r="K2203" s="24"/>
      <c r="L2203" s="24"/>
      <c r="M2203" s="24"/>
      <c r="N2203" s="24"/>
      <c r="O2203" s="24"/>
      <c r="P2203" s="24"/>
      <c r="Q2203" s="24"/>
      <c r="R2203" s="24"/>
      <c r="S2203" s="24"/>
      <c r="T2203" s="24"/>
      <c r="U2203" s="24"/>
      <c r="V2203" s="24"/>
      <c r="W2203" s="24"/>
      <c r="X2203" s="24"/>
      <c r="Y2203" s="24"/>
      <c r="Z2203" s="24"/>
    </row>
    <row r="2204" spans="1:26" s="25" customFormat="1" x14ac:dyDescent="0.25">
      <c r="A2204" s="24"/>
      <c r="B2204" s="24"/>
      <c r="C2204" s="24"/>
      <c r="D2204" s="24"/>
      <c r="E2204" s="24"/>
      <c r="F2204" s="24"/>
      <c r="G2204" s="24"/>
      <c r="H2204" s="24"/>
      <c r="I2204" s="24"/>
      <c r="J2204" s="24"/>
      <c r="K2204" s="24"/>
      <c r="L2204" s="24"/>
      <c r="M2204" s="24"/>
      <c r="N2204" s="24"/>
      <c r="O2204" s="24"/>
      <c r="P2204" s="24"/>
      <c r="Q2204" s="24"/>
      <c r="R2204" s="24"/>
      <c r="S2204" s="24"/>
      <c r="T2204" s="24"/>
      <c r="U2204" s="24"/>
      <c r="V2204" s="24"/>
      <c r="W2204" s="24"/>
      <c r="X2204" s="24"/>
      <c r="Y2204" s="24"/>
      <c r="Z2204" s="24"/>
    </row>
    <row r="2205" spans="1:26" s="25" customFormat="1" x14ac:dyDescent="0.25">
      <c r="A2205" s="24"/>
      <c r="B2205" s="24"/>
      <c r="C2205" s="24"/>
      <c r="D2205" s="24"/>
      <c r="E2205" s="24"/>
      <c r="F2205" s="24"/>
      <c r="G2205" s="24"/>
      <c r="H2205" s="24"/>
      <c r="I2205" s="24"/>
      <c r="J2205" s="24"/>
      <c r="K2205" s="24"/>
      <c r="L2205" s="24"/>
      <c r="M2205" s="24"/>
      <c r="N2205" s="24"/>
      <c r="O2205" s="24"/>
      <c r="P2205" s="24"/>
      <c r="Q2205" s="24"/>
      <c r="R2205" s="24"/>
      <c r="S2205" s="24"/>
      <c r="T2205" s="24"/>
      <c r="U2205" s="24"/>
      <c r="V2205" s="24"/>
      <c r="W2205" s="24"/>
      <c r="X2205" s="24"/>
      <c r="Y2205" s="24"/>
      <c r="Z2205" s="24"/>
    </row>
    <row r="2206" spans="1:26" s="25" customFormat="1" x14ac:dyDescent="0.25">
      <c r="A2206" s="24"/>
      <c r="B2206" s="24"/>
      <c r="C2206" s="24"/>
      <c r="D2206" s="24"/>
      <c r="E2206" s="24"/>
      <c r="F2206" s="24"/>
      <c r="G2206" s="24"/>
      <c r="H2206" s="24"/>
      <c r="I2206" s="24"/>
      <c r="J2206" s="24"/>
      <c r="K2206" s="24"/>
      <c r="L2206" s="24"/>
      <c r="M2206" s="24"/>
      <c r="N2206" s="24"/>
      <c r="O2206" s="24"/>
      <c r="P2206" s="24"/>
      <c r="Q2206" s="24"/>
      <c r="R2206" s="24"/>
      <c r="S2206" s="24"/>
      <c r="T2206" s="24"/>
      <c r="U2206" s="24"/>
      <c r="V2206" s="24"/>
      <c r="W2206" s="24"/>
      <c r="X2206" s="24"/>
      <c r="Y2206" s="24"/>
      <c r="Z2206" s="24"/>
    </row>
    <row r="2207" spans="1:26" s="25" customFormat="1" x14ac:dyDescent="0.25">
      <c r="A2207" s="24"/>
      <c r="B2207" s="24"/>
      <c r="C2207" s="24"/>
      <c r="D2207" s="24"/>
      <c r="E2207" s="24"/>
      <c r="F2207" s="24"/>
      <c r="G2207" s="24"/>
      <c r="H2207" s="24"/>
      <c r="I2207" s="24"/>
      <c r="J2207" s="24"/>
      <c r="K2207" s="24"/>
      <c r="L2207" s="24"/>
      <c r="M2207" s="24"/>
      <c r="N2207" s="24"/>
      <c r="O2207" s="24"/>
      <c r="P2207" s="24"/>
      <c r="Q2207" s="24"/>
      <c r="R2207" s="24"/>
      <c r="S2207" s="24"/>
      <c r="T2207" s="24"/>
      <c r="U2207" s="24"/>
      <c r="V2207" s="24"/>
      <c r="W2207" s="24"/>
      <c r="X2207" s="24"/>
      <c r="Y2207" s="24"/>
      <c r="Z2207" s="24"/>
    </row>
    <row r="2208" spans="1:26" s="25" customFormat="1" x14ac:dyDescent="0.25">
      <c r="A2208" s="24"/>
      <c r="B2208" s="24"/>
      <c r="C2208" s="24"/>
      <c r="D2208" s="24"/>
      <c r="E2208" s="24"/>
      <c r="F2208" s="24"/>
      <c r="G2208" s="24"/>
      <c r="H2208" s="24"/>
      <c r="I2208" s="24"/>
      <c r="J2208" s="24"/>
      <c r="K2208" s="24"/>
      <c r="L2208" s="24"/>
      <c r="M2208" s="24"/>
      <c r="N2208" s="24"/>
      <c r="O2208" s="24"/>
      <c r="P2208" s="24"/>
      <c r="Q2208" s="24"/>
      <c r="R2208" s="24"/>
      <c r="S2208" s="24"/>
      <c r="T2208" s="24"/>
      <c r="U2208" s="24"/>
      <c r="V2208" s="24"/>
      <c r="W2208" s="24"/>
      <c r="X2208" s="24"/>
      <c r="Y2208" s="24"/>
      <c r="Z2208" s="24"/>
    </row>
    <row r="2209" spans="1:26" s="25" customFormat="1" x14ac:dyDescent="0.25">
      <c r="A2209" s="24"/>
      <c r="B2209" s="24"/>
      <c r="C2209" s="24"/>
      <c r="D2209" s="24"/>
      <c r="E2209" s="24"/>
      <c r="F2209" s="24"/>
      <c r="G2209" s="24"/>
      <c r="H2209" s="24"/>
      <c r="I2209" s="24"/>
      <c r="J2209" s="24"/>
      <c r="K2209" s="24"/>
      <c r="L2209" s="24"/>
      <c r="M2209" s="24"/>
      <c r="N2209" s="24"/>
      <c r="O2209" s="24"/>
      <c r="P2209" s="24"/>
      <c r="Q2209" s="24"/>
      <c r="R2209" s="24"/>
      <c r="S2209" s="24"/>
      <c r="T2209" s="24"/>
      <c r="U2209" s="24"/>
      <c r="V2209" s="24"/>
      <c r="W2209" s="24"/>
      <c r="X2209" s="24"/>
      <c r="Y2209" s="24"/>
      <c r="Z2209" s="24"/>
    </row>
    <row r="2210" spans="1:26" s="25" customFormat="1" x14ac:dyDescent="0.25">
      <c r="A2210" s="24"/>
      <c r="B2210" s="24"/>
      <c r="C2210" s="24"/>
      <c r="D2210" s="24"/>
      <c r="E2210" s="24"/>
      <c r="F2210" s="24"/>
      <c r="G2210" s="24"/>
      <c r="H2210" s="24"/>
      <c r="I2210" s="24"/>
      <c r="J2210" s="24"/>
      <c r="K2210" s="24"/>
      <c r="L2210" s="24"/>
      <c r="M2210" s="24"/>
      <c r="N2210" s="24"/>
      <c r="O2210" s="24"/>
      <c r="P2210" s="24"/>
      <c r="Q2210" s="24"/>
      <c r="R2210" s="24"/>
      <c r="S2210" s="24"/>
      <c r="T2210" s="24"/>
      <c r="U2210" s="24"/>
      <c r="V2210" s="24"/>
      <c r="W2210" s="24"/>
      <c r="X2210" s="24"/>
      <c r="Y2210" s="24"/>
      <c r="Z2210" s="24"/>
    </row>
    <row r="2211" spans="1:26" s="25" customFormat="1" x14ac:dyDescent="0.25">
      <c r="A2211" s="24"/>
      <c r="B2211" s="24"/>
      <c r="C2211" s="24"/>
      <c r="D2211" s="24"/>
      <c r="E2211" s="24"/>
      <c r="F2211" s="24"/>
      <c r="G2211" s="24"/>
      <c r="H2211" s="24"/>
      <c r="I2211" s="24"/>
      <c r="J2211" s="24"/>
      <c r="K2211" s="24"/>
      <c r="L2211" s="24"/>
      <c r="M2211" s="24"/>
      <c r="N2211" s="24"/>
      <c r="O2211" s="24"/>
      <c r="P2211" s="24"/>
      <c r="Q2211" s="24"/>
      <c r="R2211" s="24"/>
      <c r="S2211" s="24"/>
      <c r="T2211" s="24"/>
      <c r="U2211" s="24"/>
      <c r="V2211" s="24"/>
      <c r="W2211" s="24"/>
      <c r="X2211" s="24"/>
      <c r="Y2211" s="24"/>
      <c r="Z2211" s="24"/>
    </row>
    <row r="2212" spans="1:26" s="25" customFormat="1" x14ac:dyDescent="0.25">
      <c r="A2212" s="24"/>
      <c r="B2212" s="24"/>
      <c r="C2212" s="24"/>
      <c r="D2212" s="24"/>
      <c r="E2212" s="24"/>
      <c r="F2212" s="24"/>
      <c r="G2212" s="24"/>
      <c r="H2212" s="24"/>
      <c r="I2212" s="24"/>
      <c r="J2212" s="24"/>
      <c r="K2212" s="24"/>
      <c r="L2212" s="24"/>
      <c r="M2212" s="24"/>
      <c r="N2212" s="24"/>
      <c r="O2212" s="24"/>
      <c r="P2212" s="24"/>
      <c r="Q2212" s="24"/>
      <c r="R2212" s="24"/>
      <c r="S2212" s="24"/>
      <c r="T2212" s="24"/>
      <c r="U2212" s="24"/>
      <c r="V2212" s="24"/>
      <c r="W2212" s="24"/>
      <c r="X2212" s="24"/>
      <c r="Y2212" s="24"/>
      <c r="Z2212" s="24"/>
    </row>
    <row r="2213" spans="1:26" s="25" customFormat="1" x14ac:dyDescent="0.25">
      <c r="A2213" s="24"/>
      <c r="B2213" s="24"/>
      <c r="C2213" s="24"/>
      <c r="D2213" s="24"/>
      <c r="E2213" s="24"/>
      <c r="F2213" s="24"/>
      <c r="G2213" s="24"/>
      <c r="H2213" s="24"/>
      <c r="I2213" s="24"/>
      <c r="J2213" s="24"/>
      <c r="K2213" s="24"/>
      <c r="L2213" s="24"/>
      <c r="M2213" s="24"/>
      <c r="N2213" s="24"/>
      <c r="O2213" s="24"/>
      <c r="P2213" s="24"/>
      <c r="Q2213" s="24"/>
      <c r="R2213" s="24"/>
      <c r="S2213" s="24"/>
      <c r="T2213" s="24"/>
      <c r="U2213" s="24"/>
      <c r="V2213" s="24"/>
      <c r="W2213" s="24"/>
      <c r="X2213" s="24"/>
      <c r="Y2213" s="24"/>
      <c r="Z2213" s="24"/>
    </row>
    <row r="2214" spans="1:26" s="25" customFormat="1" x14ac:dyDescent="0.25">
      <c r="A2214" s="24"/>
      <c r="B2214" s="24"/>
      <c r="C2214" s="24"/>
      <c r="D2214" s="24"/>
      <c r="E2214" s="24"/>
      <c r="F2214" s="24"/>
      <c r="G2214" s="24"/>
      <c r="H2214" s="24"/>
      <c r="I2214" s="24"/>
      <c r="J2214" s="24"/>
      <c r="K2214" s="24"/>
      <c r="L2214" s="24"/>
      <c r="M2214" s="24"/>
      <c r="N2214" s="24"/>
      <c r="O2214" s="24"/>
      <c r="P2214" s="24"/>
      <c r="Q2214" s="24"/>
      <c r="R2214" s="24"/>
      <c r="S2214" s="24"/>
      <c r="T2214" s="24"/>
      <c r="U2214" s="24"/>
      <c r="V2214" s="24"/>
      <c r="W2214" s="24"/>
      <c r="X2214" s="24"/>
      <c r="Y2214" s="24"/>
      <c r="Z2214" s="24"/>
    </row>
    <row r="2215" spans="1:26" s="25" customFormat="1" x14ac:dyDescent="0.25">
      <c r="A2215" s="24"/>
      <c r="B2215" s="24"/>
      <c r="C2215" s="24"/>
      <c r="D2215" s="24"/>
      <c r="E2215" s="24"/>
      <c r="F2215" s="24"/>
      <c r="G2215" s="24"/>
      <c r="H2215" s="24"/>
      <c r="I2215" s="24"/>
      <c r="J2215" s="24"/>
      <c r="K2215" s="24"/>
      <c r="L2215" s="24"/>
      <c r="M2215" s="24"/>
      <c r="N2215" s="24"/>
      <c r="O2215" s="24"/>
      <c r="P2215" s="24"/>
      <c r="Q2215" s="24"/>
      <c r="R2215" s="24"/>
      <c r="S2215" s="24"/>
      <c r="T2215" s="24"/>
      <c r="U2215" s="24"/>
      <c r="V2215" s="24"/>
      <c r="W2215" s="24"/>
      <c r="X2215" s="24"/>
      <c r="Y2215" s="24"/>
      <c r="Z2215" s="24"/>
    </row>
    <row r="2216" spans="1:26" s="25" customFormat="1" x14ac:dyDescent="0.25">
      <c r="A2216" s="24"/>
      <c r="B2216" s="24"/>
      <c r="C2216" s="24"/>
      <c r="D2216" s="24"/>
      <c r="E2216" s="24"/>
      <c r="F2216" s="24"/>
      <c r="G2216" s="24"/>
      <c r="H2216" s="24"/>
      <c r="I2216" s="24"/>
      <c r="J2216" s="24"/>
      <c r="K2216" s="24"/>
      <c r="L2216" s="24"/>
      <c r="M2216" s="24"/>
      <c r="N2216" s="24"/>
      <c r="O2216" s="24"/>
      <c r="P2216" s="24"/>
      <c r="Q2216" s="24"/>
      <c r="R2216" s="24"/>
      <c r="S2216" s="24"/>
      <c r="T2216" s="24"/>
      <c r="U2216" s="24"/>
      <c r="V2216" s="24"/>
      <c r="W2216" s="24"/>
      <c r="X2216" s="24"/>
      <c r="Y2216" s="24"/>
      <c r="Z2216" s="24"/>
    </row>
    <row r="2217" spans="1:26" s="25" customFormat="1" x14ac:dyDescent="0.25">
      <c r="A2217" s="24"/>
      <c r="B2217" s="24"/>
      <c r="C2217" s="24"/>
      <c r="D2217" s="24"/>
      <c r="E2217" s="24"/>
      <c r="F2217" s="24"/>
      <c r="G2217" s="24"/>
      <c r="H2217" s="24"/>
      <c r="I2217" s="24"/>
      <c r="J2217" s="24"/>
      <c r="K2217" s="24"/>
      <c r="L2217" s="24"/>
      <c r="M2217" s="24"/>
      <c r="N2217" s="24"/>
      <c r="O2217" s="24"/>
      <c r="P2217" s="24"/>
      <c r="Q2217" s="24"/>
      <c r="R2217" s="24"/>
      <c r="S2217" s="24"/>
      <c r="T2217" s="24"/>
      <c r="U2217" s="24"/>
      <c r="V2217" s="24"/>
      <c r="W2217" s="24"/>
      <c r="X2217" s="24"/>
      <c r="Y2217" s="24"/>
      <c r="Z2217" s="24"/>
    </row>
    <row r="2218" spans="1:26" s="25" customFormat="1" x14ac:dyDescent="0.25">
      <c r="A2218" s="24"/>
      <c r="B2218" s="24"/>
      <c r="C2218" s="24"/>
      <c r="D2218" s="24"/>
      <c r="E2218" s="24"/>
      <c r="F2218" s="24"/>
      <c r="G2218" s="24"/>
      <c r="H2218" s="24"/>
      <c r="I2218" s="24"/>
      <c r="J2218" s="24"/>
      <c r="K2218" s="24"/>
      <c r="L2218" s="24"/>
      <c r="M2218" s="24"/>
      <c r="N2218" s="24"/>
      <c r="O2218" s="24"/>
      <c r="P2218" s="24"/>
      <c r="Q2218" s="24"/>
      <c r="R2218" s="24"/>
      <c r="S2218" s="24"/>
      <c r="T2218" s="24"/>
      <c r="U2218" s="24"/>
      <c r="V2218" s="24"/>
      <c r="W2218" s="24"/>
      <c r="X2218" s="24"/>
      <c r="Y2218" s="24"/>
      <c r="Z2218" s="24"/>
    </row>
    <row r="2219" spans="1:26" s="25" customFormat="1" x14ac:dyDescent="0.25">
      <c r="A2219" s="24"/>
      <c r="B2219" s="24"/>
      <c r="C2219" s="24"/>
      <c r="D2219" s="24"/>
      <c r="E2219" s="24"/>
      <c r="F2219" s="24"/>
      <c r="G2219" s="24"/>
      <c r="H2219" s="24"/>
      <c r="I2219" s="24"/>
      <c r="J2219" s="24"/>
      <c r="K2219" s="24"/>
      <c r="L2219" s="24"/>
      <c r="M2219" s="24"/>
      <c r="N2219" s="24"/>
      <c r="O2219" s="24"/>
      <c r="P2219" s="24"/>
      <c r="Q2219" s="24"/>
      <c r="R2219" s="24"/>
      <c r="S2219" s="24"/>
      <c r="T2219" s="24"/>
      <c r="U2219" s="24"/>
      <c r="V2219" s="24"/>
      <c r="W2219" s="24"/>
      <c r="X2219" s="24"/>
      <c r="Y2219" s="24"/>
      <c r="Z2219" s="24"/>
    </row>
    <row r="2220" spans="1:26" s="25" customFormat="1" x14ac:dyDescent="0.25">
      <c r="A2220" s="24"/>
      <c r="B2220" s="24"/>
      <c r="C2220" s="24"/>
      <c r="D2220" s="24"/>
      <c r="E2220" s="24"/>
      <c r="F2220" s="24"/>
      <c r="G2220" s="24"/>
      <c r="H2220" s="24"/>
      <c r="I2220" s="24"/>
      <c r="J2220" s="24"/>
      <c r="K2220" s="24"/>
      <c r="L2220" s="24"/>
      <c r="M2220" s="24"/>
      <c r="N2220" s="24"/>
      <c r="O2220" s="24"/>
      <c r="P2220" s="24"/>
      <c r="Q2220" s="24"/>
      <c r="R2220" s="24"/>
      <c r="S2220" s="24"/>
      <c r="T2220" s="24"/>
      <c r="U2220" s="24"/>
      <c r="V2220" s="24"/>
      <c r="W2220" s="24"/>
      <c r="X2220" s="24"/>
      <c r="Y2220" s="24"/>
      <c r="Z2220" s="24"/>
    </row>
    <row r="2221" spans="1:26" s="25" customFormat="1" x14ac:dyDescent="0.25">
      <c r="A2221" s="24"/>
      <c r="B2221" s="24"/>
      <c r="C2221" s="24"/>
      <c r="D2221" s="24"/>
      <c r="E2221" s="24"/>
      <c r="F2221" s="24"/>
      <c r="G2221" s="24"/>
      <c r="H2221" s="24"/>
      <c r="I2221" s="24"/>
      <c r="J2221" s="24"/>
      <c r="K2221" s="24"/>
      <c r="L2221" s="24"/>
      <c r="M2221" s="24"/>
      <c r="N2221" s="24"/>
      <c r="O2221" s="24"/>
      <c r="P2221" s="24"/>
      <c r="Q2221" s="24"/>
      <c r="R2221" s="24"/>
      <c r="S2221" s="24"/>
      <c r="T2221" s="24"/>
      <c r="U2221" s="24"/>
      <c r="V2221" s="24"/>
      <c r="W2221" s="24"/>
      <c r="X2221" s="24"/>
      <c r="Y2221" s="24"/>
      <c r="Z2221" s="24"/>
    </row>
    <row r="2222" spans="1:26" s="25" customFormat="1" x14ac:dyDescent="0.25">
      <c r="A2222" s="24"/>
      <c r="B2222" s="24"/>
      <c r="C2222" s="24"/>
      <c r="D2222" s="24"/>
      <c r="E2222" s="24"/>
      <c r="F2222" s="24"/>
      <c r="G2222" s="24"/>
      <c r="H2222" s="24"/>
      <c r="I2222" s="24"/>
      <c r="J2222" s="24"/>
      <c r="K2222" s="24"/>
      <c r="L2222" s="24"/>
      <c r="M2222" s="24"/>
      <c r="N2222" s="24"/>
      <c r="O2222" s="24"/>
      <c r="P2222" s="24"/>
      <c r="Q2222" s="24"/>
      <c r="R2222" s="24"/>
      <c r="S2222" s="24"/>
      <c r="T2222" s="24"/>
      <c r="U2222" s="24"/>
      <c r="V2222" s="24"/>
      <c r="W2222" s="24"/>
      <c r="X2222" s="24"/>
      <c r="Y2222" s="24"/>
      <c r="Z2222" s="24"/>
    </row>
    <row r="2223" spans="1:26" s="25" customFormat="1" x14ac:dyDescent="0.25">
      <c r="A2223" s="24"/>
      <c r="B2223" s="24"/>
      <c r="C2223" s="24"/>
      <c r="D2223" s="24"/>
      <c r="E2223" s="24"/>
      <c r="F2223" s="24"/>
      <c r="G2223" s="24"/>
      <c r="H2223" s="24"/>
      <c r="I2223" s="24"/>
      <c r="J2223" s="24"/>
      <c r="K2223" s="24"/>
      <c r="L2223" s="24"/>
      <c r="M2223" s="24"/>
      <c r="N2223" s="24"/>
      <c r="O2223" s="24"/>
      <c r="P2223" s="24"/>
      <c r="Q2223" s="24"/>
      <c r="R2223" s="24"/>
      <c r="S2223" s="24"/>
      <c r="T2223" s="24"/>
      <c r="U2223" s="24"/>
      <c r="V2223" s="24"/>
      <c r="W2223" s="24"/>
      <c r="X2223" s="24"/>
      <c r="Y2223" s="24"/>
      <c r="Z2223" s="24"/>
    </row>
    <row r="2224" spans="1:26" s="25" customFormat="1" x14ac:dyDescent="0.25">
      <c r="A2224" s="24"/>
      <c r="B2224" s="24"/>
      <c r="C2224" s="24"/>
      <c r="D2224" s="24"/>
      <c r="E2224" s="24"/>
      <c r="F2224" s="24"/>
      <c r="G2224" s="24"/>
      <c r="H2224" s="24"/>
      <c r="I2224" s="24"/>
      <c r="J2224" s="24"/>
      <c r="K2224" s="24"/>
      <c r="L2224" s="24"/>
      <c r="M2224" s="24"/>
      <c r="N2224" s="24"/>
      <c r="O2224" s="24"/>
      <c r="P2224" s="24"/>
      <c r="Q2224" s="24"/>
      <c r="R2224" s="24"/>
      <c r="S2224" s="24"/>
      <c r="T2224" s="24"/>
      <c r="U2224" s="24"/>
      <c r="V2224" s="24"/>
      <c r="W2224" s="24"/>
      <c r="X2224" s="24"/>
      <c r="Y2224" s="24"/>
      <c r="Z2224" s="24"/>
    </row>
    <row r="2225" spans="1:26" s="25" customFormat="1" x14ac:dyDescent="0.25">
      <c r="A2225" s="24"/>
      <c r="B2225" s="24"/>
      <c r="C2225" s="24"/>
      <c r="D2225" s="24"/>
      <c r="E2225" s="24"/>
      <c r="F2225" s="24"/>
      <c r="G2225" s="24"/>
      <c r="H2225" s="24"/>
      <c r="I2225" s="24"/>
      <c r="J2225" s="24"/>
      <c r="K2225" s="24"/>
      <c r="L2225" s="24"/>
      <c r="M2225" s="24"/>
      <c r="N2225" s="24"/>
      <c r="O2225" s="24"/>
      <c r="P2225" s="24"/>
      <c r="Q2225" s="24"/>
      <c r="R2225" s="24"/>
      <c r="S2225" s="24"/>
      <c r="T2225" s="24"/>
      <c r="U2225" s="24"/>
      <c r="V2225" s="24"/>
      <c r="W2225" s="24"/>
      <c r="X2225" s="24"/>
      <c r="Y2225" s="24"/>
      <c r="Z2225" s="24"/>
    </row>
    <row r="2226" spans="1:26" s="25" customFormat="1" x14ac:dyDescent="0.25">
      <c r="A2226" s="24"/>
      <c r="B2226" s="24"/>
      <c r="C2226" s="24"/>
      <c r="D2226" s="24"/>
      <c r="E2226" s="24"/>
      <c r="F2226" s="24"/>
      <c r="G2226" s="24"/>
      <c r="H2226" s="24"/>
      <c r="I2226" s="24"/>
      <c r="J2226" s="24"/>
      <c r="K2226" s="24"/>
      <c r="L2226" s="24"/>
      <c r="M2226" s="24"/>
      <c r="N2226" s="24"/>
      <c r="O2226" s="24"/>
      <c r="P2226" s="24"/>
      <c r="Q2226" s="24"/>
      <c r="R2226" s="24"/>
      <c r="S2226" s="24"/>
      <c r="T2226" s="24"/>
      <c r="U2226" s="24"/>
      <c r="V2226" s="24"/>
      <c r="W2226" s="24"/>
      <c r="X2226" s="24"/>
      <c r="Y2226" s="24"/>
      <c r="Z2226" s="24"/>
    </row>
    <row r="2227" spans="1:26" s="25" customFormat="1" x14ac:dyDescent="0.25">
      <c r="A2227" s="24"/>
      <c r="B2227" s="24"/>
      <c r="C2227" s="24"/>
      <c r="D2227" s="24"/>
      <c r="E2227" s="24"/>
      <c r="F2227" s="24"/>
      <c r="G2227" s="24"/>
      <c r="H2227" s="24"/>
      <c r="I2227" s="24"/>
      <c r="J2227" s="24"/>
      <c r="K2227" s="24"/>
      <c r="L2227" s="24"/>
      <c r="M2227" s="24"/>
      <c r="N2227" s="24"/>
      <c r="O2227" s="24"/>
      <c r="P2227" s="24"/>
      <c r="Q2227" s="24"/>
      <c r="R2227" s="24"/>
      <c r="S2227" s="24"/>
      <c r="T2227" s="24"/>
      <c r="U2227" s="24"/>
      <c r="V2227" s="24"/>
      <c r="W2227" s="24"/>
      <c r="X2227" s="24"/>
      <c r="Y2227" s="24"/>
      <c r="Z2227" s="24"/>
    </row>
    <row r="2228" spans="1:26" s="25" customFormat="1" x14ac:dyDescent="0.25">
      <c r="A2228" s="24"/>
      <c r="B2228" s="24"/>
      <c r="C2228" s="24"/>
      <c r="D2228" s="24"/>
      <c r="E2228" s="24"/>
      <c r="F2228" s="24"/>
      <c r="G2228" s="24"/>
      <c r="H2228" s="24"/>
      <c r="I2228" s="24"/>
      <c r="J2228" s="24"/>
      <c r="K2228" s="24"/>
      <c r="L2228" s="24"/>
      <c r="M2228" s="24"/>
      <c r="N2228" s="24"/>
      <c r="O2228" s="24"/>
      <c r="P2228" s="24"/>
      <c r="Q2228" s="24"/>
      <c r="R2228" s="24"/>
      <c r="S2228" s="24"/>
      <c r="T2228" s="24"/>
      <c r="U2228" s="24"/>
      <c r="V2228" s="24"/>
      <c r="W2228" s="24"/>
      <c r="X2228" s="24"/>
      <c r="Y2228" s="24"/>
      <c r="Z2228" s="24"/>
    </row>
    <row r="2229" spans="1:26" s="25" customFormat="1" x14ac:dyDescent="0.25">
      <c r="A2229" s="24"/>
      <c r="B2229" s="24"/>
      <c r="C2229" s="24"/>
      <c r="D2229" s="24"/>
      <c r="E2229" s="24"/>
      <c r="F2229" s="24"/>
      <c r="G2229" s="24"/>
      <c r="H2229" s="24"/>
      <c r="I2229" s="24"/>
      <c r="J2229" s="24"/>
      <c r="K2229" s="24"/>
      <c r="L2229" s="24"/>
      <c r="M2229" s="24"/>
      <c r="N2229" s="24"/>
      <c r="O2229" s="24"/>
      <c r="P2229" s="24"/>
      <c r="Q2229" s="24"/>
      <c r="R2229" s="24"/>
      <c r="S2229" s="24"/>
      <c r="T2229" s="24"/>
      <c r="U2229" s="24"/>
      <c r="V2229" s="24"/>
      <c r="W2229" s="24"/>
      <c r="X2229" s="24"/>
      <c r="Y2229" s="24"/>
      <c r="Z2229" s="24"/>
    </row>
    <row r="2230" spans="1:26" s="25" customFormat="1" x14ac:dyDescent="0.25">
      <c r="A2230" s="24"/>
      <c r="B2230" s="24"/>
      <c r="C2230" s="24"/>
      <c r="D2230" s="24"/>
      <c r="E2230" s="24"/>
      <c r="F2230" s="24"/>
      <c r="G2230" s="24"/>
      <c r="H2230" s="24"/>
      <c r="I2230" s="24"/>
      <c r="J2230" s="24"/>
      <c r="K2230" s="24"/>
      <c r="L2230" s="24"/>
      <c r="M2230" s="24"/>
      <c r="N2230" s="24"/>
      <c r="O2230" s="24"/>
      <c r="P2230" s="24"/>
      <c r="Q2230" s="24"/>
      <c r="R2230" s="24"/>
      <c r="S2230" s="24"/>
      <c r="T2230" s="24"/>
      <c r="U2230" s="24"/>
      <c r="V2230" s="24"/>
      <c r="W2230" s="24"/>
      <c r="X2230" s="24"/>
      <c r="Y2230" s="24"/>
      <c r="Z2230" s="24"/>
    </row>
    <row r="2231" spans="1:26" s="25" customFormat="1" x14ac:dyDescent="0.25">
      <c r="A2231" s="24"/>
      <c r="B2231" s="24"/>
      <c r="C2231" s="24"/>
      <c r="D2231" s="24"/>
      <c r="E2231" s="24"/>
      <c r="F2231" s="24"/>
      <c r="G2231" s="24"/>
      <c r="H2231" s="24"/>
      <c r="I2231" s="24"/>
      <c r="J2231" s="24"/>
      <c r="K2231" s="24"/>
      <c r="L2231" s="24"/>
      <c r="M2231" s="24"/>
      <c r="N2231" s="24"/>
      <c r="O2231" s="24"/>
      <c r="P2231" s="24"/>
      <c r="Q2231" s="24"/>
      <c r="R2231" s="24"/>
      <c r="S2231" s="24"/>
      <c r="T2231" s="24"/>
      <c r="U2231" s="24"/>
      <c r="V2231" s="24"/>
      <c r="W2231" s="24"/>
      <c r="X2231" s="24"/>
      <c r="Y2231" s="24"/>
      <c r="Z2231" s="24"/>
    </row>
    <row r="2232" spans="1:26" s="25" customFormat="1" x14ac:dyDescent="0.25">
      <c r="A2232" s="24"/>
      <c r="B2232" s="24"/>
      <c r="C2232" s="24"/>
      <c r="D2232" s="24"/>
      <c r="E2232" s="24"/>
      <c r="F2232" s="24"/>
      <c r="G2232" s="24"/>
      <c r="H2232" s="24"/>
      <c r="I2232" s="24"/>
      <c r="J2232" s="24"/>
      <c r="K2232" s="24"/>
      <c r="L2232" s="24"/>
      <c r="M2232" s="24"/>
      <c r="N2232" s="24"/>
      <c r="O2232" s="24"/>
      <c r="P2232" s="24"/>
      <c r="Q2232" s="24"/>
      <c r="R2232" s="24"/>
      <c r="S2232" s="24"/>
      <c r="T2232" s="24"/>
      <c r="U2232" s="24"/>
      <c r="V2232" s="24"/>
      <c r="W2232" s="24"/>
      <c r="X2232" s="24"/>
      <c r="Y2232" s="24"/>
      <c r="Z2232" s="24"/>
    </row>
    <row r="2233" spans="1:26" s="25" customFormat="1" x14ac:dyDescent="0.25">
      <c r="A2233" s="24"/>
      <c r="B2233" s="24"/>
      <c r="C2233" s="24"/>
      <c r="D2233" s="24"/>
      <c r="E2233" s="24"/>
      <c r="F2233" s="24"/>
      <c r="G2233" s="24"/>
      <c r="H2233" s="24"/>
      <c r="I2233" s="24"/>
      <c r="J2233" s="24"/>
      <c r="K2233" s="24"/>
      <c r="L2233" s="24"/>
      <c r="M2233" s="24"/>
      <c r="N2233" s="24"/>
      <c r="O2233" s="24"/>
      <c r="P2233" s="24"/>
      <c r="Q2233" s="24"/>
      <c r="R2233" s="24"/>
      <c r="S2233" s="24"/>
      <c r="T2233" s="24"/>
      <c r="U2233" s="24"/>
      <c r="V2233" s="24"/>
      <c r="W2233" s="24"/>
      <c r="X2233" s="24"/>
      <c r="Y2233" s="24"/>
      <c r="Z2233" s="24"/>
    </row>
    <row r="2234" spans="1:26" s="25" customFormat="1" x14ac:dyDescent="0.25">
      <c r="A2234" s="24"/>
      <c r="B2234" s="24"/>
      <c r="C2234" s="24"/>
      <c r="D2234" s="24"/>
      <c r="E2234" s="24"/>
      <c r="F2234" s="24"/>
      <c r="G2234" s="24"/>
      <c r="H2234" s="24"/>
      <c r="I2234" s="24"/>
      <c r="J2234" s="24"/>
      <c r="K2234" s="24"/>
      <c r="L2234" s="24"/>
      <c r="M2234" s="24"/>
      <c r="N2234" s="24"/>
      <c r="O2234" s="24"/>
      <c r="P2234" s="24"/>
      <c r="Q2234" s="24"/>
      <c r="R2234" s="24"/>
      <c r="S2234" s="24"/>
      <c r="T2234" s="24"/>
      <c r="U2234" s="24"/>
      <c r="V2234" s="24"/>
      <c r="W2234" s="24"/>
      <c r="X2234" s="24"/>
      <c r="Y2234" s="24"/>
      <c r="Z2234" s="24"/>
    </row>
    <row r="2235" spans="1:26" s="25" customFormat="1" x14ac:dyDescent="0.25">
      <c r="A2235" s="24"/>
      <c r="B2235" s="24"/>
      <c r="C2235" s="24"/>
      <c r="D2235" s="24"/>
      <c r="E2235" s="24"/>
      <c r="F2235" s="24"/>
      <c r="G2235" s="24"/>
      <c r="H2235" s="24"/>
      <c r="I2235" s="24"/>
      <c r="J2235" s="24"/>
      <c r="K2235" s="24"/>
      <c r="L2235" s="24"/>
      <c r="M2235" s="24"/>
      <c r="N2235" s="24"/>
      <c r="O2235" s="24"/>
      <c r="P2235" s="24"/>
      <c r="Q2235" s="24"/>
      <c r="R2235" s="24"/>
      <c r="S2235" s="24"/>
      <c r="T2235" s="24"/>
      <c r="U2235" s="24"/>
      <c r="V2235" s="24"/>
      <c r="W2235" s="24"/>
      <c r="X2235" s="24"/>
      <c r="Y2235" s="24"/>
      <c r="Z2235" s="24"/>
    </row>
    <row r="2236" spans="1:26" s="25" customFormat="1" x14ac:dyDescent="0.25">
      <c r="A2236" s="24"/>
      <c r="B2236" s="24"/>
      <c r="C2236" s="24"/>
      <c r="D2236" s="24"/>
      <c r="E2236" s="24"/>
      <c r="F2236" s="24"/>
      <c r="G2236" s="24"/>
      <c r="H2236" s="24"/>
      <c r="I2236" s="24"/>
      <c r="J2236" s="24"/>
      <c r="K2236" s="24"/>
      <c r="L2236" s="24"/>
      <c r="M2236" s="24"/>
      <c r="N2236" s="24"/>
      <c r="O2236" s="24"/>
      <c r="P2236" s="24"/>
      <c r="Q2236" s="24"/>
      <c r="R2236" s="24"/>
      <c r="S2236" s="24"/>
      <c r="T2236" s="24"/>
      <c r="U2236" s="24"/>
      <c r="V2236" s="24"/>
      <c r="W2236" s="24"/>
      <c r="X2236" s="24"/>
      <c r="Y2236" s="24"/>
      <c r="Z2236" s="24"/>
    </row>
    <row r="2237" spans="1:26" s="25" customFormat="1" x14ac:dyDescent="0.25">
      <c r="A2237" s="24"/>
      <c r="B2237" s="24"/>
      <c r="C2237" s="24"/>
      <c r="D2237" s="24"/>
      <c r="E2237" s="24"/>
      <c r="F2237" s="24"/>
      <c r="G2237" s="24"/>
      <c r="H2237" s="24"/>
      <c r="I2237" s="24"/>
      <c r="J2237" s="24"/>
      <c r="K2237" s="24"/>
      <c r="L2237" s="24"/>
      <c r="M2237" s="24"/>
      <c r="N2237" s="24"/>
      <c r="O2237" s="24"/>
      <c r="P2237" s="24"/>
      <c r="Q2237" s="24"/>
      <c r="R2237" s="24"/>
      <c r="S2237" s="24"/>
      <c r="T2237" s="24"/>
      <c r="U2237" s="24"/>
      <c r="V2237" s="24"/>
      <c r="W2237" s="24"/>
      <c r="X2237" s="24"/>
      <c r="Y2237" s="24"/>
      <c r="Z2237" s="24"/>
    </row>
    <row r="2238" spans="1:26" s="25" customFormat="1" x14ac:dyDescent="0.25">
      <c r="A2238" s="24"/>
      <c r="B2238" s="24"/>
      <c r="C2238" s="24"/>
      <c r="D2238" s="24"/>
      <c r="E2238" s="24"/>
      <c r="F2238" s="24"/>
      <c r="G2238" s="24"/>
      <c r="H2238" s="24"/>
      <c r="I2238" s="24"/>
      <c r="J2238" s="24"/>
      <c r="K2238" s="24"/>
      <c r="L2238" s="24"/>
      <c r="M2238" s="24"/>
      <c r="N2238" s="24"/>
      <c r="O2238" s="24"/>
      <c r="P2238" s="24"/>
      <c r="Q2238" s="24"/>
      <c r="R2238" s="24"/>
      <c r="S2238" s="24"/>
      <c r="T2238" s="24"/>
      <c r="U2238" s="24"/>
      <c r="V2238" s="24"/>
      <c r="W2238" s="24"/>
      <c r="X2238" s="24"/>
      <c r="Y2238" s="24"/>
      <c r="Z2238" s="24"/>
    </row>
    <row r="2239" spans="1:26" s="25" customFormat="1" x14ac:dyDescent="0.25">
      <c r="A2239" s="24"/>
      <c r="B2239" s="24"/>
      <c r="C2239" s="24"/>
      <c r="D2239" s="24"/>
      <c r="E2239" s="24"/>
      <c r="F2239" s="24"/>
      <c r="G2239" s="24"/>
      <c r="H2239" s="24"/>
      <c r="I2239" s="24"/>
      <c r="J2239" s="24"/>
      <c r="K2239" s="24"/>
      <c r="L2239" s="24"/>
      <c r="M2239" s="24"/>
      <c r="N2239" s="24"/>
      <c r="O2239" s="24"/>
      <c r="P2239" s="24"/>
      <c r="Q2239" s="24"/>
      <c r="R2239" s="24"/>
      <c r="S2239" s="24"/>
      <c r="T2239" s="24"/>
      <c r="U2239" s="24"/>
      <c r="V2239" s="24"/>
      <c r="W2239" s="24"/>
      <c r="X2239" s="24"/>
      <c r="Y2239" s="24"/>
      <c r="Z2239" s="24"/>
    </row>
    <row r="2240" spans="1:26" s="25" customFormat="1" x14ac:dyDescent="0.25">
      <c r="A2240" s="24"/>
      <c r="B2240" s="24"/>
      <c r="C2240" s="24"/>
      <c r="D2240" s="24"/>
      <c r="E2240" s="24"/>
      <c r="F2240" s="24"/>
      <c r="G2240" s="24"/>
      <c r="H2240" s="24"/>
      <c r="I2240" s="24"/>
      <c r="J2240" s="24"/>
      <c r="K2240" s="24"/>
      <c r="L2240" s="24"/>
      <c r="M2240" s="24"/>
      <c r="N2240" s="24"/>
      <c r="O2240" s="24"/>
      <c r="P2240" s="24"/>
      <c r="Q2240" s="24"/>
      <c r="R2240" s="24"/>
      <c r="S2240" s="24"/>
      <c r="T2240" s="24"/>
      <c r="U2240" s="24"/>
      <c r="V2240" s="24"/>
      <c r="W2240" s="24"/>
      <c r="X2240" s="24"/>
      <c r="Y2240" s="24"/>
      <c r="Z2240" s="24"/>
    </row>
    <row r="2241" spans="1:26" s="25" customFormat="1" x14ac:dyDescent="0.25">
      <c r="A2241" s="24"/>
      <c r="B2241" s="24"/>
      <c r="C2241" s="24"/>
      <c r="D2241" s="24"/>
      <c r="E2241" s="24"/>
      <c r="F2241" s="24"/>
      <c r="G2241" s="24"/>
      <c r="H2241" s="24"/>
      <c r="I2241" s="24"/>
      <c r="J2241" s="24"/>
      <c r="K2241" s="24"/>
      <c r="L2241" s="24"/>
      <c r="M2241" s="24"/>
      <c r="N2241" s="24"/>
      <c r="O2241" s="24"/>
      <c r="P2241" s="24"/>
      <c r="Q2241" s="24"/>
      <c r="R2241" s="24"/>
      <c r="S2241" s="24"/>
      <c r="T2241" s="24"/>
      <c r="U2241" s="24"/>
      <c r="V2241" s="24"/>
      <c r="W2241" s="24"/>
      <c r="X2241" s="24"/>
      <c r="Y2241" s="24"/>
      <c r="Z2241" s="24"/>
    </row>
    <row r="2242" spans="1:26" s="25" customFormat="1" x14ac:dyDescent="0.25">
      <c r="A2242" s="24"/>
      <c r="B2242" s="24"/>
      <c r="C2242" s="24"/>
      <c r="D2242" s="24"/>
      <c r="E2242" s="24"/>
      <c r="F2242" s="24"/>
      <c r="G2242" s="24"/>
      <c r="H2242" s="24"/>
      <c r="I2242" s="24"/>
      <c r="J2242" s="24"/>
      <c r="K2242" s="24"/>
      <c r="L2242" s="24"/>
      <c r="M2242" s="24"/>
      <c r="N2242" s="24"/>
      <c r="O2242" s="24"/>
      <c r="P2242" s="24"/>
      <c r="Q2242" s="24"/>
      <c r="R2242" s="24"/>
      <c r="S2242" s="24"/>
      <c r="T2242" s="24"/>
      <c r="U2242" s="24"/>
      <c r="V2242" s="24"/>
      <c r="W2242" s="24"/>
      <c r="X2242" s="24"/>
      <c r="Y2242" s="24"/>
      <c r="Z2242" s="24"/>
    </row>
    <row r="2243" spans="1:26" s="25" customFormat="1" x14ac:dyDescent="0.25">
      <c r="A2243" s="24"/>
      <c r="B2243" s="24"/>
      <c r="C2243" s="24"/>
      <c r="D2243" s="24"/>
      <c r="E2243" s="24"/>
      <c r="F2243" s="24"/>
      <c r="G2243" s="24"/>
      <c r="H2243" s="24"/>
      <c r="I2243" s="24"/>
      <c r="J2243" s="24"/>
      <c r="K2243" s="24"/>
      <c r="L2243" s="24"/>
      <c r="M2243" s="24"/>
      <c r="N2243" s="24"/>
      <c r="O2243" s="24"/>
      <c r="P2243" s="24"/>
      <c r="Q2243" s="24"/>
      <c r="R2243" s="24"/>
      <c r="S2243" s="24"/>
      <c r="T2243" s="24"/>
      <c r="U2243" s="24"/>
      <c r="V2243" s="24"/>
      <c r="W2243" s="24"/>
      <c r="X2243" s="24"/>
      <c r="Y2243" s="24"/>
      <c r="Z2243" s="24"/>
    </row>
    <row r="2244" spans="1:26" s="25" customFormat="1" x14ac:dyDescent="0.25">
      <c r="A2244" s="24"/>
      <c r="B2244" s="24"/>
      <c r="C2244" s="24"/>
      <c r="D2244" s="24"/>
      <c r="E2244" s="24"/>
      <c r="F2244" s="24"/>
      <c r="G2244" s="24"/>
      <c r="H2244" s="24"/>
      <c r="I2244" s="24"/>
      <c r="J2244" s="24"/>
      <c r="K2244" s="24"/>
      <c r="L2244" s="24"/>
      <c r="M2244" s="24"/>
      <c r="N2244" s="24"/>
      <c r="O2244" s="24"/>
      <c r="P2244" s="24"/>
      <c r="Q2244" s="24"/>
      <c r="R2244" s="24"/>
      <c r="S2244" s="24"/>
      <c r="T2244" s="24"/>
      <c r="U2244" s="24"/>
      <c r="V2244" s="24"/>
      <c r="W2244" s="24"/>
      <c r="X2244" s="24"/>
      <c r="Y2244" s="24"/>
      <c r="Z2244" s="24"/>
    </row>
    <row r="2245" spans="1:26" s="25" customFormat="1" x14ac:dyDescent="0.25">
      <c r="A2245" s="24"/>
      <c r="B2245" s="24"/>
      <c r="C2245" s="24"/>
      <c r="D2245" s="24"/>
      <c r="E2245" s="24"/>
      <c r="F2245" s="24"/>
      <c r="G2245" s="24"/>
      <c r="H2245" s="24"/>
      <c r="I2245" s="24"/>
      <c r="J2245" s="24"/>
      <c r="K2245" s="24"/>
      <c r="L2245" s="24"/>
      <c r="M2245" s="24"/>
      <c r="N2245" s="24"/>
      <c r="O2245" s="24"/>
      <c r="P2245" s="24"/>
      <c r="Q2245" s="24"/>
      <c r="R2245" s="24"/>
      <c r="S2245" s="24"/>
      <c r="T2245" s="24"/>
      <c r="U2245" s="24"/>
      <c r="V2245" s="24"/>
      <c r="W2245" s="24"/>
      <c r="X2245" s="24"/>
      <c r="Y2245" s="24"/>
      <c r="Z2245" s="24"/>
    </row>
    <row r="2246" spans="1:26" s="25" customFormat="1" x14ac:dyDescent="0.25">
      <c r="A2246" s="24"/>
      <c r="B2246" s="24"/>
      <c r="C2246" s="24"/>
      <c r="D2246" s="24"/>
      <c r="E2246" s="24"/>
      <c r="F2246" s="24"/>
      <c r="G2246" s="24"/>
      <c r="H2246" s="24"/>
      <c r="I2246" s="24"/>
      <c r="J2246" s="24"/>
      <c r="K2246" s="24"/>
      <c r="L2246" s="24"/>
      <c r="M2246" s="24"/>
      <c r="N2246" s="24"/>
      <c r="O2246" s="24"/>
      <c r="P2246" s="24"/>
      <c r="Q2246" s="24"/>
      <c r="R2246" s="24"/>
      <c r="S2246" s="24"/>
      <c r="T2246" s="24"/>
      <c r="U2246" s="24"/>
      <c r="V2246" s="24"/>
      <c r="W2246" s="24"/>
      <c r="X2246" s="24"/>
      <c r="Y2246" s="24"/>
      <c r="Z2246" s="24"/>
    </row>
    <row r="2247" spans="1:26" s="25" customFormat="1" x14ac:dyDescent="0.25">
      <c r="A2247" s="24"/>
      <c r="B2247" s="24"/>
      <c r="C2247" s="24"/>
      <c r="D2247" s="24"/>
      <c r="E2247" s="24"/>
      <c r="F2247" s="24"/>
      <c r="G2247" s="24"/>
      <c r="H2247" s="24"/>
      <c r="I2247" s="24"/>
      <c r="J2247" s="24"/>
      <c r="K2247" s="24"/>
      <c r="L2247" s="24"/>
      <c r="M2247" s="24"/>
      <c r="N2247" s="24"/>
      <c r="O2247" s="24"/>
      <c r="P2247" s="24"/>
      <c r="Q2247" s="24"/>
      <c r="R2247" s="24"/>
      <c r="S2247" s="24"/>
      <c r="T2247" s="24"/>
      <c r="U2247" s="24"/>
      <c r="V2247" s="24"/>
      <c r="W2247" s="24"/>
      <c r="X2247" s="24"/>
      <c r="Y2247" s="24"/>
      <c r="Z2247" s="24"/>
    </row>
    <row r="2248" spans="1:26" s="25" customFormat="1" x14ac:dyDescent="0.25">
      <c r="A2248" s="24"/>
      <c r="B2248" s="24"/>
      <c r="C2248" s="24"/>
      <c r="D2248" s="24"/>
      <c r="E2248" s="24"/>
      <c r="F2248" s="24"/>
      <c r="G2248" s="24"/>
      <c r="H2248" s="24"/>
      <c r="I2248" s="24"/>
      <c r="J2248" s="24"/>
      <c r="K2248" s="24"/>
      <c r="L2248" s="24"/>
      <c r="M2248" s="24"/>
      <c r="N2248" s="24"/>
      <c r="O2248" s="24"/>
      <c r="P2248" s="24"/>
      <c r="Q2248" s="24"/>
      <c r="R2248" s="24"/>
      <c r="S2248" s="24"/>
      <c r="T2248" s="24"/>
      <c r="U2248" s="24"/>
      <c r="V2248" s="24"/>
      <c r="W2248" s="24"/>
      <c r="X2248" s="24"/>
      <c r="Y2248" s="24"/>
      <c r="Z2248" s="24"/>
    </row>
    <row r="2249" spans="1:26" s="25" customFormat="1" x14ac:dyDescent="0.25">
      <c r="A2249" s="24"/>
      <c r="B2249" s="24"/>
      <c r="C2249" s="24"/>
      <c r="D2249" s="24"/>
      <c r="E2249" s="24"/>
      <c r="F2249" s="24"/>
      <c r="G2249" s="24"/>
      <c r="H2249" s="24"/>
      <c r="I2249" s="24"/>
      <c r="J2249" s="24"/>
      <c r="K2249" s="24"/>
      <c r="L2249" s="24"/>
      <c r="M2249" s="24"/>
      <c r="N2249" s="24"/>
      <c r="O2249" s="24"/>
      <c r="P2249" s="24"/>
      <c r="Q2249" s="24"/>
      <c r="R2249" s="24"/>
      <c r="S2249" s="24"/>
      <c r="T2249" s="24"/>
      <c r="U2249" s="24"/>
      <c r="V2249" s="24"/>
      <c r="W2249" s="24"/>
      <c r="X2249" s="24"/>
      <c r="Y2249" s="24"/>
      <c r="Z2249" s="24"/>
    </row>
    <row r="2250" spans="1:26" s="25" customFormat="1" x14ac:dyDescent="0.25">
      <c r="A2250" s="24"/>
      <c r="B2250" s="24"/>
      <c r="C2250" s="24"/>
      <c r="D2250" s="24"/>
      <c r="E2250" s="24"/>
      <c r="F2250" s="24"/>
      <c r="G2250" s="24"/>
      <c r="H2250" s="24"/>
      <c r="I2250" s="24"/>
      <c r="J2250" s="24"/>
      <c r="K2250" s="24"/>
      <c r="L2250" s="24"/>
      <c r="M2250" s="24"/>
      <c r="N2250" s="24"/>
      <c r="O2250" s="24"/>
      <c r="P2250" s="24"/>
      <c r="Q2250" s="24"/>
      <c r="R2250" s="24"/>
      <c r="S2250" s="24"/>
      <c r="T2250" s="24"/>
      <c r="U2250" s="24"/>
      <c r="V2250" s="24"/>
      <c r="W2250" s="24"/>
      <c r="X2250" s="24"/>
      <c r="Y2250" s="24"/>
      <c r="Z2250" s="24"/>
    </row>
    <row r="2251" spans="1:26" s="25" customFormat="1" x14ac:dyDescent="0.25">
      <c r="A2251" s="24"/>
      <c r="B2251" s="24"/>
      <c r="C2251" s="24"/>
      <c r="D2251" s="24"/>
      <c r="E2251" s="24"/>
      <c r="F2251" s="24"/>
      <c r="G2251" s="24"/>
      <c r="H2251" s="24"/>
      <c r="I2251" s="24"/>
      <c r="J2251" s="24"/>
      <c r="K2251" s="24"/>
      <c r="L2251" s="24"/>
      <c r="M2251" s="24"/>
      <c r="N2251" s="24"/>
      <c r="O2251" s="24"/>
      <c r="P2251" s="24"/>
      <c r="Q2251" s="24"/>
      <c r="R2251" s="24"/>
      <c r="S2251" s="24"/>
      <c r="T2251" s="24"/>
      <c r="U2251" s="24"/>
      <c r="V2251" s="24"/>
      <c r="W2251" s="24"/>
      <c r="X2251" s="24"/>
      <c r="Y2251" s="24"/>
      <c r="Z2251" s="24"/>
    </row>
    <row r="2252" spans="1:26" s="25" customFormat="1" x14ac:dyDescent="0.25">
      <c r="A2252" s="24"/>
      <c r="B2252" s="24"/>
      <c r="C2252" s="24"/>
      <c r="D2252" s="24"/>
      <c r="E2252" s="24"/>
      <c r="F2252" s="24"/>
      <c r="G2252" s="24"/>
      <c r="H2252" s="24"/>
      <c r="I2252" s="24"/>
      <c r="J2252" s="24"/>
      <c r="K2252" s="24"/>
      <c r="L2252" s="24"/>
      <c r="M2252" s="24"/>
      <c r="N2252" s="24"/>
      <c r="O2252" s="24"/>
      <c r="P2252" s="24"/>
      <c r="Q2252" s="24"/>
      <c r="R2252" s="24"/>
      <c r="S2252" s="24"/>
      <c r="T2252" s="24"/>
      <c r="U2252" s="24"/>
      <c r="V2252" s="24"/>
      <c r="W2252" s="24"/>
      <c r="X2252" s="24"/>
      <c r="Y2252" s="24"/>
      <c r="Z2252" s="24"/>
    </row>
    <row r="2253" spans="1:26" s="25" customFormat="1" x14ac:dyDescent="0.25">
      <c r="A2253" s="24"/>
      <c r="B2253" s="24"/>
      <c r="C2253" s="24"/>
      <c r="D2253" s="24"/>
      <c r="E2253" s="24"/>
      <c r="F2253" s="24"/>
      <c r="G2253" s="24"/>
      <c r="H2253" s="24"/>
      <c r="I2253" s="24"/>
      <c r="J2253" s="24"/>
      <c r="K2253" s="24"/>
      <c r="L2253" s="24"/>
      <c r="M2253" s="24"/>
      <c r="N2253" s="24"/>
      <c r="O2253" s="24"/>
      <c r="P2253" s="24"/>
      <c r="Q2253" s="24"/>
      <c r="R2253" s="24"/>
      <c r="S2253" s="24"/>
      <c r="T2253" s="24"/>
      <c r="U2253" s="24"/>
      <c r="V2253" s="24"/>
      <c r="W2253" s="24"/>
      <c r="X2253" s="24"/>
      <c r="Y2253" s="24"/>
      <c r="Z2253" s="24"/>
    </row>
    <row r="2254" spans="1:26" s="25" customFormat="1" x14ac:dyDescent="0.25">
      <c r="A2254" s="24"/>
      <c r="B2254" s="24"/>
      <c r="C2254" s="24"/>
      <c r="D2254" s="24"/>
      <c r="E2254" s="24"/>
      <c r="F2254" s="24"/>
      <c r="G2254" s="24"/>
      <c r="H2254" s="24"/>
      <c r="I2254" s="24"/>
      <c r="J2254" s="24"/>
      <c r="K2254" s="24"/>
      <c r="L2254" s="24"/>
      <c r="M2254" s="24"/>
      <c r="N2254" s="24"/>
      <c r="O2254" s="24"/>
      <c r="P2254" s="24"/>
      <c r="Q2254" s="24"/>
      <c r="R2254" s="24"/>
      <c r="S2254" s="24"/>
      <c r="T2254" s="24"/>
      <c r="U2254" s="24"/>
      <c r="V2254" s="24"/>
      <c r="W2254" s="24"/>
      <c r="X2254" s="24"/>
      <c r="Y2254" s="24"/>
      <c r="Z2254" s="24"/>
    </row>
    <row r="2255" spans="1:26" s="25" customFormat="1" x14ac:dyDescent="0.25">
      <c r="A2255" s="24"/>
      <c r="B2255" s="24"/>
      <c r="C2255" s="24"/>
      <c r="D2255" s="24"/>
      <c r="E2255" s="24"/>
      <c r="F2255" s="24"/>
      <c r="G2255" s="24"/>
      <c r="H2255" s="24"/>
      <c r="I2255" s="24"/>
      <c r="J2255" s="24"/>
      <c r="K2255" s="24"/>
      <c r="L2255" s="24"/>
      <c r="M2255" s="24"/>
      <c r="N2255" s="24"/>
      <c r="O2255" s="24"/>
      <c r="P2255" s="24"/>
      <c r="Q2255" s="24"/>
      <c r="R2255" s="24"/>
      <c r="S2255" s="24"/>
      <c r="T2255" s="24"/>
      <c r="U2255" s="24"/>
      <c r="V2255" s="24"/>
      <c r="W2255" s="24"/>
      <c r="X2255" s="24"/>
      <c r="Y2255" s="24"/>
      <c r="Z2255" s="24"/>
    </row>
    <row r="2256" spans="1:26" s="25" customFormat="1" x14ac:dyDescent="0.25">
      <c r="A2256" s="24"/>
      <c r="B2256" s="24"/>
      <c r="C2256" s="24"/>
      <c r="D2256" s="24"/>
      <c r="E2256" s="24"/>
      <c r="F2256" s="24"/>
      <c r="G2256" s="24"/>
      <c r="H2256" s="24"/>
      <c r="I2256" s="24"/>
      <c r="J2256" s="24"/>
      <c r="K2256" s="24"/>
      <c r="L2256" s="24"/>
      <c r="M2256" s="24"/>
      <c r="N2256" s="24"/>
      <c r="O2256" s="24"/>
      <c r="P2256" s="24"/>
      <c r="Q2256" s="24"/>
      <c r="R2256" s="24"/>
      <c r="S2256" s="24"/>
      <c r="T2256" s="24"/>
      <c r="U2256" s="24"/>
      <c r="V2256" s="24"/>
      <c r="W2256" s="24"/>
      <c r="X2256" s="24"/>
      <c r="Y2256" s="24"/>
      <c r="Z2256" s="24"/>
    </row>
    <row r="2257" spans="1:26" s="25" customFormat="1" x14ac:dyDescent="0.25">
      <c r="A2257" s="24"/>
      <c r="B2257" s="24"/>
      <c r="C2257" s="24"/>
      <c r="D2257" s="24"/>
      <c r="E2257" s="24"/>
      <c r="F2257" s="24"/>
      <c r="G2257" s="24"/>
      <c r="H2257" s="24"/>
      <c r="I2257" s="24"/>
      <c r="J2257" s="24"/>
      <c r="K2257" s="24"/>
      <c r="L2257" s="24"/>
      <c r="M2257" s="24"/>
      <c r="N2257" s="24"/>
      <c r="O2257" s="24"/>
      <c r="P2257" s="24"/>
      <c r="Q2257" s="24"/>
      <c r="R2257" s="24"/>
      <c r="S2257" s="24"/>
      <c r="T2257" s="24"/>
      <c r="U2257" s="24"/>
      <c r="V2257" s="24"/>
      <c r="W2257" s="24"/>
      <c r="X2257" s="24"/>
      <c r="Y2257" s="24"/>
      <c r="Z2257" s="24"/>
    </row>
    <row r="2258" spans="1:26" s="25" customFormat="1" x14ac:dyDescent="0.25">
      <c r="A2258" s="24"/>
      <c r="B2258" s="24"/>
      <c r="C2258" s="24"/>
      <c r="D2258" s="24"/>
      <c r="E2258" s="24"/>
      <c r="F2258" s="24"/>
      <c r="G2258" s="24"/>
      <c r="H2258" s="24"/>
      <c r="I2258" s="24"/>
      <c r="J2258" s="24"/>
      <c r="K2258" s="24"/>
      <c r="L2258" s="24"/>
      <c r="M2258" s="24"/>
      <c r="N2258" s="24"/>
      <c r="O2258" s="24"/>
      <c r="P2258" s="24"/>
      <c r="Q2258" s="24"/>
      <c r="R2258" s="24"/>
      <c r="S2258" s="24"/>
      <c r="T2258" s="24"/>
      <c r="U2258" s="24"/>
      <c r="V2258" s="24"/>
      <c r="W2258" s="24"/>
      <c r="X2258" s="24"/>
      <c r="Y2258" s="24"/>
      <c r="Z2258" s="24"/>
    </row>
    <row r="2259" spans="1:26" s="25" customFormat="1" x14ac:dyDescent="0.25">
      <c r="A2259" s="24"/>
      <c r="B2259" s="24"/>
      <c r="C2259" s="24"/>
      <c r="D2259" s="24"/>
      <c r="E2259" s="24"/>
      <c r="F2259" s="24"/>
      <c r="G2259" s="24"/>
      <c r="H2259" s="24"/>
      <c r="I2259" s="24"/>
      <c r="J2259" s="24"/>
      <c r="K2259" s="24"/>
      <c r="L2259" s="24"/>
      <c r="M2259" s="24"/>
      <c r="N2259" s="24"/>
      <c r="O2259" s="24"/>
      <c r="P2259" s="24"/>
      <c r="Q2259" s="24"/>
      <c r="R2259" s="24"/>
      <c r="S2259" s="24"/>
      <c r="T2259" s="24"/>
      <c r="U2259" s="24"/>
      <c r="V2259" s="24"/>
      <c r="W2259" s="24"/>
      <c r="X2259" s="24"/>
      <c r="Y2259" s="24"/>
      <c r="Z2259" s="24"/>
    </row>
    <row r="2260" spans="1:26" s="25" customFormat="1" x14ac:dyDescent="0.25">
      <c r="A2260" s="24"/>
      <c r="B2260" s="24"/>
      <c r="C2260" s="24"/>
      <c r="D2260" s="24"/>
      <c r="E2260" s="24"/>
      <c r="F2260" s="24"/>
      <c r="G2260" s="24"/>
      <c r="H2260" s="24"/>
      <c r="I2260" s="24"/>
      <c r="J2260" s="24"/>
      <c r="K2260" s="24"/>
      <c r="L2260" s="24"/>
      <c r="M2260" s="24"/>
      <c r="N2260" s="24"/>
      <c r="O2260" s="24"/>
      <c r="P2260" s="24"/>
      <c r="Q2260" s="24"/>
      <c r="R2260" s="24"/>
      <c r="S2260" s="24"/>
      <c r="T2260" s="24"/>
      <c r="U2260" s="24"/>
      <c r="V2260" s="24"/>
      <c r="W2260" s="24"/>
      <c r="X2260" s="24"/>
      <c r="Y2260" s="24"/>
      <c r="Z2260" s="24"/>
    </row>
    <row r="2261" spans="1:26" s="25" customFormat="1" x14ac:dyDescent="0.25">
      <c r="A2261" s="24"/>
      <c r="B2261" s="24"/>
      <c r="C2261" s="24"/>
      <c r="D2261" s="24"/>
      <c r="E2261" s="24"/>
      <c r="F2261" s="24"/>
      <c r="G2261" s="24"/>
      <c r="H2261" s="24"/>
      <c r="I2261" s="24"/>
      <c r="J2261" s="24"/>
      <c r="K2261" s="24"/>
      <c r="L2261" s="24"/>
      <c r="M2261" s="24"/>
      <c r="N2261" s="24"/>
      <c r="O2261" s="24"/>
      <c r="P2261" s="24"/>
      <c r="Q2261" s="24"/>
      <c r="R2261" s="24"/>
      <c r="S2261" s="24"/>
      <c r="T2261" s="24"/>
      <c r="U2261" s="24"/>
      <c r="V2261" s="24"/>
      <c r="W2261" s="24"/>
      <c r="X2261" s="24"/>
      <c r="Y2261" s="24"/>
      <c r="Z2261" s="24"/>
    </row>
    <row r="2262" spans="1:26" s="25" customFormat="1" x14ac:dyDescent="0.25">
      <c r="A2262" s="24"/>
      <c r="B2262" s="24"/>
      <c r="C2262" s="24"/>
      <c r="D2262" s="24"/>
      <c r="E2262" s="24"/>
      <c r="F2262" s="24"/>
      <c r="G2262" s="24"/>
      <c r="H2262" s="24"/>
      <c r="I2262" s="24"/>
      <c r="J2262" s="24"/>
      <c r="K2262" s="24"/>
      <c r="L2262" s="24"/>
      <c r="M2262" s="24"/>
      <c r="N2262" s="24"/>
      <c r="O2262" s="24"/>
      <c r="P2262" s="24"/>
      <c r="Q2262" s="24"/>
      <c r="R2262" s="24"/>
      <c r="S2262" s="24"/>
      <c r="T2262" s="24"/>
      <c r="U2262" s="24"/>
      <c r="V2262" s="24"/>
      <c r="W2262" s="24"/>
      <c r="X2262" s="24"/>
      <c r="Y2262" s="24"/>
      <c r="Z2262" s="24"/>
    </row>
    <row r="2263" spans="1:26" s="25" customFormat="1" x14ac:dyDescent="0.25">
      <c r="A2263" s="24"/>
      <c r="B2263" s="24"/>
      <c r="C2263" s="24"/>
      <c r="D2263" s="24"/>
      <c r="E2263" s="24"/>
      <c r="F2263" s="24"/>
      <c r="G2263" s="24"/>
      <c r="H2263" s="24"/>
      <c r="I2263" s="24"/>
      <c r="J2263" s="24"/>
      <c r="K2263" s="24"/>
      <c r="L2263" s="24"/>
      <c r="M2263" s="24"/>
      <c r="N2263" s="24"/>
      <c r="O2263" s="24"/>
      <c r="P2263" s="24"/>
      <c r="Q2263" s="24"/>
      <c r="R2263" s="24"/>
      <c r="S2263" s="24"/>
      <c r="T2263" s="24"/>
      <c r="U2263" s="24"/>
      <c r="V2263" s="24"/>
      <c r="W2263" s="24"/>
      <c r="X2263" s="24"/>
      <c r="Y2263" s="24"/>
      <c r="Z2263" s="24"/>
    </row>
    <row r="2264" spans="1:26" s="25" customFormat="1" x14ac:dyDescent="0.25">
      <c r="A2264" s="24"/>
      <c r="B2264" s="24"/>
      <c r="C2264" s="24"/>
      <c r="D2264" s="24"/>
      <c r="E2264" s="24"/>
      <c r="F2264" s="24"/>
      <c r="G2264" s="24"/>
      <c r="H2264" s="24"/>
      <c r="I2264" s="24"/>
      <c r="J2264" s="24"/>
      <c r="K2264" s="24"/>
      <c r="L2264" s="24"/>
      <c r="M2264" s="24"/>
      <c r="N2264" s="24"/>
      <c r="O2264" s="24"/>
      <c r="P2264" s="24"/>
      <c r="Q2264" s="24"/>
      <c r="R2264" s="24"/>
      <c r="S2264" s="24"/>
      <c r="T2264" s="24"/>
      <c r="U2264" s="24"/>
      <c r="V2264" s="24"/>
      <c r="W2264" s="24"/>
      <c r="X2264" s="24"/>
      <c r="Y2264" s="24"/>
      <c r="Z2264" s="24"/>
    </row>
    <row r="2265" spans="1:26" s="25" customFormat="1" x14ac:dyDescent="0.25">
      <c r="A2265" s="24"/>
      <c r="B2265" s="24"/>
      <c r="C2265" s="24"/>
      <c r="D2265" s="24"/>
      <c r="E2265" s="24"/>
      <c r="F2265" s="24"/>
      <c r="G2265" s="24"/>
      <c r="H2265" s="24"/>
      <c r="I2265" s="24"/>
      <c r="J2265" s="24"/>
      <c r="K2265" s="24"/>
      <c r="L2265" s="24"/>
      <c r="M2265" s="24"/>
      <c r="N2265" s="24"/>
      <c r="O2265" s="24"/>
      <c r="P2265" s="24"/>
      <c r="Q2265" s="24"/>
      <c r="R2265" s="24"/>
      <c r="S2265" s="24"/>
      <c r="T2265" s="24"/>
      <c r="U2265" s="24"/>
      <c r="V2265" s="24"/>
      <c r="W2265" s="24"/>
      <c r="X2265" s="24"/>
      <c r="Y2265" s="24"/>
      <c r="Z2265" s="24"/>
    </row>
    <row r="2266" spans="1:26" s="25" customFormat="1" x14ac:dyDescent="0.25">
      <c r="A2266" s="24"/>
      <c r="B2266" s="24"/>
      <c r="C2266" s="24"/>
      <c r="D2266" s="24"/>
      <c r="E2266" s="24"/>
      <c r="F2266" s="24"/>
      <c r="G2266" s="24"/>
      <c r="H2266" s="24"/>
      <c r="I2266" s="24"/>
      <c r="J2266" s="24"/>
      <c r="K2266" s="24"/>
      <c r="L2266" s="24"/>
      <c r="M2266" s="24"/>
      <c r="N2266" s="24"/>
      <c r="O2266" s="24"/>
      <c r="P2266" s="24"/>
      <c r="Q2266" s="24"/>
      <c r="R2266" s="24"/>
      <c r="S2266" s="24"/>
      <c r="T2266" s="24"/>
      <c r="U2266" s="24"/>
      <c r="V2266" s="24"/>
      <c r="W2266" s="24"/>
      <c r="X2266" s="24"/>
      <c r="Y2266" s="24"/>
      <c r="Z2266" s="24"/>
    </row>
    <row r="2267" spans="1:26" s="25" customFormat="1" x14ac:dyDescent="0.25">
      <c r="A2267" s="24"/>
      <c r="B2267" s="24"/>
      <c r="C2267" s="24"/>
      <c r="D2267" s="24"/>
      <c r="E2267" s="24"/>
      <c r="F2267" s="24"/>
      <c r="G2267" s="24"/>
      <c r="H2267" s="24"/>
      <c r="I2267" s="24"/>
      <c r="J2267" s="24"/>
      <c r="K2267" s="24"/>
      <c r="L2267" s="24"/>
      <c r="M2267" s="24"/>
      <c r="N2267" s="24"/>
      <c r="O2267" s="24"/>
      <c r="P2267" s="24"/>
      <c r="Q2267" s="24"/>
      <c r="R2267" s="24"/>
      <c r="S2267" s="24"/>
      <c r="T2267" s="24"/>
      <c r="U2267" s="24"/>
      <c r="V2267" s="24"/>
      <c r="W2267" s="24"/>
      <c r="X2267" s="24"/>
      <c r="Y2267" s="24"/>
      <c r="Z2267" s="24"/>
    </row>
    <row r="2268" spans="1:26" s="25" customFormat="1" x14ac:dyDescent="0.25">
      <c r="A2268" s="24"/>
      <c r="B2268" s="24"/>
      <c r="C2268" s="24"/>
      <c r="D2268" s="24"/>
      <c r="E2268" s="24"/>
      <c r="F2268" s="24"/>
      <c r="G2268" s="24"/>
      <c r="H2268" s="24"/>
      <c r="I2268" s="24"/>
      <c r="J2268" s="24"/>
      <c r="K2268" s="24"/>
      <c r="L2268" s="24"/>
      <c r="M2268" s="24"/>
      <c r="N2268" s="24"/>
      <c r="O2268" s="24"/>
      <c r="P2268" s="24"/>
      <c r="Q2268" s="24"/>
      <c r="R2268" s="24"/>
      <c r="S2268" s="24"/>
      <c r="T2268" s="24"/>
      <c r="U2268" s="24"/>
      <c r="V2268" s="24"/>
      <c r="W2268" s="24"/>
      <c r="X2268" s="24"/>
      <c r="Y2268" s="24"/>
      <c r="Z2268" s="24"/>
    </row>
    <row r="2269" spans="1:26" s="25" customFormat="1" x14ac:dyDescent="0.25">
      <c r="A2269" s="24"/>
      <c r="B2269" s="24"/>
      <c r="C2269" s="24"/>
      <c r="D2269" s="24"/>
      <c r="E2269" s="24"/>
      <c r="F2269" s="24"/>
      <c r="G2269" s="24"/>
      <c r="H2269" s="24"/>
      <c r="I2269" s="24"/>
      <c r="J2269" s="24"/>
      <c r="K2269" s="24"/>
      <c r="L2269" s="24"/>
      <c r="M2269" s="24"/>
      <c r="N2269" s="24"/>
      <c r="O2269" s="24"/>
      <c r="P2269" s="24"/>
      <c r="Q2269" s="24"/>
      <c r="R2269" s="24"/>
      <c r="S2269" s="24"/>
      <c r="T2269" s="24"/>
      <c r="U2269" s="24"/>
      <c r="V2269" s="24"/>
      <c r="W2269" s="24"/>
      <c r="X2269" s="24"/>
      <c r="Y2269" s="24"/>
      <c r="Z2269" s="24"/>
    </row>
    <row r="2270" spans="1:26" s="25" customFormat="1" x14ac:dyDescent="0.25">
      <c r="A2270" s="24"/>
      <c r="B2270" s="24"/>
      <c r="C2270" s="24"/>
      <c r="D2270" s="24"/>
      <c r="E2270" s="24"/>
      <c r="F2270" s="24"/>
      <c r="G2270" s="24"/>
      <c r="H2270" s="24"/>
      <c r="I2270" s="24"/>
      <c r="J2270" s="24"/>
      <c r="K2270" s="24"/>
      <c r="L2270" s="24"/>
      <c r="M2270" s="24"/>
      <c r="N2270" s="24"/>
      <c r="O2270" s="24"/>
      <c r="P2270" s="24"/>
      <c r="Q2270" s="24"/>
      <c r="R2270" s="24"/>
      <c r="S2270" s="24"/>
      <c r="T2270" s="24"/>
      <c r="U2270" s="24"/>
      <c r="V2270" s="24"/>
      <c r="W2270" s="24"/>
      <c r="X2270" s="24"/>
      <c r="Y2270" s="24"/>
      <c r="Z2270" s="24"/>
    </row>
    <row r="2271" spans="1:26" s="25" customFormat="1" x14ac:dyDescent="0.25">
      <c r="A2271" s="24"/>
      <c r="B2271" s="24"/>
      <c r="C2271" s="24"/>
      <c r="D2271" s="24"/>
      <c r="E2271" s="24"/>
      <c r="F2271" s="24"/>
      <c r="G2271" s="24"/>
      <c r="H2271" s="24"/>
      <c r="I2271" s="24"/>
      <c r="J2271" s="24"/>
      <c r="K2271" s="24"/>
      <c r="L2271" s="24"/>
      <c r="M2271" s="24"/>
      <c r="N2271" s="24"/>
      <c r="O2271" s="24"/>
      <c r="P2271" s="24"/>
      <c r="Q2271" s="24"/>
      <c r="R2271" s="24"/>
      <c r="S2271" s="24"/>
      <c r="T2271" s="24"/>
      <c r="U2271" s="24"/>
      <c r="V2271" s="24"/>
      <c r="W2271" s="24"/>
      <c r="X2271" s="24"/>
      <c r="Y2271" s="24"/>
      <c r="Z2271" s="24"/>
    </row>
    <row r="2272" spans="1:26" s="25" customFormat="1" x14ac:dyDescent="0.25">
      <c r="A2272" s="24"/>
      <c r="B2272" s="24"/>
      <c r="C2272" s="24"/>
      <c r="D2272" s="24"/>
      <c r="E2272" s="24"/>
      <c r="F2272" s="24"/>
      <c r="G2272" s="24"/>
      <c r="H2272" s="24"/>
      <c r="I2272" s="24"/>
      <c r="J2272" s="24"/>
      <c r="K2272" s="24"/>
      <c r="L2272" s="24"/>
      <c r="M2272" s="24"/>
      <c r="N2272" s="24"/>
      <c r="O2272" s="24"/>
      <c r="P2272" s="24"/>
      <c r="Q2272" s="24"/>
      <c r="R2272" s="24"/>
      <c r="S2272" s="24"/>
      <c r="T2272" s="24"/>
      <c r="U2272" s="24"/>
      <c r="V2272" s="24"/>
      <c r="W2272" s="24"/>
      <c r="X2272" s="24"/>
      <c r="Y2272" s="24"/>
      <c r="Z2272" s="24"/>
    </row>
    <row r="2273" spans="1:26" s="25" customFormat="1" x14ac:dyDescent="0.25">
      <c r="A2273" s="24"/>
      <c r="B2273" s="24"/>
      <c r="C2273" s="24"/>
      <c r="D2273" s="24"/>
      <c r="E2273" s="24"/>
      <c r="F2273" s="24"/>
      <c r="G2273" s="24"/>
      <c r="H2273" s="24"/>
      <c r="I2273" s="24"/>
      <c r="J2273" s="24"/>
      <c r="K2273" s="24"/>
      <c r="L2273" s="24"/>
      <c r="M2273" s="24"/>
      <c r="N2273" s="24"/>
      <c r="O2273" s="24"/>
      <c r="P2273" s="24"/>
      <c r="Q2273" s="24"/>
      <c r="R2273" s="24"/>
      <c r="S2273" s="24"/>
      <c r="T2273" s="24"/>
      <c r="U2273" s="24"/>
      <c r="V2273" s="24"/>
      <c r="W2273" s="24"/>
      <c r="X2273" s="24"/>
      <c r="Y2273" s="24"/>
      <c r="Z2273" s="24"/>
    </row>
    <row r="2274" spans="1:26" s="25" customFormat="1" x14ac:dyDescent="0.25">
      <c r="A2274" s="24"/>
      <c r="B2274" s="24"/>
      <c r="C2274" s="24"/>
      <c r="D2274" s="24"/>
      <c r="E2274" s="24"/>
      <c r="F2274" s="24"/>
      <c r="G2274" s="24"/>
      <c r="H2274" s="24"/>
      <c r="I2274" s="24"/>
      <c r="J2274" s="24"/>
      <c r="K2274" s="24"/>
      <c r="L2274" s="24"/>
      <c r="M2274" s="24"/>
      <c r="N2274" s="24"/>
      <c r="O2274" s="24"/>
      <c r="P2274" s="24"/>
      <c r="Q2274" s="24"/>
      <c r="R2274" s="24"/>
      <c r="S2274" s="24"/>
      <c r="T2274" s="24"/>
      <c r="U2274" s="24"/>
      <c r="V2274" s="24"/>
      <c r="W2274" s="24"/>
      <c r="X2274" s="24"/>
      <c r="Y2274" s="24"/>
      <c r="Z2274" s="24"/>
    </row>
    <row r="2275" spans="1:26" s="25" customFormat="1" x14ac:dyDescent="0.25">
      <c r="A2275" s="24"/>
      <c r="B2275" s="24"/>
      <c r="C2275" s="24"/>
      <c r="D2275" s="24"/>
      <c r="E2275" s="24"/>
      <c r="F2275" s="24"/>
      <c r="G2275" s="24"/>
      <c r="H2275" s="24"/>
      <c r="I2275" s="24"/>
      <c r="J2275" s="24"/>
      <c r="K2275" s="24"/>
      <c r="L2275" s="24"/>
      <c r="M2275" s="24"/>
      <c r="N2275" s="24"/>
      <c r="O2275" s="24"/>
      <c r="P2275" s="24"/>
      <c r="Q2275" s="24"/>
      <c r="R2275" s="24"/>
      <c r="S2275" s="24"/>
      <c r="T2275" s="24"/>
      <c r="U2275" s="24"/>
      <c r="V2275" s="24"/>
      <c r="W2275" s="24"/>
      <c r="X2275" s="24"/>
      <c r="Y2275" s="24"/>
      <c r="Z2275" s="24"/>
    </row>
    <row r="2276" spans="1:26" s="25" customFormat="1" x14ac:dyDescent="0.25">
      <c r="A2276" s="24"/>
      <c r="B2276" s="24"/>
      <c r="C2276" s="24"/>
      <c r="D2276" s="24"/>
      <c r="E2276" s="24"/>
      <c r="F2276" s="24"/>
      <c r="G2276" s="24"/>
      <c r="H2276" s="24"/>
      <c r="I2276" s="24"/>
      <c r="J2276" s="24"/>
      <c r="K2276" s="24"/>
      <c r="L2276" s="24"/>
      <c r="M2276" s="24"/>
      <c r="N2276" s="24"/>
      <c r="O2276" s="24"/>
      <c r="P2276" s="24"/>
      <c r="Q2276" s="24"/>
      <c r="R2276" s="24"/>
      <c r="S2276" s="24"/>
      <c r="T2276" s="24"/>
      <c r="U2276" s="24"/>
      <c r="V2276" s="24"/>
      <c r="W2276" s="24"/>
      <c r="X2276" s="24"/>
      <c r="Y2276" s="24"/>
      <c r="Z2276" s="24"/>
    </row>
    <row r="2277" spans="1:26" s="25" customFormat="1" x14ac:dyDescent="0.25">
      <c r="A2277" s="24"/>
      <c r="B2277" s="24"/>
      <c r="C2277" s="24"/>
      <c r="D2277" s="24"/>
      <c r="E2277" s="24"/>
      <c r="F2277" s="24"/>
      <c r="G2277" s="24"/>
      <c r="H2277" s="24"/>
      <c r="I2277" s="24"/>
      <c r="J2277" s="24"/>
      <c r="K2277" s="24"/>
      <c r="L2277" s="24"/>
      <c r="M2277" s="24"/>
      <c r="N2277" s="24"/>
      <c r="O2277" s="24"/>
      <c r="P2277" s="24"/>
      <c r="Q2277" s="24"/>
      <c r="R2277" s="24"/>
      <c r="S2277" s="24"/>
      <c r="T2277" s="24"/>
      <c r="U2277" s="24"/>
      <c r="V2277" s="24"/>
      <c r="W2277" s="24"/>
      <c r="X2277" s="24"/>
      <c r="Y2277" s="24"/>
      <c r="Z2277" s="24"/>
    </row>
    <row r="2278" spans="1:26" s="25" customFormat="1" x14ac:dyDescent="0.25">
      <c r="A2278" s="24"/>
      <c r="B2278" s="24"/>
      <c r="C2278" s="24"/>
      <c r="D2278" s="24"/>
      <c r="E2278" s="24"/>
      <c r="F2278" s="24"/>
      <c r="G2278" s="24"/>
      <c r="H2278" s="24"/>
      <c r="I2278" s="24"/>
      <c r="J2278" s="24"/>
      <c r="K2278" s="24"/>
      <c r="L2278" s="24"/>
      <c r="M2278" s="24"/>
      <c r="N2278" s="24"/>
      <c r="O2278" s="24"/>
      <c r="P2278" s="24"/>
      <c r="Q2278" s="24"/>
      <c r="R2278" s="24"/>
      <c r="S2278" s="24"/>
      <c r="T2278" s="24"/>
      <c r="U2278" s="24"/>
      <c r="V2278" s="24"/>
      <c r="W2278" s="24"/>
      <c r="X2278" s="24"/>
      <c r="Y2278" s="24"/>
      <c r="Z2278" s="24"/>
    </row>
    <row r="2279" spans="1:26" s="25" customFormat="1" x14ac:dyDescent="0.25">
      <c r="A2279" s="24"/>
      <c r="B2279" s="24"/>
      <c r="C2279" s="24"/>
      <c r="D2279" s="24"/>
      <c r="E2279" s="24"/>
      <c r="F2279" s="24"/>
      <c r="G2279" s="24"/>
      <c r="H2279" s="24"/>
      <c r="I2279" s="24"/>
      <c r="J2279" s="24"/>
      <c r="K2279" s="24"/>
      <c r="L2279" s="24"/>
      <c r="M2279" s="24"/>
      <c r="N2279" s="24"/>
      <c r="O2279" s="24"/>
      <c r="P2279" s="24"/>
      <c r="Q2279" s="24"/>
      <c r="R2279" s="24"/>
      <c r="S2279" s="24"/>
      <c r="T2279" s="24"/>
      <c r="U2279" s="24"/>
      <c r="V2279" s="24"/>
      <c r="W2279" s="24"/>
      <c r="X2279" s="24"/>
      <c r="Y2279" s="24"/>
      <c r="Z2279" s="24"/>
    </row>
    <row r="2280" spans="1:26" s="25" customFormat="1" x14ac:dyDescent="0.25">
      <c r="A2280" s="24"/>
      <c r="B2280" s="24"/>
      <c r="C2280" s="24"/>
      <c r="D2280" s="24"/>
      <c r="E2280" s="24"/>
      <c r="F2280" s="24"/>
      <c r="G2280" s="24"/>
      <c r="H2280" s="24"/>
      <c r="I2280" s="24"/>
      <c r="J2280" s="24"/>
      <c r="K2280" s="24"/>
      <c r="L2280" s="24"/>
      <c r="M2280" s="24"/>
      <c r="N2280" s="24"/>
      <c r="O2280" s="24"/>
      <c r="P2280" s="24"/>
      <c r="Q2280" s="24"/>
      <c r="R2280" s="24"/>
      <c r="S2280" s="24"/>
      <c r="T2280" s="24"/>
      <c r="U2280" s="24"/>
      <c r="V2280" s="24"/>
      <c r="W2280" s="24"/>
      <c r="X2280" s="24"/>
      <c r="Y2280" s="24"/>
      <c r="Z2280" s="24"/>
    </row>
    <row r="2281" spans="1:26" s="25" customFormat="1" x14ac:dyDescent="0.25">
      <c r="A2281" s="24"/>
      <c r="B2281" s="24"/>
      <c r="C2281" s="24"/>
      <c r="D2281" s="24"/>
      <c r="E2281" s="24"/>
      <c r="F2281" s="24"/>
      <c r="G2281" s="24"/>
      <c r="H2281" s="24"/>
      <c r="I2281" s="24"/>
      <c r="J2281" s="24"/>
      <c r="K2281" s="24"/>
      <c r="L2281" s="24"/>
      <c r="M2281" s="24"/>
      <c r="N2281" s="24"/>
      <c r="O2281" s="24"/>
      <c r="P2281" s="24"/>
      <c r="Q2281" s="24"/>
      <c r="R2281" s="24"/>
      <c r="S2281" s="24"/>
      <c r="T2281" s="24"/>
      <c r="U2281" s="24"/>
      <c r="V2281" s="24"/>
      <c r="W2281" s="24"/>
      <c r="X2281" s="24"/>
      <c r="Y2281" s="24"/>
      <c r="Z2281" s="24"/>
    </row>
    <row r="2282" spans="1:26" s="25" customFormat="1" x14ac:dyDescent="0.25">
      <c r="A2282" s="24"/>
      <c r="B2282" s="24"/>
      <c r="C2282" s="24"/>
      <c r="D2282" s="24"/>
      <c r="E2282" s="24"/>
      <c r="F2282" s="24"/>
      <c r="G2282" s="24"/>
      <c r="H2282" s="24"/>
      <c r="I2282" s="24"/>
      <c r="J2282" s="24"/>
      <c r="K2282" s="24"/>
      <c r="L2282" s="24"/>
      <c r="M2282" s="24"/>
      <c r="N2282" s="24"/>
      <c r="O2282" s="24"/>
      <c r="P2282" s="24"/>
      <c r="Q2282" s="24"/>
      <c r="R2282" s="24"/>
      <c r="S2282" s="24"/>
      <c r="T2282" s="24"/>
      <c r="U2282" s="24"/>
      <c r="V2282" s="24"/>
      <c r="W2282" s="24"/>
      <c r="X2282" s="24"/>
      <c r="Y2282" s="24"/>
      <c r="Z2282" s="24"/>
    </row>
    <row r="2283" spans="1:26" s="25" customFormat="1" x14ac:dyDescent="0.25">
      <c r="A2283" s="24"/>
      <c r="B2283" s="24"/>
      <c r="C2283" s="24"/>
      <c r="D2283" s="24"/>
      <c r="E2283" s="24"/>
      <c r="F2283" s="24"/>
      <c r="G2283" s="24"/>
      <c r="H2283" s="24"/>
      <c r="I2283" s="24"/>
      <c r="J2283" s="24"/>
      <c r="K2283" s="24"/>
      <c r="L2283" s="24"/>
      <c r="M2283" s="24"/>
      <c r="N2283" s="24"/>
      <c r="O2283" s="24"/>
      <c r="P2283" s="24"/>
      <c r="Q2283" s="24"/>
      <c r="R2283" s="24"/>
      <c r="S2283" s="24"/>
      <c r="T2283" s="24"/>
      <c r="U2283" s="24"/>
      <c r="V2283" s="24"/>
      <c r="W2283" s="24"/>
      <c r="X2283" s="24"/>
      <c r="Y2283" s="24"/>
      <c r="Z2283" s="24"/>
    </row>
    <row r="2284" spans="1:26" s="25" customFormat="1" x14ac:dyDescent="0.25">
      <c r="A2284" s="24"/>
      <c r="B2284" s="24"/>
      <c r="C2284" s="24"/>
      <c r="D2284" s="24"/>
      <c r="E2284" s="24"/>
      <c r="F2284" s="24"/>
      <c r="G2284" s="24"/>
      <c r="H2284" s="24"/>
      <c r="I2284" s="24"/>
      <c r="J2284" s="24"/>
      <c r="K2284" s="24"/>
      <c r="L2284" s="24"/>
      <c r="M2284" s="24"/>
      <c r="N2284" s="24"/>
      <c r="O2284" s="24"/>
      <c r="P2284" s="24"/>
      <c r="Q2284" s="24"/>
      <c r="R2284" s="24"/>
      <c r="S2284" s="24"/>
      <c r="T2284" s="24"/>
      <c r="U2284" s="24"/>
      <c r="V2284" s="24"/>
      <c r="W2284" s="24"/>
      <c r="X2284" s="24"/>
      <c r="Y2284" s="24"/>
      <c r="Z2284" s="24"/>
    </row>
    <row r="2285" spans="1:26" s="25" customFormat="1" x14ac:dyDescent="0.25">
      <c r="A2285" s="24"/>
      <c r="B2285" s="24"/>
      <c r="C2285" s="24"/>
      <c r="D2285" s="24"/>
      <c r="E2285" s="24"/>
      <c r="F2285" s="24"/>
      <c r="G2285" s="24"/>
      <c r="H2285" s="24"/>
      <c r="I2285" s="24"/>
      <c r="J2285" s="24"/>
      <c r="K2285" s="24"/>
      <c r="L2285" s="24"/>
      <c r="M2285" s="24"/>
      <c r="N2285" s="24"/>
      <c r="O2285" s="24"/>
      <c r="P2285" s="24"/>
      <c r="Q2285" s="24"/>
      <c r="R2285" s="24"/>
      <c r="S2285" s="24"/>
      <c r="T2285" s="24"/>
      <c r="U2285" s="24"/>
      <c r="V2285" s="24"/>
      <c r="W2285" s="24"/>
      <c r="X2285" s="24"/>
      <c r="Y2285" s="24"/>
      <c r="Z2285" s="24"/>
    </row>
    <row r="2286" spans="1:26" s="25" customFormat="1" x14ac:dyDescent="0.25">
      <c r="A2286" s="24"/>
      <c r="B2286" s="24"/>
      <c r="C2286" s="24"/>
      <c r="D2286" s="24"/>
      <c r="E2286" s="24"/>
      <c r="F2286" s="24"/>
      <c r="G2286" s="24"/>
      <c r="H2286" s="24"/>
      <c r="I2286" s="24"/>
      <c r="J2286" s="24"/>
      <c r="K2286" s="24"/>
      <c r="L2286" s="24"/>
      <c r="M2286" s="24"/>
      <c r="N2286" s="24"/>
      <c r="O2286" s="24"/>
      <c r="P2286" s="24"/>
      <c r="Q2286" s="24"/>
      <c r="R2286" s="24"/>
      <c r="S2286" s="24"/>
      <c r="T2286" s="24"/>
      <c r="U2286" s="24"/>
      <c r="V2286" s="24"/>
      <c r="W2286" s="24"/>
      <c r="X2286" s="24"/>
      <c r="Y2286" s="24"/>
      <c r="Z2286" s="24"/>
    </row>
    <row r="2287" spans="1:26" s="25" customFormat="1" x14ac:dyDescent="0.25">
      <c r="A2287" s="24"/>
      <c r="B2287" s="24"/>
      <c r="C2287" s="24"/>
      <c r="D2287" s="24"/>
      <c r="E2287" s="24"/>
      <c r="F2287" s="24"/>
      <c r="G2287" s="24"/>
      <c r="H2287" s="24"/>
      <c r="I2287" s="24"/>
      <c r="J2287" s="24"/>
      <c r="K2287" s="24"/>
      <c r="L2287" s="24"/>
      <c r="M2287" s="24"/>
      <c r="N2287" s="24"/>
      <c r="O2287" s="24"/>
      <c r="P2287" s="24"/>
      <c r="Q2287" s="24"/>
      <c r="R2287" s="24"/>
      <c r="S2287" s="24"/>
      <c r="T2287" s="24"/>
      <c r="U2287" s="24"/>
      <c r="V2287" s="24"/>
      <c r="W2287" s="24"/>
      <c r="X2287" s="24"/>
      <c r="Y2287" s="24"/>
      <c r="Z2287" s="24"/>
    </row>
    <row r="2288" spans="1:26" s="25" customFormat="1" x14ac:dyDescent="0.25">
      <c r="A2288" s="24"/>
      <c r="B2288" s="24"/>
      <c r="C2288" s="24"/>
      <c r="D2288" s="24"/>
      <c r="E2288" s="24"/>
      <c r="F2288" s="24"/>
      <c r="G2288" s="24"/>
      <c r="H2288" s="24"/>
      <c r="I2288" s="24"/>
      <c r="J2288" s="24"/>
      <c r="K2288" s="24"/>
      <c r="L2288" s="24"/>
      <c r="M2288" s="24"/>
      <c r="N2288" s="24"/>
      <c r="O2288" s="24"/>
      <c r="P2288" s="24"/>
      <c r="Q2288" s="24"/>
      <c r="R2288" s="24"/>
      <c r="S2288" s="24"/>
      <c r="T2288" s="24"/>
      <c r="U2288" s="24"/>
      <c r="V2288" s="24"/>
      <c r="W2288" s="24"/>
      <c r="X2288" s="24"/>
      <c r="Y2288" s="24"/>
      <c r="Z2288" s="24"/>
    </row>
    <row r="2289" spans="1:26" s="25" customFormat="1" x14ac:dyDescent="0.25">
      <c r="A2289" s="24"/>
      <c r="B2289" s="24"/>
      <c r="C2289" s="24"/>
      <c r="D2289" s="24"/>
      <c r="E2289" s="24"/>
      <c r="F2289" s="24"/>
      <c r="G2289" s="24"/>
      <c r="H2289" s="24"/>
      <c r="I2289" s="24"/>
      <c r="J2289" s="24"/>
      <c r="K2289" s="24"/>
      <c r="L2289" s="24"/>
      <c r="M2289" s="24"/>
      <c r="N2289" s="24"/>
      <c r="O2289" s="24"/>
      <c r="P2289" s="24"/>
      <c r="Q2289" s="24"/>
      <c r="R2289" s="24"/>
      <c r="S2289" s="24"/>
      <c r="T2289" s="24"/>
      <c r="U2289" s="24"/>
      <c r="V2289" s="24"/>
      <c r="W2289" s="24"/>
      <c r="X2289" s="24"/>
      <c r="Y2289" s="24"/>
      <c r="Z2289" s="24"/>
    </row>
    <row r="2290" spans="1:26" s="25" customFormat="1" x14ac:dyDescent="0.25">
      <c r="A2290" s="24"/>
      <c r="B2290" s="24"/>
      <c r="C2290" s="24"/>
      <c r="D2290" s="24"/>
      <c r="E2290" s="24"/>
      <c r="F2290" s="24"/>
      <c r="G2290" s="24"/>
      <c r="H2290" s="24"/>
      <c r="I2290" s="24"/>
      <c r="J2290" s="24"/>
      <c r="K2290" s="24"/>
      <c r="L2290" s="24"/>
      <c r="M2290" s="24"/>
      <c r="N2290" s="24"/>
      <c r="O2290" s="24"/>
      <c r="P2290" s="24"/>
      <c r="Q2290" s="24"/>
      <c r="R2290" s="24"/>
      <c r="S2290" s="24"/>
      <c r="T2290" s="24"/>
      <c r="U2290" s="24"/>
      <c r="V2290" s="24"/>
      <c r="W2290" s="24"/>
      <c r="X2290" s="24"/>
      <c r="Y2290" s="24"/>
      <c r="Z2290" s="24"/>
    </row>
    <row r="2291" spans="1:26" s="25" customFormat="1" x14ac:dyDescent="0.25">
      <c r="A2291" s="24"/>
      <c r="B2291" s="24"/>
      <c r="C2291" s="24"/>
      <c r="D2291" s="24"/>
      <c r="E2291" s="24"/>
      <c r="F2291" s="24"/>
      <c r="G2291" s="24"/>
      <c r="H2291" s="24"/>
      <c r="I2291" s="24"/>
      <c r="J2291" s="24"/>
      <c r="K2291" s="24"/>
      <c r="L2291" s="24"/>
      <c r="M2291" s="24"/>
      <c r="N2291" s="24"/>
      <c r="O2291" s="24"/>
      <c r="P2291" s="24"/>
      <c r="Q2291" s="24"/>
      <c r="R2291" s="24"/>
      <c r="S2291" s="24"/>
      <c r="T2291" s="24"/>
      <c r="U2291" s="24"/>
      <c r="V2291" s="24"/>
      <c r="W2291" s="24"/>
      <c r="X2291" s="24"/>
      <c r="Y2291" s="24"/>
      <c r="Z2291" s="24"/>
    </row>
    <row r="2292" spans="1:26" s="25" customFormat="1" x14ac:dyDescent="0.25">
      <c r="A2292" s="24"/>
      <c r="B2292" s="24"/>
      <c r="C2292" s="24"/>
      <c r="D2292" s="24"/>
      <c r="E2292" s="24"/>
      <c r="F2292" s="24"/>
      <c r="G2292" s="24"/>
      <c r="H2292" s="24"/>
      <c r="I2292" s="24"/>
      <c r="J2292" s="24"/>
      <c r="K2292" s="24"/>
      <c r="L2292" s="24"/>
      <c r="M2292" s="24"/>
      <c r="N2292" s="24"/>
      <c r="O2292" s="24"/>
      <c r="P2292" s="24"/>
      <c r="Q2292" s="24"/>
      <c r="R2292" s="24"/>
      <c r="S2292" s="24"/>
      <c r="T2292" s="24"/>
      <c r="U2292" s="24"/>
      <c r="V2292" s="24"/>
      <c r="W2292" s="24"/>
      <c r="X2292" s="24"/>
      <c r="Y2292" s="24"/>
      <c r="Z2292" s="24"/>
    </row>
    <row r="2293" spans="1:26" s="25" customFormat="1" x14ac:dyDescent="0.25">
      <c r="A2293" s="24"/>
      <c r="B2293" s="24"/>
      <c r="C2293" s="24"/>
      <c r="D2293" s="24"/>
      <c r="E2293" s="24"/>
      <c r="F2293" s="24"/>
      <c r="G2293" s="24"/>
      <c r="H2293" s="24"/>
      <c r="I2293" s="24"/>
      <c r="J2293" s="24"/>
      <c r="K2293" s="24"/>
      <c r="L2293" s="24"/>
      <c r="M2293" s="24"/>
      <c r="N2293" s="24"/>
      <c r="O2293" s="24"/>
      <c r="P2293" s="24"/>
      <c r="Q2293" s="24"/>
      <c r="R2293" s="24"/>
      <c r="S2293" s="24"/>
      <c r="T2293" s="24"/>
      <c r="U2293" s="24"/>
      <c r="V2293" s="24"/>
      <c r="W2293" s="24"/>
      <c r="X2293" s="24"/>
      <c r="Y2293" s="24"/>
      <c r="Z2293" s="24"/>
    </row>
    <row r="2294" spans="1:26" s="25" customFormat="1" x14ac:dyDescent="0.25">
      <c r="A2294" s="24"/>
      <c r="B2294" s="24"/>
      <c r="C2294" s="24"/>
      <c r="D2294" s="24"/>
      <c r="E2294" s="24"/>
      <c r="F2294" s="24"/>
      <c r="G2294" s="24"/>
      <c r="H2294" s="24"/>
      <c r="I2294" s="24"/>
      <c r="J2294" s="24"/>
      <c r="K2294" s="24"/>
      <c r="L2294" s="24"/>
      <c r="M2294" s="24"/>
      <c r="N2294" s="24"/>
      <c r="O2294" s="24"/>
      <c r="P2294" s="24"/>
      <c r="Q2294" s="24"/>
      <c r="R2294" s="24"/>
      <c r="S2294" s="24"/>
      <c r="T2294" s="24"/>
      <c r="U2294" s="24"/>
      <c r="V2294" s="24"/>
      <c r="W2294" s="24"/>
      <c r="X2294" s="24"/>
      <c r="Y2294" s="24"/>
      <c r="Z2294" s="24"/>
    </row>
    <row r="2295" spans="1:26" s="25" customFormat="1" x14ac:dyDescent="0.25">
      <c r="A2295" s="24"/>
      <c r="B2295" s="24"/>
      <c r="C2295" s="24"/>
      <c r="D2295" s="24"/>
      <c r="E2295" s="24"/>
      <c r="F2295" s="24"/>
      <c r="G2295" s="24"/>
      <c r="H2295" s="24"/>
      <c r="I2295" s="24"/>
      <c r="J2295" s="24"/>
      <c r="K2295" s="24"/>
      <c r="L2295" s="24"/>
      <c r="M2295" s="24"/>
      <c r="N2295" s="24"/>
      <c r="O2295" s="24"/>
      <c r="P2295" s="24"/>
      <c r="Q2295" s="24"/>
      <c r="R2295" s="24"/>
      <c r="S2295" s="24"/>
      <c r="T2295" s="24"/>
      <c r="U2295" s="24"/>
      <c r="V2295" s="24"/>
      <c r="W2295" s="24"/>
      <c r="X2295" s="24"/>
      <c r="Y2295" s="24"/>
      <c r="Z2295" s="24"/>
    </row>
    <row r="2296" spans="1:26" s="25" customFormat="1" x14ac:dyDescent="0.25">
      <c r="A2296" s="24"/>
      <c r="B2296" s="24"/>
      <c r="C2296" s="24"/>
      <c r="D2296" s="24"/>
      <c r="E2296" s="24"/>
      <c r="F2296" s="24"/>
      <c r="G2296" s="24"/>
      <c r="H2296" s="24"/>
      <c r="I2296" s="24"/>
      <c r="J2296" s="24"/>
      <c r="K2296" s="24"/>
      <c r="L2296" s="24"/>
      <c r="M2296" s="24"/>
      <c r="N2296" s="24"/>
      <c r="O2296" s="24"/>
      <c r="P2296" s="24"/>
      <c r="Q2296" s="24"/>
      <c r="R2296" s="24"/>
      <c r="S2296" s="24"/>
      <c r="T2296" s="24"/>
      <c r="U2296" s="24"/>
      <c r="V2296" s="24"/>
      <c r="W2296" s="24"/>
      <c r="X2296" s="24"/>
      <c r="Y2296" s="24"/>
      <c r="Z2296" s="24"/>
    </row>
    <row r="2297" spans="1:26" s="25" customFormat="1" x14ac:dyDescent="0.25">
      <c r="A2297" s="24"/>
      <c r="B2297" s="24"/>
      <c r="C2297" s="24"/>
      <c r="D2297" s="24"/>
      <c r="E2297" s="24"/>
      <c r="F2297" s="24"/>
      <c r="G2297" s="24"/>
      <c r="H2297" s="24"/>
      <c r="I2297" s="24"/>
      <c r="J2297" s="24"/>
      <c r="K2297" s="24"/>
      <c r="L2297" s="24"/>
      <c r="M2297" s="24"/>
      <c r="N2297" s="24"/>
      <c r="O2297" s="24"/>
      <c r="P2297" s="24"/>
      <c r="Q2297" s="24"/>
      <c r="R2297" s="24"/>
      <c r="S2297" s="24"/>
      <c r="T2297" s="24"/>
      <c r="U2297" s="24"/>
      <c r="V2297" s="24"/>
      <c r="W2297" s="24"/>
      <c r="X2297" s="24"/>
      <c r="Y2297" s="24"/>
      <c r="Z2297" s="24"/>
    </row>
    <row r="2298" spans="1:26" s="25" customFormat="1" x14ac:dyDescent="0.25">
      <c r="A2298" s="24"/>
      <c r="B2298" s="24"/>
      <c r="C2298" s="24"/>
      <c r="D2298" s="24"/>
      <c r="E2298" s="24"/>
      <c r="F2298" s="24"/>
      <c r="G2298" s="24"/>
      <c r="H2298" s="24"/>
      <c r="I2298" s="24"/>
      <c r="J2298" s="24"/>
      <c r="K2298" s="24"/>
      <c r="L2298" s="24"/>
      <c r="M2298" s="24"/>
      <c r="N2298" s="24"/>
      <c r="O2298" s="24"/>
      <c r="P2298" s="24"/>
      <c r="Q2298" s="24"/>
      <c r="R2298" s="24"/>
      <c r="S2298" s="24"/>
      <c r="T2298" s="24"/>
      <c r="U2298" s="24"/>
      <c r="V2298" s="24"/>
      <c r="W2298" s="24"/>
      <c r="X2298" s="24"/>
      <c r="Y2298" s="24"/>
      <c r="Z2298" s="24"/>
    </row>
    <row r="2299" spans="1:26" s="25" customFormat="1" x14ac:dyDescent="0.25">
      <c r="A2299" s="24"/>
      <c r="B2299" s="24"/>
      <c r="C2299" s="24"/>
      <c r="D2299" s="24"/>
      <c r="E2299" s="24"/>
      <c r="F2299" s="24"/>
      <c r="G2299" s="24"/>
      <c r="H2299" s="24"/>
      <c r="I2299" s="24"/>
      <c r="J2299" s="24"/>
      <c r="K2299" s="24"/>
      <c r="L2299" s="24"/>
      <c r="M2299" s="24"/>
      <c r="N2299" s="24"/>
      <c r="O2299" s="24"/>
      <c r="P2299" s="24"/>
      <c r="Q2299" s="24"/>
      <c r="R2299" s="24"/>
      <c r="S2299" s="24"/>
      <c r="T2299" s="24"/>
      <c r="U2299" s="24"/>
      <c r="V2299" s="24"/>
      <c r="W2299" s="24"/>
      <c r="X2299" s="24"/>
      <c r="Y2299" s="24"/>
      <c r="Z2299" s="24"/>
    </row>
    <row r="2300" spans="1:26" s="25" customFormat="1" x14ac:dyDescent="0.25">
      <c r="A2300" s="24"/>
      <c r="B2300" s="24"/>
      <c r="C2300" s="24"/>
      <c r="D2300" s="24"/>
      <c r="E2300" s="24"/>
      <c r="F2300" s="24"/>
      <c r="G2300" s="24"/>
      <c r="H2300" s="24"/>
      <c r="I2300" s="24"/>
      <c r="J2300" s="24"/>
      <c r="K2300" s="24"/>
      <c r="L2300" s="24"/>
      <c r="M2300" s="24"/>
      <c r="N2300" s="24"/>
      <c r="O2300" s="24"/>
      <c r="P2300" s="24"/>
      <c r="Q2300" s="24"/>
      <c r="R2300" s="24"/>
      <c r="S2300" s="24"/>
      <c r="T2300" s="24"/>
      <c r="U2300" s="24"/>
      <c r="V2300" s="24"/>
      <c r="W2300" s="24"/>
      <c r="X2300" s="24"/>
      <c r="Y2300" s="24"/>
      <c r="Z2300" s="24"/>
    </row>
    <row r="2301" spans="1:26" s="25" customFormat="1" x14ac:dyDescent="0.25">
      <c r="A2301" s="24"/>
      <c r="B2301" s="24"/>
      <c r="C2301" s="24"/>
      <c r="D2301" s="24"/>
      <c r="E2301" s="24"/>
      <c r="F2301" s="24"/>
      <c r="G2301" s="24"/>
      <c r="H2301" s="24"/>
      <c r="I2301" s="24"/>
      <c r="J2301" s="24"/>
      <c r="K2301" s="24"/>
      <c r="L2301" s="24"/>
      <c r="M2301" s="24"/>
      <c r="N2301" s="24"/>
      <c r="O2301" s="24"/>
      <c r="P2301" s="24"/>
      <c r="Q2301" s="24"/>
      <c r="R2301" s="24"/>
      <c r="S2301" s="24"/>
      <c r="T2301" s="24"/>
      <c r="U2301" s="24"/>
      <c r="V2301" s="24"/>
      <c r="W2301" s="24"/>
      <c r="X2301" s="24"/>
      <c r="Y2301" s="24"/>
      <c r="Z2301" s="24"/>
    </row>
    <row r="2302" spans="1:26" s="25" customFormat="1" x14ac:dyDescent="0.25">
      <c r="A2302" s="24"/>
      <c r="B2302" s="24"/>
      <c r="C2302" s="24"/>
      <c r="D2302" s="24"/>
      <c r="E2302" s="24"/>
      <c r="F2302" s="24"/>
      <c r="G2302" s="24"/>
      <c r="H2302" s="24"/>
      <c r="I2302" s="24"/>
      <c r="J2302" s="24"/>
      <c r="K2302" s="24"/>
      <c r="L2302" s="24"/>
      <c r="M2302" s="24"/>
      <c r="N2302" s="24"/>
      <c r="O2302" s="24"/>
      <c r="P2302" s="24"/>
      <c r="Q2302" s="24"/>
      <c r="R2302" s="24"/>
      <c r="S2302" s="24"/>
      <c r="T2302" s="24"/>
      <c r="U2302" s="24"/>
      <c r="V2302" s="24"/>
      <c r="W2302" s="24"/>
      <c r="X2302" s="24"/>
      <c r="Y2302" s="24"/>
      <c r="Z2302" s="24"/>
    </row>
    <row r="2303" spans="1:26" s="25" customFormat="1" x14ac:dyDescent="0.25">
      <c r="A2303" s="24"/>
      <c r="B2303" s="24"/>
      <c r="C2303" s="24"/>
      <c r="D2303" s="24"/>
      <c r="E2303" s="24"/>
      <c r="F2303" s="24"/>
      <c r="G2303" s="24"/>
      <c r="H2303" s="24"/>
      <c r="I2303" s="24"/>
      <c r="J2303" s="24"/>
      <c r="K2303" s="24"/>
      <c r="L2303" s="24"/>
      <c r="M2303" s="24"/>
      <c r="N2303" s="24"/>
      <c r="O2303" s="24"/>
      <c r="P2303" s="24"/>
      <c r="Q2303" s="24"/>
      <c r="R2303" s="24"/>
      <c r="S2303" s="24"/>
      <c r="T2303" s="24"/>
      <c r="U2303" s="24"/>
      <c r="V2303" s="24"/>
      <c r="W2303" s="24"/>
      <c r="X2303" s="24"/>
      <c r="Y2303" s="24"/>
      <c r="Z2303" s="24"/>
    </row>
    <row r="2304" spans="1:26" s="25" customFormat="1" x14ac:dyDescent="0.25">
      <c r="A2304" s="24"/>
      <c r="B2304" s="24"/>
      <c r="C2304" s="24"/>
      <c r="D2304" s="24"/>
      <c r="E2304" s="24"/>
      <c r="F2304" s="24"/>
      <c r="G2304" s="24"/>
      <c r="H2304" s="24"/>
      <c r="I2304" s="24"/>
      <c r="J2304" s="24"/>
      <c r="K2304" s="24"/>
      <c r="L2304" s="24"/>
      <c r="M2304" s="24"/>
      <c r="N2304" s="24"/>
      <c r="O2304" s="24"/>
      <c r="P2304" s="24"/>
      <c r="Q2304" s="24"/>
      <c r="R2304" s="24"/>
      <c r="S2304" s="24"/>
      <c r="T2304" s="24"/>
      <c r="U2304" s="24"/>
      <c r="V2304" s="24"/>
      <c r="W2304" s="24"/>
      <c r="X2304" s="24"/>
      <c r="Y2304" s="24"/>
      <c r="Z2304" s="24"/>
    </row>
    <row r="2305" spans="1:26" s="25" customFormat="1" x14ac:dyDescent="0.25">
      <c r="A2305" s="24"/>
      <c r="B2305" s="24"/>
      <c r="C2305" s="24"/>
      <c r="D2305" s="24"/>
      <c r="E2305" s="24"/>
      <c r="F2305" s="24"/>
      <c r="G2305" s="24"/>
      <c r="H2305" s="24"/>
      <c r="I2305" s="24"/>
      <c r="J2305" s="24"/>
      <c r="K2305" s="24"/>
      <c r="L2305" s="24"/>
      <c r="M2305" s="24"/>
      <c r="N2305" s="24"/>
      <c r="O2305" s="24"/>
      <c r="P2305" s="24"/>
      <c r="Q2305" s="24"/>
      <c r="R2305" s="24"/>
      <c r="S2305" s="24"/>
      <c r="T2305" s="24"/>
      <c r="U2305" s="24"/>
      <c r="V2305" s="24"/>
      <c r="W2305" s="24"/>
      <c r="X2305" s="24"/>
      <c r="Y2305" s="24"/>
      <c r="Z2305" s="24"/>
    </row>
    <row r="2306" spans="1:26" s="25" customFormat="1" x14ac:dyDescent="0.25">
      <c r="A2306" s="24"/>
      <c r="B2306" s="24"/>
      <c r="C2306" s="24"/>
      <c r="D2306" s="24"/>
      <c r="E2306" s="24"/>
      <c r="F2306" s="24"/>
      <c r="G2306" s="24"/>
      <c r="H2306" s="24"/>
      <c r="I2306" s="24"/>
      <c r="J2306" s="24"/>
      <c r="K2306" s="24"/>
      <c r="L2306" s="24"/>
      <c r="M2306" s="24"/>
      <c r="N2306" s="24"/>
      <c r="O2306" s="24"/>
      <c r="P2306" s="24"/>
      <c r="Q2306" s="24"/>
      <c r="R2306" s="24"/>
      <c r="S2306" s="24"/>
      <c r="T2306" s="24"/>
      <c r="U2306" s="24"/>
      <c r="V2306" s="24"/>
      <c r="W2306" s="24"/>
      <c r="X2306" s="24"/>
      <c r="Y2306" s="24"/>
      <c r="Z2306" s="24"/>
    </row>
    <row r="2307" spans="1:26" s="25" customFormat="1" x14ac:dyDescent="0.25">
      <c r="A2307" s="24"/>
      <c r="B2307" s="24"/>
      <c r="C2307" s="24"/>
      <c r="D2307" s="24"/>
      <c r="E2307" s="24"/>
      <c r="F2307" s="24"/>
      <c r="G2307" s="24"/>
      <c r="H2307" s="24"/>
      <c r="I2307" s="24"/>
      <c r="J2307" s="24"/>
      <c r="K2307" s="24"/>
      <c r="L2307" s="24"/>
      <c r="M2307" s="24"/>
      <c r="N2307" s="24"/>
      <c r="O2307" s="24"/>
      <c r="P2307" s="24"/>
      <c r="Q2307" s="24"/>
      <c r="R2307" s="24"/>
      <c r="S2307" s="24"/>
      <c r="T2307" s="24"/>
      <c r="U2307" s="24"/>
      <c r="V2307" s="24"/>
      <c r="W2307" s="24"/>
      <c r="X2307" s="24"/>
      <c r="Y2307" s="24"/>
      <c r="Z2307" s="24"/>
    </row>
    <row r="2308" spans="1:26" s="25" customFormat="1" x14ac:dyDescent="0.25">
      <c r="A2308" s="24"/>
      <c r="B2308" s="24"/>
      <c r="C2308" s="24"/>
      <c r="D2308" s="24"/>
      <c r="E2308" s="24"/>
      <c r="F2308" s="24"/>
      <c r="G2308" s="24"/>
      <c r="H2308" s="24"/>
      <c r="I2308" s="24"/>
      <c r="J2308" s="24"/>
      <c r="K2308" s="24"/>
      <c r="L2308" s="24"/>
      <c r="M2308" s="24"/>
      <c r="N2308" s="24"/>
      <c r="O2308" s="24"/>
      <c r="P2308" s="24"/>
      <c r="Q2308" s="24"/>
      <c r="R2308" s="24"/>
      <c r="S2308" s="24"/>
      <c r="T2308" s="24"/>
      <c r="U2308" s="24"/>
      <c r="V2308" s="24"/>
      <c r="W2308" s="24"/>
      <c r="X2308" s="24"/>
      <c r="Y2308" s="24"/>
      <c r="Z2308" s="24"/>
    </row>
    <row r="2309" spans="1:26" s="25" customFormat="1" x14ac:dyDescent="0.25">
      <c r="A2309" s="24"/>
      <c r="B2309" s="24"/>
      <c r="C2309" s="24"/>
      <c r="D2309" s="24"/>
      <c r="E2309" s="24"/>
      <c r="F2309" s="24"/>
      <c r="G2309" s="24"/>
      <c r="H2309" s="24"/>
      <c r="I2309" s="24"/>
      <c r="J2309" s="24"/>
      <c r="K2309" s="24"/>
      <c r="L2309" s="24"/>
      <c r="M2309" s="24"/>
      <c r="N2309" s="24"/>
      <c r="O2309" s="24"/>
      <c r="P2309" s="24"/>
      <c r="Q2309" s="24"/>
      <c r="R2309" s="24"/>
      <c r="S2309" s="24"/>
      <c r="T2309" s="24"/>
      <c r="U2309" s="24"/>
      <c r="V2309" s="24"/>
      <c r="W2309" s="24"/>
      <c r="X2309" s="24"/>
      <c r="Y2309" s="24"/>
      <c r="Z2309" s="24"/>
    </row>
    <row r="2310" spans="1:26" s="25" customFormat="1" x14ac:dyDescent="0.25">
      <c r="A2310" s="24"/>
      <c r="B2310" s="24"/>
      <c r="C2310" s="24"/>
      <c r="D2310" s="24"/>
      <c r="E2310" s="24"/>
      <c r="F2310" s="24"/>
      <c r="G2310" s="24"/>
      <c r="H2310" s="24"/>
      <c r="I2310" s="24"/>
      <c r="J2310" s="24"/>
      <c r="K2310" s="24"/>
      <c r="L2310" s="24"/>
      <c r="M2310" s="24"/>
      <c r="N2310" s="24"/>
      <c r="O2310" s="24"/>
      <c r="P2310" s="24"/>
      <c r="Q2310" s="24"/>
      <c r="R2310" s="24"/>
      <c r="S2310" s="24"/>
      <c r="T2310" s="24"/>
      <c r="U2310" s="24"/>
      <c r="V2310" s="24"/>
      <c r="W2310" s="24"/>
      <c r="X2310" s="24"/>
      <c r="Y2310" s="24"/>
      <c r="Z2310" s="24"/>
    </row>
    <row r="2311" spans="1:26" s="25" customFormat="1" x14ac:dyDescent="0.25">
      <c r="A2311" s="24"/>
      <c r="B2311" s="24"/>
      <c r="C2311" s="24"/>
      <c r="D2311" s="24"/>
      <c r="E2311" s="24"/>
      <c r="F2311" s="24"/>
      <c r="G2311" s="24"/>
      <c r="H2311" s="24"/>
      <c r="I2311" s="24"/>
      <c r="J2311" s="24"/>
      <c r="K2311" s="24"/>
      <c r="L2311" s="24"/>
      <c r="M2311" s="24"/>
      <c r="N2311" s="24"/>
      <c r="O2311" s="24"/>
      <c r="P2311" s="24"/>
      <c r="Q2311" s="24"/>
      <c r="R2311" s="24"/>
      <c r="S2311" s="24"/>
      <c r="T2311" s="24"/>
      <c r="U2311" s="24"/>
      <c r="V2311" s="24"/>
      <c r="W2311" s="24"/>
      <c r="X2311" s="24"/>
      <c r="Y2311" s="24"/>
      <c r="Z2311" s="24"/>
    </row>
    <row r="2312" spans="1:26" s="25" customFormat="1" x14ac:dyDescent="0.25">
      <c r="A2312" s="24"/>
      <c r="B2312" s="24"/>
      <c r="C2312" s="24"/>
      <c r="D2312" s="24"/>
      <c r="E2312" s="24"/>
      <c r="F2312" s="24"/>
      <c r="G2312" s="24"/>
      <c r="H2312" s="24"/>
      <c r="I2312" s="24"/>
      <c r="J2312" s="24"/>
      <c r="K2312" s="24"/>
      <c r="L2312" s="24"/>
      <c r="M2312" s="24"/>
      <c r="N2312" s="24"/>
      <c r="O2312" s="24"/>
      <c r="P2312" s="24"/>
      <c r="Q2312" s="24"/>
      <c r="R2312" s="24"/>
      <c r="S2312" s="24"/>
      <c r="T2312" s="24"/>
      <c r="U2312" s="24"/>
      <c r="V2312" s="24"/>
      <c r="W2312" s="24"/>
      <c r="X2312" s="24"/>
      <c r="Y2312" s="24"/>
      <c r="Z2312" s="24"/>
    </row>
    <row r="2313" spans="1:26" s="25" customFormat="1" x14ac:dyDescent="0.25">
      <c r="A2313" s="24"/>
      <c r="B2313" s="24"/>
      <c r="C2313" s="24"/>
      <c r="D2313" s="24"/>
      <c r="E2313" s="24"/>
      <c r="F2313" s="24"/>
      <c r="G2313" s="24"/>
      <c r="H2313" s="24"/>
      <c r="I2313" s="24"/>
      <c r="J2313" s="24"/>
      <c r="K2313" s="24"/>
      <c r="L2313" s="24"/>
      <c r="M2313" s="24"/>
      <c r="N2313" s="24"/>
      <c r="O2313" s="24"/>
      <c r="P2313" s="24"/>
      <c r="Q2313" s="24"/>
      <c r="R2313" s="24"/>
      <c r="S2313" s="24"/>
      <c r="T2313" s="24"/>
      <c r="U2313" s="24"/>
      <c r="V2313" s="24"/>
      <c r="W2313" s="24"/>
      <c r="X2313" s="24"/>
      <c r="Y2313" s="24"/>
      <c r="Z2313" s="24"/>
    </row>
    <row r="2314" spans="1:26" s="25" customFormat="1" x14ac:dyDescent="0.25">
      <c r="A2314" s="24"/>
      <c r="B2314" s="24"/>
      <c r="C2314" s="24"/>
      <c r="D2314" s="24"/>
      <c r="E2314" s="24"/>
      <c r="F2314" s="24"/>
      <c r="G2314" s="24"/>
      <c r="H2314" s="24"/>
      <c r="I2314" s="24"/>
      <c r="J2314" s="24"/>
      <c r="K2314" s="24"/>
      <c r="L2314" s="24"/>
      <c r="M2314" s="24"/>
      <c r="N2314" s="24"/>
      <c r="O2314" s="24"/>
      <c r="P2314" s="24"/>
      <c r="Q2314" s="24"/>
      <c r="R2314" s="24"/>
      <c r="S2314" s="24"/>
      <c r="T2314" s="24"/>
      <c r="U2314" s="24"/>
      <c r="V2314" s="24"/>
      <c r="W2314" s="24"/>
      <c r="X2314" s="24"/>
      <c r="Y2314" s="24"/>
      <c r="Z2314" s="24"/>
    </row>
    <row r="2315" spans="1:26" s="25" customFormat="1" x14ac:dyDescent="0.25">
      <c r="A2315" s="24"/>
      <c r="B2315" s="24"/>
      <c r="C2315" s="24"/>
      <c r="D2315" s="24"/>
      <c r="E2315" s="24"/>
      <c r="F2315" s="24"/>
      <c r="G2315" s="24"/>
      <c r="H2315" s="24"/>
      <c r="I2315" s="24"/>
      <c r="J2315" s="24"/>
      <c r="K2315" s="24"/>
      <c r="L2315" s="24"/>
      <c r="M2315" s="24"/>
      <c r="N2315" s="24"/>
      <c r="O2315" s="24"/>
      <c r="P2315" s="24"/>
      <c r="Q2315" s="24"/>
      <c r="R2315" s="24"/>
      <c r="S2315" s="24"/>
      <c r="T2315" s="24"/>
      <c r="U2315" s="24"/>
      <c r="V2315" s="24"/>
      <c r="W2315" s="24"/>
      <c r="X2315" s="24"/>
      <c r="Y2315" s="24"/>
      <c r="Z2315" s="24"/>
    </row>
    <row r="2316" spans="1:26" s="25" customFormat="1" x14ac:dyDescent="0.25">
      <c r="A2316" s="24"/>
      <c r="B2316" s="24"/>
      <c r="C2316" s="24"/>
      <c r="D2316" s="24"/>
      <c r="E2316" s="24"/>
      <c r="F2316" s="24"/>
      <c r="G2316" s="24"/>
      <c r="H2316" s="24"/>
      <c r="I2316" s="24"/>
      <c r="J2316" s="24"/>
      <c r="K2316" s="24"/>
      <c r="L2316" s="24"/>
      <c r="M2316" s="24"/>
      <c r="N2316" s="24"/>
      <c r="O2316" s="24"/>
      <c r="P2316" s="24"/>
      <c r="Q2316" s="24"/>
      <c r="R2316" s="24"/>
      <c r="S2316" s="24"/>
      <c r="T2316" s="24"/>
      <c r="U2316" s="24"/>
      <c r="V2316" s="24"/>
      <c r="W2316" s="24"/>
      <c r="X2316" s="24"/>
      <c r="Y2316" s="24"/>
      <c r="Z2316" s="24"/>
    </row>
    <row r="2317" spans="1:26" s="25" customFormat="1" x14ac:dyDescent="0.25">
      <c r="A2317" s="24"/>
      <c r="B2317" s="24"/>
      <c r="C2317" s="24"/>
      <c r="D2317" s="24"/>
      <c r="E2317" s="24"/>
      <c r="F2317" s="24"/>
      <c r="G2317" s="24"/>
      <c r="H2317" s="24"/>
      <c r="I2317" s="24"/>
      <c r="J2317" s="24"/>
      <c r="K2317" s="24"/>
      <c r="L2317" s="24"/>
      <c r="M2317" s="24"/>
      <c r="N2317" s="24"/>
      <c r="O2317" s="24"/>
      <c r="P2317" s="24"/>
      <c r="Q2317" s="24"/>
      <c r="R2317" s="24"/>
      <c r="S2317" s="24"/>
      <c r="T2317" s="24"/>
      <c r="U2317" s="24"/>
      <c r="V2317" s="24"/>
      <c r="W2317" s="24"/>
      <c r="X2317" s="24"/>
      <c r="Y2317" s="24"/>
      <c r="Z2317" s="24"/>
    </row>
    <row r="2318" spans="1:26" s="25" customFormat="1" x14ac:dyDescent="0.25">
      <c r="A2318" s="24"/>
      <c r="B2318" s="24"/>
      <c r="C2318" s="24"/>
      <c r="D2318" s="24"/>
      <c r="E2318" s="24"/>
      <c r="F2318" s="24"/>
      <c r="G2318" s="24"/>
      <c r="H2318" s="24"/>
      <c r="I2318" s="24"/>
      <c r="J2318" s="24"/>
      <c r="K2318" s="24"/>
      <c r="L2318" s="24"/>
      <c r="M2318" s="24"/>
      <c r="N2318" s="24"/>
      <c r="O2318" s="24"/>
      <c r="P2318" s="24"/>
      <c r="Q2318" s="24"/>
      <c r="R2318" s="24"/>
      <c r="S2318" s="24"/>
      <c r="T2318" s="24"/>
      <c r="U2318" s="24"/>
      <c r="V2318" s="24"/>
      <c r="W2318" s="24"/>
      <c r="X2318" s="24"/>
      <c r="Y2318" s="24"/>
      <c r="Z2318" s="24"/>
    </row>
    <row r="2319" spans="1:26" s="25" customFormat="1" x14ac:dyDescent="0.25">
      <c r="A2319" s="24"/>
      <c r="B2319" s="24"/>
      <c r="C2319" s="24"/>
      <c r="D2319" s="24"/>
      <c r="E2319" s="24"/>
      <c r="F2319" s="24"/>
      <c r="G2319" s="24"/>
      <c r="H2319" s="24"/>
      <c r="I2319" s="24"/>
      <c r="J2319" s="24"/>
      <c r="K2319" s="24"/>
      <c r="L2319" s="24"/>
      <c r="M2319" s="24"/>
      <c r="N2319" s="24"/>
      <c r="O2319" s="24"/>
      <c r="P2319" s="24"/>
      <c r="Q2319" s="24"/>
      <c r="R2319" s="24"/>
      <c r="S2319" s="24"/>
      <c r="T2319" s="24"/>
      <c r="U2319" s="24"/>
      <c r="V2319" s="24"/>
      <c r="W2319" s="24"/>
      <c r="X2319" s="24"/>
      <c r="Y2319" s="24"/>
      <c r="Z2319" s="24"/>
    </row>
    <row r="2320" spans="1:26" s="25" customFormat="1" x14ac:dyDescent="0.25">
      <c r="A2320" s="24"/>
      <c r="B2320" s="24"/>
      <c r="C2320" s="24"/>
      <c r="D2320" s="24"/>
      <c r="E2320" s="24"/>
      <c r="F2320" s="24"/>
      <c r="G2320" s="24"/>
      <c r="H2320" s="24"/>
      <c r="I2320" s="24"/>
      <c r="J2320" s="24"/>
      <c r="K2320" s="24"/>
      <c r="L2320" s="24"/>
      <c r="M2320" s="24"/>
      <c r="N2320" s="24"/>
      <c r="O2320" s="24"/>
      <c r="P2320" s="24"/>
      <c r="Q2320" s="24"/>
      <c r="R2320" s="24"/>
      <c r="S2320" s="24"/>
      <c r="T2320" s="24"/>
      <c r="U2320" s="24"/>
      <c r="V2320" s="24"/>
      <c r="W2320" s="24"/>
      <c r="X2320" s="24"/>
      <c r="Y2320" s="24"/>
      <c r="Z2320" s="24"/>
    </row>
    <row r="2321" spans="1:26" s="25" customFormat="1" x14ac:dyDescent="0.25">
      <c r="A2321" s="24"/>
      <c r="B2321" s="24"/>
      <c r="C2321" s="24"/>
      <c r="D2321" s="24"/>
      <c r="E2321" s="24"/>
      <c r="F2321" s="24"/>
      <c r="G2321" s="24"/>
      <c r="H2321" s="24"/>
      <c r="I2321" s="24"/>
      <c r="J2321" s="24"/>
      <c r="K2321" s="24"/>
      <c r="L2321" s="24"/>
      <c r="M2321" s="24"/>
      <c r="N2321" s="24"/>
      <c r="O2321" s="24"/>
      <c r="P2321" s="24"/>
      <c r="Q2321" s="24"/>
      <c r="R2321" s="24"/>
      <c r="S2321" s="24"/>
      <c r="T2321" s="24"/>
      <c r="U2321" s="24"/>
      <c r="V2321" s="24"/>
      <c r="W2321" s="24"/>
      <c r="X2321" s="24"/>
      <c r="Y2321" s="24"/>
      <c r="Z2321" s="24"/>
    </row>
    <row r="2322" spans="1:26" s="25" customFormat="1" x14ac:dyDescent="0.25">
      <c r="A2322" s="24"/>
      <c r="B2322" s="24"/>
      <c r="C2322" s="24"/>
      <c r="D2322" s="24"/>
      <c r="E2322" s="24"/>
      <c r="F2322" s="24"/>
      <c r="G2322" s="24"/>
      <c r="H2322" s="24"/>
      <c r="I2322" s="24"/>
      <c r="J2322" s="24"/>
      <c r="K2322" s="24"/>
      <c r="L2322" s="24"/>
      <c r="M2322" s="24"/>
      <c r="N2322" s="24"/>
      <c r="O2322" s="24"/>
      <c r="P2322" s="24"/>
      <c r="Q2322" s="24"/>
      <c r="R2322" s="24"/>
      <c r="S2322" s="24"/>
      <c r="T2322" s="24"/>
      <c r="U2322" s="24"/>
      <c r="V2322" s="24"/>
      <c r="W2322" s="24"/>
      <c r="X2322" s="24"/>
      <c r="Y2322" s="24"/>
      <c r="Z2322" s="24"/>
    </row>
    <row r="2323" spans="1:26" s="25" customFormat="1" x14ac:dyDescent="0.25">
      <c r="A2323" s="24"/>
      <c r="B2323" s="24"/>
      <c r="C2323" s="24"/>
      <c r="D2323" s="24"/>
      <c r="E2323" s="24"/>
      <c r="F2323" s="24"/>
      <c r="G2323" s="24"/>
      <c r="H2323" s="24"/>
      <c r="I2323" s="24"/>
      <c r="J2323" s="24"/>
      <c r="K2323" s="24"/>
      <c r="L2323" s="24"/>
      <c r="M2323" s="24"/>
      <c r="N2323" s="24"/>
      <c r="O2323" s="24"/>
      <c r="P2323" s="24"/>
      <c r="Q2323" s="24"/>
      <c r="R2323" s="24"/>
      <c r="S2323" s="24"/>
      <c r="T2323" s="24"/>
      <c r="U2323" s="24"/>
      <c r="V2323" s="24"/>
      <c r="W2323" s="24"/>
      <c r="X2323" s="24"/>
      <c r="Y2323" s="24"/>
      <c r="Z2323" s="24"/>
    </row>
    <row r="2324" spans="1:26" s="25" customFormat="1" x14ac:dyDescent="0.25">
      <c r="A2324" s="24"/>
      <c r="B2324" s="24"/>
      <c r="C2324" s="24"/>
      <c r="D2324" s="24"/>
      <c r="E2324" s="24"/>
      <c r="F2324" s="24"/>
      <c r="G2324" s="24"/>
      <c r="H2324" s="24"/>
      <c r="I2324" s="24"/>
      <c r="J2324" s="24"/>
      <c r="K2324" s="24"/>
      <c r="L2324" s="24"/>
      <c r="M2324" s="24"/>
      <c r="N2324" s="24"/>
      <c r="O2324" s="24"/>
      <c r="P2324" s="24"/>
      <c r="Q2324" s="24"/>
      <c r="R2324" s="24"/>
      <c r="S2324" s="24"/>
      <c r="T2324" s="24"/>
      <c r="U2324" s="24"/>
      <c r="V2324" s="24"/>
      <c r="W2324" s="24"/>
      <c r="X2324" s="24"/>
      <c r="Y2324" s="24"/>
      <c r="Z2324" s="24"/>
    </row>
    <row r="2325" spans="1:26" s="25" customFormat="1" x14ac:dyDescent="0.25">
      <c r="A2325" s="24"/>
      <c r="B2325" s="24"/>
      <c r="C2325" s="24"/>
      <c r="D2325" s="24"/>
      <c r="E2325" s="24"/>
      <c r="F2325" s="24"/>
      <c r="G2325" s="24"/>
      <c r="H2325" s="24"/>
      <c r="I2325" s="24"/>
      <c r="J2325" s="24"/>
      <c r="K2325" s="24"/>
      <c r="L2325" s="24"/>
      <c r="M2325" s="24"/>
      <c r="N2325" s="24"/>
      <c r="O2325" s="24"/>
      <c r="P2325" s="24"/>
      <c r="Q2325" s="24"/>
      <c r="R2325" s="24"/>
      <c r="S2325" s="24"/>
      <c r="T2325" s="24"/>
      <c r="U2325" s="24"/>
      <c r="V2325" s="24"/>
      <c r="W2325" s="24"/>
      <c r="X2325" s="24"/>
      <c r="Y2325" s="24"/>
      <c r="Z2325" s="24"/>
    </row>
    <row r="2326" spans="1:26" s="25" customFormat="1" x14ac:dyDescent="0.25">
      <c r="A2326" s="24"/>
      <c r="B2326" s="24"/>
      <c r="C2326" s="24"/>
      <c r="D2326" s="24"/>
      <c r="E2326" s="24"/>
      <c r="F2326" s="24"/>
      <c r="G2326" s="24"/>
      <c r="H2326" s="24"/>
      <c r="I2326" s="24"/>
      <c r="J2326" s="24"/>
      <c r="K2326" s="24"/>
      <c r="L2326" s="24"/>
      <c r="M2326" s="24"/>
      <c r="N2326" s="24"/>
      <c r="O2326" s="24"/>
      <c r="P2326" s="24"/>
      <c r="Q2326" s="24"/>
      <c r="R2326" s="24"/>
      <c r="S2326" s="24"/>
      <c r="T2326" s="24"/>
      <c r="U2326" s="24"/>
      <c r="V2326" s="24"/>
      <c r="W2326" s="24"/>
      <c r="X2326" s="24"/>
      <c r="Y2326" s="24"/>
      <c r="Z2326" s="24"/>
    </row>
    <row r="2327" spans="1:26" s="25" customFormat="1" x14ac:dyDescent="0.25">
      <c r="A2327" s="24"/>
      <c r="B2327" s="24"/>
      <c r="C2327" s="24"/>
      <c r="D2327" s="24"/>
      <c r="E2327" s="24"/>
      <c r="F2327" s="24"/>
      <c r="G2327" s="24"/>
      <c r="H2327" s="24"/>
      <c r="I2327" s="24"/>
      <c r="J2327" s="24"/>
      <c r="K2327" s="24"/>
      <c r="L2327" s="24"/>
      <c r="M2327" s="24"/>
      <c r="N2327" s="24"/>
      <c r="O2327" s="24"/>
      <c r="P2327" s="24"/>
      <c r="Q2327" s="24"/>
      <c r="R2327" s="24"/>
      <c r="S2327" s="24"/>
      <c r="T2327" s="24"/>
      <c r="U2327" s="24"/>
      <c r="V2327" s="24"/>
      <c r="W2327" s="24"/>
      <c r="X2327" s="24"/>
      <c r="Y2327" s="24"/>
      <c r="Z2327" s="24"/>
    </row>
    <row r="2328" spans="1:26" s="25" customFormat="1" x14ac:dyDescent="0.25">
      <c r="A2328" s="24"/>
      <c r="B2328" s="24"/>
      <c r="C2328" s="24"/>
      <c r="D2328" s="24"/>
      <c r="E2328" s="24"/>
      <c r="F2328" s="24"/>
      <c r="G2328" s="24"/>
      <c r="H2328" s="24"/>
      <c r="I2328" s="24"/>
      <c r="J2328" s="24"/>
      <c r="K2328" s="24"/>
      <c r="L2328" s="24"/>
      <c r="M2328" s="24"/>
      <c r="N2328" s="24"/>
      <c r="O2328" s="24"/>
      <c r="P2328" s="24"/>
      <c r="Q2328" s="24"/>
      <c r="R2328" s="24"/>
      <c r="S2328" s="24"/>
      <c r="T2328" s="24"/>
      <c r="U2328" s="24"/>
      <c r="V2328" s="24"/>
      <c r="W2328" s="24"/>
      <c r="X2328" s="24"/>
      <c r="Y2328" s="24"/>
      <c r="Z2328" s="24"/>
    </row>
    <row r="2329" spans="1:26" s="25" customFormat="1" x14ac:dyDescent="0.25">
      <c r="A2329" s="24"/>
      <c r="B2329" s="24"/>
      <c r="C2329" s="24"/>
      <c r="D2329" s="24"/>
      <c r="E2329" s="24"/>
      <c r="F2329" s="24"/>
      <c r="G2329" s="24"/>
      <c r="H2329" s="24"/>
      <c r="I2329" s="24"/>
      <c r="J2329" s="24"/>
      <c r="K2329" s="24"/>
      <c r="L2329" s="24"/>
      <c r="M2329" s="24"/>
      <c r="N2329" s="24"/>
      <c r="O2329" s="24"/>
      <c r="P2329" s="24"/>
      <c r="Q2329" s="24"/>
      <c r="R2329" s="24"/>
      <c r="S2329" s="24"/>
      <c r="T2329" s="24"/>
      <c r="U2329" s="24"/>
      <c r="V2329" s="24"/>
      <c r="W2329" s="24"/>
      <c r="X2329" s="24"/>
      <c r="Y2329" s="24"/>
      <c r="Z2329" s="24"/>
    </row>
    <row r="2330" spans="1:26" s="25" customFormat="1" x14ac:dyDescent="0.25">
      <c r="A2330" s="24"/>
      <c r="B2330" s="24"/>
      <c r="C2330" s="24"/>
      <c r="D2330" s="24"/>
      <c r="E2330" s="24"/>
      <c r="F2330" s="24"/>
      <c r="G2330" s="24"/>
      <c r="H2330" s="24"/>
      <c r="I2330" s="24"/>
      <c r="J2330" s="24"/>
      <c r="K2330" s="24"/>
      <c r="L2330" s="24"/>
      <c r="M2330" s="24"/>
      <c r="N2330" s="24"/>
      <c r="O2330" s="24"/>
      <c r="P2330" s="24"/>
      <c r="Q2330" s="24"/>
      <c r="R2330" s="24"/>
      <c r="S2330" s="24"/>
      <c r="T2330" s="24"/>
      <c r="U2330" s="24"/>
      <c r="V2330" s="24"/>
      <c r="W2330" s="24"/>
      <c r="X2330" s="24"/>
      <c r="Y2330" s="24"/>
      <c r="Z2330" s="24"/>
    </row>
    <row r="2331" spans="1:26" s="25" customFormat="1" x14ac:dyDescent="0.25">
      <c r="A2331" s="24"/>
      <c r="B2331" s="24"/>
      <c r="C2331" s="24"/>
      <c r="D2331" s="24"/>
      <c r="E2331" s="24"/>
      <c r="F2331" s="24"/>
      <c r="G2331" s="24"/>
      <c r="H2331" s="24"/>
      <c r="I2331" s="24"/>
      <c r="J2331" s="24"/>
      <c r="K2331" s="24"/>
      <c r="L2331" s="24"/>
      <c r="M2331" s="24"/>
      <c r="N2331" s="24"/>
      <c r="O2331" s="24"/>
      <c r="P2331" s="24"/>
      <c r="Q2331" s="24"/>
      <c r="R2331" s="24"/>
      <c r="S2331" s="24"/>
      <c r="T2331" s="24"/>
      <c r="U2331" s="24"/>
      <c r="V2331" s="24"/>
      <c r="W2331" s="24"/>
      <c r="X2331" s="24"/>
      <c r="Y2331" s="24"/>
      <c r="Z2331" s="24"/>
    </row>
    <row r="2332" spans="1:26" s="25" customFormat="1" x14ac:dyDescent="0.25">
      <c r="A2332" s="24"/>
      <c r="B2332" s="24"/>
      <c r="C2332" s="24"/>
      <c r="D2332" s="24"/>
      <c r="E2332" s="24"/>
      <c r="F2332" s="24"/>
      <c r="G2332" s="24"/>
      <c r="H2332" s="24"/>
      <c r="I2332" s="24"/>
      <c r="J2332" s="24"/>
      <c r="K2332" s="24"/>
      <c r="L2332" s="24"/>
      <c r="M2332" s="24"/>
      <c r="N2332" s="24"/>
      <c r="O2332" s="24"/>
      <c r="P2332" s="24"/>
      <c r="Q2332" s="24"/>
      <c r="R2332" s="24"/>
      <c r="S2332" s="24"/>
      <c r="T2332" s="24"/>
      <c r="U2332" s="24"/>
      <c r="V2332" s="24"/>
      <c r="W2332" s="24"/>
      <c r="X2332" s="24"/>
      <c r="Y2332" s="24"/>
      <c r="Z2332" s="24"/>
    </row>
    <row r="2333" spans="1:26" s="25" customFormat="1" x14ac:dyDescent="0.25">
      <c r="A2333" s="24"/>
      <c r="B2333" s="24"/>
      <c r="C2333" s="24"/>
      <c r="D2333" s="24"/>
      <c r="E2333" s="24"/>
      <c r="F2333" s="24"/>
      <c r="G2333" s="24"/>
      <c r="H2333" s="24"/>
      <c r="I2333" s="24"/>
      <c r="J2333" s="24"/>
      <c r="K2333" s="24"/>
      <c r="L2333" s="24"/>
      <c r="M2333" s="24"/>
      <c r="N2333" s="24"/>
      <c r="O2333" s="24"/>
      <c r="P2333" s="24"/>
      <c r="Q2333" s="24"/>
      <c r="R2333" s="24"/>
      <c r="S2333" s="24"/>
      <c r="T2333" s="24"/>
      <c r="U2333" s="24"/>
      <c r="V2333" s="24"/>
      <c r="W2333" s="24"/>
      <c r="X2333" s="24"/>
      <c r="Y2333" s="24"/>
      <c r="Z2333" s="24"/>
    </row>
    <row r="2334" spans="1:26" s="25" customFormat="1" x14ac:dyDescent="0.25">
      <c r="A2334" s="24"/>
      <c r="B2334" s="24"/>
      <c r="C2334" s="24"/>
      <c r="D2334" s="24"/>
      <c r="E2334" s="24"/>
      <c r="F2334" s="24"/>
      <c r="G2334" s="24"/>
      <c r="H2334" s="24"/>
      <c r="I2334" s="24"/>
      <c r="J2334" s="24"/>
      <c r="K2334" s="24"/>
      <c r="L2334" s="24"/>
      <c r="M2334" s="24"/>
      <c r="N2334" s="24"/>
      <c r="O2334" s="24"/>
      <c r="P2334" s="24"/>
      <c r="Q2334" s="24"/>
      <c r="R2334" s="24"/>
      <c r="S2334" s="24"/>
      <c r="T2334" s="24"/>
      <c r="U2334" s="24"/>
      <c r="V2334" s="24"/>
      <c r="W2334" s="24"/>
      <c r="X2334" s="24"/>
      <c r="Y2334" s="24"/>
      <c r="Z2334" s="24"/>
    </row>
    <row r="2335" spans="1:26" s="25" customFormat="1" x14ac:dyDescent="0.25">
      <c r="A2335" s="24"/>
      <c r="B2335" s="24"/>
      <c r="C2335" s="24"/>
      <c r="D2335" s="24"/>
      <c r="E2335" s="24"/>
      <c r="F2335" s="24"/>
      <c r="G2335" s="24"/>
      <c r="H2335" s="24"/>
      <c r="I2335" s="24"/>
      <c r="J2335" s="24"/>
      <c r="K2335" s="24"/>
      <c r="L2335" s="24"/>
      <c r="M2335" s="24"/>
      <c r="N2335" s="24"/>
      <c r="O2335" s="24"/>
      <c r="P2335" s="24"/>
      <c r="Q2335" s="24"/>
      <c r="R2335" s="24"/>
      <c r="S2335" s="24"/>
      <c r="T2335" s="24"/>
      <c r="U2335" s="24"/>
      <c r="V2335" s="24"/>
      <c r="W2335" s="24"/>
      <c r="X2335" s="24"/>
      <c r="Y2335" s="24"/>
      <c r="Z2335" s="24"/>
    </row>
    <row r="2336" spans="1:26" s="25" customFormat="1" x14ac:dyDescent="0.25">
      <c r="A2336" s="24"/>
      <c r="B2336" s="24"/>
      <c r="C2336" s="24"/>
      <c r="D2336" s="24"/>
      <c r="E2336" s="24"/>
      <c r="F2336" s="24"/>
      <c r="G2336" s="24"/>
      <c r="H2336" s="24"/>
      <c r="I2336" s="24"/>
      <c r="J2336" s="24"/>
      <c r="K2336" s="24"/>
      <c r="L2336" s="24"/>
      <c r="M2336" s="24"/>
      <c r="N2336" s="24"/>
      <c r="O2336" s="24"/>
      <c r="P2336" s="24"/>
      <c r="Q2336" s="24"/>
      <c r="R2336" s="24"/>
      <c r="S2336" s="24"/>
      <c r="T2336" s="24"/>
      <c r="U2336" s="24"/>
      <c r="V2336" s="24"/>
      <c r="W2336" s="24"/>
      <c r="X2336" s="24"/>
      <c r="Y2336" s="24"/>
      <c r="Z2336" s="24"/>
    </row>
    <row r="2337" spans="1:26" s="25" customFormat="1" x14ac:dyDescent="0.25">
      <c r="A2337" s="24"/>
      <c r="B2337" s="24"/>
      <c r="C2337" s="24"/>
      <c r="D2337" s="24"/>
      <c r="E2337" s="24"/>
      <c r="F2337" s="24"/>
      <c r="G2337" s="24"/>
      <c r="H2337" s="24"/>
      <c r="I2337" s="24"/>
      <c r="J2337" s="24"/>
      <c r="K2337" s="24"/>
      <c r="L2337" s="24"/>
      <c r="M2337" s="24"/>
      <c r="N2337" s="24"/>
      <c r="O2337" s="24"/>
      <c r="P2337" s="24"/>
      <c r="Q2337" s="24"/>
      <c r="R2337" s="24"/>
      <c r="S2337" s="24"/>
      <c r="T2337" s="24"/>
      <c r="U2337" s="24"/>
      <c r="V2337" s="24"/>
      <c r="W2337" s="24"/>
      <c r="X2337" s="24"/>
      <c r="Y2337" s="24"/>
      <c r="Z2337" s="24"/>
    </row>
    <row r="2338" spans="1:26" s="25" customFormat="1" x14ac:dyDescent="0.25">
      <c r="A2338" s="24"/>
      <c r="B2338" s="24"/>
      <c r="C2338" s="24"/>
      <c r="D2338" s="24"/>
      <c r="E2338" s="24"/>
      <c r="F2338" s="24"/>
      <c r="G2338" s="24"/>
      <c r="H2338" s="24"/>
      <c r="I2338" s="24"/>
      <c r="J2338" s="24"/>
      <c r="K2338" s="24"/>
      <c r="L2338" s="24"/>
      <c r="M2338" s="24"/>
      <c r="N2338" s="24"/>
      <c r="O2338" s="24"/>
      <c r="P2338" s="24"/>
      <c r="Q2338" s="24"/>
      <c r="R2338" s="24"/>
      <c r="S2338" s="24"/>
      <c r="T2338" s="24"/>
      <c r="U2338" s="24"/>
      <c r="V2338" s="24"/>
      <c r="W2338" s="24"/>
      <c r="X2338" s="24"/>
      <c r="Y2338" s="24"/>
      <c r="Z2338" s="24"/>
    </row>
    <row r="2339" spans="1:26" s="25" customFormat="1" x14ac:dyDescent="0.25">
      <c r="A2339" s="24"/>
      <c r="B2339" s="24"/>
      <c r="C2339" s="24"/>
      <c r="D2339" s="24"/>
      <c r="E2339" s="24"/>
      <c r="F2339" s="24"/>
      <c r="G2339" s="24"/>
      <c r="H2339" s="24"/>
      <c r="I2339" s="24"/>
      <c r="J2339" s="24"/>
      <c r="K2339" s="24"/>
      <c r="L2339" s="24"/>
      <c r="M2339" s="24"/>
      <c r="N2339" s="24"/>
      <c r="O2339" s="24"/>
      <c r="P2339" s="24"/>
      <c r="Q2339" s="24"/>
      <c r="R2339" s="24"/>
      <c r="S2339" s="24"/>
      <c r="T2339" s="24"/>
      <c r="U2339" s="24"/>
      <c r="V2339" s="24"/>
      <c r="W2339" s="24"/>
      <c r="X2339" s="24"/>
      <c r="Y2339" s="24"/>
      <c r="Z2339" s="24"/>
    </row>
    <row r="2340" spans="1:26" s="25" customFormat="1" x14ac:dyDescent="0.25">
      <c r="A2340" s="24"/>
      <c r="B2340" s="24"/>
      <c r="C2340" s="24"/>
      <c r="D2340" s="24"/>
      <c r="E2340" s="24"/>
      <c r="F2340" s="24"/>
      <c r="G2340" s="24"/>
      <c r="H2340" s="24"/>
      <c r="I2340" s="24"/>
      <c r="J2340" s="24"/>
      <c r="K2340" s="24"/>
      <c r="L2340" s="24"/>
      <c r="M2340" s="24"/>
      <c r="N2340" s="24"/>
      <c r="O2340" s="24"/>
      <c r="P2340" s="24"/>
      <c r="Q2340" s="24"/>
      <c r="R2340" s="24"/>
      <c r="S2340" s="24"/>
      <c r="T2340" s="24"/>
      <c r="U2340" s="24"/>
      <c r="V2340" s="24"/>
      <c r="W2340" s="24"/>
      <c r="X2340" s="24"/>
      <c r="Y2340" s="24"/>
      <c r="Z2340" s="24"/>
    </row>
    <row r="2341" spans="1:26" s="25" customFormat="1" x14ac:dyDescent="0.25">
      <c r="A2341" s="24"/>
      <c r="B2341" s="24"/>
      <c r="C2341" s="24"/>
      <c r="D2341" s="24"/>
      <c r="E2341" s="24"/>
      <c r="F2341" s="24"/>
      <c r="G2341" s="24"/>
      <c r="H2341" s="24"/>
      <c r="I2341" s="24"/>
      <c r="J2341" s="24"/>
      <c r="K2341" s="24"/>
      <c r="L2341" s="24"/>
      <c r="M2341" s="24"/>
      <c r="N2341" s="24"/>
      <c r="O2341" s="24"/>
      <c r="P2341" s="24"/>
      <c r="Q2341" s="24"/>
      <c r="R2341" s="24"/>
      <c r="S2341" s="24"/>
      <c r="T2341" s="24"/>
      <c r="U2341" s="24"/>
      <c r="V2341" s="24"/>
      <c r="W2341" s="24"/>
      <c r="X2341" s="24"/>
      <c r="Y2341" s="24"/>
      <c r="Z2341" s="24"/>
    </row>
    <row r="2342" spans="1:26" s="25" customFormat="1" x14ac:dyDescent="0.25">
      <c r="A2342" s="24"/>
      <c r="B2342" s="24"/>
      <c r="C2342" s="24"/>
      <c r="D2342" s="24"/>
      <c r="E2342" s="24"/>
      <c r="F2342" s="24"/>
      <c r="G2342" s="24"/>
      <c r="H2342" s="24"/>
      <c r="I2342" s="24"/>
      <c r="J2342" s="24"/>
      <c r="K2342" s="24"/>
      <c r="L2342" s="24"/>
      <c r="M2342" s="24"/>
      <c r="N2342" s="24"/>
      <c r="O2342" s="24"/>
      <c r="P2342" s="24"/>
      <c r="Q2342" s="24"/>
      <c r="R2342" s="24"/>
      <c r="S2342" s="24"/>
      <c r="T2342" s="24"/>
      <c r="U2342" s="24"/>
      <c r="V2342" s="24"/>
      <c r="W2342" s="24"/>
      <c r="X2342" s="24"/>
      <c r="Y2342" s="24"/>
      <c r="Z2342" s="24"/>
    </row>
    <row r="2343" spans="1:26" s="25" customFormat="1" x14ac:dyDescent="0.25">
      <c r="A2343" s="24"/>
      <c r="B2343" s="24"/>
      <c r="C2343" s="24"/>
      <c r="D2343" s="24"/>
      <c r="E2343" s="24"/>
      <c r="F2343" s="24"/>
      <c r="G2343" s="24"/>
      <c r="H2343" s="24"/>
      <c r="I2343" s="24"/>
      <c r="J2343" s="24"/>
      <c r="K2343" s="24"/>
      <c r="L2343" s="24"/>
      <c r="M2343" s="24"/>
      <c r="N2343" s="24"/>
      <c r="O2343" s="24"/>
      <c r="P2343" s="24"/>
      <c r="Q2343" s="24"/>
      <c r="R2343" s="24"/>
      <c r="S2343" s="24"/>
      <c r="T2343" s="24"/>
      <c r="U2343" s="24"/>
      <c r="V2343" s="24"/>
      <c r="W2343" s="24"/>
      <c r="X2343" s="24"/>
      <c r="Y2343" s="24"/>
      <c r="Z2343" s="24"/>
    </row>
    <row r="2344" spans="1:26" s="25" customFormat="1" x14ac:dyDescent="0.25">
      <c r="A2344" s="24"/>
      <c r="B2344" s="24"/>
      <c r="C2344" s="24"/>
      <c r="D2344" s="24"/>
      <c r="E2344" s="24"/>
      <c r="F2344" s="24"/>
      <c r="G2344" s="24"/>
      <c r="H2344" s="24"/>
      <c r="I2344" s="24"/>
      <c r="J2344" s="24"/>
      <c r="K2344" s="24"/>
      <c r="L2344" s="24"/>
      <c r="M2344" s="24"/>
      <c r="N2344" s="24"/>
      <c r="O2344" s="24"/>
      <c r="P2344" s="24"/>
      <c r="Q2344" s="24"/>
      <c r="R2344" s="24"/>
      <c r="S2344" s="24"/>
      <c r="T2344" s="24"/>
      <c r="U2344" s="24"/>
      <c r="V2344" s="24"/>
      <c r="W2344" s="24"/>
      <c r="X2344" s="24"/>
      <c r="Y2344" s="24"/>
      <c r="Z2344" s="24"/>
    </row>
    <row r="2345" spans="1:26" s="25" customFormat="1" x14ac:dyDescent="0.25">
      <c r="A2345" s="24"/>
      <c r="B2345" s="24"/>
      <c r="C2345" s="24"/>
      <c r="D2345" s="24"/>
      <c r="E2345" s="24"/>
      <c r="F2345" s="24"/>
      <c r="G2345" s="24"/>
      <c r="H2345" s="24"/>
      <c r="I2345" s="24"/>
      <c r="J2345" s="24"/>
      <c r="K2345" s="24"/>
      <c r="L2345" s="24"/>
      <c r="M2345" s="24"/>
      <c r="N2345" s="24"/>
      <c r="O2345" s="24"/>
      <c r="P2345" s="24"/>
      <c r="Q2345" s="24"/>
      <c r="R2345" s="24"/>
      <c r="S2345" s="24"/>
      <c r="T2345" s="24"/>
      <c r="U2345" s="24"/>
      <c r="V2345" s="24"/>
      <c r="W2345" s="24"/>
      <c r="X2345" s="24"/>
      <c r="Y2345" s="24"/>
      <c r="Z2345" s="24"/>
    </row>
    <row r="2346" spans="1:26" s="25" customFormat="1" x14ac:dyDescent="0.25">
      <c r="A2346" s="24"/>
      <c r="B2346" s="24"/>
      <c r="C2346" s="24"/>
      <c r="D2346" s="24"/>
      <c r="E2346" s="24"/>
      <c r="F2346" s="24"/>
      <c r="G2346" s="24"/>
      <c r="H2346" s="24"/>
      <c r="I2346" s="24"/>
      <c r="J2346" s="24"/>
      <c r="K2346" s="24"/>
      <c r="L2346" s="24"/>
      <c r="M2346" s="24"/>
      <c r="N2346" s="24"/>
      <c r="O2346" s="24"/>
      <c r="P2346" s="24"/>
      <c r="Q2346" s="24"/>
      <c r="R2346" s="24"/>
      <c r="S2346" s="24"/>
      <c r="T2346" s="24"/>
      <c r="U2346" s="24"/>
      <c r="V2346" s="24"/>
      <c r="W2346" s="24"/>
      <c r="X2346" s="24"/>
      <c r="Y2346" s="24"/>
      <c r="Z2346" s="24"/>
    </row>
    <row r="2347" spans="1:26" s="25" customFormat="1" x14ac:dyDescent="0.25">
      <c r="A2347" s="24"/>
      <c r="B2347" s="24"/>
      <c r="C2347" s="24"/>
      <c r="D2347" s="24"/>
      <c r="E2347" s="24"/>
      <c r="F2347" s="24"/>
      <c r="G2347" s="24"/>
      <c r="H2347" s="24"/>
      <c r="I2347" s="24"/>
      <c r="J2347" s="24"/>
      <c r="K2347" s="24"/>
      <c r="L2347" s="24"/>
      <c r="M2347" s="24"/>
      <c r="N2347" s="24"/>
      <c r="O2347" s="24"/>
      <c r="P2347" s="24"/>
      <c r="Q2347" s="24"/>
      <c r="R2347" s="24"/>
      <c r="S2347" s="24"/>
      <c r="T2347" s="24"/>
      <c r="U2347" s="24"/>
      <c r="V2347" s="24"/>
      <c r="W2347" s="24"/>
      <c r="X2347" s="24"/>
      <c r="Y2347" s="24"/>
      <c r="Z2347" s="24"/>
    </row>
    <row r="2348" spans="1:26" s="25" customFormat="1" x14ac:dyDescent="0.25">
      <c r="A2348" s="24"/>
      <c r="B2348" s="24"/>
      <c r="C2348" s="24"/>
      <c r="D2348" s="24"/>
      <c r="E2348" s="24"/>
      <c r="F2348" s="24"/>
      <c r="G2348" s="24"/>
      <c r="H2348" s="24"/>
      <c r="I2348" s="24"/>
      <c r="J2348" s="24"/>
      <c r="K2348" s="24"/>
      <c r="L2348" s="24"/>
      <c r="M2348" s="24"/>
      <c r="N2348" s="24"/>
      <c r="O2348" s="24"/>
      <c r="P2348" s="24"/>
      <c r="Q2348" s="24"/>
      <c r="R2348" s="24"/>
      <c r="S2348" s="24"/>
      <c r="T2348" s="24"/>
      <c r="U2348" s="24"/>
      <c r="V2348" s="24"/>
      <c r="W2348" s="24"/>
      <c r="X2348" s="24"/>
      <c r="Y2348" s="24"/>
      <c r="Z2348" s="24"/>
    </row>
    <row r="2349" spans="1:26" s="25" customFormat="1" x14ac:dyDescent="0.25">
      <c r="A2349" s="24"/>
      <c r="B2349" s="24"/>
      <c r="C2349" s="24"/>
      <c r="D2349" s="24"/>
      <c r="E2349" s="24"/>
      <c r="F2349" s="24"/>
      <c r="G2349" s="24"/>
      <c r="H2349" s="24"/>
      <c r="I2349" s="24"/>
      <c r="J2349" s="24"/>
      <c r="K2349" s="24"/>
      <c r="L2349" s="24"/>
      <c r="M2349" s="24"/>
      <c r="N2349" s="24"/>
      <c r="O2349" s="24"/>
      <c r="P2349" s="24"/>
      <c r="Q2349" s="24"/>
      <c r="R2349" s="24"/>
      <c r="S2349" s="24"/>
      <c r="T2349" s="24"/>
      <c r="U2349" s="24"/>
      <c r="V2349" s="24"/>
      <c r="W2349" s="24"/>
      <c r="X2349" s="24"/>
      <c r="Y2349" s="24"/>
      <c r="Z2349" s="24"/>
    </row>
    <row r="2350" spans="1:26" s="25" customFormat="1" x14ac:dyDescent="0.25">
      <c r="A2350" s="24"/>
      <c r="B2350" s="24"/>
      <c r="C2350" s="24"/>
      <c r="D2350" s="24"/>
      <c r="E2350" s="24"/>
      <c r="F2350" s="24"/>
      <c r="G2350" s="24"/>
      <c r="H2350" s="24"/>
      <c r="I2350" s="24"/>
      <c r="J2350" s="24"/>
      <c r="K2350" s="24"/>
      <c r="L2350" s="24"/>
      <c r="M2350" s="24"/>
      <c r="N2350" s="24"/>
      <c r="O2350" s="24"/>
      <c r="P2350" s="24"/>
      <c r="Q2350" s="24"/>
      <c r="R2350" s="24"/>
      <c r="S2350" s="24"/>
      <c r="T2350" s="24"/>
      <c r="U2350" s="24"/>
      <c r="V2350" s="24"/>
      <c r="W2350" s="24"/>
      <c r="X2350" s="24"/>
      <c r="Y2350" s="24"/>
      <c r="Z2350" s="24"/>
    </row>
    <row r="2351" spans="1:26" s="25" customFormat="1" x14ac:dyDescent="0.25">
      <c r="A2351" s="24"/>
      <c r="B2351" s="24"/>
      <c r="C2351" s="24"/>
      <c r="D2351" s="24"/>
      <c r="E2351" s="24"/>
      <c r="F2351" s="24"/>
      <c r="G2351" s="24"/>
      <c r="H2351" s="24"/>
      <c r="I2351" s="24"/>
      <c r="J2351" s="24"/>
      <c r="K2351" s="24"/>
      <c r="L2351" s="24"/>
      <c r="M2351" s="24"/>
      <c r="N2351" s="24"/>
      <c r="O2351" s="24"/>
      <c r="P2351" s="24"/>
      <c r="Q2351" s="24"/>
      <c r="R2351" s="24"/>
      <c r="S2351" s="24"/>
      <c r="T2351" s="24"/>
      <c r="U2351" s="24"/>
      <c r="V2351" s="24"/>
      <c r="W2351" s="24"/>
      <c r="X2351" s="24"/>
      <c r="Y2351" s="24"/>
      <c r="Z2351" s="24"/>
    </row>
    <row r="2352" spans="1:26" s="25" customFormat="1" x14ac:dyDescent="0.25">
      <c r="A2352" s="24"/>
      <c r="B2352" s="24"/>
      <c r="C2352" s="24"/>
      <c r="D2352" s="24"/>
      <c r="E2352" s="24"/>
      <c r="F2352" s="24"/>
      <c r="G2352" s="24"/>
      <c r="H2352" s="24"/>
      <c r="I2352" s="24"/>
      <c r="J2352" s="24"/>
      <c r="K2352" s="24"/>
      <c r="L2352" s="24"/>
      <c r="M2352" s="24"/>
      <c r="N2352" s="24"/>
      <c r="O2352" s="24"/>
      <c r="P2352" s="24"/>
      <c r="Q2352" s="24"/>
      <c r="R2352" s="24"/>
      <c r="S2352" s="24"/>
      <c r="T2352" s="24"/>
      <c r="U2352" s="24"/>
      <c r="V2352" s="24"/>
      <c r="W2352" s="24"/>
      <c r="X2352" s="24"/>
      <c r="Y2352" s="24"/>
      <c r="Z2352" s="24"/>
    </row>
    <row r="2353" spans="1:26" s="25" customFormat="1" x14ac:dyDescent="0.25">
      <c r="A2353" s="24"/>
      <c r="B2353" s="24"/>
      <c r="C2353" s="24"/>
      <c r="D2353" s="24"/>
      <c r="E2353" s="24"/>
      <c r="F2353" s="24"/>
      <c r="G2353" s="24"/>
      <c r="H2353" s="24"/>
      <c r="I2353" s="24"/>
      <c r="J2353" s="24"/>
      <c r="K2353" s="24"/>
      <c r="L2353" s="24"/>
      <c r="M2353" s="24"/>
      <c r="N2353" s="24"/>
      <c r="O2353" s="24"/>
      <c r="P2353" s="24"/>
      <c r="Q2353" s="24"/>
      <c r="R2353" s="24"/>
      <c r="S2353" s="24"/>
      <c r="T2353" s="24"/>
      <c r="U2353" s="24"/>
      <c r="V2353" s="24"/>
      <c r="W2353" s="24"/>
      <c r="X2353" s="24"/>
      <c r="Y2353" s="24"/>
      <c r="Z2353" s="24"/>
    </row>
    <row r="2354" spans="1:26" s="25" customFormat="1" x14ac:dyDescent="0.25">
      <c r="A2354" s="24"/>
      <c r="B2354" s="24"/>
      <c r="C2354" s="24"/>
      <c r="D2354" s="24"/>
      <c r="E2354" s="24"/>
      <c r="F2354" s="24"/>
      <c r="G2354" s="24"/>
      <c r="H2354" s="24"/>
      <c r="I2354" s="24"/>
      <c r="J2354" s="24"/>
      <c r="K2354" s="24"/>
      <c r="L2354" s="24"/>
      <c r="M2354" s="24"/>
      <c r="N2354" s="24"/>
      <c r="O2354" s="24"/>
      <c r="P2354" s="24"/>
      <c r="Q2354" s="24"/>
      <c r="R2354" s="24"/>
      <c r="S2354" s="24"/>
      <c r="T2354" s="24"/>
      <c r="U2354" s="24"/>
      <c r="V2354" s="24"/>
      <c r="W2354" s="24"/>
      <c r="X2354" s="24"/>
      <c r="Y2354" s="24"/>
      <c r="Z2354" s="24"/>
    </row>
    <row r="2355" spans="1:26" s="25" customFormat="1" x14ac:dyDescent="0.25">
      <c r="A2355" s="24"/>
      <c r="B2355" s="24"/>
      <c r="C2355" s="24"/>
      <c r="D2355" s="24"/>
      <c r="E2355" s="24"/>
      <c r="F2355" s="24"/>
      <c r="G2355" s="24"/>
      <c r="H2355" s="24"/>
      <c r="I2355" s="24"/>
      <c r="J2355" s="24"/>
      <c r="K2355" s="24"/>
      <c r="L2355" s="24"/>
      <c r="M2355" s="24"/>
      <c r="N2355" s="24"/>
      <c r="O2355" s="24"/>
      <c r="P2355" s="24"/>
      <c r="Q2355" s="24"/>
      <c r="R2355" s="24"/>
      <c r="S2355" s="24"/>
      <c r="T2355" s="24"/>
      <c r="U2355" s="24"/>
      <c r="V2355" s="24"/>
      <c r="W2355" s="24"/>
      <c r="X2355" s="24"/>
      <c r="Y2355" s="24"/>
      <c r="Z2355" s="24"/>
    </row>
    <row r="2356" spans="1:26" s="25" customFormat="1" x14ac:dyDescent="0.25">
      <c r="A2356" s="24"/>
      <c r="B2356" s="24"/>
      <c r="C2356" s="24"/>
      <c r="D2356" s="24"/>
      <c r="E2356" s="24"/>
      <c r="F2356" s="24"/>
      <c r="G2356" s="24"/>
      <c r="H2356" s="24"/>
      <c r="I2356" s="24"/>
      <c r="J2356" s="24"/>
      <c r="K2356" s="24"/>
      <c r="L2356" s="24"/>
      <c r="M2356" s="24"/>
      <c r="N2356" s="24"/>
      <c r="O2356" s="24"/>
      <c r="P2356" s="24"/>
      <c r="Q2356" s="24"/>
      <c r="R2356" s="24"/>
      <c r="S2356" s="24"/>
      <c r="T2356" s="24"/>
      <c r="U2356" s="24"/>
      <c r="V2356" s="24"/>
      <c r="W2356" s="24"/>
      <c r="X2356" s="24"/>
      <c r="Y2356" s="24"/>
      <c r="Z2356" s="24"/>
    </row>
    <row r="2357" spans="1:26" s="25" customFormat="1" x14ac:dyDescent="0.25">
      <c r="A2357" s="24"/>
      <c r="B2357" s="24"/>
      <c r="C2357" s="24"/>
      <c r="D2357" s="24"/>
      <c r="E2357" s="24"/>
      <c r="F2357" s="24"/>
      <c r="G2357" s="24"/>
      <c r="H2357" s="24"/>
      <c r="I2357" s="24"/>
      <c r="J2357" s="24"/>
      <c r="K2357" s="24"/>
      <c r="L2357" s="24"/>
      <c r="M2357" s="24"/>
      <c r="N2357" s="24"/>
      <c r="O2357" s="24"/>
      <c r="P2357" s="24"/>
      <c r="Q2357" s="24"/>
      <c r="R2357" s="24"/>
      <c r="S2357" s="24"/>
      <c r="T2357" s="24"/>
      <c r="U2357" s="24"/>
      <c r="V2357" s="24"/>
      <c r="W2357" s="24"/>
      <c r="X2357" s="24"/>
      <c r="Y2357" s="24"/>
      <c r="Z2357" s="24"/>
    </row>
    <row r="2358" spans="1:26" s="25" customFormat="1" x14ac:dyDescent="0.25">
      <c r="A2358" s="24"/>
      <c r="B2358" s="24"/>
      <c r="C2358" s="24"/>
      <c r="D2358" s="24"/>
      <c r="E2358" s="24"/>
      <c r="F2358" s="24"/>
      <c r="G2358" s="24"/>
      <c r="H2358" s="24"/>
      <c r="I2358" s="24"/>
      <c r="J2358" s="24"/>
      <c r="K2358" s="24"/>
      <c r="L2358" s="24"/>
      <c r="M2358" s="24"/>
      <c r="N2358" s="24"/>
      <c r="O2358" s="24"/>
      <c r="P2358" s="24"/>
      <c r="Q2358" s="24"/>
      <c r="R2358" s="24"/>
      <c r="S2358" s="24"/>
      <c r="T2358" s="24"/>
      <c r="U2358" s="24"/>
      <c r="V2358" s="24"/>
      <c r="W2358" s="24"/>
      <c r="X2358" s="24"/>
      <c r="Y2358" s="24"/>
      <c r="Z2358" s="24"/>
    </row>
    <row r="2359" spans="1:26" s="25" customFormat="1" x14ac:dyDescent="0.25">
      <c r="A2359" s="24"/>
      <c r="B2359" s="24"/>
      <c r="C2359" s="24"/>
      <c r="D2359" s="24"/>
      <c r="E2359" s="24"/>
      <c r="F2359" s="24"/>
      <c r="G2359" s="24"/>
      <c r="H2359" s="24"/>
      <c r="I2359" s="24"/>
      <c r="J2359" s="24"/>
      <c r="K2359" s="24"/>
      <c r="L2359" s="24"/>
      <c r="M2359" s="24"/>
      <c r="N2359" s="24"/>
      <c r="O2359" s="24"/>
      <c r="P2359" s="24"/>
      <c r="Q2359" s="24"/>
      <c r="R2359" s="24"/>
      <c r="S2359" s="24"/>
      <c r="T2359" s="24"/>
      <c r="U2359" s="24"/>
      <c r="V2359" s="24"/>
      <c r="W2359" s="24"/>
      <c r="X2359" s="24"/>
      <c r="Y2359" s="24"/>
      <c r="Z2359" s="24"/>
    </row>
    <row r="2360" spans="1:26" s="25" customFormat="1" x14ac:dyDescent="0.25">
      <c r="A2360" s="24"/>
      <c r="B2360" s="24"/>
      <c r="C2360" s="24"/>
      <c r="D2360" s="24"/>
      <c r="E2360" s="24"/>
      <c r="F2360" s="24"/>
      <c r="G2360" s="24"/>
      <c r="H2360" s="24"/>
      <c r="I2360" s="24"/>
      <c r="J2360" s="24"/>
      <c r="K2360" s="24"/>
      <c r="L2360" s="24"/>
      <c r="M2360" s="24"/>
      <c r="N2360" s="24"/>
      <c r="O2360" s="24"/>
      <c r="P2360" s="24"/>
      <c r="Q2360" s="24"/>
      <c r="R2360" s="24"/>
      <c r="S2360" s="24"/>
      <c r="T2360" s="24"/>
      <c r="U2360" s="24"/>
      <c r="V2360" s="24"/>
      <c r="W2360" s="24"/>
      <c r="X2360" s="24"/>
      <c r="Y2360" s="24"/>
      <c r="Z2360" s="24"/>
    </row>
    <row r="2361" spans="1:26" s="25" customFormat="1" x14ac:dyDescent="0.25">
      <c r="A2361" s="24"/>
      <c r="B2361" s="24"/>
      <c r="C2361" s="24"/>
      <c r="D2361" s="24"/>
      <c r="E2361" s="24"/>
      <c r="F2361" s="24"/>
      <c r="G2361" s="24"/>
      <c r="H2361" s="24"/>
      <c r="I2361" s="24"/>
      <c r="J2361" s="24"/>
      <c r="K2361" s="24"/>
      <c r="L2361" s="24"/>
      <c r="M2361" s="24"/>
      <c r="N2361" s="24"/>
      <c r="O2361" s="24"/>
      <c r="P2361" s="24"/>
      <c r="Q2361" s="24"/>
      <c r="R2361" s="24"/>
      <c r="S2361" s="24"/>
      <c r="T2361" s="24"/>
      <c r="U2361" s="24"/>
      <c r="V2361" s="24"/>
      <c r="W2361" s="24"/>
      <c r="X2361" s="24"/>
      <c r="Y2361" s="24"/>
      <c r="Z2361" s="24"/>
    </row>
    <row r="2362" spans="1:26" s="25" customFormat="1" x14ac:dyDescent="0.25">
      <c r="A2362" s="24"/>
      <c r="B2362" s="24"/>
      <c r="C2362" s="24"/>
      <c r="D2362" s="24"/>
      <c r="E2362" s="24"/>
      <c r="F2362" s="24"/>
      <c r="G2362" s="24"/>
      <c r="H2362" s="24"/>
      <c r="I2362" s="24"/>
      <c r="J2362" s="24"/>
      <c r="K2362" s="24"/>
      <c r="L2362" s="24"/>
      <c r="M2362" s="24"/>
      <c r="N2362" s="24"/>
      <c r="O2362" s="24"/>
      <c r="P2362" s="24"/>
      <c r="Q2362" s="24"/>
      <c r="R2362" s="24"/>
      <c r="S2362" s="24"/>
      <c r="T2362" s="24"/>
      <c r="U2362" s="24"/>
      <c r="V2362" s="24"/>
      <c r="W2362" s="24"/>
      <c r="X2362" s="24"/>
      <c r="Y2362" s="24"/>
      <c r="Z2362" s="24"/>
    </row>
    <row r="2363" spans="1:26" s="25" customFormat="1" x14ac:dyDescent="0.25">
      <c r="A2363" s="24"/>
      <c r="B2363" s="24"/>
      <c r="C2363" s="24"/>
      <c r="D2363" s="24"/>
      <c r="E2363" s="24"/>
      <c r="F2363" s="24"/>
      <c r="G2363" s="24"/>
      <c r="H2363" s="24"/>
      <c r="I2363" s="24"/>
      <c r="J2363" s="24"/>
      <c r="K2363" s="24"/>
      <c r="L2363" s="24"/>
      <c r="M2363" s="24"/>
      <c r="N2363" s="24"/>
      <c r="O2363" s="24"/>
      <c r="P2363" s="24"/>
      <c r="Q2363" s="24"/>
      <c r="R2363" s="24"/>
      <c r="S2363" s="24"/>
      <c r="T2363" s="24"/>
      <c r="U2363" s="24"/>
      <c r="V2363" s="24"/>
      <c r="W2363" s="24"/>
      <c r="X2363" s="24"/>
      <c r="Y2363" s="24"/>
      <c r="Z2363" s="24"/>
    </row>
    <row r="2364" spans="1:26" s="25" customFormat="1" x14ac:dyDescent="0.25">
      <c r="A2364" s="24"/>
      <c r="B2364" s="24"/>
      <c r="C2364" s="24"/>
      <c r="D2364" s="24"/>
      <c r="E2364" s="24"/>
      <c r="F2364" s="24"/>
      <c r="G2364" s="24"/>
      <c r="H2364" s="24"/>
      <c r="I2364" s="24"/>
      <c r="J2364" s="24"/>
      <c r="K2364" s="24"/>
      <c r="L2364" s="24"/>
      <c r="M2364" s="24"/>
      <c r="N2364" s="24"/>
      <c r="O2364" s="24"/>
      <c r="P2364" s="24"/>
      <c r="Q2364" s="24"/>
      <c r="R2364" s="24"/>
      <c r="S2364" s="24"/>
      <c r="T2364" s="24"/>
      <c r="U2364" s="24"/>
      <c r="V2364" s="24"/>
      <c r="W2364" s="24"/>
      <c r="X2364" s="24"/>
      <c r="Y2364" s="24"/>
      <c r="Z2364" s="24"/>
    </row>
    <row r="2365" spans="1:26" s="25" customFormat="1" x14ac:dyDescent="0.25">
      <c r="A2365" s="24"/>
      <c r="B2365" s="24"/>
      <c r="C2365" s="24"/>
      <c r="D2365" s="24"/>
      <c r="E2365" s="24"/>
      <c r="F2365" s="24"/>
      <c r="G2365" s="24"/>
      <c r="H2365" s="24"/>
      <c r="I2365" s="24"/>
      <c r="J2365" s="24"/>
      <c r="K2365" s="24"/>
      <c r="L2365" s="24"/>
      <c r="M2365" s="24"/>
      <c r="N2365" s="24"/>
      <c r="O2365" s="24"/>
      <c r="P2365" s="24"/>
      <c r="Q2365" s="24"/>
      <c r="R2365" s="24"/>
      <c r="S2365" s="24"/>
      <c r="T2365" s="24"/>
      <c r="U2365" s="24"/>
      <c r="V2365" s="24"/>
      <c r="W2365" s="24"/>
      <c r="X2365" s="24"/>
      <c r="Y2365" s="24"/>
      <c r="Z2365" s="24"/>
    </row>
    <row r="2366" spans="1:26" s="25" customFormat="1" x14ac:dyDescent="0.25">
      <c r="A2366" s="24"/>
      <c r="B2366" s="24"/>
      <c r="C2366" s="24"/>
      <c r="D2366" s="24"/>
      <c r="E2366" s="24"/>
      <c r="F2366" s="24"/>
      <c r="G2366" s="24"/>
      <c r="H2366" s="24"/>
      <c r="I2366" s="24"/>
      <c r="J2366" s="24"/>
      <c r="K2366" s="24"/>
      <c r="L2366" s="24"/>
      <c r="M2366" s="24"/>
      <c r="N2366" s="24"/>
      <c r="O2366" s="24"/>
      <c r="P2366" s="24"/>
      <c r="Q2366" s="24"/>
      <c r="R2366" s="24"/>
      <c r="S2366" s="24"/>
      <c r="T2366" s="24"/>
      <c r="U2366" s="24"/>
      <c r="V2366" s="24"/>
      <c r="W2366" s="24"/>
      <c r="X2366" s="24"/>
      <c r="Y2366" s="24"/>
      <c r="Z2366" s="24"/>
    </row>
    <row r="2367" spans="1:26" s="25" customFormat="1" x14ac:dyDescent="0.25">
      <c r="A2367" s="24"/>
      <c r="B2367" s="24"/>
      <c r="C2367" s="24"/>
      <c r="D2367" s="24"/>
      <c r="E2367" s="24"/>
      <c r="F2367" s="24"/>
      <c r="G2367" s="24"/>
      <c r="H2367" s="24"/>
      <c r="I2367" s="24"/>
      <c r="J2367" s="24"/>
      <c r="K2367" s="24"/>
      <c r="L2367" s="24"/>
      <c r="M2367" s="24"/>
      <c r="N2367" s="24"/>
      <c r="O2367" s="24"/>
      <c r="P2367" s="24"/>
      <c r="Q2367" s="24"/>
      <c r="R2367" s="24"/>
      <c r="S2367" s="24"/>
      <c r="T2367" s="24"/>
      <c r="U2367" s="24"/>
      <c r="V2367" s="24"/>
      <c r="W2367" s="24"/>
      <c r="X2367" s="24"/>
      <c r="Y2367" s="24"/>
      <c r="Z2367" s="24"/>
    </row>
    <row r="2368" spans="1:26" s="25" customFormat="1" x14ac:dyDescent="0.25">
      <c r="A2368" s="24"/>
      <c r="B2368" s="24"/>
      <c r="C2368" s="24"/>
      <c r="D2368" s="24"/>
      <c r="E2368" s="24"/>
      <c r="F2368" s="24"/>
      <c r="G2368" s="24"/>
      <c r="H2368" s="24"/>
      <c r="I2368" s="24"/>
      <c r="J2368" s="24"/>
      <c r="K2368" s="24"/>
      <c r="L2368" s="24"/>
      <c r="M2368" s="24"/>
      <c r="N2368" s="24"/>
      <c r="O2368" s="24"/>
      <c r="P2368" s="24"/>
      <c r="Q2368" s="24"/>
      <c r="R2368" s="24"/>
      <c r="S2368" s="24"/>
      <c r="T2368" s="24"/>
      <c r="U2368" s="24"/>
      <c r="V2368" s="24"/>
      <c r="W2368" s="24"/>
      <c r="X2368" s="24"/>
      <c r="Y2368" s="24"/>
      <c r="Z2368" s="24"/>
    </row>
    <row r="2369" spans="1:26" s="25" customFormat="1" x14ac:dyDescent="0.25">
      <c r="A2369" s="24"/>
      <c r="B2369" s="24"/>
      <c r="C2369" s="24"/>
      <c r="D2369" s="24"/>
      <c r="E2369" s="24"/>
      <c r="F2369" s="24"/>
      <c r="G2369" s="24"/>
      <c r="H2369" s="24"/>
      <c r="I2369" s="24"/>
      <c r="J2369" s="24"/>
      <c r="K2369" s="24"/>
      <c r="L2369" s="24"/>
      <c r="M2369" s="24"/>
      <c r="N2369" s="24"/>
      <c r="O2369" s="24"/>
      <c r="P2369" s="24"/>
      <c r="Q2369" s="24"/>
      <c r="R2369" s="24"/>
      <c r="S2369" s="24"/>
      <c r="T2369" s="24"/>
      <c r="U2369" s="24"/>
      <c r="V2369" s="24"/>
      <c r="W2369" s="24"/>
      <c r="X2369" s="24"/>
      <c r="Y2369" s="24"/>
      <c r="Z2369" s="24"/>
    </row>
    <row r="2370" spans="1:26" s="25" customFormat="1" x14ac:dyDescent="0.25">
      <c r="A2370" s="24"/>
      <c r="B2370" s="24"/>
      <c r="C2370" s="24"/>
      <c r="D2370" s="24"/>
      <c r="E2370" s="24"/>
      <c r="F2370" s="24"/>
      <c r="G2370" s="24"/>
      <c r="H2370" s="24"/>
      <c r="I2370" s="24"/>
      <c r="J2370" s="24"/>
      <c r="K2370" s="24"/>
      <c r="L2370" s="24"/>
      <c r="M2370" s="24"/>
      <c r="N2370" s="24"/>
      <c r="O2370" s="24"/>
      <c r="P2370" s="24"/>
      <c r="Q2370" s="24"/>
      <c r="R2370" s="24"/>
      <c r="S2370" s="24"/>
      <c r="T2370" s="24"/>
      <c r="U2370" s="24"/>
      <c r="V2370" s="24"/>
      <c r="W2370" s="24"/>
      <c r="X2370" s="24"/>
      <c r="Y2370" s="24"/>
      <c r="Z2370" s="24"/>
    </row>
    <row r="2371" spans="1:26" s="25" customFormat="1" x14ac:dyDescent="0.25">
      <c r="A2371" s="24"/>
      <c r="B2371" s="24"/>
      <c r="C2371" s="24"/>
      <c r="D2371" s="24"/>
      <c r="E2371" s="24"/>
      <c r="F2371" s="24"/>
      <c r="G2371" s="24"/>
      <c r="H2371" s="24"/>
      <c r="I2371" s="24"/>
      <c r="J2371" s="24"/>
      <c r="K2371" s="24"/>
      <c r="L2371" s="24"/>
      <c r="M2371" s="24"/>
      <c r="N2371" s="24"/>
      <c r="O2371" s="24"/>
      <c r="P2371" s="24"/>
      <c r="Q2371" s="24"/>
      <c r="R2371" s="24"/>
      <c r="S2371" s="24"/>
      <c r="T2371" s="24"/>
      <c r="U2371" s="24"/>
      <c r="V2371" s="24"/>
      <c r="W2371" s="24"/>
      <c r="X2371" s="24"/>
      <c r="Y2371" s="24"/>
      <c r="Z2371" s="24"/>
    </row>
    <row r="2372" spans="1:26" s="25" customFormat="1" x14ac:dyDescent="0.25">
      <c r="A2372" s="24"/>
      <c r="B2372" s="24"/>
      <c r="C2372" s="24"/>
      <c r="D2372" s="24"/>
      <c r="E2372" s="24"/>
      <c r="F2372" s="24"/>
      <c r="G2372" s="24"/>
      <c r="H2372" s="24"/>
      <c r="I2372" s="24"/>
      <c r="J2372" s="24"/>
      <c r="K2372" s="24"/>
      <c r="L2372" s="24"/>
      <c r="M2372" s="24"/>
      <c r="N2372" s="24"/>
      <c r="O2372" s="24"/>
      <c r="P2372" s="24"/>
      <c r="Q2372" s="24"/>
      <c r="R2372" s="24"/>
      <c r="S2372" s="24"/>
      <c r="T2372" s="24"/>
      <c r="U2372" s="24"/>
      <c r="V2372" s="24"/>
      <c r="W2372" s="24"/>
      <c r="X2372" s="24"/>
      <c r="Y2372" s="24"/>
      <c r="Z2372" s="24"/>
    </row>
    <row r="2373" spans="1:26" s="25" customFormat="1" x14ac:dyDescent="0.25">
      <c r="A2373" s="24"/>
      <c r="B2373" s="24"/>
      <c r="C2373" s="24"/>
      <c r="D2373" s="24"/>
      <c r="E2373" s="24"/>
      <c r="F2373" s="24"/>
      <c r="G2373" s="24"/>
      <c r="H2373" s="24"/>
      <c r="I2373" s="24"/>
      <c r="J2373" s="24"/>
      <c r="K2373" s="24"/>
      <c r="L2373" s="24"/>
      <c r="M2373" s="24"/>
      <c r="N2373" s="24"/>
      <c r="O2373" s="24"/>
      <c r="P2373" s="24"/>
      <c r="Q2373" s="24"/>
      <c r="R2373" s="24"/>
      <c r="S2373" s="24"/>
      <c r="T2373" s="24"/>
      <c r="U2373" s="24"/>
      <c r="V2373" s="24"/>
      <c r="W2373" s="24"/>
      <c r="X2373" s="24"/>
      <c r="Y2373" s="24"/>
      <c r="Z2373" s="24"/>
    </row>
    <row r="2374" spans="1:26" s="25" customFormat="1" x14ac:dyDescent="0.25">
      <c r="A2374" s="24"/>
      <c r="B2374" s="24"/>
      <c r="C2374" s="24"/>
      <c r="D2374" s="24"/>
      <c r="E2374" s="24"/>
      <c r="F2374" s="24"/>
      <c r="G2374" s="24"/>
      <c r="H2374" s="24"/>
      <c r="I2374" s="24"/>
      <c r="J2374" s="24"/>
      <c r="K2374" s="24"/>
      <c r="L2374" s="24"/>
      <c r="M2374" s="24"/>
      <c r="N2374" s="24"/>
      <c r="O2374" s="24"/>
      <c r="P2374" s="24"/>
      <c r="Q2374" s="24"/>
      <c r="R2374" s="24"/>
      <c r="S2374" s="24"/>
      <c r="T2374" s="24"/>
      <c r="U2374" s="24"/>
      <c r="V2374" s="24"/>
      <c r="W2374" s="24"/>
      <c r="X2374" s="24"/>
      <c r="Y2374" s="24"/>
      <c r="Z2374" s="24"/>
    </row>
    <row r="2375" spans="1:26" s="25" customFormat="1" x14ac:dyDescent="0.25">
      <c r="A2375" s="24"/>
      <c r="B2375" s="24"/>
      <c r="C2375" s="24"/>
      <c r="D2375" s="24"/>
      <c r="E2375" s="24"/>
      <c r="F2375" s="24"/>
      <c r="G2375" s="24"/>
      <c r="H2375" s="24"/>
      <c r="I2375" s="24"/>
      <c r="J2375" s="24"/>
      <c r="K2375" s="24"/>
      <c r="L2375" s="24"/>
      <c r="M2375" s="24"/>
      <c r="N2375" s="24"/>
      <c r="O2375" s="24"/>
      <c r="P2375" s="24"/>
      <c r="Q2375" s="24"/>
      <c r="R2375" s="24"/>
      <c r="S2375" s="24"/>
      <c r="T2375" s="24"/>
      <c r="U2375" s="24"/>
      <c r="V2375" s="24"/>
      <c r="W2375" s="24"/>
      <c r="X2375" s="24"/>
      <c r="Y2375" s="24"/>
      <c r="Z2375" s="24"/>
    </row>
    <row r="2376" spans="1:26" s="25" customFormat="1" x14ac:dyDescent="0.25">
      <c r="A2376" s="24"/>
      <c r="B2376" s="24"/>
      <c r="C2376" s="24"/>
      <c r="D2376" s="24"/>
      <c r="E2376" s="24"/>
      <c r="F2376" s="24"/>
      <c r="G2376" s="24"/>
      <c r="H2376" s="24"/>
      <c r="I2376" s="24"/>
      <c r="J2376" s="24"/>
      <c r="K2376" s="24"/>
      <c r="L2376" s="24"/>
      <c r="M2376" s="24"/>
      <c r="N2376" s="24"/>
      <c r="O2376" s="24"/>
      <c r="P2376" s="24"/>
      <c r="Q2376" s="24"/>
      <c r="R2376" s="24"/>
      <c r="S2376" s="24"/>
      <c r="T2376" s="24"/>
      <c r="U2376" s="24"/>
      <c r="V2376" s="24"/>
      <c r="W2376" s="24"/>
      <c r="X2376" s="24"/>
      <c r="Y2376" s="24"/>
      <c r="Z2376" s="24"/>
    </row>
    <row r="2377" spans="1:26" s="25" customFormat="1" x14ac:dyDescent="0.25">
      <c r="A2377" s="24"/>
      <c r="B2377" s="24"/>
      <c r="C2377" s="24"/>
      <c r="D2377" s="24"/>
      <c r="E2377" s="24"/>
      <c r="F2377" s="24"/>
      <c r="G2377" s="24"/>
      <c r="H2377" s="24"/>
      <c r="I2377" s="24"/>
      <c r="J2377" s="24"/>
      <c r="K2377" s="24"/>
      <c r="L2377" s="24"/>
      <c r="M2377" s="24"/>
      <c r="N2377" s="24"/>
      <c r="O2377" s="24"/>
      <c r="P2377" s="24"/>
      <c r="Q2377" s="24"/>
      <c r="R2377" s="24"/>
      <c r="S2377" s="24"/>
      <c r="T2377" s="24"/>
      <c r="U2377" s="24"/>
      <c r="V2377" s="24"/>
      <c r="W2377" s="24"/>
      <c r="X2377" s="24"/>
      <c r="Y2377" s="24"/>
      <c r="Z2377" s="24"/>
    </row>
    <row r="2378" spans="1:26" s="25" customFormat="1" x14ac:dyDescent="0.25">
      <c r="A2378" s="24"/>
      <c r="B2378" s="24"/>
      <c r="C2378" s="24"/>
      <c r="D2378" s="24"/>
      <c r="E2378" s="24"/>
      <c r="F2378" s="24"/>
      <c r="G2378" s="24"/>
      <c r="H2378" s="24"/>
      <c r="I2378" s="24"/>
      <c r="J2378" s="24"/>
      <c r="K2378" s="24"/>
      <c r="L2378" s="24"/>
      <c r="M2378" s="24"/>
      <c r="N2378" s="24"/>
      <c r="O2378" s="24"/>
      <c r="P2378" s="24"/>
      <c r="Q2378" s="24"/>
      <c r="R2378" s="24"/>
      <c r="S2378" s="24"/>
      <c r="T2378" s="24"/>
      <c r="U2378" s="24"/>
      <c r="V2378" s="24"/>
      <c r="W2378" s="24"/>
      <c r="X2378" s="24"/>
      <c r="Y2378" s="24"/>
      <c r="Z2378" s="24"/>
    </row>
    <row r="2379" spans="1:26" s="25" customFormat="1" x14ac:dyDescent="0.25">
      <c r="A2379" s="24"/>
      <c r="B2379" s="24"/>
      <c r="C2379" s="24"/>
      <c r="D2379" s="24"/>
      <c r="E2379" s="24"/>
      <c r="F2379" s="24"/>
      <c r="G2379" s="24"/>
      <c r="H2379" s="24"/>
      <c r="I2379" s="24"/>
      <c r="J2379" s="24"/>
      <c r="K2379" s="24"/>
      <c r="L2379" s="24"/>
      <c r="M2379" s="24"/>
      <c r="N2379" s="24"/>
      <c r="O2379" s="24"/>
      <c r="P2379" s="24"/>
      <c r="Q2379" s="24"/>
      <c r="R2379" s="24"/>
      <c r="S2379" s="24"/>
      <c r="T2379" s="24"/>
      <c r="U2379" s="24"/>
      <c r="V2379" s="24"/>
      <c r="W2379" s="24"/>
      <c r="X2379" s="24"/>
      <c r="Y2379" s="24"/>
      <c r="Z2379" s="24"/>
    </row>
    <row r="2380" spans="1:26" s="25" customFormat="1" x14ac:dyDescent="0.25">
      <c r="A2380" s="24"/>
      <c r="B2380" s="24"/>
      <c r="C2380" s="24"/>
      <c r="D2380" s="24"/>
      <c r="E2380" s="24"/>
      <c r="F2380" s="24"/>
      <c r="G2380" s="24"/>
      <c r="H2380" s="24"/>
      <c r="I2380" s="24"/>
      <c r="J2380" s="24"/>
      <c r="K2380" s="24"/>
      <c r="L2380" s="24"/>
      <c r="M2380" s="24"/>
      <c r="N2380" s="24"/>
      <c r="O2380" s="24"/>
      <c r="P2380" s="24"/>
      <c r="Q2380" s="24"/>
      <c r="R2380" s="24"/>
      <c r="S2380" s="24"/>
      <c r="T2380" s="24"/>
      <c r="U2380" s="24"/>
      <c r="V2380" s="24"/>
      <c r="W2380" s="24"/>
      <c r="X2380" s="24"/>
      <c r="Y2380" s="24"/>
      <c r="Z2380" s="24"/>
    </row>
    <row r="2381" spans="1:26" s="25" customFormat="1" x14ac:dyDescent="0.25">
      <c r="A2381" s="24"/>
      <c r="B2381" s="24"/>
      <c r="C2381" s="24"/>
      <c r="D2381" s="24"/>
      <c r="E2381" s="24"/>
      <c r="F2381" s="24"/>
      <c r="G2381" s="24"/>
      <c r="H2381" s="24"/>
      <c r="I2381" s="24"/>
      <c r="J2381" s="24"/>
      <c r="K2381" s="24"/>
      <c r="L2381" s="24"/>
      <c r="M2381" s="24"/>
      <c r="N2381" s="24"/>
      <c r="O2381" s="24"/>
      <c r="P2381" s="24"/>
      <c r="Q2381" s="24"/>
      <c r="R2381" s="24"/>
      <c r="S2381" s="24"/>
      <c r="T2381" s="24"/>
      <c r="U2381" s="24"/>
      <c r="V2381" s="24"/>
      <c r="W2381" s="24"/>
      <c r="X2381" s="24"/>
      <c r="Y2381" s="24"/>
      <c r="Z2381" s="24"/>
    </row>
    <row r="2382" spans="1:26" s="25" customFormat="1" x14ac:dyDescent="0.25">
      <c r="A2382" s="24"/>
      <c r="B2382" s="24"/>
      <c r="C2382" s="24"/>
      <c r="D2382" s="24"/>
      <c r="E2382" s="24"/>
      <c r="F2382" s="24"/>
      <c r="G2382" s="24"/>
      <c r="H2382" s="24"/>
      <c r="I2382" s="24"/>
      <c r="J2382" s="24"/>
      <c r="K2382" s="24"/>
      <c r="L2382" s="24"/>
      <c r="M2382" s="24"/>
      <c r="N2382" s="24"/>
      <c r="O2382" s="24"/>
      <c r="P2382" s="24"/>
      <c r="Q2382" s="24"/>
      <c r="R2382" s="24"/>
      <c r="S2382" s="24"/>
      <c r="T2382" s="24"/>
      <c r="U2382" s="24"/>
      <c r="V2382" s="24"/>
      <c r="W2382" s="24"/>
      <c r="X2382" s="24"/>
      <c r="Y2382" s="24"/>
      <c r="Z2382" s="24"/>
    </row>
    <row r="2383" spans="1:26" s="25" customFormat="1" x14ac:dyDescent="0.25">
      <c r="A2383" s="24"/>
      <c r="B2383" s="24"/>
      <c r="C2383" s="24"/>
      <c r="D2383" s="24"/>
      <c r="E2383" s="24"/>
      <c r="F2383" s="24"/>
      <c r="G2383" s="24"/>
      <c r="H2383" s="24"/>
      <c r="I2383" s="24"/>
      <c r="J2383" s="24"/>
      <c r="K2383" s="24"/>
      <c r="L2383" s="24"/>
      <c r="M2383" s="24"/>
      <c r="N2383" s="24"/>
      <c r="O2383" s="24"/>
      <c r="P2383" s="24"/>
      <c r="Q2383" s="24"/>
      <c r="R2383" s="24"/>
      <c r="S2383" s="24"/>
      <c r="T2383" s="24"/>
      <c r="U2383" s="24"/>
      <c r="V2383" s="24"/>
      <c r="W2383" s="24"/>
      <c r="X2383" s="24"/>
      <c r="Y2383" s="24"/>
      <c r="Z2383" s="24"/>
    </row>
    <row r="2384" spans="1:26" s="25" customFormat="1" x14ac:dyDescent="0.25">
      <c r="A2384" s="24"/>
      <c r="B2384" s="24"/>
      <c r="C2384" s="24"/>
      <c r="D2384" s="24"/>
      <c r="E2384" s="24"/>
      <c r="F2384" s="24"/>
      <c r="G2384" s="24"/>
      <c r="H2384" s="24"/>
      <c r="I2384" s="24"/>
      <c r="J2384" s="24"/>
      <c r="K2384" s="24"/>
      <c r="L2384" s="24"/>
      <c r="M2384" s="24"/>
      <c r="N2384" s="24"/>
      <c r="O2384" s="24"/>
      <c r="P2384" s="24"/>
      <c r="Q2384" s="24"/>
      <c r="R2384" s="24"/>
      <c r="S2384" s="24"/>
      <c r="T2384" s="24"/>
      <c r="U2384" s="24"/>
      <c r="V2384" s="24"/>
      <c r="W2384" s="24"/>
      <c r="X2384" s="24"/>
      <c r="Y2384" s="24"/>
      <c r="Z2384" s="24"/>
    </row>
    <row r="2385" spans="1:26" s="25" customFormat="1" x14ac:dyDescent="0.25">
      <c r="A2385" s="24"/>
      <c r="B2385" s="24"/>
      <c r="C2385" s="24"/>
      <c r="D2385" s="24"/>
      <c r="E2385" s="24"/>
      <c r="F2385" s="24"/>
      <c r="G2385" s="24"/>
      <c r="H2385" s="24"/>
      <c r="I2385" s="24"/>
      <c r="J2385" s="24"/>
      <c r="K2385" s="24"/>
      <c r="L2385" s="24"/>
      <c r="M2385" s="24"/>
      <c r="N2385" s="24"/>
      <c r="O2385" s="24"/>
      <c r="P2385" s="24"/>
      <c r="Q2385" s="24"/>
      <c r="R2385" s="24"/>
      <c r="S2385" s="24"/>
      <c r="T2385" s="24"/>
      <c r="U2385" s="24"/>
      <c r="V2385" s="24"/>
      <c r="W2385" s="24"/>
      <c r="X2385" s="24"/>
      <c r="Y2385" s="24"/>
      <c r="Z2385" s="24"/>
    </row>
    <row r="2386" spans="1:26" s="25" customFormat="1" x14ac:dyDescent="0.25">
      <c r="A2386" s="24"/>
      <c r="B2386" s="24"/>
      <c r="C2386" s="24"/>
      <c r="D2386" s="24"/>
      <c r="E2386" s="24"/>
      <c r="F2386" s="24"/>
      <c r="G2386" s="24"/>
      <c r="H2386" s="24"/>
      <c r="I2386" s="24"/>
      <c r="J2386" s="24"/>
      <c r="K2386" s="24"/>
      <c r="L2386" s="24"/>
      <c r="M2386" s="24"/>
      <c r="N2386" s="24"/>
      <c r="O2386" s="24"/>
      <c r="P2386" s="24"/>
      <c r="Q2386" s="24"/>
      <c r="R2386" s="24"/>
      <c r="S2386" s="24"/>
      <c r="T2386" s="24"/>
      <c r="U2386" s="24"/>
      <c r="V2386" s="24"/>
      <c r="W2386" s="24"/>
      <c r="X2386" s="24"/>
      <c r="Y2386" s="24"/>
      <c r="Z2386" s="24"/>
    </row>
    <row r="2387" spans="1:26" s="25" customFormat="1" x14ac:dyDescent="0.25">
      <c r="A2387" s="24"/>
      <c r="B2387" s="24"/>
      <c r="C2387" s="24"/>
      <c r="D2387" s="24"/>
      <c r="E2387" s="24"/>
      <c r="F2387" s="24"/>
      <c r="G2387" s="24"/>
      <c r="H2387" s="24"/>
      <c r="I2387" s="24"/>
      <c r="J2387" s="24"/>
      <c r="K2387" s="24"/>
      <c r="L2387" s="24"/>
      <c r="M2387" s="24"/>
      <c r="N2387" s="24"/>
      <c r="O2387" s="24"/>
      <c r="P2387" s="24"/>
      <c r="Q2387" s="24"/>
      <c r="R2387" s="24"/>
      <c r="S2387" s="24"/>
      <c r="T2387" s="24"/>
      <c r="U2387" s="24"/>
      <c r="V2387" s="24"/>
      <c r="W2387" s="24"/>
      <c r="X2387" s="24"/>
      <c r="Y2387" s="24"/>
      <c r="Z2387" s="24"/>
    </row>
    <row r="2388" spans="1:26" s="25" customFormat="1" x14ac:dyDescent="0.25">
      <c r="A2388" s="24"/>
      <c r="B2388" s="24"/>
      <c r="C2388" s="24"/>
      <c r="D2388" s="24"/>
      <c r="E2388" s="24"/>
      <c r="F2388" s="24"/>
      <c r="G2388" s="24"/>
      <c r="H2388" s="24"/>
      <c r="I2388" s="24"/>
      <c r="J2388" s="24"/>
      <c r="K2388" s="24"/>
      <c r="L2388" s="24"/>
      <c r="M2388" s="24"/>
      <c r="N2388" s="24"/>
      <c r="O2388" s="24"/>
      <c r="P2388" s="24"/>
      <c r="Q2388" s="24"/>
      <c r="R2388" s="24"/>
      <c r="S2388" s="24"/>
      <c r="T2388" s="24"/>
      <c r="U2388" s="24"/>
      <c r="V2388" s="24"/>
      <c r="W2388" s="24"/>
      <c r="X2388" s="24"/>
      <c r="Y2388" s="24"/>
      <c r="Z2388" s="24"/>
    </row>
    <row r="2389" spans="1:26" s="25" customFormat="1" x14ac:dyDescent="0.25">
      <c r="A2389" s="24"/>
      <c r="B2389" s="24"/>
      <c r="C2389" s="24"/>
      <c r="D2389" s="24"/>
      <c r="E2389" s="24"/>
      <c r="F2389" s="24"/>
      <c r="G2389" s="24"/>
      <c r="H2389" s="24"/>
      <c r="I2389" s="24"/>
      <c r="J2389" s="24"/>
      <c r="K2389" s="24"/>
      <c r="L2389" s="24"/>
      <c r="M2389" s="24"/>
      <c r="N2389" s="24"/>
      <c r="O2389" s="24"/>
      <c r="P2389" s="24"/>
      <c r="Q2389" s="24"/>
      <c r="R2389" s="24"/>
      <c r="S2389" s="24"/>
      <c r="T2389" s="24"/>
      <c r="U2389" s="24"/>
      <c r="V2389" s="24"/>
      <c r="W2389" s="24"/>
      <c r="X2389" s="24"/>
      <c r="Y2389" s="24"/>
      <c r="Z2389" s="24"/>
    </row>
    <row r="2390" spans="1:26" s="25" customFormat="1" x14ac:dyDescent="0.25">
      <c r="A2390" s="24"/>
      <c r="B2390" s="24"/>
      <c r="C2390" s="24"/>
      <c r="D2390" s="24"/>
      <c r="E2390" s="24"/>
      <c r="F2390" s="24"/>
      <c r="G2390" s="24"/>
      <c r="H2390" s="24"/>
      <c r="I2390" s="24"/>
      <c r="J2390" s="24"/>
      <c r="K2390" s="24"/>
      <c r="L2390" s="24"/>
      <c r="M2390" s="24"/>
      <c r="N2390" s="24"/>
      <c r="O2390" s="24"/>
      <c r="P2390" s="24"/>
      <c r="Q2390" s="24"/>
      <c r="R2390" s="24"/>
      <c r="S2390" s="24"/>
      <c r="T2390" s="24"/>
      <c r="U2390" s="24"/>
      <c r="V2390" s="24"/>
      <c r="W2390" s="24"/>
      <c r="X2390" s="24"/>
      <c r="Y2390" s="24"/>
      <c r="Z2390" s="24"/>
    </row>
    <row r="2391" spans="1:26" s="25" customFormat="1" x14ac:dyDescent="0.25">
      <c r="A2391" s="24"/>
      <c r="B2391" s="24"/>
      <c r="C2391" s="24"/>
      <c r="D2391" s="24"/>
      <c r="E2391" s="24"/>
      <c r="F2391" s="24"/>
      <c r="G2391" s="24"/>
      <c r="H2391" s="24"/>
      <c r="I2391" s="24"/>
      <c r="J2391" s="24"/>
      <c r="K2391" s="24"/>
      <c r="L2391" s="24"/>
      <c r="M2391" s="24"/>
      <c r="N2391" s="24"/>
      <c r="O2391" s="24"/>
      <c r="P2391" s="24"/>
      <c r="Q2391" s="24"/>
      <c r="R2391" s="24"/>
      <c r="S2391" s="24"/>
      <c r="T2391" s="24"/>
      <c r="U2391" s="24"/>
      <c r="V2391" s="24"/>
      <c r="W2391" s="24"/>
      <c r="X2391" s="24"/>
      <c r="Y2391" s="24"/>
      <c r="Z2391" s="24"/>
    </row>
    <row r="2392" spans="1:26" s="25" customFormat="1" x14ac:dyDescent="0.25">
      <c r="A2392" s="24"/>
      <c r="B2392" s="24"/>
      <c r="C2392" s="24"/>
      <c r="D2392" s="24"/>
      <c r="E2392" s="24"/>
      <c r="F2392" s="24"/>
      <c r="G2392" s="24"/>
      <c r="H2392" s="24"/>
      <c r="I2392" s="24"/>
      <c r="J2392" s="24"/>
      <c r="K2392" s="24"/>
      <c r="L2392" s="24"/>
      <c r="M2392" s="24"/>
      <c r="N2392" s="24"/>
      <c r="O2392" s="24"/>
      <c r="P2392" s="24"/>
      <c r="Q2392" s="24"/>
      <c r="R2392" s="24"/>
      <c r="S2392" s="24"/>
      <c r="T2392" s="24"/>
      <c r="U2392" s="24"/>
      <c r="V2392" s="24"/>
      <c r="W2392" s="24"/>
      <c r="X2392" s="24"/>
      <c r="Y2392" s="24"/>
      <c r="Z2392" s="24"/>
    </row>
    <row r="2393" spans="1:26" s="25" customFormat="1" x14ac:dyDescent="0.25">
      <c r="A2393" s="24"/>
      <c r="B2393" s="24"/>
      <c r="C2393" s="24"/>
      <c r="D2393" s="24"/>
      <c r="E2393" s="24"/>
      <c r="F2393" s="24"/>
      <c r="G2393" s="24"/>
      <c r="H2393" s="24"/>
      <c r="I2393" s="24"/>
      <c r="J2393" s="24"/>
      <c r="K2393" s="24"/>
      <c r="L2393" s="24"/>
      <c r="M2393" s="24"/>
      <c r="N2393" s="24"/>
      <c r="O2393" s="24"/>
      <c r="P2393" s="24"/>
      <c r="Q2393" s="24"/>
      <c r="R2393" s="24"/>
      <c r="S2393" s="24"/>
      <c r="T2393" s="24"/>
      <c r="U2393" s="24"/>
      <c r="V2393" s="24"/>
      <c r="W2393" s="24"/>
      <c r="X2393" s="24"/>
      <c r="Y2393" s="24"/>
      <c r="Z2393" s="24"/>
    </row>
    <row r="2394" spans="1:26" s="25" customFormat="1" x14ac:dyDescent="0.25">
      <c r="A2394" s="24"/>
      <c r="B2394" s="24"/>
      <c r="C2394" s="24"/>
      <c r="D2394" s="24"/>
      <c r="E2394" s="24"/>
      <c r="F2394" s="24"/>
      <c r="G2394" s="24"/>
      <c r="H2394" s="24"/>
      <c r="I2394" s="24"/>
      <c r="J2394" s="24"/>
      <c r="K2394" s="24"/>
      <c r="L2394" s="24"/>
      <c r="M2394" s="24"/>
      <c r="N2394" s="24"/>
      <c r="O2394" s="24"/>
      <c r="P2394" s="24"/>
      <c r="Q2394" s="24"/>
      <c r="R2394" s="24"/>
      <c r="S2394" s="24"/>
      <c r="T2394" s="24"/>
      <c r="U2394" s="24"/>
      <c r="V2394" s="24"/>
      <c r="W2394" s="24"/>
      <c r="X2394" s="24"/>
      <c r="Y2394" s="24"/>
      <c r="Z2394" s="24"/>
    </row>
    <row r="2395" spans="1:26" s="25" customFormat="1" x14ac:dyDescent="0.25">
      <c r="A2395" s="24"/>
      <c r="B2395" s="24"/>
      <c r="C2395" s="24"/>
      <c r="D2395" s="24"/>
      <c r="E2395" s="24"/>
      <c r="F2395" s="24"/>
      <c r="G2395" s="24"/>
      <c r="H2395" s="24"/>
      <c r="I2395" s="24"/>
      <c r="J2395" s="24"/>
      <c r="K2395" s="24"/>
      <c r="L2395" s="24"/>
      <c r="M2395" s="24"/>
      <c r="N2395" s="24"/>
      <c r="O2395" s="24"/>
      <c r="P2395" s="24"/>
      <c r="Q2395" s="24"/>
      <c r="R2395" s="24"/>
      <c r="S2395" s="24"/>
      <c r="T2395" s="24"/>
      <c r="U2395" s="24"/>
      <c r="V2395" s="24"/>
      <c r="W2395" s="24"/>
      <c r="X2395" s="24"/>
      <c r="Y2395" s="24"/>
      <c r="Z2395" s="24"/>
    </row>
    <row r="2396" spans="1:26" s="25" customFormat="1" x14ac:dyDescent="0.25">
      <c r="A2396" s="24"/>
      <c r="B2396" s="24"/>
      <c r="C2396" s="24"/>
      <c r="D2396" s="24"/>
      <c r="E2396" s="24"/>
      <c r="F2396" s="24"/>
      <c r="G2396" s="24"/>
      <c r="H2396" s="24"/>
      <c r="I2396" s="24"/>
      <c r="J2396" s="24"/>
      <c r="K2396" s="24"/>
      <c r="L2396" s="24"/>
      <c r="M2396" s="24"/>
      <c r="N2396" s="24"/>
      <c r="O2396" s="24"/>
      <c r="P2396" s="24"/>
      <c r="Q2396" s="24"/>
      <c r="R2396" s="24"/>
      <c r="S2396" s="24"/>
      <c r="T2396" s="24"/>
      <c r="U2396" s="24"/>
      <c r="V2396" s="24"/>
      <c r="W2396" s="24"/>
      <c r="X2396" s="24"/>
      <c r="Y2396" s="24"/>
      <c r="Z2396" s="24"/>
    </row>
    <row r="2397" spans="1:26" s="25" customFormat="1" x14ac:dyDescent="0.25">
      <c r="A2397" s="24"/>
      <c r="B2397" s="24"/>
      <c r="C2397" s="24"/>
      <c r="D2397" s="24"/>
      <c r="E2397" s="24"/>
      <c r="F2397" s="24"/>
      <c r="G2397" s="24"/>
      <c r="H2397" s="24"/>
      <c r="I2397" s="24"/>
      <c r="J2397" s="24"/>
      <c r="K2397" s="24"/>
      <c r="L2397" s="24"/>
      <c r="M2397" s="24"/>
      <c r="N2397" s="24"/>
      <c r="O2397" s="24"/>
      <c r="P2397" s="24"/>
      <c r="Q2397" s="24"/>
      <c r="R2397" s="24"/>
      <c r="S2397" s="24"/>
      <c r="T2397" s="24"/>
      <c r="U2397" s="24"/>
      <c r="V2397" s="24"/>
      <c r="W2397" s="24"/>
      <c r="X2397" s="24"/>
      <c r="Y2397" s="24"/>
      <c r="Z2397" s="24"/>
    </row>
    <row r="2398" spans="1:26" s="25" customFormat="1" x14ac:dyDescent="0.25">
      <c r="A2398" s="24"/>
      <c r="B2398" s="24"/>
      <c r="C2398" s="24"/>
      <c r="D2398" s="24"/>
      <c r="E2398" s="24"/>
      <c r="F2398" s="24"/>
      <c r="G2398" s="24"/>
      <c r="H2398" s="24"/>
      <c r="I2398" s="24"/>
      <c r="J2398" s="24"/>
      <c r="K2398" s="24"/>
      <c r="L2398" s="24"/>
      <c r="M2398" s="24"/>
      <c r="N2398" s="24"/>
      <c r="O2398" s="24"/>
      <c r="P2398" s="24"/>
      <c r="Q2398" s="24"/>
      <c r="R2398" s="24"/>
      <c r="S2398" s="24"/>
      <c r="T2398" s="24"/>
      <c r="U2398" s="24"/>
      <c r="V2398" s="24"/>
      <c r="W2398" s="24"/>
      <c r="X2398" s="24"/>
      <c r="Y2398" s="24"/>
      <c r="Z2398" s="24"/>
    </row>
    <row r="2399" spans="1:26" s="25" customFormat="1" x14ac:dyDescent="0.25">
      <c r="A2399" s="24"/>
      <c r="B2399" s="24"/>
      <c r="C2399" s="24"/>
      <c r="D2399" s="24"/>
      <c r="E2399" s="24"/>
      <c r="F2399" s="24"/>
      <c r="G2399" s="24"/>
      <c r="H2399" s="24"/>
      <c r="I2399" s="24"/>
      <c r="J2399" s="24"/>
      <c r="K2399" s="24"/>
      <c r="L2399" s="24"/>
      <c r="M2399" s="24"/>
      <c r="N2399" s="24"/>
      <c r="O2399" s="24"/>
      <c r="P2399" s="24"/>
      <c r="Q2399" s="24"/>
      <c r="R2399" s="24"/>
      <c r="S2399" s="24"/>
      <c r="T2399" s="24"/>
      <c r="U2399" s="24"/>
      <c r="V2399" s="24"/>
      <c r="W2399" s="24"/>
      <c r="X2399" s="24"/>
      <c r="Y2399" s="24"/>
      <c r="Z2399" s="24"/>
    </row>
    <row r="2400" spans="1:26" s="25" customFormat="1" x14ac:dyDescent="0.25">
      <c r="A2400" s="24"/>
      <c r="B2400" s="24"/>
      <c r="C2400" s="24"/>
      <c r="D2400" s="24"/>
      <c r="E2400" s="24"/>
      <c r="F2400" s="24"/>
      <c r="G2400" s="24"/>
      <c r="H2400" s="24"/>
      <c r="I2400" s="24"/>
      <c r="J2400" s="24"/>
      <c r="K2400" s="24"/>
      <c r="L2400" s="24"/>
      <c r="M2400" s="24"/>
      <c r="N2400" s="24"/>
      <c r="O2400" s="24"/>
      <c r="P2400" s="24"/>
      <c r="Q2400" s="24"/>
      <c r="R2400" s="24"/>
      <c r="S2400" s="24"/>
      <c r="T2400" s="24"/>
      <c r="U2400" s="24"/>
      <c r="V2400" s="24"/>
      <c r="W2400" s="24"/>
      <c r="X2400" s="24"/>
      <c r="Y2400" s="24"/>
      <c r="Z2400" s="24"/>
    </row>
    <row r="2401" spans="1:26" s="25" customFormat="1" x14ac:dyDescent="0.25">
      <c r="A2401" s="24"/>
      <c r="B2401" s="24"/>
      <c r="C2401" s="24"/>
      <c r="D2401" s="24"/>
      <c r="E2401" s="24"/>
      <c r="F2401" s="24"/>
      <c r="G2401" s="24"/>
      <c r="H2401" s="24"/>
      <c r="I2401" s="24"/>
      <c r="J2401" s="24"/>
      <c r="K2401" s="24"/>
      <c r="L2401" s="24"/>
      <c r="M2401" s="24"/>
      <c r="N2401" s="24"/>
      <c r="O2401" s="24"/>
      <c r="P2401" s="24"/>
      <c r="Q2401" s="24"/>
      <c r="R2401" s="24"/>
      <c r="S2401" s="24"/>
      <c r="T2401" s="24"/>
      <c r="U2401" s="24"/>
      <c r="V2401" s="24"/>
      <c r="W2401" s="24"/>
      <c r="X2401" s="24"/>
      <c r="Y2401" s="24"/>
      <c r="Z2401" s="24"/>
    </row>
    <row r="2402" spans="1:26" s="25" customFormat="1" x14ac:dyDescent="0.25">
      <c r="A2402" s="24"/>
      <c r="B2402" s="24"/>
      <c r="C2402" s="24"/>
      <c r="D2402" s="24"/>
      <c r="E2402" s="24"/>
      <c r="F2402" s="24"/>
      <c r="G2402" s="24"/>
      <c r="H2402" s="24"/>
      <c r="I2402" s="24"/>
      <c r="J2402" s="24"/>
      <c r="K2402" s="24"/>
      <c r="L2402" s="24"/>
      <c r="M2402" s="24"/>
      <c r="N2402" s="24"/>
      <c r="O2402" s="24"/>
      <c r="P2402" s="24"/>
      <c r="Q2402" s="24"/>
      <c r="R2402" s="24"/>
      <c r="S2402" s="24"/>
      <c r="T2402" s="24"/>
      <c r="U2402" s="24"/>
      <c r="V2402" s="24"/>
      <c r="W2402" s="24"/>
      <c r="X2402" s="24"/>
      <c r="Y2402" s="24"/>
      <c r="Z2402" s="24"/>
    </row>
    <row r="2403" spans="1:26" s="25" customFormat="1" x14ac:dyDescent="0.25">
      <c r="A2403" s="24"/>
      <c r="B2403" s="24"/>
      <c r="C2403" s="24"/>
      <c r="D2403" s="24"/>
      <c r="E2403" s="24"/>
      <c r="F2403" s="24"/>
      <c r="G2403" s="24"/>
      <c r="H2403" s="24"/>
      <c r="I2403" s="24"/>
      <c r="J2403" s="24"/>
      <c r="K2403" s="24"/>
      <c r="L2403" s="24"/>
      <c r="M2403" s="24"/>
      <c r="N2403" s="24"/>
      <c r="O2403" s="24"/>
      <c r="P2403" s="24"/>
      <c r="Q2403" s="24"/>
      <c r="R2403" s="24"/>
      <c r="S2403" s="24"/>
      <c r="T2403" s="24"/>
      <c r="U2403" s="24"/>
      <c r="V2403" s="24"/>
      <c r="W2403" s="24"/>
      <c r="X2403" s="24"/>
      <c r="Y2403" s="24"/>
      <c r="Z2403" s="24"/>
    </row>
    <row r="2404" spans="1:26" s="25" customFormat="1" x14ac:dyDescent="0.25">
      <c r="A2404" s="24"/>
      <c r="B2404" s="24"/>
      <c r="C2404" s="24"/>
      <c r="D2404" s="24"/>
      <c r="E2404" s="24"/>
      <c r="F2404" s="24"/>
      <c r="G2404" s="24"/>
      <c r="H2404" s="24"/>
      <c r="I2404" s="24"/>
      <c r="J2404" s="24"/>
      <c r="K2404" s="24"/>
      <c r="L2404" s="24"/>
      <c r="M2404" s="24"/>
      <c r="N2404" s="24"/>
      <c r="O2404" s="24"/>
      <c r="P2404" s="24"/>
      <c r="Q2404" s="24"/>
      <c r="R2404" s="24"/>
      <c r="S2404" s="24"/>
      <c r="T2404" s="24"/>
      <c r="U2404" s="24"/>
      <c r="V2404" s="24"/>
      <c r="W2404" s="24"/>
      <c r="X2404" s="24"/>
      <c r="Y2404" s="24"/>
      <c r="Z2404" s="24"/>
    </row>
    <row r="2405" spans="1:26" s="25" customFormat="1" x14ac:dyDescent="0.25">
      <c r="A2405" s="24"/>
      <c r="B2405" s="24"/>
      <c r="C2405" s="24"/>
      <c r="D2405" s="24"/>
      <c r="E2405" s="24"/>
      <c r="F2405" s="24"/>
      <c r="G2405" s="24"/>
      <c r="H2405" s="24"/>
      <c r="I2405" s="24"/>
      <c r="J2405" s="24"/>
      <c r="K2405" s="24"/>
      <c r="L2405" s="24"/>
      <c r="M2405" s="24"/>
      <c r="N2405" s="24"/>
      <c r="O2405" s="24"/>
      <c r="P2405" s="24"/>
      <c r="Q2405" s="24"/>
      <c r="R2405" s="24"/>
      <c r="S2405" s="24"/>
      <c r="T2405" s="24"/>
      <c r="U2405" s="24"/>
      <c r="V2405" s="24"/>
      <c r="W2405" s="24"/>
      <c r="X2405" s="24"/>
      <c r="Y2405" s="24"/>
      <c r="Z2405" s="24"/>
    </row>
    <row r="2406" spans="1:26" s="25" customFormat="1" x14ac:dyDescent="0.25">
      <c r="A2406" s="24"/>
      <c r="B2406" s="24"/>
      <c r="C2406" s="24"/>
      <c r="D2406" s="24"/>
      <c r="E2406" s="24"/>
      <c r="F2406" s="24"/>
      <c r="G2406" s="24"/>
      <c r="H2406" s="24"/>
      <c r="I2406" s="24"/>
      <c r="J2406" s="24"/>
      <c r="K2406" s="24"/>
      <c r="L2406" s="24"/>
      <c r="M2406" s="24"/>
      <c r="N2406" s="24"/>
      <c r="O2406" s="24"/>
      <c r="P2406" s="24"/>
      <c r="Q2406" s="24"/>
      <c r="R2406" s="24"/>
      <c r="S2406" s="24"/>
      <c r="T2406" s="24"/>
      <c r="U2406" s="24"/>
      <c r="V2406" s="24"/>
      <c r="W2406" s="24"/>
      <c r="X2406" s="24"/>
      <c r="Y2406" s="24"/>
      <c r="Z2406" s="24"/>
    </row>
    <row r="2407" spans="1:26" s="25" customFormat="1" x14ac:dyDescent="0.25">
      <c r="A2407" s="24"/>
      <c r="B2407" s="24"/>
      <c r="C2407" s="24"/>
      <c r="D2407" s="24"/>
      <c r="E2407" s="24"/>
      <c r="F2407" s="24"/>
      <c r="G2407" s="24"/>
      <c r="H2407" s="24"/>
      <c r="I2407" s="24"/>
      <c r="J2407" s="24"/>
      <c r="K2407" s="24"/>
      <c r="L2407" s="24"/>
      <c r="M2407" s="24"/>
      <c r="N2407" s="24"/>
      <c r="O2407" s="24"/>
      <c r="P2407" s="24"/>
      <c r="Q2407" s="24"/>
      <c r="R2407" s="24"/>
      <c r="S2407" s="24"/>
      <c r="T2407" s="24"/>
      <c r="U2407" s="24"/>
      <c r="V2407" s="24"/>
      <c r="W2407" s="24"/>
      <c r="X2407" s="24"/>
      <c r="Y2407" s="24"/>
      <c r="Z2407" s="24"/>
    </row>
    <row r="2408" spans="1:26" s="25" customFormat="1" x14ac:dyDescent="0.25">
      <c r="A2408" s="24"/>
      <c r="B2408" s="24"/>
      <c r="C2408" s="24"/>
      <c r="D2408" s="24"/>
      <c r="E2408" s="24"/>
      <c r="F2408" s="24"/>
      <c r="G2408" s="24"/>
      <c r="H2408" s="24"/>
      <c r="I2408" s="24"/>
      <c r="J2408" s="24"/>
      <c r="K2408" s="24"/>
      <c r="L2408" s="24"/>
      <c r="M2408" s="24"/>
      <c r="N2408" s="24"/>
      <c r="O2408" s="24"/>
      <c r="P2408" s="24"/>
      <c r="Q2408" s="24"/>
      <c r="R2408" s="24"/>
      <c r="S2408" s="24"/>
      <c r="T2408" s="24"/>
      <c r="U2408" s="24"/>
      <c r="V2408" s="24"/>
      <c r="W2408" s="24"/>
      <c r="X2408" s="24"/>
      <c r="Y2408" s="24"/>
      <c r="Z2408" s="24"/>
    </row>
    <row r="2409" spans="1:26" s="25" customFormat="1" x14ac:dyDescent="0.25">
      <c r="A2409" s="24"/>
      <c r="B2409" s="24"/>
      <c r="C2409" s="24"/>
      <c r="D2409" s="24"/>
      <c r="E2409" s="24"/>
      <c r="F2409" s="24"/>
      <c r="G2409" s="24"/>
      <c r="H2409" s="24"/>
      <c r="I2409" s="24"/>
      <c r="J2409" s="24"/>
      <c r="K2409" s="24"/>
      <c r="L2409" s="24"/>
      <c r="M2409" s="24"/>
      <c r="N2409" s="24"/>
      <c r="O2409" s="24"/>
      <c r="P2409" s="24"/>
      <c r="Q2409" s="24"/>
      <c r="R2409" s="24"/>
      <c r="S2409" s="24"/>
      <c r="T2409" s="24"/>
      <c r="U2409" s="24"/>
      <c r="V2409" s="24"/>
      <c r="W2409" s="24"/>
      <c r="X2409" s="24"/>
      <c r="Y2409" s="24"/>
      <c r="Z2409" s="24"/>
    </row>
    <row r="2410" spans="1:26" s="25" customFormat="1" x14ac:dyDescent="0.25">
      <c r="A2410" s="24"/>
      <c r="B2410" s="24"/>
      <c r="C2410" s="24"/>
      <c r="D2410" s="24"/>
      <c r="E2410" s="24"/>
      <c r="F2410" s="24"/>
      <c r="G2410" s="24"/>
      <c r="H2410" s="24"/>
      <c r="I2410" s="24"/>
      <c r="J2410" s="24"/>
      <c r="K2410" s="24"/>
      <c r="L2410" s="24"/>
      <c r="M2410" s="24"/>
      <c r="N2410" s="24"/>
      <c r="O2410" s="24"/>
      <c r="P2410" s="24"/>
      <c r="Q2410" s="24"/>
      <c r="R2410" s="24"/>
      <c r="S2410" s="24"/>
      <c r="T2410" s="24"/>
      <c r="U2410" s="24"/>
      <c r="V2410" s="24"/>
      <c r="W2410" s="24"/>
      <c r="X2410" s="24"/>
      <c r="Y2410" s="24"/>
      <c r="Z2410" s="24"/>
    </row>
    <row r="2411" spans="1:26" s="25" customFormat="1" x14ac:dyDescent="0.25">
      <c r="A2411" s="24"/>
      <c r="B2411" s="24"/>
      <c r="C2411" s="24"/>
      <c r="D2411" s="24"/>
      <c r="E2411" s="24"/>
      <c r="F2411" s="24"/>
      <c r="G2411" s="24"/>
      <c r="H2411" s="24"/>
      <c r="I2411" s="24"/>
      <c r="J2411" s="24"/>
      <c r="K2411" s="24"/>
      <c r="L2411" s="24"/>
      <c r="M2411" s="24"/>
      <c r="N2411" s="24"/>
      <c r="O2411" s="24"/>
      <c r="P2411" s="24"/>
      <c r="Q2411" s="24"/>
      <c r="R2411" s="24"/>
      <c r="S2411" s="24"/>
      <c r="T2411" s="24"/>
      <c r="U2411" s="24"/>
      <c r="V2411" s="24"/>
      <c r="W2411" s="24"/>
      <c r="X2411" s="24"/>
      <c r="Y2411" s="24"/>
      <c r="Z2411" s="24"/>
    </row>
    <row r="2412" spans="1:26" s="25" customFormat="1" x14ac:dyDescent="0.25">
      <c r="A2412" s="24"/>
      <c r="B2412" s="24"/>
      <c r="C2412" s="24"/>
      <c r="D2412" s="24"/>
      <c r="E2412" s="24"/>
      <c r="F2412" s="24"/>
      <c r="G2412" s="24"/>
      <c r="H2412" s="24"/>
      <c r="I2412" s="24"/>
      <c r="J2412" s="24"/>
      <c r="K2412" s="24"/>
      <c r="L2412" s="24"/>
      <c r="M2412" s="24"/>
      <c r="N2412" s="24"/>
      <c r="O2412" s="24"/>
      <c r="P2412" s="24"/>
      <c r="Q2412" s="24"/>
      <c r="R2412" s="24"/>
      <c r="S2412" s="24"/>
      <c r="T2412" s="24"/>
      <c r="U2412" s="24"/>
      <c r="V2412" s="24"/>
      <c r="W2412" s="24"/>
      <c r="X2412" s="24"/>
      <c r="Y2412" s="24"/>
      <c r="Z2412" s="24"/>
    </row>
    <row r="2413" spans="1:26" s="25" customFormat="1" x14ac:dyDescent="0.25">
      <c r="A2413" s="24"/>
      <c r="B2413" s="24"/>
      <c r="C2413" s="24"/>
      <c r="D2413" s="24"/>
      <c r="E2413" s="24"/>
      <c r="F2413" s="24"/>
      <c r="G2413" s="24"/>
      <c r="H2413" s="24"/>
      <c r="I2413" s="24"/>
      <c r="J2413" s="24"/>
      <c r="K2413" s="24"/>
      <c r="L2413" s="24"/>
      <c r="M2413" s="24"/>
      <c r="N2413" s="24"/>
      <c r="O2413" s="24"/>
      <c r="P2413" s="24"/>
      <c r="Q2413" s="24"/>
      <c r="R2413" s="24"/>
      <c r="S2413" s="24"/>
      <c r="T2413" s="24"/>
      <c r="U2413" s="24"/>
      <c r="V2413" s="24"/>
      <c r="W2413" s="24"/>
      <c r="X2413" s="24"/>
      <c r="Y2413" s="24"/>
      <c r="Z2413" s="24"/>
    </row>
    <row r="2414" spans="1:26" s="25" customFormat="1" x14ac:dyDescent="0.25">
      <c r="A2414" s="24"/>
      <c r="B2414" s="24"/>
      <c r="C2414" s="24"/>
      <c r="D2414" s="24"/>
      <c r="E2414" s="24"/>
      <c r="F2414" s="24"/>
      <c r="G2414" s="24"/>
      <c r="H2414" s="24"/>
      <c r="I2414" s="24"/>
      <c r="J2414" s="24"/>
      <c r="K2414" s="24"/>
      <c r="L2414" s="24"/>
      <c r="M2414" s="24"/>
      <c r="N2414" s="24"/>
      <c r="O2414" s="24"/>
      <c r="P2414" s="24"/>
      <c r="Q2414" s="24"/>
      <c r="R2414" s="24"/>
      <c r="S2414" s="24"/>
      <c r="T2414" s="24"/>
      <c r="U2414" s="24"/>
      <c r="V2414" s="24"/>
      <c r="W2414" s="24"/>
      <c r="X2414" s="24"/>
      <c r="Y2414" s="24"/>
      <c r="Z2414" s="24"/>
    </row>
    <row r="2415" spans="1:26" s="25" customFormat="1" x14ac:dyDescent="0.25">
      <c r="A2415" s="24"/>
      <c r="B2415" s="24"/>
      <c r="C2415" s="24"/>
      <c r="D2415" s="24"/>
      <c r="E2415" s="24"/>
      <c r="F2415" s="24"/>
      <c r="G2415" s="24"/>
      <c r="H2415" s="24"/>
      <c r="I2415" s="24"/>
      <c r="J2415" s="24"/>
      <c r="K2415" s="24"/>
      <c r="L2415" s="24"/>
      <c r="M2415" s="24"/>
      <c r="N2415" s="24"/>
      <c r="O2415" s="24"/>
      <c r="P2415" s="24"/>
      <c r="Q2415" s="24"/>
      <c r="R2415" s="24"/>
      <c r="S2415" s="24"/>
      <c r="T2415" s="24"/>
      <c r="U2415" s="24"/>
      <c r="V2415" s="24"/>
      <c r="W2415" s="24"/>
      <c r="X2415" s="24"/>
      <c r="Y2415" s="24"/>
      <c r="Z2415" s="24"/>
    </row>
    <row r="2416" spans="1:26" s="25" customFormat="1" x14ac:dyDescent="0.25">
      <c r="A2416" s="24"/>
      <c r="B2416" s="24"/>
      <c r="C2416" s="24"/>
      <c r="D2416" s="24"/>
      <c r="E2416" s="24"/>
      <c r="F2416" s="24"/>
      <c r="G2416" s="24"/>
      <c r="H2416" s="24"/>
      <c r="I2416" s="24"/>
      <c r="J2416" s="24"/>
      <c r="K2416" s="24"/>
      <c r="L2416" s="24"/>
      <c r="M2416" s="24"/>
      <c r="N2416" s="24"/>
      <c r="O2416" s="24"/>
      <c r="P2416" s="24"/>
      <c r="Q2416" s="24"/>
      <c r="R2416" s="24"/>
      <c r="S2416" s="24"/>
      <c r="T2416" s="24"/>
      <c r="U2416" s="24"/>
      <c r="V2416" s="24"/>
      <c r="W2416" s="24"/>
      <c r="X2416" s="24"/>
      <c r="Y2416" s="24"/>
      <c r="Z2416" s="24"/>
    </row>
    <row r="2417" spans="1:26" s="25" customFormat="1" x14ac:dyDescent="0.25">
      <c r="A2417" s="24"/>
      <c r="B2417" s="24"/>
      <c r="C2417" s="24"/>
      <c r="D2417" s="24"/>
      <c r="E2417" s="24"/>
      <c r="F2417" s="24"/>
      <c r="G2417" s="24"/>
      <c r="H2417" s="24"/>
      <c r="I2417" s="24"/>
      <c r="J2417" s="24"/>
      <c r="K2417" s="24"/>
      <c r="L2417" s="24"/>
      <c r="M2417" s="24"/>
      <c r="N2417" s="24"/>
      <c r="O2417" s="24"/>
      <c r="P2417" s="24"/>
      <c r="Q2417" s="24"/>
      <c r="R2417" s="24"/>
      <c r="S2417" s="24"/>
      <c r="T2417" s="24"/>
      <c r="U2417" s="24"/>
      <c r="V2417" s="24"/>
      <c r="W2417" s="24"/>
      <c r="X2417" s="24"/>
      <c r="Y2417" s="24"/>
      <c r="Z2417" s="24"/>
    </row>
    <row r="2418" spans="1:26" s="25" customFormat="1" x14ac:dyDescent="0.25">
      <c r="A2418" s="24"/>
      <c r="B2418" s="24"/>
      <c r="C2418" s="24"/>
      <c r="D2418" s="24"/>
      <c r="E2418" s="24"/>
      <c r="F2418" s="24"/>
      <c r="G2418" s="24"/>
      <c r="H2418" s="24"/>
      <c r="I2418" s="24"/>
      <c r="J2418" s="24"/>
      <c r="K2418" s="24"/>
      <c r="L2418" s="24"/>
      <c r="M2418" s="24"/>
      <c r="N2418" s="24"/>
      <c r="O2418" s="24"/>
      <c r="P2418" s="24"/>
      <c r="Q2418" s="24"/>
      <c r="R2418" s="24"/>
      <c r="S2418" s="24"/>
      <c r="T2418" s="24"/>
      <c r="U2418" s="24"/>
      <c r="V2418" s="24"/>
      <c r="W2418" s="24"/>
      <c r="X2418" s="24"/>
      <c r="Y2418" s="24"/>
      <c r="Z2418" s="24"/>
    </row>
    <row r="2419" spans="1:26" s="25" customFormat="1" x14ac:dyDescent="0.25">
      <c r="A2419" s="24"/>
      <c r="B2419" s="24"/>
      <c r="C2419" s="24"/>
      <c r="D2419" s="24"/>
      <c r="E2419" s="24"/>
      <c r="F2419" s="24"/>
      <c r="G2419" s="24"/>
      <c r="H2419" s="24"/>
      <c r="I2419" s="24"/>
      <c r="J2419" s="24"/>
      <c r="K2419" s="24"/>
      <c r="L2419" s="24"/>
      <c r="M2419" s="24"/>
      <c r="N2419" s="24"/>
      <c r="O2419" s="24"/>
      <c r="P2419" s="24"/>
      <c r="Q2419" s="24"/>
      <c r="R2419" s="24"/>
      <c r="S2419" s="24"/>
      <c r="T2419" s="24"/>
      <c r="U2419" s="24"/>
      <c r="V2419" s="24"/>
      <c r="W2419" s="24"/>
      <c r="X2419" s="24"/>
      <c r="Y2419" s="24"/>
      <c r="Z2419" s="24"/>
    </row>
    <row r="2420" spans="1:26" s="25" customFormat="1" x14ac:dyDescent="0.25">
      <c r="A2420" s="24"/>
      <c r="B2420" s="24"/>
      <c r="C2420" s="24"/>
      <c r="D2420" s="24"/>
      <c r="E2420" s="24"/>
      <c r="F2420" s="24"/>
      <c r="G2420" s="24"/>
      <c r="H2420" s="24"/>
      <c r="I2420" s="24"/>
      <c r="J2420" s="24"/>
      <c r="K2420" s="24"/>
      <c r="L2420" s="24"/>
      <c r="M2420" s="24"/>
      <c r="N2420" s="24"/>
      <c r="O2420" s="24"/>
      <c r="P2420" s="24"/>
      <c r="Q2420" s="24"/>
      <c r="R2420" s="24"/>
      <c r="S2420" s="24"/>
      <c r="T2420" s="24"/>
      <c r="U2420" s="24"/>
      <c r="V2420" s="24"/>
      <c r="W2420" s="24"/>
      <c r="X2420" s="24"/>
      <c r="Y2420" s="24"/>
      <c r="Z2420" s="24"/>
    </row>
    <row r="2421" spans="1:26" s="25" customFormat="1" x14ac:dyDescent="0.25">
      <c r="A2421" s="24"/>
      <c r="B2421" s="24"/>
      <c r="C2421" s="24"/>
      <c r="D2421" s="24"/>
      <c r="E2421" s="24"/>
      <c r="F2421" s="24"/>
      <c r="G2421" s="24"/>
      <c r="H2421" s="24"/>
      <c r="I2421" s="24"/>
      <c r="J2421" s="24"/>
      <c r="K2421" s="24"/>
      <c r="L2421" s="24"/>
      <c r="M2421" s="24"/>
      <c r="N2421" s="24"/>
      <c r="O2421" s="24"/>
      <c r="P2421" s="24"/>
      <c r="Q2421" s="24"/>
      <c r="R2421" s="24"/>
      <c r="S2421" s="24"/>
      <c r="T2421" s="24"/>
      <c r="U2421" s="24"/>
      <c r="V2421" s="24"/>
      <c r="W2421" s="24"/>
      <c r="X2421" s="24"/>
      <c r="Y2421" s="24"/>
      <c r="Z2421" s="24"/>
    </row>
    <row r="2422" spans="1:26" s="25" customFormat="1" x14ac:dyDescent="0.25">
      <c r="A2422" s="24"/>
      <c r="B2422" s="24"/>
      <c r="C2422" s="24"/>
      <c r="D2422" s="24"/>
      <c r="E2422" s="24"/>
      <c r="F2422" s="24"/>
      <c r="G2422" s="24"/>
      <c r="H2422" s="24"/>
      <c r="I2422" s="24"/>
      <c r="J2422" s="24"/>
      <c r="K2422" s="24"/>
      <c r="L2422" s="24"/>
      <c r="M2422" s="24"/>
      <c r="N2422" s="24"/>
      <c r="O2422" s="24"/>
      <c r="P2422" s="24"/>
      <c r="Q2422" s="24"/>
      <c r="R2422" s="24"/>
      <c r="S2422" s="24"/>
      <c r="T2422" s="24"/>
      <c r="U2422" s="24"/>
      <c r="V2422" s="24"/>
      <c r="W2422" s="24"/>
      <c r="X2422" s="24"/>
      <c r="Y2422" s="24"/>
      <c r="Z2422" s="24"/>
    </row>
    <row r="2423" spans="1:26" s="25" customFormat="1" x14ac:dyDescent="0.25">
      <c r="A2423" s="24"/>
      <c r="B2423" s="24"/>
      <c r="C2423" s="24"/>
      <c r="D2423" s="24"/>
      <c r="E2423" s="24"/>
      <c r="F2423" s="24"/>
      <c r="G2423" s="24"/>
      <c r="H2423" s="24"/>
      <c r="I2423" s="24"/>
      <c r="J2423" s="24"/>
      <c r="K2423" s="24"/>
      <c r="L2423" s="24"/>
      <c r="M2423" s="24"/>
      <c r="N2423" s="24"/>
      <c r="O2423" s="24"/>
      <c r="P2423" s="24"/>
      <c r="Q2423" s="24"/>
      <c r="R2423" s="24"/>
      <c r="S2423" s="24"/>
      <c r="T2423" s="24"/>
      <c r="U2423" s="24"/>
      <c r="V2423" s="24"/>
      <c r="W2423" s="24"/>
      <c r="X2423" s="24"/>
      <c r="Y2423" s="24"/>
      <c r="Z2423" s="24"/>
    </row>
    <row r="2424" spans="1:26" s="25" customFormat="1" x14ac:dyDescent="0.25">
      <c r="A2424" s="24"/>
      <c r="B2424" s="24"/>
      <c r="C2424" s="24"/>
      <c r="D2424" s="24"/>
      <c r="E2424" s="24"/>
      <c r="F2424" s="24"/>
      <c r="G2424" s="24"/>
      <c r="H2424" s="24"/>
      <c r="I2424" s="24"/>
      <c r="J2424" s="24"/>
      <c r="K2424" s="24"/>
      <c r="L2424" s="24"/>
      <c r="M2424" s="24"/>
      <c r="N2424" s="24"/>
      <c r="O2424" s="24"/>
      <c r="P2424" s="24"/>
      <c r="Q2424" s="24"/>
      <c r="R2424" s="24"/>
      <c r="S2424" s="24"/>
      <c r="T2424" s="24"/>
      <c r="U2424" s="24"/>
      <c r="V2424" s="24"/>
      <c r="W2424" s="24"/>
      <c r="X2424" s="24"/>
      <c r="Y2424" s="24"/>
      <c r="Z2424" s="24"/>
    </row>
    <row r="2425" spans="1:26" s="25" customFormat="1" x14ac:dyDescent="0.25">
      <c r="A2425" s="24"/>
      <c r="B2425" s="24"/>
      <c r="C2425" s="24"/>
      <c r="D2425" s="24"/>
      <c r="E2425" s="24"/>
      <c r="F2425" s="24"/>
      <c r="G2425" s="24"/>
      <c r="H2425" s="24"/>
      <c r="I2425" s="24"/>
      <c r="J2425" s="24"/>
      <c r="K2425" s="24"/>
      <c r="L2425" s="24"/>
      <c r="M2425" s="24"/>
      <c r="N2425" s="24"/>
      <c r="O2425" s="24"/>
      <c r="P2425" s="24"/>
      <c r="Q2425" s="24"/>
      <c r="R2425" s="24"/>
      <c r="S2425" s="24"/>
      <c r="T2425" s="24"/>
      <c r="U2425" s="24"/>
      <c r="V2425" s="24"/>
      <c r="W2425" s="24"/>
      <c r="X2425" s="24"/>
      <c r="Y2425" s="24"/>
      <c r="Z2425" s="24"/>
    </row>
    <row r="2426" spans="1:26" s="25" customFormat="1" x14ac:dyDescent="0.25">
      <c r="A2426" s="24"/>
      <c r="B2426" s="24"/>
      <c r="C2426" s="24"/>
      <c r="D2426" s="24"/>
      <c r="E2426" s="24"/>
      <c r="F2426" s="24"/>
      <c r="G2426" s="24"/>
      <c r="H2426" s="24"/>
      <c r="I2426" s="24"/>
      <c r="J2426" s="24"/>
      <c r="K2426" s="24"/>
      <c r="L2426" s="24"/>
      <c r="M2426" s="24"/>
      <c r="N2426" s="24"/>
      <c r="O2426" s="24"/>
      <c r="P2426" s="24"/>
      <c r="Q2426" s="24"/>
      <c r="R2426" s="24"/>
      <c r="S2426" s="24"/>
      <c r="T2426" s="24"/>
      <c r="U2426" s="24"/>
      <c r="V2426" s="24"/>
      <c r="W2426" s="24"/>
      <c r="X2426" s="24"/>
      <c r="Y2426" s="24"/>
      <c r="Z2426" s="24"/>
    </row>
    <row r="2427" spans="1:26" s="25" customFormat="1" x14ac:dyDescent="0.25">
      <c r="A2427" s="24"/>
      <c r="B2427" s="24"/>
      <c r="C2427" s="24"/>
      <c r="D2427" s="24"/>
      <c r="E2427" s="24"/>
      <c r="F2427" s="24"/>
      <c r="G2427" s="24"/>
      <c r="H2427" s="24"/>
      <c r="I2427" s="24"/>
      <c r="J2427" s="24"/>
      <c r="K2427" s="24"/>
      <c r="L2427" s="24"/>
      <c r="M2427" s="24"/>
      <c r="N2427" s="24"/>
      <c r="O2427" s="24"/>
      <c r="P2427" s="24"/>
      <c r="Q2427" s="24"/>
      <c r="R2427" s="24"/>
      <c r="S2427" s="24"/>
      <c r="T2427" s="24"/>
      <c r="U2427" s="24"/>
      <c r="V2427" s="24"/>
      <c r="W2427" s="24"/>
      <c r="X2427" s="24"/>
      <c r="Y2427" s="24"/>
      <c r="Z2427" s="24"/>
    </row>
    <row r="2428" spans="1:26" s="25" customFormat="1" x14ac:dyDescent="0.25">
      <c r="A2428" s="24"/>
      <c r="B2428" s="24"/>
      <c r="C2428" s="24"/>
      <c r="D2428" s="24"/>
      <c r="E2428" s="24"/>
      <c r="F2428" s="24"/>
      <c r="G2428" s="24"/>
      <c r="H2428" s="24"/>
      <c r="I2428" s="24"/>
      <c r="J2428" s="24"/>
      <c r="K2428" s="24"/>
      <c r="L2428" s="24"/>
      <c r="M2428" s="24"/>
      <c r="N2428" s="24"/>
      <c r="O2428" s="24"/>
      <c r="P2428" s="24"/>
      <c r="Q2428" s="24"/>
      <c r="R2428" s="24"/>
      <c r="S2428" s="24"/>
      <c r="T2428" s="24"/>
      <c r="U2428" s="24"/>
      <c r="V2428" s="24"/>
      <c r="W2428" s="24"/>
      <c r="X2428" s="24"/>
      <c r="Y2428" s="24"/>
      <c r="Z2428" s="24"/>
    </row>
    <row r="2429" spans="1:26" s="25" customFormat="1" x14ac:dyDescent="0.25">
      <c r="A2429" s="24"/>
      <c r="B2429" s="24"/>
      <c r="C2429" s="24"/>
      <c r="D2429" s="24"/>
      <c r="E2429" s="24"/>
      <c r="F2429" s="24"/>
      <c r="G2429" s="24"/>
      <c r="H2429" s="24"/>
      <c r="I2429" s="24"/>
      <c r="J2429" s="24"/>
      <c r="K2429" s="24"/>
      <c r="L2429" s="24"/>
      <c r="M2429" s="24"/>
      <c r="N2429" s="24"/>
      <c r="O2429" s="24"/>
      <c r="P2429" s="24"/>
      <c r="Q2429" s="24"/>
      <c r="R2429" s="24"/>
      <c r="S2429" s="24"/>
      <c r="T2429" s="24"/>
      <c r="U2429" s="24"/>
      <c r="V2429" s="24"/>
      <c r="W2429" s="24"/>
      <c r="X2429" s="24"/>
      <c r="Y2429" s="24"/>
      <c r="Z2429" s="24"/>
    </row>
    <row r="2430" spans="1:26" s="25" customFormat="1" x14ac:dyDescent="0.25">
      <c r="A2430" s="24"/>
      <c r="B2430" s="24"/>
      <c r="C2430" s="24"/>
      <c r="D2430" s="24"/>
      <c r="E2430" s="24"/>
      <c r="F2430" s="24"/>
      <c r="G2430" s="24"/>
      <c r="H2430" s="24"/>
      <c r="I2430" s="24"/>
      <c r="J2430" s="24"/>
      <c r="K2430" s="24"/>
      <c r="L2430" s="24"/>
      <c r="M2430" s="24"/>
      <c r="N2430" s="24"/>
      <c r="O2430" s="24"/>
      <c r="P2430" s="24"/>
      <c r="Q2430" s="24"/>
      <c r="R2430" s="24"/>
      <c r="S2430" s="24"/>
      <c r="T2430" s="24"/>
      <c r="U2430" s="24"/>
      <c r="V2430" s="24"/>
      <c r="W2430" s="24"/>
      <c r="X2430" s="24"/>
      <c r="Y2430" s="24"/>
      <c r="Z2430" s="24"/>
    </row>
    <row r="2431" spans="1:26" s="25" customFormat="1" x14ac:dyDescent="0.25">
      <c r="A2431" s="24"/>
      <c r="B2431" s="24"/>
      <c r="C2431" s="24"/>
      <c r="D2431" s="24"/>
      <c r="E2431" s="24"/>
      <c r="F2431" s="24"/>
      <c r="G2431" s="24"/>
      <c r="H2431" s="24"/>
      <c r="I2431" s="24"/>
      <c r="J2431" s="24"/>
      <c r="K2431" s="24"/>
      <c r="L2431" s="24"/>
      <c r="M2431" s="24"/>
      <c r="N2431" s="24"/>
      <c r="O2431" s="24"/>
      <c r="P2431" s="24"/>
      <c r="Q2431" s="24"/>
      <c r="R2431" s="24"/>
      <c r="S2431" s="24"/>
      <c r="T2431" s="24"/>
      <c r="U2431" s="24"/>
      <c r="V2431" s="24"/>
      <c r="W2431" s="24"/>
      <c r="X2431" s="24"/>
      <c r="Y2431" s="24"/>
      <c r="Z2431" s="24"/>
    </row>
    <row r="2432" spans="1:26" s="25" customFormat="1" x14ac:dyDescent="0.25">
      <c r="A2432" s="24"/>
      <c r="B2432" s="24"/>
      <c r="C2432" s="24"/>
      <c r="D2432" s="24"/>
      <c r="E2432" s="24"/>
      <c r="F2432" s="24"/>
      <c r="G2432" s="24"/>
      <c r="H2432" s="24"/>
      <c r="I2432" s="24"/>
      <c r="J2432" s="24"/>
      <c r="K2432" s="24"/>
      <c r="L2432" s="24"/>
      <c r="M2432" s="24"/>
      <c r="N2432" s="24"/>
      <c r="O2432" s="24"/>
      <c r="P2432" s="24"/>
      <c r="Q2432" s="24"/>
      <c r="R2432" s="24"/>
      <c r="S2432" s="24"/>
      <c r="T2432" s="24"/>
      <c r="U2432" s="24"/>
      <c r="V2432" s="24"/>
      <c r="W2432" s="24"/>
      <c r="X2432" s="24"/>
      <c r="Y2432" s="24"/>
      <c r="Z2432" s="24"/>
    </row>
    <row r="2433" spans="1:26" s="25" customFormat="1" x14ac:dyDescent="0.25">
      <c r="A2433" s="24"/>
      <c r="B2433" s="24"/>
      <c r="C2433" s="24"/>
      <c r="D2433" s="24"/>
      <c r="E2433" s="24"/>
      <c r="F2433" s="24"/>
      <c r="G2433" s="24"/>
      <c r="H2433" s="24"/>
      <c r="I2433" s="24"/>
      <c r="J2433" s="24"/>
      <c r="K2433" s="24"/>
      <c r="L2433" s="24"/>
      <c r="M2433" s="24"/>
      <c r="N2433" s="24"/>
      <c r="O2433" s="24"/>
      <c r="P2433" s="24"/>
      <c r="Q2433" s="24"/>
      <c r="R2433" s="24"/>
      <c r="S2433" s="24"/>
      <c r="T2433" s="24"/>
      <c r="U2433" s="24"/>
      <c r="V2433" s="24"/>
      <c r="W2433" s="24"/>
      <c r="X2433" s="24"/>
      <c r="Y2433" s="24"/>
      <c r="Z2433" s="24"/>
    </row>
    <row r="2434" spans="1:26" s="25" customFormat="1" x14ac:dyDescent="0.25">
      <c r="A2434" s="24"/>
      <c r="B2434" s="24"/>
      <c r="C2434" s="24"/>
      <c r="D2434" s="24"/>
      <c r="E2434" s="24"/>
      <c r="F2434" s="24"/>
      <c r="G2434" s="24"/>
      <c r="H2434" s="24"/>
      <c r="I2434" s="24"/>
      <c r="J2434" s="24"/>
      <c r="K2434" s="24"/>
      <c r="L2434" s="24"/>
      <c r="M2434" s="24"/>
      <c r="N2434" s="24"/>
      <c r="O2434" s="24"/>
      <c r="P2434" s="24"/>
      <c r="Q2434" s="24"/>
      <c r="R2434" s="24"/>
      <c r="S2434" s="24"/>
      <c r="T2434" s="24"/>
      <c r="U2434" s="24"/>
      <c r="V2434" s="24"/>
      <c r="W2434" s="24"/>
      <c r="X2434" s="24"/>
      <c r="Y2434" s="24"/>
      <c r="Z2434" s="24"/>
    </row>
    <row r="2435" spans="1:26" s="25" customFormat="1" x14ac:dyDescent="0.25">
      <c r="A2435" s="24"/>
      <c r="B2435" s="24"/>
      <c r="C2435" s="24"/>
      <c r="D2435" s="24"/>
      <c r="E2435" s="24"/>
      <c r="F2435" s="24"/>
      <c r="G2435" s="24"/>
      <c r="H2435" s="24"/>
      <c r="I2435" s="24"/>
      <c r="J2435" s="24"/>
      <c r="K2435" s="24"/>
      <c r="L2435" s="24"/>
      <c r="M2435" s="24"/>
      <c r="N2435" s="24"/>
      <c r="O2435" s="24"/>
      <c r="P2435" s="24"/>
      <c r="Q2435" s="24"/>
      <c r="R2435" s="24"/>
      <c r="S2435" s="24"/>
      <c r="T2435" s="24"/>
      <c r="U2435" s="24"/>
      <c r="V2435" s="24"/>
      <c r="W2435" s="24"/>
      <c r="X2435" s="24"/>
      <c r="Y2435" s="24"/>
      <c r="Z2435" s="24"/>
    </row>
    <row r="2436" spans="1:26" s="25" customFormat="1" x14ac:dyDescent="0.25">
      <c r="A2436" s="24"/>
      <c r="B2436" s="24"/>
      <c r="C2436" s="24"/>
      <c r="D2436" s="24"/>
      <c r="E2436" s="24"/>
      <c r="F2436" s="24"/>
      <c r="G2436" s="24"/>
      <c r="H2436" s="24"/>
      <c r="I2436" s="24"/>
      <c r="J2436" s="24"/>
      <c r="K2436" s="24"/>
      <c r="L2436" s="24"/>
      <c r="M2436" s="24"/>
      <c r="N2436" s="24"/>
      <c r="O2436" s="24"/>
      <c r="P2436" s="24"/>
      <c r="Q2436" s="24"/>
      <c r="R2436" s="24"/>
      <c r="S2436" s="24"/>
      <c r="T2436" s="24"/>
      <c r="U2436" s="24"/>
      <c r="V2436" s="24"/>
      <c r="W2436" s="24"/>
      <c r="X2436" s="24"/>
      <c r="Y2436" s="24"/>
      <c r="Z2436" s="24"/>
    </row>
    <row r="2437" spans="1:26" s="25" customFormat="1" x14ac:dyDescent="0.25">
      <c r="A2437" s="24"/>
      <c r="B2437" s="24"/>
      <c r="C2437" s="24"/>
      <c r="D2437" s="24"/>
      <c r="E2437" s="24"/>
      <c r="F2437" s="24"/>
      <c r="G2437" s="24"/>
      <c r="H2437" s="24"/>
      <c r="I2437" s="24"/>
      <c r="J2437" s="24"/>
      <c r="K2437" s="24"/>
      <c r="L2437" s="24"/>
      <c r="M2437" s="24"/>
      <c r="N2437" s="24"/>
      <c r="O2437" s="24"/>
      <c r="P2437" s="24"/>
      <c r="Q2437" s="24"/>
      <c r="R2437" s="24"/>
      <c r="S2437" s="24"/>
      <c r="T2437" s="24"/>
      <c r="U2437" s="24"/>
      <c r="V2437" s="24"/>
      <c r="W2437" s="24"/>
      <c r="X2437" s="24"/>
      <c r="Y2437" s="24"/>
      <c r="Z2437" s="24"/>
    </row>
    <row r="2438" spans="1:26" s="25" customFormat="1" x14ac:dyDescent="0.25">
      <c r="A2438" s="24"/>
      <c r="B2438" s="24"/>
      <c r="C2438" s="24"/>
      <c r="D2438" s="24"/>
      <c r="E2438" s="24"/>
      <c r="F2438" s="24"/>
      <c r="G2438" s="24"/>
      <c r="H2438" s="24"/>
      <c r="I2438" s="24"/>
      <c r="J2438" s="24"/>
      <c r="K2438" s="24"/>
      <c r="L2438" s="24"/>
      <c r="M2438" s="24"/>
      <c r="N2438" s="24"/>
      <c r="O2438" s="24"/>
      <c r="P2438" s="24"/>
      <c r="Q2438" s="24"/>
      <c r="R2438" s="24"/>
      <c r="S2438" s="24"/>
      <c r="T2438" s="24"/>
      <c r="U2438" s="24"/>
      <c r="V2438" s="24"/>
      <c r="W2438" s="24"/>
      <c r="X2438" s="24"/>
      <c r="Y2438" s="24"/>
      <c r="Z2438" s="24"/>
    </row>
    <row r="2439" spans="1:26" s="25" customFormat="1" x14ac:dyDescent="0.25">
      <c r="A2439" s="24"/>
      <c r="B2439" s="24"/>
      <c r="C2439" s="24"/>
      <c r="D2439" s="24"/>
      <c r="E2439" s="24"/>
      <c r="F2439" s="24"/>
      <c r="G2439" s="24"/>
      <c r="H2439" s="24"/>
      <c r="I2439" s="24"/>
      <c r="J2439" s="24"/>
      <c r="K2439" s="24"/>
      <c r="L2439" s="24"/>
      <c r="M2439" s="24"/>
      <c r="N2439" s="24"/>
      <c r="O2439" s="24"/>
      <c r="P2439" s="24"/>
      <c r="Q2439" s="24"/>
      <c r="R2439" s="24"/>
      <c r="S2439" s="24"/>
      <c r="T2439" s="24"/>
      <c r="U2439" s="24"/>
      <c r="V2439" s="24"/>
      <c r="W2439" s="24"/>
      <c r="X2439" s="24"/>
      <c r="Y2439" s="24"/>
      <c r="Z2439" s="24"/>
    </row>
    <row r="2440" spans="1:26" s="25" customFormat="1" x14ac:dyDescent="0.25">
      <c r="A2440" s="24"/>
      <c r="B2440" s="24"/>
      <c r="C2440" s="24"/>
      <c r="D2440" s="24"/>
      <c r="E2440" s="24"/>
      <c r="F2440" s="24"/>
      <c r="G2440" s="24"/>
      <c r="H2440" s="24"/>
      <c r="I2440" s="24"/>
      <c r="J2440" s="24"/>
      <c r="K2440" s="24"/>
      <c r="L2440" s="24"/>
      <c r="M2440" s="24"/>
      <c r="N2440" s="24"/>
      <c r="O2440" s="24"/>
      <c r="P2440" s="24"/>
      <c r="Q2440" s="24"/>
      <c r="R2440" s="24"/>
      <c r="S2440" s="24"/>
      <c r="T2440" s="24"/>
      <c r="U2440" s="24"/>
      <c r="V2440" s="24"/>
      <c r="W2440" s="24"/>
      <c r="X2440" s="24"/>
      <c r="Y2440" s="24"/>
      <c r="Z2440" s="24"/>
    </row>
    <row r="2441" spans="1:26" s="25" customFormat="1" x14ac:dyDescent="0.25">
      <c r="A2441" s="24"/>
      <c r="B2441" s="24"/>
      <c r="C2441" s="24"/>
      <c r="D2441" s="24"/>
      <c r="E2441" s="24"/>
      <c r="F2441" s="24"/>
      <c r="G2441" s="24"/>
      <c r="H2441" s="24"/>
      <c r="I2441" s="24"/>
      <c r="J2441" s="24"/>
      <c r="K2441" s="24"/>
      <c r="L2441" s="24"/>
      <c r="M2441" s="24"/>
      <c r="N2441" s="24"/>
      <c r="O2441" s="24"/>
      <c r="P2441" s="24"/>
      <c r="Q2441" s="24"/>
      <c r="R2441" s="24"/>
      <c r="S2441" s="24"/>
      <c r="T2441" s="24"/>
      <c r="U2441" s="24"/>
      <c r="V2441" s="24"/>
      <c r="W2441" s="24"/>
      <c r="X2441" s="24"/>
      <c r="Y2441" s="24"/>
      <c r="Z2441" s="24"/>
    </row>
    <row r="2442" spans="1:26" s="25" customFormat="1" x14ac:dyDescent="0.25">
      <c r="A2442" s="24"/>
      <c r="B2442" s="24"/>
      <c r="C2442" s="24"/>
      <c r="D2442" s="24"/>
      <c r="E2442" s="24"/>
      <c r="F2442" s="24"/>
      <c r="G2442" s="24"/>
      <c r="H2442" s="24"/>
      <c r="I2442" s="24"/>
      <c r="J2442" s="24"/>
      <c r="K2442" s="24"/>
      <c r="L2442" s="24"/>
      <c r="M2442" s="24"/>
      <c r="N2442" s="24"/>
      <c r="O2442" s="24"/>
      <c r="P2442" s="24"/>
      <c r="Q2442" s="24"/>
      <c r="R2442" s="24"/>
      <c r="S2442" s="24"/>
      <c r="T2442" s="24"/>
      <c r="U2442" s="24"/>
      <c r="V2442" s="24"/>
      <c r="W2442" s="24"/>
      <c r="X2442" s="24"/>
      <c r="Y2442" s="24"/>
      <c r="Z2442" s="24"/>
    </row>
    <row r="2443" spans="1:26" s="25" customFormat="1" x14ac:dyDescent="0.25">
      <c r="A2443" s="24"/>
      <c r="B2443" s="24"/>
      <c r="C2443" s="24"/>
      <c r="D2443" s="24"/>
      <c r="E2443" s="24"/>
      <c r="F2443" s="24"/>
      <c r="G2443" s="24"/>
      <c r="H2443" s="24"/>
      <c r="I2443" s="24"/>
      <c r="J2443" s="24"/>
      <c r="K2443" s="24"/>
      <c r="L2443" s="24"/>
      <c r="M2443" s="24"/>
      <c r="N2443" s="24"/>
      <c r="O2443" s="24"/>
      <c r="P2443" s="24"/>
      <c r="Q2443" s="24"/>
      <c r="R2443" s="24"/>
      <c r="S2443" s="24"/>
      <c r="T2443" s="24"/>
      <c r="U2443" s="24"/>
      <c r="V2443" s="24"/>
      <c r="W2443" s="24"/>
      <c r="X2443" s="24"/>
      <c r="Y2443" s="24"/>
      <c r="Z2443" s="24"/>
    </row>
    <row r="2444" spans="1:26" s="25" customFormat="1" x14ac:dyDescent="0.25">
      <c r="A2444" s="24"/>
      <c r="B2444" s="24"/>
      <c r="C2444" s="24"/>
      <c r="D2444" s="24"/>
      <c r="E2444" s="24"/>
      <c r="F2444" s="24"/>
      <c r="G2444" s="24"/>
      <c r="H2444" s="24"/>
      <c r="I2444" s="24"/>
      <c r="J2444" s="24"/>
      <c r="K2444" s="24"/>
      <c r="L2444" s="24"/>
      <c r="M2444" s="24"/>
      <c r="N2444" s="24"/>
      <c r="O2444" s="24"/>
      <c r="P2444" s="24"/>
      <c r="Q2444" s="24"/>
      <c r="R2444" s="24"/>
      <c r="S2444" s="24"/>
      <c r="T2444" s="24"/>
      <c r="U2444" s="24"/>
      <c r="V2444" s="24"/>
      <c r="W2444" s="24"/>
      <c r="X2444" s="24"/>
      <c r="Y2444" s="24"/>
      <c r="Z2444" s="24"/>
    </row>
    <row r="2445" spans="1:26" s="25" customFormat="1" x14ac:dyDescent="0.25">
      <c r="A2445" s="24"/>
      <c r="B2445" s="24"/>
      <c r="C2445" s="24"/>
      <c r="D2445" s="24"/>
      <c r="E2445" s="24"/>
      <c r="F2445" s="24"/>
      <c r="G2445" s="24"/>
      <c r="H2445" s="24"/>
      <c r="I2445" s="24"/>
      <c r="J2445" s="24"/>
      <c r="K2445" s="24"/>
      <c r="L2445" s="24"/>
      <c r="M2445" s="24"/>
      <c r="N2445" s="24"/>
      <c r="O2445" s="24"/>
      <c r="P2445" s="24"/>
      <c r="Q2445" s="24"/>
      <c r="R2445" s="24"/>
      <c r="S2445" s="24"/>
      <c r="T2445" s="24"/>
      <c r="U2445" s="24"/>
      <c r="V2445" s="24"/>
      <c r="W2445" s="24"/>
      <c r="X2445" s="24"/>
      <c r="Y2445" s="24"/>
      <c r="Z2445" s="24"/>
    </row>
    <row r="2446" spans="1:26" s="25" customFormat="1" x14ac:dyDescent="0.25">
      <c r="A2446" s="24"/>
      <c r="B2446" s="24"/>
      <c r="C2446" s="24"/>
      <c r="D2446" s="24"/>
      <c r="E2446" s="24"/>
      <c r="F2446" s="24"/>
      <c r="G2446" s="24"/>
      <c r="H2446" s="24"/>
      <c r="I2446" s="24"/>
      <c r="J2446" s="24"/>
      <c r="K2446" s="24"/>
      <c r="L2446" s="24"/>
      <c r="M2446" s="24"/>
      <c r="N2446" s="24"/>
      <c r="O2446" s="24"/>
      <c r="P2446" s="24"/>
      <c r="Q2446" s="24"/>
      <c r="R2446" s="24"/>
      <c r="S2446" s="24"/>
      <c r="T2446" s="24"/>
      <c r="U2446" s="24"/>
      <c r="V2446" s="24"/>
      <c r="W2446" s="24"/>
      <c r="X2446" s="24"/>
      <c r="Y2446" s="24"/>
      <c r="Z2446" s="24"/>
    </row>
    <row r="2447" spans="1:26" s="25" customFormat="1" x14ac:dyDescent="0.25">
      <c r="A2447" s="24"/>
      <c r="B2447" s="24"/>
      <c r="C2447" s="24"/>
      <c r="D2447" s="24"/>
      <c r="E2447" s="24"/>
      <c r="F2447" s="24"/>
      <c r="G2447" s="24"/>
      <c r="H2447" s="24"/>
      <c r="I2447" s="24"/>
      <c r="J2447" s="24"/>
      <c r="K2447" s="24"/>
      <c r="L2447" s="24"/>
      <c r="M2447" s="24"/>
      <c r="N2447" s="24"/>
      <c r="O2447" s="24"/>
      <c r="P2447" s="24"/>
      <c r="Q2447" s="24"/>
      <c r="R2447" s="24"/>
      <c r="S2447" s="24"/>
      <c r="T2447" s="24"/>
      <c r="U2447" s="24"/>
      <c r="V2447" s="24"/>
      <c r="W2447" s="24"/>
      <c r="X2447" s="24"/>
      <c r="Y2447" s="24"/>
      <c r="Z2447" s="24"/>
    </row>
    <row r="2448" spans="1:26" s="25" customFormat="1" x14ac:dyDescent="0.25">
      <c r="A2448" s="24"/>
      <c r="B2448" s="24"/>
      <c r="C2448" s="24"/>
      <c r="D2448" s="24"/>
      <c r="E2448" s="24"/>
      <c r="F2448" s="24"/>
      <c r="G2448" s="24"/>
      <c r="H2448" s="24"/>
      <c r="I2448" s="24"/>
      <c r="J2448" s="24"/>
      <c r="K2448" s="24"/>
      <c r="L2448" s="24"/>
      <c r="M2448" s="24"/>
      <c r="N2448" s="24"/>
      <c r="O2448" s="24"/>
      <c r="P2448" s="24"/>
      <c r="Q2448" s="24"/>
      <c r="R2448" s="24"/>
      <c r="S2448" s="24"/>
      <c r="T2448" s="24"/>
      <c r="U2448" s="24"/>
      <c r="V2448" s="24"/>
      <c r="W2448" s="24"/>
      <c r="X2448" s="24"/>
      <c r="Y2448" s="24"/>
      <c r="Z2448" s="24"/>
    </row>
    <row r="2449" spans="1:26" s="25" customFormat="1" x14ac:dyDescent="0.25">
      <c r="A2449" s="24"/>
      <c r="B2449" s="24"/>
      <c r="C2449" s="24"/>
      <c r="D2449" s="24"/>
      <c r="E2449" s="24"/>
      <c r="F2449" s="24"/>
      <c r="G2449" s="24"/>
      <c r="H2449" s="24"/>
      <c r="I2449" s="24"/>
      <c r="J2449" s="24"/>
      <c r="K2449" s="24"/>
      <c r="L2449" s="24"/>
      <c r="M2449" s="24"/>
      <c r="N2449" s="24"/>
      <c r="O2449" s="24"/>
      <c r="P2449" s="24"/>
      <c r="Q2449" s="24"/>
      <c r="R2449" s="24"/>
      <c r="S2449" s="24"/>
      <c r="T2449" s="24"/>
      <c r="U2449" s="24"/>
      <c r="V2449" s="24"/>
      <c r="W2449" s="24"/>
      <c r="X2449" s="24"/>
      <c r="Y2449" s="24"/>
      <c r="Z2449" s="24"/>
    </row>
    <row r="2450" spans="1:26" s="25" customFormat="1" x14ac:dyDescent="0.25">
      <c r="A2450" s="24"/>
      <c r="B2450" s="24"/>
      <c r="C2450" s="24"/>
      <c r="D2450" s="24"/>
      <c r="E2450" s="24"/>
      <c r="F2450" s="24"/>
      <c r="G2450" s="24"/>
      <c r="H2450" s="24"/>
      <c r="I2450" s="24"/>
      <c r="J2450" s="24"/>
      <c r="K2450" s="24"/>
      <c r="L2450" s="24"/>
      <c r="M2450" s="24"/>
      <c r="N2450" s="24"/>
      <c r="O2450" s="24"/>
      <c r="P2450" s="24"/>
      <c r="Q2450" s="24"/>
      <c r="R2450" s="24"/>
      <c r="S2450" s="24"/>
      <c r="T2450" s="24"/>
      <c r="U2450" s="24"/>
      <c r="V2450" s="24"/>
      <c r="W2450" s="24"/>
      <c r="X2450" s="24"/>
      <c r="Y2450" s="24"/>
      <c r="Z2450" s="24"/>
    </row>
    <row r="2451" spans="1:26" s="25" customFormat="1" x14ac:dyDescent="0.25">
      <c r="A2451" s="24"/>
      <c r="B2451" s="24"/>
      <c r="C2451" s="24"/>
      <c r="D2451" s="24"/>
      <c r="E2451" s="24"/>
      <c r="F2451" s="24"/>
      <c r="G2451" s="24"/>
      <c r="H2451" s="24"/>
      <c r="I2451" s="24"/>
      <c r="J2451" s="24"/>
      <c r="K2451" s="24"/>
      <c r="L2451" s="24"/>
      <c r="M2451" s="24"/>
      <c r="N2451" s="24"/>
      <c r="O2451" s="24"/>
      <c r="P2451" s="24"/>
      <c r="Q2451" s="24"/>
      <c r="R2451" s="24"/>
      <c r="S2451" s="24"/>
      <c r="T2451" s="24"/>
      <c r="U2451" s="24"/>
      <c r="V2451" s="24"/>
      <c r="W2451" s="24"/>
      <c r="X2451" s="24"/>
      <c r="Y2451" s="24"/>
      <c r="Z2451" s="24"/>
    </row>
    <row r="2452" spans="1:26" s="25" customFormat="1" x14ac:dyDescent="0.25">
      <c r="A2452" s="24"/>
      <c r="B2452" s="24"/>
      <c r="C2452" s="24"/>
      <c r="D2452" s="24"/>
      <c r="E2452" s="24"/>
      <c r="F2452" s="24"/>
      <c r="G2452" s="24"/>
      <c r="H2452" s="24"/>
      <c r="I2452" s="24"/>
      <c r="J2452" s="24"/>
      <c r="K2452" s="24"/>
      <c r="L2452" s="24"/>
      <c r="M2452" s="24"/>
      <c r="N2452" s="24"/>
      <c r="O2452" s="24"/>
      <c r="P2452" s="24"/>
      <c r="Q2452" s="24"/>
      <c r="R2452" s="24"/>
      <c r="S2452" s="24"/>
      <c r="T2452" s="24"/>
      <c r="U2452" s="24"/>
      <c r="V2452" s="24"/>
      <c r="W2452" s="24"/>
      <c r="X2452" s="24"/>
      <c r="Y2452" s="24"/>
      <c r="Z2452" s="24"/>
    </row>
    <row r="2453" spans="1:26" s="25" customFormat="1" x14ac:dyDescent="0.25">
      <c r="A2453" s="24"/>
      <c r="B2453" s="24"/>
      <c r="C2453" s="24"/>
      <c r="D2453" s="24"/>
      <c r="E2453" s="24"/>
      <c r="F2453" s="24"/>
      <c r="G2453" s="24"/>
      <c r="H2453" s="24"/>
      <c r="I2453" s="24"/>
      <c r="J2453" s="24"/>
      <c r="K2453" s="24"/>
      <c r="L2453" s="24"/>
      <c r="M2453" s="24"/>
      <c r="N2453" s="24"/>
      <c r="O2453" s="24"/>
      <c r="P2453" s="24"/>
      <c r="Q2453" s="24"/>
      <c r="R2453" s="24"/>
      <c r="S2453" s="24"/>
      <c r="T2453" s="24"/>
      <c r="U2453" s="24"/>
      <c r="V2453" s="24"/>
      <c r="W2453" s="24"/>
      <c r="X2453" s="24"/>
      <c r="Y2453" s="24"/>
      <c r="Z2453" s="24"/>
    </row>
    <row r="2454" spans="1:26" s="25" customFormat="1" x14ac:dyDescent="0.25">
      <c r="A2454" s="24"/>
      <c r="B2454" s="24"/>
      <c r="C2454" s="24"/>
      <c r="D2454" s="24"/>
      <c r="E2454" s="24"/>
      <c r="F2454" s="24"/>
      <c r="G2454" s="24"/>
      <c r="H2454" s="24"/>
      <c r="I2454" s="24"/>
      <c r="J2454" s="24"/>
      <c r="K2454" s="24"/>
      <c r="L2454" s="24"/>
      <c r="M2454" s="24"/>
      <c r="N2454" s="24"/>
      <c r="O2454" s="24"/>
      <c r="P2454" s="24"/>
      <c r="Q2454" s="24"/>
      <c r="R2454" s="24"/>
      <c r="S2454" s="24"/>
      <c r="T2454" s="24"/>
      <c r="U2454" s="24"/>
      <c r="V2454" s="24"/>
      <c r="W2454" s="24"/>
      <c r="X2454" s="24"/>
      <c r="Y2454" s="24"/>
      <c r="Z2454" s="24"/>
    </row>
    <row r="2455" spans="1:26" s="25" customFormat="1" x14ac:dyDescent="0.25">
      <c r="A2455" s="24"/>
      <c r="B2455" s="24"/>
      <c r="C2455" s="24"/>
      <c r="D2455" s="24"/>
      <c r="E2455" s="24"/>
      <c r="F2455" s="24"/>
      <c r="G2455" s="24"/>
      <c r="H2455" s="24"/>
      <c r="I2455" s="24"/>
      <c r="J2455" s="24"/>
      <c r="K2455" s="24"/>
      <c r="L2455" s="24"/>
      <c r="M2455" s="24"/>
      <c r="N2455" s="24"/>
      <c r="O2455" s="24"/>
      <c r="P2455" s="24"/>
      <c r="Q2455" s="24"/>
      <c r="R2455" s="24"/>
      <c r="S2455" s="24"/>
      <c r="T2455" s="24"/>
      <c r="U2455" s="24"/>
      <c r="V2455" s="24"/>
      <c r="W2455" s="24"/>
      <c r="X2455" s="24"/>
      <c r="Y2455" s="24"/>
      <c r="Z2455" s="24"/>
    </row>
    <row r="2456" spans="1:26" s="25" customFormat="1" x14ac:dyDescent="0.25">
      <c r="A2456" s="24"/>
      <c r="B2456" s="24"/>
      <c r="C2456" s="24"/>
      <c r="D2456" s="24"/>
      <c r="E2456" s="24"/>
      <c r="F2456" s="24"/>
      <c r="G2456" s="24"/>
      <c r="H2456" s="24"/>
      <c r="I2456" s="24"/>
      <c r="J2456" s="24"/>
      <c r="K2456" s="24"/>
      <c r="L2456" s="24"/>
      <c r="M2456" s="24"/>
      <c r="N2456" s="24"/>
      <c r="O2456" s="24"/>
      <c r="P2456" s="24"/>
      <c r="Q2456" s="24"/>
      <c r="R2456" s="24"/>
      <c r="S2456" s="24"/>
      <c r="T2456" s="24"/>
      <c r="U2456" s="24"/>
      <c r="V2456" s="24"/>
      <c r="W2456" s="24"/>
      <c r="X2456" s="24"/>
      <c r="Y2456" s="24"/>
      <c r="Z2456" s="24"/>
    </row>
    <row r="2457" spans="1:26" s="25" customFormat="1" x14ac:dyDescent="0.25">
      <c r="A2457" s="24"/>
      <c r="B2457" s="24"/>
      <c r="C2457" s="24"/>
      <c r="D2457" s="24"/>
      <c r="E2457" s="24"/>
      <c r="F2457" s="24"/>
      <c r="G2457" s="24"/>
      <c r="H2457" s="24"/>
      <c r="I2457" s="24"/>
      <c r="J2457" s="24"/>
      <c r="K2457" s="24"/>
      <c r="L2457" s="24"/>
      <c r="M2457" s="24"/>
      <c r="N2457" s="24"/>
      <c r="O2457" s="24"/>
      <c r="P2457" s="24"/>
      <c r="Q2457" s="24"/>
      <c r="R2457" s="24"/>
      <c r="S2457" s="24"/>
      <c r="T2457" s="24"/>
      <c r="U2457" s="24"/>
      <c r="V2457" s="24"/>
      <c r="W2457" s="24"/>
      <c r="X2457" s="24"/>
      <c r="Y2457" s="24"/>
      <c r="Z2457" s="24"/>
    </row>
    <row r="2458" spans="1:26" s="25" customFormat="1" x14ac:dyDescent="0.25">
      <c r="A2458" s="24"/>
      <c r="B2458" s="24"/>
      <c r="C2458" s="24"/>
      <c r="D2458" s="24"/>
      <c r="E2458" s="24"/>
      <c r="F2458" s="24"/>
      <c r="G2458" s="24"/>
      <c r="H2458" s="24"/>
      <c r="I2458" s="24"/>
      <c r="J2458" s="24"/>
      <c r="K2458" s="24"/>
      <c r="L2458" s="24"/>
      <c r="M2458" s="24"/>
      <c r="N2458" s="24"/>
      <c r="O2458" s="24"/>
      <c r="P2458" s="24"/>
      <c r="Q2458" s="24"/>
      <c r="R2458" s="24"/>
      <c r="S2458" s="24"/>
      <c r="T2458" s="24"/>
      <c r="U2458" s="24"/>
      <c r="V2458" s="24"/>
      <c r="W2458" s="24"/>
      <c r="X2458" s="24"/>
      <c r="Y2458" s="24"/>
      <c r="Z2458" s="24"/>
    </row>
    <row r="2459" spans="1:26" s="25" customFormat="1" x14ac:dyDescent="0.25">
      <c r="A2459" s="24"/>
      <c r="B2459" s="24"/>
      <c r="C2459" s="24"/>
      <c r="D2459" s="24"/>
      <c r="E2459" s="24"/>
      <c r="F2459" s="24"/>
      <c r="G2459" s="24"/>
      <c r="H2459" s="24"/>
      <c r="I2459" s="24"/>
      <c r="J2459" s="24"/>
      <c r="K2459" s="24"/>
      <c r="L2459" s="24"/>
      <c r="M2459" s="24"/>
      <c r="N2459" s="24"/>
      <c r="O2459" s="24"/>
      <c r="P2459" s="24"/>
      <c r="Q2459" s="24"/>
      <c r="R2459" s="24"/>
      <c r="S2459" s="24"/>
      <c r="T2459" s="24"/>
      <c r="U2459" s="24"/>
      <c r="V2459" s="24"/>
      <c r="W2459" s="24"/>
      <c r="X2459" s="24"/>
      <c r="Y2459" s="24"/>
      <c r="Z2459" s="24"/>
    </row>
    <row r="2460" spans="1:26" s="25" customFormat="1" x14ac:dyDescent="0.25">
      <c r="A2460" s="24"/>
      <c r="B2460" s="24"/>
      <c r="C2460" s="24"/>
      <c r="D2460" s="24"/>
      <c r="E2460" s="24"/>
      <c r="F2460" s="24"/>
      <c r="G2460" s="24"/>
      <c r="H2460" s="24"/>
      <c r="I2460" s="24"/>
      <c r="J2460" s="24"/>
      <c r="K2460" s="24"/>
      <c r="L2460" s="24"/>
      <c r="M2460" s="24"/>
      <c r="N2460" s="24"/>
      <c r="O2460" s="24"/>
      <c r="P2460" s="24"/>
      <c r="Q2460" s="24"/>
      <c r="R2460" s="24"/>
      <c r="S2460" s="24"/>
      <c r="T2460" s="24"/>
      <c r="U2460" s="24"/>
      <c r="V2460" s="24"/>
      <c r="W2460" s="24"/>
      <c r="X2460" s="24"/>
      <c r="Y2460" s="24"/>
      <c r="Z2460" s="24"/>
    </row>
    <row r="2461" spans="1:26" s="25" customFormat="1" x14ac:dyDescent="0.25">
      <c r="A2461" s="24"/>
      <c r="B2461" s="24"/>
      <c r="C2461" s="24"/>
      <c r="D2461" s="24"/>
      <c r="E2461" s="24"/>
      <c r="F2461" s="24"/>
      <c r="G2461" s="24"/>
      <c r="H2461" s="24"/>
      <c r="I2461" s="24"/>
      <c r="J2461" s="24"/>
      <c r="K2461" s="24"/>
      <c r="L2461" s="24"/>
      <c r="M2461" s="24"/>
      <c r="N2461" s="24"/>
      <c r="O2461" s="24"/>
      <c r="P2461" s="24"/>
      <c r="Q2461" s="24"/>
      <c r="R2461" s="24"/>
      <c r="S2461" s="24"/>
      <c r="T2461" s="24"/>
      <c r="U2461" s="24"/>
      <c r="V2461" s="24"/>
      <c r="W2461" s="24"/>
      <c r="X2461" s="24"/>
      <c r="Y2461" s="24"/>
      <c r="Z2461" s="24"/>
    </row>
    <row r="2462" spans="1:26" s="25" customFormat="1" x14ac:dyDescent="0.25">
      <c r="A2462" s="24"/>
      <c r="B2462" s="24"/>
      <c r="C2462" s="24"/>
      <c r="D2462" s="24"/>
      <c r="E2462" s="24"/>
      <c r="F2462" s="24"/>
      <c r="G2462" s="24"/>
      <c r="H2462" s="24"/>
      <c r="I2462" s="24"/>
      <c r="J2462" s="24"/>
      <c r="K2462" s="24"/>
      <c r="L2462" s="24"/>
      <c r="M2462" s="24"/>
      <c r="N2462" s="24"/>
      <c r="O2462" s="24"/>
      <c r="P2462" s="24"/>
      <c r="Q2462" s="24"/>
      <c r="R2462" s="24"/>
      <c r="S2462" s="24"/>
      <c r="T2462" s="24"/>
      <c r="U2462" s="24"/>
      <c r="V2462" s="24"/>
      <c r="W2462" s="24"/>
      <c r="X2462" s="24"/>
      <c r="Y2462" s="24"/>
      <c r="Z2462" s="24"/>
    </row>
    <row r="2463" spans="1:26" s="25" customFormat="1" x14ac:dyDescent="0.25">
      <c r="A2463" s="24"/>
      <c r="B2463" s="24"/>
      <c r="C2463" s="24"/>
      <c r="D2463" s="24"/>
      <c r="E2463" s="24"/>
      <c r="F2463" s="24"/>
      <c r="G2463" s="24"/>
      <c r="H2463" s="24"/>
      <c r="I2463" s="24"/>
      <c r="J2463" s="24"/>
      <c r="K2463" s="24"/>
      <c r="L2463" s="24"/>
      <c r="M2463" s="24"/>
      <c r="N2463" s="24"/>
      <c r="O2463" s="24"/>
      <c r="P2463" s="24"/>
      <c r="Q2463" s="24"/>
      <c r="R2463" s="24"/>
      <c r="S2463" s="24"/>
      <c r="T2463" s="24"/>
      <c r="U2463" s="24"/>
      <c r="V2463" s="24"/>
      <c r="W2463" s="24"/>
      <c r="X2463" s="24"/>
      <c r="Y2463" s="24"/>
      <c r="Z2463" s="24"/>
    </row>
    <row r="2464" spans="1:26" s="25" customFormat="1" x14ac:dyDescent="0.25">
      <c r="A2464" s="24"/>
      <c r="B2464" s="24"/>
      <c r="C2464" s="24"/>
      <c r="D2464" s="24"/>
      <c r="E2464" s="24"/>
      <c r="F2464" s="24"/>
      <c r="G2464" s="24"/>
      <c r="H2464" s="24"/>
      <c r="I2464" s="24"/>
      <c r="J2464" s="24"/>
      <c r="K2464" s="24"/>
      <c r="L2464" s="24"/>
      <c r="M2464" s="24"/>
      <c r="N2464" s="24"/>
      <c r="O2464" s="24"/>
      <c r="P2464" s="24"/>
      <c r="Q2464" s="24"/>
      <c r="R2464" s="24"/>
      <c r="S2464" s="24"/>
      <c r="T2464" s="24"/>
      <c r="U2464" s="24"/>
      <c r="V2464" s="24"/>
      <c r="W2464" s="24"/>
      <c r="X2464" s="24"/>
      <c r="Y2464" s="24"/>
      <c r="Z2464" s="24"/>
    </row>
    <row r="2465" spans="1:26" s="25" customFormat="1" x14ac:dyDescent="0.25">
      <c r="A2465" s="24"/>
      <c r="B2465" s="24"/>
      <c r="C2465" s="24"/>
      <c r="D2465" s="24"/>
      <c r="E2465" s="24"/>
      <c r="F2465" s="24"/>
      <c r="G2465" s="24"/>
      <c r="H2465" s="24"/>
      <c r="I2465" s="24"/>
      <c r="J2465" s="24"/>
      <c r="K2465" s="24"/>
      <c r="L2465" s="24"/>
      <c r="M2465" s="24"/>
      <c r="N2465" s="24"/>
      <c r="O2465" s="24"/>
      <c r="P2465" s="24"/>
      <c r="Q2465" s="24"/>
      <c r="R2465" s="24"/>
      <c r="S2465" s="24"/>
      <c r="T2465" s="24"/>
      <c r="U2465" s="24"/>
      <c r="V2465" s="24"/>
      <c r="W2465" s="24"/>
      <c r="X2465" s="24"/>
      <c r="Y2465" s="24"/>
      <c r="Z2465" s="24"/>
    </row>
    <row r="2466" spans="1:26" s="25" customFormat="1" x14ac:dyDescent="0.25">
      <c r="A2466" s="24"/>
      <c r="B2466" s="24"/>
      <c r="C2466" s="24"/>
      <c r="D2466" s="24"/>
      <c r="E2466" s="24"/>
      <c r="F2466" s="24"/>
      <c r="G2466" s="24"/>
      <c r="H2466" s="24"/>
      <c r="I2466" s="24"/>
      <c r="J2466" s="24"/>
      <c r="K2466" s="24"/>
      <c r="L2466" s="24"/>
      <c r="M2466" s="24"/>
      <c r="N2466" s="24"/>
      <c r="O2466" s="24"/>
      <c r="P2466" s="24"/>
      <c r="Q2466" s="24"/>
      <c r="R2466" s="24"/>
      <c r="S2466" s="24"/>
      <c r="T2466" s="24"/>
      <c r="U2466" s="24"/>
      <c r="V2466" s="24"/>
      <c r="W2466" s="24"/>
      <c r="X2466" s="24"/>
      <c r="Y2466" s="24"/>
      <c r="Z2466" s="24"/>
    </row>
    <row r="2467" spans="1:26" s="25" customFormat="1" x14ac:dyDescent="0.25">
      <c r="A2467" s="24"/>
      <c r="B2467" s="24"/>
      <c r="C2467" s="24"/>
      <c r="D2467" s="24"/>
      <c r="E2467" s="24"/>
      <c r="F2467" s="24"/>
      <c r="G2467" s="24"/>
      <c r="H2467" s="24"/>
      <c r="I2467" s="24"/>
      <c r="J2467" s="24"/>
      <c r="K2467" s="24"/>
      <c r="L2467" s="24"/>
      <c r="M2467" s="24"/>
      <c r="N2467" s="24"/>
      <c r="O2467" s="24"/>
      <c r="P2467" s="24"/>
      <c r="Q2467" s="24"/>
      <c r="R2467" s="24"/>
      <c r="S2467" s="24"/>
      <c r="T2467" s="24"/>
      <c r="U2467" s="24"/>
      <c r="V2467" s="24"/>
      <c r="W2467" s="24"/>
      <c r="X2467" s="24"/>
      <c r="Y2467" s="24"/>
      <c r="Z2467" s="24"/>
    </row>
    <row r="2468" spans="1:26" s="25" customFormat="1" x14ac:dyDescent="0.25">
      <c r="A2468" s="24"/>
      <c r="B2468" s="24"/>
      <c r="C2468" s="24"/>
      <c r="D2468" s="24"/>
      <c r="E2468" s="24"/>
      <c r="F2468" s="24"/>
      <c r="G2468" s="24"/>
      <c r="H2468" s="24"/>
      <c r="I2468" s="24"/>
      <c r="J2468" s="24"/>
      <c r="K2468" s="24"/>
      <c r="L2468" s="24"/>
      <c r="M2468" s="24"/>
      <c r="N2468" s="24"/>
      <c r="O2468" s="24"/>
      <c r="P2468" s="24"/>
      <c r="Q2468" s="24"/>
      <c r="R2468" s="24"/>
      <c r="S2468" s="24"/>
      <c r="T2468" s="24"/>
      <c r="U2468" s="24"/>
      <c r="V2468" s="24"/>
      <c r="W2468" s="24"/>
      <c r="X2468" s="24"/>
      <c r="Y2468" s="24"/>
      <c r="Z2468" s="24"/>
    </row>
    <row r="2469" spans="1:26" s="25" customFormat="1" x14ac:dyDescent="0.25">
      <c r="A2469" s="24"/>
      <c r="B2469" s="24"/>
      <c r="C2469" s="24"/>
      <c r="D2469" s="24"/>
      <c r="E2469" s="24"/>
      <c r="F2469" s="24"/>
      <c r="G2469" s="24"/>
      <c r="H2469" s="24"/>
      <c r="I2469" s="24"/>
      <c r="J2469" s="24"/>
      <c r="K2469" s="24"/>
      <c r="L2469" s="24"/>
      <c r="M2469" s="24"/>
      <c r="N2469" s="24"/>
      <c r="O2469" s="24"/>
      <c r="P2469" s="24"/>
      <c r="Q2469" s="24"/>
      <c r="R2469" s="24"/>
      <c r="S2469" s="24"/>
      <c r="T2469" s="24"/>
      <c r="U2469" s="24"/>
      <c r="V2469" s="24"/>
      <c r="W2469" s="24"/>
      <c r="X2469" s="24"/>
      <c r="Y2469" s="24"/>
      <c r="Z2469" s="24"/>
    </row>
    <row r="2470" spans="1:26" s="25" customFormat="1" x14ac:dyDescent="0.25">
      <c r="A2470" s="24"/>
      <c r="B2470" s="24"/>
      <c r="C2470" s="24"/>
      <c r="D2470" s="24"/>
      <c r="E2470" s="24"/>
      <c r="F2470" s="24"/>
      <c r="G2470" s="24"/>
      <c r="H2470" s="24"/>
      <c r="I2470" s="24"/>
      <c r="J2470" s="24"/>
      <c r="K2470" s="24"/>
      <c r="L2470" s="24"/>
      <c r="M2470" s="24"/>
      <c r="N2470" s="24"/>
      <c r="O2470" s="24"/>
      <c r="P2470" s="24"/>
      <c r="Q2470" s="24"/>
      <c r="R2470" s="24"/>
      <c r="S2470" s="24"/>
      <c r="T2470" s="24"/>
      <c r="U2470" s="24"/>
      <c r="V2470" s="24"/>
      <c r="W2470" s="24"/>
      <c r="X2470" s="24"/>
      <c r="Y2470" s="24"/>
      <c r="Z2470" s="24"/>
    </row>
    <row r="2471" spans="1:26" s="25" customFormat="1" x14ac:dyDescent="0.25">
      <c r="A2471" s="24"/>
      <c r="B2471" s="24"/>
      <c r="C2471" s="24"/>
      <c r="D2471" s="24"/>
      <c r="E2471" s="24"/>
      <c r="F2471" s="24"/>
      <c r="G2471" s="24"/>
      <c r="H2471" s="24"/>
      <c r="I2471" s="24"/>
      <c r="J2471" s="24"/>
      <c r="K2471" s="24"/>
      <c r="L2471" s="24"/>
      <c r="M2471" s="24"/>
      <c r="N2471" s="24"/>
      <c r="O2471" s="24"/>
      <c r="P2471" s="24"/>
      <c r="Q2471" s="24"/>
      <c r="R2471" s="24"/>
      <c r="S2471" s="24"/>
      <c r="T2471" s="24"/>
      <c r="U2471" s="24"/>
      <c r="V2471" s="24"/>
      <c r="W2471" s="24"/>
      <c r="X2471" s="24"/>
      <c r="Y2471" s="24"/>
      <c r="Z2471" s="24"/>
    </row>
    <row r="2472" spans="1:26" s="25" customFormat="1" x14ac:dyDescent="0.25">
      <c r="A2472" s="24"/>
      <c r="B2472" s="24"/>
      <c r="C2472" s="24"/>
      <c r="D2472" s="24"/>
      <c r="E2472" s="24"/>
      <c r="F2472" s="24"/>
      <c r="G2472" s="24"/>
      <c r="H2472" s="24"/>
      <c r="I2472" s="24"/>
      <c r="J2472" s="24"/>
      <c r="K2472" s="24"/>
      <c r="L2472" s="24"/>
      <c r="M2472" s="24"/>
      <c r="N2472" s="24"/>
      <c r="O2472" s="24"/>
      <c r="P2472" s="24"/>
      <c r="Q2472" s="24"/>
      <c r="R2472" s="24"/>
      <c r="S2472" s="24"/>
      <c r="T2472" s="24"/>
      <c r="U2472" s="24"/>
      <c r="V2472" s="24"/>
      <c r="W2472" s="24"/>
      <c r="X2472" s="24"/>
      <c r="Y2472" s="24"/>
      <c r="Z2472" s="24"/>
    </row>
    <row r="2473" spans="1:26" s="25" customFormat="1" x14ac:dyDescent="0.25">
      <c r="A2473" s="24"/>
      <c r="B2473" s="24"/>
      <c r="C2473" s="24"/>
      <c r="D2473" s="24"/>
      <c r="E2473" s="24"/>
      <c r="F2473" s="24"/>
      <c r="G2473" s="24"/>
      <c r="H2473" s="24"/>
      <c r="I2473" s="24"/>
      <c r="J2473" s="24"/>
      <c r="K2473" s="24"/>
      <c r="L2473" s="24"/>
      <c r="M2473" s="24"/>
      <c r="N2473" s="24"/>
      <c r="O2473" s="24"/>
      <c r="P2473" s="24"/>
      <c r="Q2473" s="24"/>
      <c r="R2473" s="24"/>
      <c r="S2473" s="24"/>
      <c r="T2473" s="24"/>
      <c r="U2473" s="24"/>
      <c r="V2473" s="24"/>
      <c r="W2473" s="24"/>
      <c r="X2473" s="24"/>
      <c r="Y2473" s="24"/>
      <c r="Z2473" s="24"/>
    </row>
    <row r="2474" spans="1:26" s="25" customFormat="1" x14ac:dyDescent="0.25">
      <c r="A2474" s="24"/>
      <c r="B2474" s="24"/>
      <c r="C2474" s="24"/>
      <c r="D2474" s="24"/>
      <c r="E2474" s="24"/>
      <c r="F2474" s="24"/>
      <c r="G2474" s="24"/>
      <c r="H2474" s="24"/>
      <c r="I2474" s="24"/>
      <c r="J2474" s="24"/>
      <c r="K2474" s="24"/>
      <c r="L2474" s="24"/>
      <c r="M2474" s="24"/>
      <c r="N2474" s="24"/>
      <c r="O2474" s="24"/>
      <c r="P2474" s="24"/>
      <c r="Q2474" s="24"/>
      <c r="R2474" s="24"/>
      <c r="S2474" s="24"/>
      <c r="T2474" s="24"/>
      <c r="U2474" s="24"/>
      <c r="V2474" s="24"/>
      <c r="W2474" s="24"/>
      <c r="X2474" s="24"/>
      <c r="Y2474" s="24"/>
      <c r="Z2474" s="24"/>
    </row>
    <row r="2475" spans="1:26" s="25" customFormat="1" x14ac:dyDescent="0.25">
      <c r="A2475" s="24"/>
      <c r="B2475" s="24"/>
      <c r="C2475" s="24"/>
      <c r="D2475" s="24"/>
      <c r="E2475" s="24"/>
      <c r="F2475" s="24"/>
      <c r="G2475" s="24"/>
      <c r="H2475" s="24"/>
      <c r="I2475" s="24"/>
      <c r="J2475" s="24"/>
      <c r="K2475" s="24"/>
      <c r="L2475" s="24"/>
      <c r="M2475" s="24"/>
      <c r="N2475" s="24"/>
      <c r="O2475" s="24"/>
      <c r="P2475" s="24"/>
      <c r="Q2475" s="24"/>
      <c r="R2475" s="24"/>
      <c r="S2475" s="24"/>
      <c r="T2475" s="24"/>
      <c r="U2475" s="24"/>
      <c r="V2475" s="24"/>
      <c r="W2475" s="24"/>
      <c r="X2475" s="24"/>
      <c r="Y2475" s="24"/>
      <c r="Z2475" s="24"/>
    </row>
    <row r="2476" spans="1:26" s="25" customFormat="1" x14ac:dyDescent="0.25">
      <c r="A2476" s="24"/>
      <c r="B2476" s="24"/>
      <c r="C2476" s="24"/>
      <c r="D2476" s="24"/>
      <c r="E2476" s="24"/>
      <c r="F2476" s="24"/>
      <c r="G2476" s="24"/>
      <c r="H2476" s="24"/>
      <c r="I2476" s="24"/>
      <c r="J2476" s="24"/>
      <c r="K2476" s="24"/>
      <c r="L2476" s="24"/>
      <c r="M2476" s="24"/>
      <c r="N2476" s="24"/>
      <c r="O2476" s="24"/>
      <c r="P2476" s="24"/>
      <c r="Q2476" s="24"/>
      <c r="R2476" s="24"/>
      <c r="S2476" s="24"/>
      <c r="T2476" s="24"/>
      <c r="U2476" s="24"/>
      <c r="V2476" s="24"/>
      <c r="W2476" s="24"/>
      <c r="X2476" s="24"/>
      <c r="Y2476" s="24"/>
      <c r="Z2476" s="24"/>
    </row>
    <row r="2477" spans="1:26" s="25" customFormat="1" x14ac:dyDescent="0.25">
      <c r="A2477" s="24"/>
      <c r="B2477" s="24"/>
      <c r="C2477" s="24"/>
      <c r="D2477" s="24"/>
      <c r="E2477" s="24"/>
      <c r="F2477" s="24"/>
      <c r="G2477" s="24"/>
      <c r="H2477" s="24"/>
      <c r="I2477" s="24"/>
      <c r="J2477" s="24"/>
      <c r="K2477" s="24"/>
      <c r="L2477" s="24"/>
      <c r="M2477" s="24"/>
      <c r="N2477" s="24"/>
      <c r="O2477" s="24"/>
      <c r="P2477" s="24"/>
      <c r="Q2477" s="24"/>
      <c r="R2477" s="24"/>
      <c r="S2477" s="24"/>
      <c r="T2477" s="24"/>
      <c r="U2477" s="24"/>
      <c r="V2477" s="24"/>
      <c r="W2477" s="24"/>
      <c r="X2477" s="24"/>
      <c r="Y2477" s="24"/>
      <c r="Z2477" s="24"/>
    </row>
    <row r="2478" spans="1:26" s="25" customFormat="1" x14ac:dyDescent="0.25">
      <c r="A2478" s="24"/>
      <c r="B2478" s="24"/>
      <c r="C2478" s="24"/>
      <c r="D2478" s="24"/>
      <c r="E2478" s="24"/>
      <c r="F2478" s="24"/>
      <c r="G2478" s="24"/>
      <c r="H2478" s="24"/>
      <c r="I2478" s="24"/>
      <c r="J2478" s="24"/>
      <c r="K2478" s="24"/>
      <c r="L2478" s="24"/>
      <c r="M2478" s="24"/>
      <c r="N2478" s="24"/>
      <c r="O2478" s="24"/>
      <c r="P2478" s="24"/>
      <c r="Q2478" s="24"/>
      <c r="R2478" s="24"/>
      <c r="S2478" s="24"/>
      <c r="T2478" s="24"/>
      <c r="U2478" s="24"/>
      <c r="V2478" s="24"/>
      <c r="W2478" s="24"/>
      <c r="X2478" s="24"/>
      <c r="Y2478" s="24"/>
      <c r="Z2478" s="24"/>
    </row>
    <row r="2479" spans="1:26" s="25" customFormat="1" x14ac:dyDescent="0.25">
      <c r="A2479" s="24"/>
      <c r="B2479" s="24"/>
      <c r="C2479" s="24"/>
      <c r="D2479" s="24"/>
      <c r="E2479" s="24"/>
      <c r="F2479" s="24"/>
      <c r="G2479" s="24"/>
      <c r="H2479" s="24"/>
      <c r="I2479" s="24"/>
      <c r="J2479" s="24"/>
      <c r="K2479" s="24"/>
      <c r="L2479" s="24"/>
      <c r="M2479" s="24"/>
      <c r="N2479" s="24"/>
      <c r="O2479" s="24"/>
      <c r="P2479" s="24"/>
      <c r="Q2479" s="24"/>
      <c r="R2479" s="24"/>
      <c r="S2479" s="24"/>
      <c r="T2479" s="24"/>
      <c r="U2479" s="24"/>
      <c r="V2479" s="24"/>
      <c r="W2479" s="24"/>
      <c r="X2479" s="24"/>
      <c r="Y2479" s="24"/>
      <c r="Z2479" s="24"/>
    </row>
    <row r="2480" spans="1:26" s="25" customFormat="1" x14ac:dyDescent="0.25">
      <c r="A2480" s="24"/>
      <c r="B2480" s="24"/>
      <c r="C2480" s="24"/>
      <c r="D2480" s="24"/>
      <c r="E2480" s="24"/>
      <c r="F2480" s="24"/>
      <c r="G2480" s="24"/>
      <c r="H2480" s="24"/>
      <c r="I2480" s="24"/>
      <c r="J2480" s="24"/>
      <c r="K2480" s="24"/>
      <c r="L2480" s="24"/>
      <c r="M2480" s="24"/>
      <c r="N2480" s="24"/>
      <c r="O2480" s="24"/>
      <c r="P2480" s="24"/>
      <c r="Q2480" s="24"/>
      <c r="R2480" s="24"/>
      <c r="S2480" s="24"/>
      <c r="T2480" s="24"/>
      <c r="U2480" s="24"/>
      <c r="V2480" s="24"/>
      <c r="W2480" s="24"/>
      <c r="X2480" s="24"/>
      <c r="Y2480" s="24"/>
      <c r="Z2480" s="24"/>
    </row>
    <row r="2481" spans="1:26" s="25" customFormat="1" x14ac:dyDescent="0.25">
      <c r="A2481" s="24"/>
      <c r="B2481" s="24"/>
      <c r="C2481" s="24"/>
      <c r="D2481" s="24"/>
      <c r="E2481" s="24"/>
      <c r="F2481" s="24"/>
      <c r="G2481" s="24"/>
      <c r="H2481" s="24"/>
      <c r="I2481" s="24"/>
      <c r="J2481" s="24"/>
      <c r="K2481" s="24"/>
      <c r="L2481" s="24"/>
      <c r="M2481" s="24"/>
      <c r="N2481" s="24"/>
      <c r="O2481" s="24"/>
      <c r="P2481" s="24"/>
      <c r="Q2481" s="24"/>
      <c r="R2481" s="24"/>
      <c r="S2481" s="24"/>
      <c r="T2481" s="24"/>
      <c r="U2481" s="24"/>
      <c r="V2481" s="24"/>
      <c r="W2481" s="24"/>
      <c r="X2481" s="24"/>
      <c r="Y2481" s="24"/>
      <c r="Z2481" s="24"/>
    </row>
    <row r="2482" spans="1:26" s="25" customFormat="1" x14ac:dyDescent="0.25">
      <c r="A2482" s="24"/>
      <c r="B2482" s="24"/>
      <c r="C2482" s="24"/>
      <c r="D2482" s="24"/>
      <c r="E2482" s="24"/>
      <c r="F2482" s="24"/>
      <c r="G2482" s="24"/>
      <c r="H2482" s="24"/>
      <c r="I2482" s="24"/>
      <c r="J2482" s="24"/>
      <c r="K2482" s="24"/>
      <c r="L2482" s="24"/>
      <c r="M2482" s="24"/>
      <c r="N2482" s="24"/>
      <c r="O2482" s="24"/>
      <c r="P2482" s="24"/>
      <c r="Q2482" s="24"/>
      <c r="R2482" s="24"/>
      <c r="S2482" s="24"/>
      <c r="T2482" s="24"/>
      <c r="U2482" s="24"/>
      <c r="V2482" s="24"/>
      <c r="W2482" s="24"/>
      <c r="X2482" s="24"/>
      <c r="Y2482" s="24"/>
      <c r="Z2482" s="24"/>
    </row>
    <row r="2483" spans="1:26" s="25" customFormat="1" x14ac:dyDescent="0.25">
      <c r="A2483" s="24"/>
      <c r="B2483" s="24"/>
      <c r="C2483" s="24"/>
      <c r="D2483" s="24"/>
      <c r="E2483" s="24"/>
      <c r="F2483" s="24"/>
      <c r="G2483" s="24"/>
      <c r="H2483" s="24"/>
      <c r="I2483" s="24"/>
      <c r="J2483" s="24"/>
      <c r="K2483" s="24"/>
      <c r="L2483" s="24"/>
      <c r="M2483" s="24"/>
      <c r="N2483" s="24"/>
      <c r="O2483" s="24"/>
      <c r="P2483" s="24"/>
      <c r="Q2483" s="24"/>
      <c r="R2483" s="24"/>
      <c r="S2483" s="24"/>
      <c r="T2483" s="24"/>
      <c r="U2483" s="24"/>
      <c r="V2483" s="24"/>
      <c r="W2483" s="24"/>
      <c r="X2483" s="24"/>
      <c r="Y2483" s="24"/>
      <c r="Z2483" s="24"/>
    </row>
    <row r="2484" spans="1:26" s="25" customFormat="1" x14ac:dyDescent="0.25">
      <c r="A2484" s="24"/>
      <c r="B2484" s="24"/>
      <c r="C2484" s="24"/>
      <c r="D2484" s="24"/>
      <c r="E2484" s="24"/>
      <c r="F2484" s="24"/>
      <c r="G2484" s="24"/>
      <c r="H2484" s="24"/>
      <c r="I2484" s="24"/>
      <c r="J2484" s="24"/>
      <c r="K2484" s="24"/>
      <c r="L2484" s="24"/>
      <c r="M2484" s="24"/>
      <c r="N2484" s="24"/>
      <c r="O2484" s="24"/>
      <c r="P2484" s="24"/>
      <c r="Q2484" s="24"/>
      <c r="R2484" s="24"/>
      <c r="S2484" s="24"/>
      <c r="T2484" s="24"/>
      <c r="U2484" s="24"/>
      <c r="V2484" s="24"/>
      <c r="W2484" s="24"/>
      <c r="X2484" s="24"/>
      <c r="Y2484" s="24"/>
      <c r="Z2484" s="24"/>
    </row>
    <row r="2485" spans="1:26" s="25" customFormat="1" x14ac:dyDescent="0.25">
      <c r="A2485" s="24"/>
      <c r="B2485" s="24"/>
      <c r="C2485" s="24"/>
      <c r="D2485" s="24"/>
      <c r="E2485" s="24"/>
      <c r="F2485" s="24"/>
      <c r="G2485" s="24"/>
      <c r="H2485" s="24"/>
      <c r="I2485" s="24"/>
      <c r="J2485" s="24"/>
      <c r="K2485" s="24"/>
      <c r="L2485" s="24"/>
      <c r="M2485" s="24"/>
      <c r="N2485" s="24"/>
      <c r="O2485" s="24"/>
      <c r="P2485" s="24"/>
      <c r="Q2485" s="24"/>
      <c r="R2485" s="24"/>
      <c r="S2485" s="24"/>
      <c r="T2485" s="24"/>
      <c r="U2485" s="24"/>
      <c r="V2485" s="24"/>
      <c r="W2485" s="24"/>
      <c r="X2485" s="24"/>
      <c r="Y2485" s="24"/>
      <c r="Z2485" s="24"/>
    </row>
    <row r="2486" spans="1:26" s="25" customFormat="1" x14ac:dyDescent="0.25">
      <c r="A2486" s="24"/>
      <c r="B2486" s="24"/>
      <c r="C2486" s="24"/>
      <c r="D2486" s="24"/>
      <c r="E2486" s="24"/>
      <c r="F2486" s="24"/>
      <c r="G2486" s="24"/>
      <c r="H2486" s="24"/>
      <c r="I2486" s="24"/>
      <c r="J2486" s="24"/>
      <c r="K2486" s="24"/>
      <c r="L2486" s="24"/>
      <c r="M2486" s="24"/>
      <c r="N2486" s="24"/>
      <c r="O2486" s="24"/>
      <c r="P2486" s="24"/>
      <c r="Q2486" s="24"/>
      <c r="R2486" s="24"/>
      <c r="S2486" s="24"/>
      <c r="T2486" s="24"/>
      <c r="U2486" s="24"/>
      <c r="V2486" s="24"/>
      <c r="W2486" s="24"/>
      <c r="X2486" s="24"/>
      <c r="Y2486" s="24"/>
      <c r="Z2486" s="24"/>
    </row>
    <row r="2487" spans="1:26" s="25" customFormat="1" x14ac:dyDescent="0.25">
      <c r="A2487" s="24"/>
      <c r="B2487" s="24"/>
      <c r="C2487" s="24"/>
      <c r="D2487" s="24"/>
      <c r="E2487" s="24"/>
      <c r="F2487" s="24"/>
      <c r="G2487" s="24"/>
      <c r="H2487" s="24"/>
      <c r="I2487" s="24"/>
      <c r="J2487" s="24"/>
      <c r="K2487" s="24"/>
      <c r="L2487" s="24"/>
      <c r="M2487" s="24"/>
      <c r="N2487" s="24"/>
      <c r="O2487" s="24"/>
      <c r="P2487" s="24"/>
      <c r="Q2487" s="24"/>
      <c r="R2487" s="24"/>
      <c r="S2487" s="24"/>
      <c r="T2487" s="24"/>
      <c r="U2487" s="24"/>
      <c r="V2487" s="24"/>
      <c r="W2487" s="24"/>
      <c r="X2487" s="24"/>
      <c r="Y2487" s="24"/>
      <c r="Z2487" s="24"/>
    </row>
    <row r="2488" spans="1:26" s="25" customFormat="1" x14ac:dyDescent="0.25">
      <c r="A2488" s="24"/>
      <c r="B2488" s="24"/>
      <c r="C2488" s="24"/>
      <c r="D2488" s="24"/>
      <c r="E2488" s="24"/>
      <c r="F2488" s="24"/>
      <c r="G2488" s="24"/>
      <c r="H2488" s="24"/>
      <c r="I2488" s="24"/>
      <c r="J2488" s="24"/>
      <c r="K2488" s="24"/>
      <c r="L2488" s="24"/>
      <c r="M2488" s="24"/>
      <c r="N2488" s="24"/>
      <c r="O2488" s="24"/>
      <c r="P2488" s="24"/>
      <c r="Q2488" s="24"/>
      <c r="R2488" s="24"/>
      <c r="S2488" s="24"/>
      <c r="T2488" s="24"/>
      <c r="U2488" s="24"/>
      <c r="V2488" s="24"/>
      <c r="W2488" s="24"/>
      <c r="X2488" s="24"/>
      <c r="Y2488" s="24"/>
      <c r="Z2488" s="24"/>
    </row>
    <row r="2489" spans="1:26" s="25" customFormat="1" x14ac:dyDescent="0.25">
      <c r="A2489" s="24"/>
      <c r="B2489" s="24"/>
      <c r="C2489" s="24"/>
      <c r="D2489" s="24"/>
      <c r="E2489" s="24"/>
      <c r="F2489" s="24"/>
      <c r="G2489" s="24"/>
      <c r="H2489" s="24"/>
      <c r="I2489" s="24"/>
      <c r="J2489" s="24"/>
      <c r="K2489" s="24"/>
      <c r="L2489" s="24"/>
      <c r="M2489" s="24"/>
      <c r="N2489" s="24"/>
      <c r="O2489" s="24"/>
      <c r="P2489" s="24"/>
      <c r="Q2489" s="24"/>
      <c r="R2489" s="24"/>
      <c r="S2489" s="24"/>
      <c r="T2489" s="24"/>
      <c r="U2489" s="24"/>
      <c r="V2489" s="24"/>
      <c r="W2489" s="24"/>
      <c r="X2489" s="24"/>
      <c r="Y2489" s="24"/>
      <c r="Z2489" s="24"/>
    </row>
    <row r="2490" spans="1:26" s="25" customFormat="1" x14ac:dyDescent="0.25">
      <c r="A2490" s="24"/>
      <c r="B2490" s="24"/>
      <c r="C2490" s="24"/>
      <c r="D2490" s="24"/>
      <c r="E2490" s="24"/>
      <c r="F2490" s="24"/>
      <c r="G2490" s="24"/>
      <c r="H2490" s="24"/>
      <c r="I2490" s="24"/>
      <c r="J2490" s="24"/>
      <c r="K2490" s="24"/>
      <c r="L2490" s="24"/>
      <c r="M2490" s="24"/>
      <c r="N2490" s="24"/>
      <c r="O2490" s="24"/>
      <c r="P2490" s="24"/>
      <c r="Q2490" s="24"/>
      <c r="R2490" s="24"/>
      <c r="S2490" s="24"/>
      <c r="T2490" s="24"/>
      <c r="U2490" s="24"/>
      <c r="V2490" s="24"/>
      <c r="W2490" s="24"/>
      <c r="X2490" s="24"/>
      <c r="Y2490" s="24"/>
      <c r="Z2490" s="24"/>
    </row>
    <row r="2491" spans="1:26" s="25" customFormat="1" x14ac:dyDescent="0.25">
      <c r="A2491" s="24"/>
      <c r="B2491" s="24"/>
      <c r="C2491" s="24"/>
      <c r="D2491" s="24"/>
      <c r="E2491" s="24"/>
      <c r="F2491" s="24"/>
      <c r="G2491" s="24"/>
      <c r="H2491" s="24"/>
      <c r="I2491" s="24"/>
      <c r="J2491" s="24"/>
      <c r="K2491" s="24"/>
      <c r="L2491" s="24"/>
      <c r="M2491" s="24"/>
      <c r="N2491" s="24"/>
      <c r="O2491" s="24"/>
      <c r="P2491" s="24"/>
      <c r="Q2491" s="24"/>
      <c r="R2491" s="24"/>
      <c r="S2491" s="24"/>
      <c r="T2491" s="24"/>
      <c r="U2491" s="24"/>
      <c r="V2491" s="24"/>
      <c r="W2491" s="24"/>
      <c r="X2491" s="24"/>
      <c r="Y2491" s="24"/>
      <c r="Z2491" s="24"/>
    </row>
    <row r="2492" spans="1:26" s="25" customFormat="1" x14ac:dyDescent="0.25">
      <c r="A2492" s="24"/>
      <c r="B2492" s="24"/>
      <c r="C2492" s="24"/>
      <c r="D2492" s="24"/>
      <c r="E2492" s="24"/>
      <c r="F2492" s="24"/>
      <c r="G2492" s="24"/>
      <c r="H2492" s="24"/>
      <c r="I2492" s="24"/>
      <c r="J2492" s="24"/>
      <c r="K2492" s="24"/>
      <c r="L2492" s="24"/>
      <c r="M2492" s="24"/>
      <c r="N2492" s="24"/>
      <c r="O2492" s="24"/>
      <c r="P2492" s="24"/>
      <c r="Q2492" s="24"/>
      <c r="R2492" s="24"/>
      <c r="S2492" s="24"/>
      <c r="T2492" s="24"/>
      <c r="U2492" s="24"/>
      <c r="V2492" s="24"/>
      <c r="W2492" s="24"/>
      <c r="X2492" s="24"/>
      <c r="Y2492" s="24"/>
      <c r="Z2492" s="24"/>
    </row>
    <row r="2493" spans="1:26" s="25" customFormat="1" x14ac:dyDescent="0.25">
      <c r="A2493" s="24"/>
      <c r="B2493" s="24"/>
      <c r="C2493" s="24"/>
      <c r="D2493" s="24"/>
      <c r="E2493" s="24"/>
      <c r="F2493" s="24"/>
      <c r="G2493" s="24"/>
      <c r="H2493" s="24"/>
      <c r="I2493" s="24"/>
      <c r="J2493" s="24"/>
      <c r="K2493" s="24"/>
      <c r="L2493" s="24"/>
      <c r="M2493" s="24"/>
      <c r="N2493" s="24"/>
      <c r="O2493" s="24"/>
      <c r="P2493" s="24"/>
      <c r="Q2493" s="24"/>
      <c r="R2493" s="24"/>
      <c r="S2493" s="24"/>
      <c r="T2493" s="24"/>
      <c r="U2493" s="24"/>
      <c r="V2493" s="24"/>
      <c r="W2493" s="24"/>
      <c r="X2493" s="24"/>
      <c r="Y2493" s="24"/>
      <c r="Z2493" s="24"/>
    </row>
    <row r="2494" spans="1:26" s="25" customFormat="1" x14ac:dyDescent="0.25">
      <c r="A2494" s="24"/>
      <c r="B2494" s="24"/>
      <c r="C2494" s="24"/>
      <c r="D2494" s="24"/>
      <c r="E2494" s="24"/>
      <c r="F2494" s="24"/>
      <c r="G2494" s="24"/>
      <c r="H2494" s="24"/>
      <c r="I2494" s="24"/>
      <c r="J2494" s="24"/>
      <c r="K2494" s="24"/>
      <c r="L2494" s="24"/>
      <c r="M2494" s="24"/>
      <c r="N2494" s="24"/>
      <c r="O2494" s="24"/>
      <c r="P2494" s="24"/>
      <c r="Q2494" s="24"/>
      <c r="R2494" s="24"/>
      <c r="S2494" s="24"/>
      <c r="T2494" s="24"/>
      <c r="U2494" s="24"/>
      <c r="V2494" s="24"/>
      <c r="W2494" s="24"/>
      <c r="X2494" s="24"/>
      <c r="Y2494" s="24"/>
      <c r="Z2494" s="24"/>
    </row>
    <row r="2495" spans="1:26" s="25" customFormat="1" x14ac:dyDescent="0.25">
      <c r="A2495" s="24"/>
      <c r="B2495" s="24"/>
      <c r="C2495" s="24"/>
      <c r="D2495" s="24"/>
      <c r="E2495" s="24"/>
      <c r="F2495" s="24"/>
      <c r="G2495" s="24"/>
      <c r="H2495" s="24"/>
      <c r="I2495" s="24"/>
      <c r="J2495" s="24"/>
      <c r="K2495" s="24"/>
      <c r="L2495" s="24"/>
      <c r="M2495" s="24"/>
      <c r="N2495" s="24"/>
      <c r="O2495" s="24"/>
      <c r="P2495" s="24"/>
      <c r="Q2495" s="24"/>
      <c r="R2495" s="24"/>
      <c r="S2495" s="24"/>
      <c r="T2495" s="24"/>
      <c r="U2495" s="24"/>
      <c r="V2495" s="24"/>
      <c r="W2495" s="24"/>
      <c r="X2495" s="24"/>
      <c r="Y2495" s="24"/>
      <c r="Z2495" s="24"/>
    </row>
    <row r="2496" spans="1:26" s="25" customFormat="1" x14ac:dyDescent="0.25">
      <c r="A2496" s="24"/>
      <c r="B2496" s="24"/>
      <c r="C2496" s="24"/>
      <c r="D2496" s="24"/>
      <c r="E2496" s="24"/>
      <c r="F2496" s="24"/>
      <c r="G2496" s="24"/>
      <c r="H2496" s="24"/>
      <c r="I2496" s="24"/>
      <c r="J2496" s="24"/>
      <c r="K2496" s="24"/>
      <c r="L2496" s="24"/>
      <c r="M2496" s="24"/>
      <c r="N2496" s="24"/>
      <c r="O2496" s="24"/>
      <c r="P2496" s="24"/>
      <c r="Q2496" s="24"/>
      <c r="R2496" s="24"/>
      <c r="S2496" s="24"/>
      <c r="T2496" s="24"/>
      <c r="U2496" s="24"/>
      <c r="V2496" s="24"/>
      <c r="W2496" s="24"/>
      <c r="X2496" s="24"/>
      <c r="Y2496" s="24"/>
      <c r="Z2496" s="24"/>
    </row>
    <row r="2497" spans="1:26" s="25" customFormat="1" x14ac:dyDescent="0.25">
      <c r="A2497" s="24"/>
      <c r="B2497" s="24"/>
      <c r="C2497" s="24"/>
      <c r="D2497" s="24"/>
      <c r="E2497" s="24"/>
      <c r="F2497" s="24"/>
      <c r="G2497" s="24"/>
      <c r="H2497" s="24"/>
      <c r="I2497" s="24"/>
      <c r="J2497" s="24"/>
      <c r="K2497" s="24"/>
      <c r="L2497" s="24"/>
      <c r="M2497" s="24"/>
      <c r="N2497" s="24"/>
      <c r="O2497" s="24"/>
      <c r="P2497" s="24"/>
      <c r="Q2497" s="24"/>
      <c r="R2497" s="24"/>
      <c r="S2497" s="24"/>
      <c r="T2497" s="24"/>
      <c r="U2497" s="24"/>
      <c r="V2497" s="24"/>
      <c r="W2497" s="24"/>
      <c r="X2497" s="24"/>
      <c r="Y2497" s="24"/>
      <c r="Z2497" s="24"/>
    </row>
    <row r="2498" spans="1:26" s="25" customFormat="1" x14ac:dyDescent="0.25">
      <c r="A2498" s="24"/>
      <c r="B2498" s="24"/>
      <c r="C2498" s="24"/>
      <c r="D2498" s="24"/>
      <c r="E2498" s="24"/>
      <c r="F2498" s="24"/>
      <c r="G2498" s="24"/>
      <c r="H2498" s="24"/>
      <c r="I2498" s="24"/>
      <c r="J2498" s="24"/>
      <c r="K2498" s="24"/>
      <c r="L2498" s="24"/>
      <c r="M2498" s="24"/>
      <c r="N2498" s="24"/>
      <c r="O2498" s="24"/>
      <c r="P2498" s="24"/>
      <c r="Q2498" s="24"/>
      <c r="R2498" s="24"/>
      <c r="S2498" s="24"/>
      <c r="T2498" s="24"/>
      <c r="U2498" s="24"/>
      <c r="V2498" s="24"/>
      <c r="W2498" s="24"/>
      <c r="X2498" s="24"/>
      <c r="Y2498" s="24"/>
      <c r="Z2498" s="24"/>
    </row>
    <row r="2499" spans="1:26" s="25" customFormat="1" x14ac:dyDescent="0.25">
      <c r="A2499" s="24"/>
      <c r="B2499" s="24"/>
      <c r="C2499" s="24"/>
      <c r="D2499" s="24"/>
      <c r="E2499" s="24"/>
      <c r="F2499" s="24"/>
      <c r="G2499" s="24"/>
      <c r="H2499" s="24"/>
      <c r="I2499" s="24"/>
      <c r="J2499" s="24"/>
      <c r="K2499" s="24"/>
      <c r="L2499" s="24"/>
      <c r="M2499" s="24"/>
      <c r="N2499" s="24"/>
      <c r="O2499" s="24"/>
      <c r="P2499" s="24"/>
      <c r="Q2499" s="24"/>
      <c r="R2499" s="24"/>
      <c r="S2499" s="24"/>
      <c r="T2499" s="24"/>
      <c r="U2499" s="24"/>
      <c r="V2499" s="24"/>
      <c r="W2499" s="24"/>
      <c r="X2499" s="24"/>
      <c r="Y2499" s="24"/>
      <c r="Z2499" s="24"/>
    </row>
    <row r="2500" spans="1:26" s="25" customFormat="1" x14ac:dyDescent="0.25">
      <c r="A2500" s="24"/>
      <c r="B2500" s="24"/>
      <c r="C2500" s="24"/>
      <c r="D2500" s="24"/>
      <c r="E2500" s="24"/>
      <c r="F2500" s="24"/>
      <c r="G2500" s="24"/>
      <c r="H2500" s="24"/>
      <c r="I2500" s="24"/>
      <c r="J2500" s="24"/>
      <c r="K2500" s="24"/>
      <c r="L2500" s="24"/>
      <c r="M2500" s="24"/>
      <c r="N2500" s="24"/>
      <c r="O2500" s="24"/>
      <c r="P2500" s="24"/>
      <c r="Q2500" s="24"/>
      <c r="R2500" s="24"/>
      <c r="S2500" s="24"/>
      <c r="T2500" s="24"/>
      <c r="U2500" s="24"/>
      <c r="V2500" s="24"/>
      <c r="W2500" s="24"/>
      <c r="X2500" s="24"/>
      <c r="Y2500" s="24"/>
      <c r="Z2500" s="24"/>
    </row>
    <row r="2501" spans="1:26" s="25" customFormat="1" x14ac:dyDescent="0.25">
      <c r="A2501" s="24"/>
      <c r="B2501" s="24"/>
      <c r="C2501" s="24"/>
      <c r="D2501" s="24"/>
      <c r="E2501" s="24"/>
      <c r="F2501" s="24"/>
      <c r="G2501" s="24"/>
      <c r="H2501" s="24"/>
      <c r="I2501" s="24"/>
      <c r="J2501" s="24"/>
      <c r="K2501" s="24"/>
      <c r="L2501" s="24"/>
      <c r="M2501" s="24"/>
      <c r="N2501" s="24"/>
      <c r="O2501" s="24"/>
      <c r="P2501" s="24"/>
      <c r="Q2501" s="24"/>
      <c r="R2501" s="24"/>
      <c r="S2501" s="24"/>
      <c r="T2501" s="24"/>
      <c r="U2501" s="24"/>
      <c r="V2501" s="24"/>
      <c r="W2501" s="24"/>
      <c r="X2501" s="24"/>
      <c r="Y2501" s="24"/>
      <c r="Z2501" s="24"/>
    </row>
    <row r="2502" spans="1:26" s="25" customFormat="1" x14ac:dyDescent="0.25">
      <c r="A2502" s="24"/>
      <c r="B2502" s="24"/>
      <c r="C2502" s="24"/>
      <c r="D2502" s="24"/>
      <c r="E2502" s="24"/>
      <c r="F2502" s="24"/>
      <c r="G2502" s="24"/>
      <c r="H2502" s="24"/>
      <c r="I2502" s="24"/>
      <c r="J2502" s="24"/>
      <c r="K2502" s="24"/>
      <c r="L2502" s="24"/>
      <c r="M2502" s="24"/>
      <c r="N2502" s="24"/>
      <c r="O2502" s="24"/>
      <c r="P2502" s="24"/>
      <c r="Q2502" s="24"/>
      <c r="R2502" s="24"/>
      <c r="S2502" s="24"/>
      <c r="T2502" s="24"/>
      <c r="U2502" s="24"/>
      <c r="V2502" s="24"/>
      <c r="W2502" s="24"/>
      <c r="X2502" s="24"/>
      <c r="Y2502" s="24"/>
      <c r="Z2502" s="24"/>
    </row>
    <row r="2503" spans="1:26" s="25" customFormat="1" x14ac:dyDescent="0.25">
      <c r="A2503" s="24"/>
      <c r="B2503" s="24"/>
      <c r="C2503" s="24"/>
      <c r="D2503" s="24"/>
      <c r="E2503" s="24"/>
      <c r="F2503" s="24"/>
      <c r="G2503" s="24"/>
      <c r="H2503" s="24"/>
      <c r="I2503" s="24"/>
      <c r="J2503" s="24"/>
      <c r="K2503" s="24"/>
      <c r="L2503" s="24"/>
      <c r="M2503" s="24"/>
      <c r="N2503" s="24"/>
      <c r="O2503" s="24"/>
      <c r="P2503" s="24"/>
      <c r="Q2503" s="24"/>
      <c r="R2503" s="24"/>
      <c r="S2503" s="24"/>
      <c r="T2503" s="24"/>
      <c r="U2503" s="24"/>
      <c r="V2503" s="24"/>
      <c r="W2503" s="24"/>
      <c r="X2503" s="24"/>
      <c r="Y2503" s="24"/>
      <c r="Z2503" s="24"/>
    </row>
    <row r="2504" spans="1:26" s="25" customFormat="1" x14ac:dyDescent="0.25">
      <c r="A2504" s="24"/>
      <c r="B2504" s="24"/>
      <c r="C2504" s="24"/>
      <c r="D2504" s="24"/>
      <c r="E2504" s="24"/>
      <c r="F2504" s="24"/>
      <c r="G2504" s="24"/>
      <c r="H2504" s="24"/>
      <c r="I2504" s="24"/>
      <c r="J2504" s="24"/>
      <c r="K2504" s="24"/>
      <c r="L2504" s="24"/>
      <c r="M2504" s="24"/>
      <c r="N2504" s="24"/>
      <c r="O2504" s="24"/>
      <c r="P2504" s="24"/>
      <c r="Q2504" s="24"/>
      <c r="R2504" s="24"/>
      <c r="S2504" s="24"/>
      <c r="T2504" s="24"/>
      <c r="U2504" s="24"/>
      <c r="V2504" s="24"/>
      <c r="W2504" s="24"/>
      <c r="X2504" s="24"/>
      <c r="Y2504" s="24"/>
      <c r="Z2504" s="24"/>
    </row>
    <row r="2505" spans="1:26" s="25" customFormat="1" x14ac:dyDescent="0.25">
      <c r="A2505" s="24"/>
      <c r="B2505" s="24"/>
      <c r="C2505" s="24"/>
      <c r="D2505" s="24"/>
      <c r="E2505" s="24"/>
      <c r="F2505" s="24"/>
      <c r="G2505" s="24"/>
      <c r="H2505" s="24"/>
      <c r="I2505" s="24"/>
      <c r="J2505" s="24"/>
      <c r="K2505" s="24"/>
      <c r="L2505" s="24"/>
      <c r="M2505" s="24"/>
      <c r="N2505" s="24"/>
      <c r="O2505" s="24"/>
      <c r="P2505" s="24"/>
      <c r="Q2505" s="24"/>
      <c r="R2505" s="24"/>
      <c r="S2505" s="24"/>
      <c r="T2505" s="24"/>
      <c r="U2505" s="24"/>
      <c r="V2505" s="24"/>
      <c r="W2505" s="24"/>
      <c r="X2505" s="24"/>
      <c r="Y2505" s="24"/>
      <c r="Z2505" s="24"/>
    </row>
    <row r="2506" spans="1:26" s="25" customFormat="1" x14ac:dyDescent="0.25">
      <c r="A2506" s="24"/>
      <c r="B2506" s="24"/>
      <c r="C2506" s="24"/>
      <c r="D2506" s="24"/>
      <c r="E2506" s="24"/>
      <c r="F2506" s="24"/>
      <c r="G2506" s="24"/>
      <c r="H2506" s="24"/>
      <c r="I2506" s="24"/>
      <c r="J2506" s="24"/>
      <c r="K2506" s="24"/>
      <c r="L2506" s="24"/>
      <c r="M2506" s="24"/>
      <c r="N2506" s="24"/>
      <c r="O2506" s="24"/>
      <c r="P2506" s="24"/>
      <c r="Q2506" s="24"/>
      <c r="R2506" s="24"/>
      <c r="S2506" s="24"/>
      <c r="T2506" s="24"/>
      <c r="U2506" s="24"/>
      <c r="V2506" s="24"/>
      <c r="W2506" s="24"/>
      <c r="X2506" s="24"/>
      <c r="Y2506" s="24"/>
      <c r="Z2506" s="24"/>
    </row>
    <row r="2507" spans="1:26" s="25" customFormat="1" x14ac:dyDescent="0.25">
      <c r="A2507" s="24"/>
      <c r="B2507" s="24"/>
      <c r="C2507" s="24"/>
      <c r="D2507" s="24"/>
      <c r="E2507" s="24"/>
      <c r="F2507" s="24"/>
      <c r="G2507" s="24"/>
      <c r="H2507" s="24"/>
      <c r="I2507" s="24"/>
      <c r="J2507" s="24"/>
      <c r="K2507" s="24"/>
      <c r="L2507" s="24"/>
      <c r="M2507" s="24"/>
      <c r="N2507" s="24"/>
      <c r="O2507" s="24"/>
      <c r="P2507" s="24"/>
      <c r="Q2507" s="24"/>
      <c r="R2507" s="24"/>
      <c r="S2507" s="24"/>
      <c r="T2507" s="24"/>
      <c r="U2507" s="24"/>
      <c r="V2507" s="24"/>
      <c r="W2507" s="24"/>
      <c r="X2507" s="24"/>
      <c r="Y2507" s="24"/>
      <c r="Z2507" s="24"/>
    </row>
    <row r="2508" spans="1:26" s="25" customFormat="1" x14ac:dyDescent="0.25">
      <c r="A2508" s="24"/>
      <c r="B2508" s="24"/>
      <c r="C2508" s="24"/>
      <c r="D2508" s="24"/>
      <c r="E2508" s="24"/>
      <c r="F2508" s="24"/>
      <c r="G2508" s="24"/>
      <c r="H2508" s="24"/>
      <c r="I2508" s="24"/>
      <c r="J2508" s="24"/>
      <c r="K2508" s="24"/>
      <c r="L2508" s="24"/>
      <c r="M2508" s="24"/>
      <c r="N2508" s="24"/>
      <c r="O2508" s="24"/>
      <c r="P2508" s="24"/>
      <c r="Q2508" s="24"/>
      <c r="R2508" s="24"/>
      <c r="S2508" s="24"/>
      <c r="T2508" s="24"/>
      <c r="U2508" s="24"/>
      <c r="V2508" s="24"/>
      <c r="W2508" s="24"/>
      <c r="X2508" s="24"/>
      <c r="Y2508" s="24"/>
      <c r="Z2508" s="24"/>
    </row>
    <row r="2509" spans="1:26" s="25" customFormat="1" x14ac:dyDescent="0.25">
      <c r="A2509" s="24"/>
      <c r="B2509" s="24"/>
      <c r="C2509" s="24"/>
      <c r="D2509" s="24"/>
      <c r="E2509" s="24"/>
      <c r="F2509" s="24"/>
      <c r="G2509" s="24"/>
      <c r="H2509" s="24"/>
      <c r="I2509" s="24"/>
      <c r="J2509" s="24"/>
      <c r="K2509" s="24"/>
      <c r="L2509" s="24"/>
      <c r="M2509" s="24"/>
      <c r="N2509" s="24"/>
      <c r="O2509" s="24"/>
      <c r="P2509" s="24"/>
      <c r="Q2509" s="24"/>
      <c r="R2509" s="24"/>
      <c r="S2509" s="24"/>
      <c r="T2509" s="24"/>
      <c r="U2509" s="24"/>
      <c r="V2509" s="24"/>
      <c r="W2509" s="24"/>
      <c r="X2509" s="24"/>
      <c r="Y2509" s="24"/>
      <c r="Z2509" s="24"/>
    </row>
    <row r="2510" spans="1:26" s="25" customFormat="1" x14ac:dyDescent="0.25">
      <c r="A2510" s="24"/>
      <c r="B2510" s="24"/>
      <c r="C2510" s="24"/>
      <c r="D2510" s="24"/>
      <c r="E2510" s="24"/>
      <c r="F2510" s="24"/>
      <c r="G2510" s="24"/>
      <c r="H2510" s="24"/>
      <c r="I2510" s="24"/>
      <c r="J2510" s="24"/>
      <c r="K2510" s="24"/>
      <c r="L2510" s="24"/>
      <c r="M2510" s="24"/>
      <c r="N2510" s="24"/>
      <c r="O2510" s="24"/>
      <c r="P2510" s="24"/>
      <c r="Q2510" s="24"/>
      <c r="R2510" s="24"/>
      <c r="S2510" s="24"/>
      <c r="T2510" s="24"/>
      <c r="U2510" s="24"/>
      <c r="V2510" s="24"/>
      <c r="W2510" s="24"/>
      <c r="X2510" s="24"/>
      <c r="Y2510" s="24"/>
      <c r="Z2510" s="24"/>
    </row>
    <row r="2511" spans="1:26" s="25" customFormat="1" x14ac:dyDescent="0.25">
      <c r="A2511" s="24"/>
      <c r="B2511" s="24"/>
      <c r="C2511" s="24"/>
      <c r="D2511" s="24"/>
      <c r="E2511" s="24"/>
      <c r="F2511" s="24"/>
      <c r="G2511" s="24"/>
      <c r="H2511" s="24"/>
      <c r="I2511" s="24"/>
      <c r="J2511" s="24"/>
      <c r="K2511" s="24"/>
      <c r="L2511" s="24"/>
      <c r="M2511" s="24"/>
      <c r="N2511" s="24"/>
      <c r="O2511" s="24"/>
      <c r="P2511" s="24"/>
      <c r="Q2511" s="24"/>
      <c r="R2511" s="24"/>
      <c r="S2511" s="24"/>
      <c r="T2511" s="24"/>
      <c r="U2511" s="24"/>
      <c r="V2511" s="24"/>
      <c r="W2511" s="24"/>
      <c r="X2511" s="24"/>
      <c r="Y2511" s="24"/>
      <c r="Z2511" s="24"/>
    </row>
    <row r="2512" spans="1:26" s="25" customFormat="1" x14ac:dyDescent="0.25">
      <c r="A2512" s="24"/>
      <c r="B2512" s="24"/>
      <c r="C2512" s="24"/>
      <c r="D2512" s="24"/>
      <c r="E2512" s="24"/>
      <c r="F2512" s="24"/>
      <c r="G2512" s="24"/>
      <c r="H2512" s="24"/>
      <c r="I2512" s="24"/>
      <c r="J2512" s="24"/>
      <c r="K2512" s="24"/>
      <c r="L2512" s="24"/>
      <c r="M2512" s="24"/>
      <c r="N2512" s="24"/>
      <c r="O2512" s="24"/>
      <c r="P2512" s="24"/>
      <c r="Q2512" s="24"/>
      <c r="R2512" s="24"/>
      <c r="S2512" s="24"/>
      <c r="T2512" s="24"/>
      <c r="U2512" s="24"/>
      <c r="V2512" s="24"/>
      <c r="W2512" s="24"/>
      <c r="X2512" s="24"/>
      <c r="Y2512" s="24"/>
      <c r="Z2512" s="24"/>
    </row>
    <row r="2513" spans="1:26" s="25" customFormat="1" x14ac:dyDescent="0.25">
      <c r="A2513" s="24"/>
      <c r="B2513" s="24"/>
      <c r="C2513" s="24"/>
      <c r="D2513" s="24"/>
      <c r="E2513" s="24"/>
      <c r="F2513" s="24"/>
      <c r="G2513" s="24"/>
      <c r="H2513" s="24"/>
      <c r="I2513" s="24"/>
      <c r="J2513" s="24"/>
      <c r="K2513" s="24"/>
      <c r="L2513" s="24"/>
      <c r="M2513" s="24"/>
      <c r="N2513" s="24"/>
      <c r="O2513" s="24"/>
      <c r="P2513" s="24"/>
      <c r="Q2513" s="24"/>
      <c r="R2513" s="24"/>
      <c r="S2513" s="24"/>
      <c r="T2513" s="24"/>
      <c r="U2513" s="24"/>
      <c r="V2513" s="24"/>
      <c r="W2513" s="24"/>
      <c r="X2513" s="24"/>
      <c r="Y2513" s="24"/>
      <c r="Z2513" s="24"/>
    </row>
    <row r="2514" spans="1:26" s="25" customFormat="1" x14ac:dyDescent="0.25">
      <c r="A2514" s="24"/>
      <c r="B2514" s="24"/>
      <c r="C2514" s="24"/>
      <c r="D2514" s="24"/>
      <c r="E2514" s="24"/>
      <c r="F2514" s="24"/>
      <c r="G2514" s="24"/>
      <c r="H2514" s="24"/>
      <c r="I2514" s="24"/>
      <c r="J2514" s="24"/>
      <c r="K2514" s="24"/>
      <c r="L2514" s="24"/>
      <c r="M2514" s="24"/>
      <c r="N2514" s="24"/>
      <c r="O2514" s="24"/>
      <c r="P2514" s="24"/>
      <c r="Q2514" s="24"/>
      <c r="R2514" s="24"/>
      <c r="S2514" s="24"/>
      <c r="T2514" s="24"/>
      <c r="U2514" s="24"/>
      <c r="V2514" s="24"/>
      <c r="W2514" s="24"/>
      <c r="X2514" s="24"/>
      <c r="Y2514" s="24"/>
      <c r="Z2514" s="24"/>
    </row>
    <row r="2515" spans="1:26" s="25" customFormat="1" x14ac:dyDescent="0.25">
      <c r="A2515" s="24"/>
      <c r="B2515" s="24"/>
      <c r="C2515" s="24"/>
      <c r="D2515" s="24"/>
      <c r="E2515" s="24"/>
      <c r="F2515" s="24"/>
      <c r="G2515" s="24"/>
      <c r="H2515" s="24"/>
      <c r="I2515" s="24"/>
      <c r="J2515" s="24"/>
      <c r="K2515" s="24"/>
      <c r="L2515" s="24"/>
      <c r="M2515" s="24"/>
      <c r="N2515" s="24"/>
      <c r="O2515" s="24"/>
      <c r="P2515" s="24"/>
      <c r="Q2515" s="24"/>
      <c r="R2515" s="24"/>
      <c r="S2515" s="24"/>
      <c r="T2515" s="24"/>
      <c r="U2515" s="24"/>
      <c r="V2515" s="24"/>
      <c r="W2515" s="24"/>
      <c r="X2515" s="24"/>
      <c r="Y2515" s="24"/>
      <c r="Z2515" s="24"/>
    </row>
    <row r="2516" spans="1:26" s="25" customFormat="1" x14ac:dyDescent="0.25">
      <c r="A2516" s="24"/>
      <c r="B2516" s="24"/>
      <c r="C2516" s="24"/>
      <c r="D2516" s="24"/>
      <c r="E2516" s="24"/>
      <c r="F2516" s="24"/>
      <c r="G2516" s="24"/>
      <c r="H2516" s="24"/>
      <c r="I2516" s="24"/>
      <c r="J2516" s="24"/>
      <c r="K2516" s="24"/>
      <c r="L2516" s="24"/>
      <c r="M2516" s="24"/>
      <c r="N2516" s="24"/>
      <c r="O2516" s="24"/>
      <c r="P2516" s="24"/>
      <c r="Q2516" s="24"/>
      <c r="R2516" s="24"/>
      <c r="S2516" s="24"/>
      <c r="T2516" s="24"/>
      <c r="U2516" s="24"/>
      <c r="V2516" s="24"/>
      <c r="W2516" s="24"/>
      <c r="X2516" s="24"/>
      <c r="Y2516" s="24"/>
      <c r="Z2516" s="24"/>
    </row>
    <row r="2517" spans="1:26" s="25" customFormat="1" x14ac:dyDescent="0.25">
      <c r="A2517" s="24"/>
      <c r="B2517" s="24"/>
      <c r="C2517" s="24"/>
      <c r="D2517" s="24"/>
      <c r="E2517" s="24"/>
      <c r="F2517" s="24"/>
      <c r="G2517" s="24"/>
      <c r="H2517" s="24"/>
      <c r="I2517" s="24"/>
      <c r="J2517" s="24"/>
      <c r="K2517" s="24"/>
      <c r="L2517" s="24"/>
      <c r="M2517" s="24"/>
      <c r="N2517" s="24"/>
      <c r="O2517" s="24"/>
      <c r="P2517" s="24"/>
      <c r="Q2517" s="24"/>
      <c r="R2517" s="24"/>
      <c r="S2517" s="24"/>
      <c r="T2517" s="24"/>
      <c r="U2517" s="24"/>
      <c r="V2517" s="24"/>
      <c r="W2517" s="24"/>
      <c r="X2517" s="24"/>
      <c r="Y2517" s="24"/>
      <c r="Z2517" s="24"/>
    </row>
    <row r="2518" spans="1:26" s="25" customFormat="1" x14ac:dyDescent="0.25">
      <c r="A2518" s="24"/>
      <c r="B2518" s="24"/>
      <c r="C2518" s="24"/>
      <c r="D2518" s="24"/>
      <c r="E2518" s="24"/>
      <c r="F2518" s="24"/>
      <c r="G2518" s="24"/>
      <c r="H2518" s="24"/>
      <c r="I2518" s="24"/>
      <c r="J2518" s="24"/>
      <c r="K2518" s="24"/>
      <c r="L2518" s="24"/>
      <c r="M2518" s="24"/>
      <c r="N2518" s="24"/>
      <c r="O2518" s="24"/>
      <c r="P2518" s="24"/>
      <c r="Q2518" s="24"/>
      <c r="R2518" s="24"/>
      <c r="S2518" s="24"/>
      <c r="T2518" s="24"/>
      <c r="U2518" s="24"/>
      <c r="V2518" s="24"/>
      <c r="W2518" s="24"/>
      <c r="X2518" s="24"/>
      <c r="Y2518" s="24"/>
      <c r="Z2518" s="24"/>
    </row>
    <row r="2519" spans="1:26" s="25" customFormat="1" x14ac:dyDescent="0.25">
      <c r="A2519" s="24"/>
      <c r="B2519" s="24"/>
      <c r="C2519" s="24"/>
      <c r="D2519" s="24"/>
      <c r="E2519" s="24"/>
      <c r="F2519" s="24"/>
      <c r="G2519" s="24"/>
      <c r="H2519" s="24"/>
      <c r="I2519" s="24"/>
      <c r="J2519" s="24"/>
      <c r="K2519" s="24"/>
      <c r="L2519" s="24"/>
      <c r="M2519" s="24"/>
      <c r="N2519" s="24"/>
      <c r="O2519" s="24"/>
      <c r="P2519" s="24"/>
      <c r="Q2519" s="24"/>
      <c r="R2519" s="24"/>
      <c r="S2519" s="24"/>
      <c r="T2519" s="24"/>
      <c r="U2519" s="24"/>
      <c r="V2519" s="24"/>
      <c r="W2519" s="24"/>
      <c r="X2519" s="24"/>
      <c r="Y2519" s="24"/>
      <c r="Z2519" s="24"/>
    </row>
    <row r="2520" spans="1:26" s="25" customFormat="1" x14ac:dyDescent="0.25">
      <c r="A2520" s="24"/>
      <c r="B2520" s="24"/>
      <c r="C2520" s="24"/>
      <c r="D2520" s="24"/>
      <c r="E2520" s="24"/>
      <c r="F2520" s="24"/>
      <c r="G2520" s="24"/>
      <c r="H2520" s="24"/>
      <c r="I2520" s="24"/>
      <c r="J2520" s="24"/>
      <c r="K2520" s="24"/>
      <c r="L2520" s="24"/>
      <c r="M2520" s="24"/>
      <c r="N2520" s="24"/>
      <c r="O2520" s="24"/>
      <c r="P2520" s="24"/>
      <c r="Q2520" s="24"/>
      <c r="R2520" s="24"/>
      <c r="S2520" s="24"/>
      <c r="T2520" s="24"/>
      <c r="U2520" s="24"/>
      <c r="V2520" s="24"/>
      <c r="W2520" s="24"/>
      <c r="X2520" s="24"/>
      <c r="Y2520" s="24"/>
      <c r="Z2520" s="24"/>
    </row>
    <row r="2521" spans="1:26" s="25" customFormat="1" x14ac:dyDescent="0.25">
      <c r="A2521" s="24"/>
      <c r="B2521" s="24"/>
      <c r="C2521" s="24"/>
      <c r="D2521" s="24"/>
      <c r="E2521" s="24"/>
      <c r="F2521" s="24"/>
      <c r="G2521" s="24"/>
      <c r="H2521" s="24"/>
      <c r="I2521" s="24"/>
      <c r="J2521" s="24"/>
      <c r="K2521" s="24"/>
      <c r="L2521" s="24"/>
      <c r="M2521" s="24"/>
      <c r="N2521" s="24"/>
      <c r="O2521" s="24"/>
      <c r="P2521" s="24"/>
      <c r="Q2521" s="24"/>
      <c r="R2521" s="24"/>
      <c r="S2521" s="24"/>
      <c r="T2521" s="24"/>
      <c r="U2521" s="24"/>
      <c r="V2521" s="24"/>
      <c r="W2521" s="24"/>
      <c r="X2521" s="24"/>
      <c r="Y2521" s="24"/>
      <c r="Z2521" s="24"/>
    </row>
    <row r="2522" spans="1:26" s="25" customFormat="1" x14ac:dyDescent="0.25">
      <c r="A2522" s="24"/>
      <c r="B2522" s="24"/>
      <c r="C2522" s="24"/>
      <c r="D2522" s="24"/>
      <c r="E2522" s="24"/>
      <c r="F2522" s="24"/>
      <c r="G2522" s="24"/>
      <c r="H2522" s="24"/>
      <c r="I2522" s="24"/>
      <c r="J2522" s="24"/>
      <c r="K2522" s="24"/>
      <c r="L2522" s="24"/>
      <c r="M2522" s="24"/>
      <c r="N2522" s="24"/>
      <c r="O2522" s="24"/>
      <c r="P2522" s="24"/>
      <c r="Q2522" s="24"/>
      <c r="R2522" s="24"/>
      <c r="S2522" s="24"/>
      <c r="T2522" s="24"/>
      <c r="U2522" s="24"/>
      <c r="V2522" s="24"/>
      <c r="W2522" s="24"/>
      <c r="X2522" s="24"/>
      <c r="Y2522" s="24"/>
      <c r="Z2522" s="24"/>
    </row>
    <row r="2523" spans="1:26" s="25" customFormat="1" x14ac:dyDescent="0.25">
      <c r="A2523" s="24"/>
      <c r="B2523" s="24"/>
      <c r="C2523" s="24"/>
      <c r="D2523" s="24"/>
      <c r="E2523" s="24"/>
      <c r="F2523" s="24"/>
      <c r="G2523" s="24"/>
      <c r="H2523" s="24"/>
      <c r="I2523" s="24"/>
      <c r="J2523" s="24"/>
      <c r="K2523" s="24"/>
      <c r="L2523" s="24"/>
      <c r="M2523" s="24"/>
      <c r="N2523" s="24"/>
      <c r="O2523" s="24"/>
      <c r="P2523" s="24"/>
      <c r="Q2523" s="24"/>
      <c r="R2523" s="24"/>
      <c r="S2523" s="24"/>
      <c r="T2523" s="24"/>
      <c r="U2523" s="24"/>
      <c r="V2523" s="24"/>
      <c r="W2523" s="24"/>
      <c r="X2523" s="24"/>
      <c r="Y2523" s="24"/>
      <c r="Z2523" s="24"/>
    </row>
    <row r="2524" spans="1:26" s="25" customFormat="1" x14ac:dyDescent="0.25">
      <c r="A2524" s="24"/>
      <c r="B2524" s="24"/>
      <c r="C2524" s="24"/>
      <c r="D2524" s="24"/>
      <c r="E2524" s="24"/>
      <c r="F2524" s="24"/>
      <c r="G2524" s="24"/>
      <c r="H2524" s="24"/>
      <c r="I2524" s="24"/>
      <c r="J2524" s="24"/>
      <c r="K2524" s="24"/>
      <c r="L2524" s="24"/>
      <c r="M2524" s="24"/>
      <c r="N2524" s="24"/>
      <c r="O2524" s="24"/>
      <c r="P2524" s="24"/>
      <c r="Q2524" s="24"/>
      <c r="R2524" s="24"/>
      <c r="S2524" s="24"/>
      <c r="T2524" s="24"/>
      <c r="U2524" s="24"/>
      <c r="V2524" s="24"/>
      <c r="W2524" s="24"/>
      <c r="X2524" s="24"/>
      <c r="Y2524" s="24"/>
      <c r="Z2524" s="24"/>
    </row>
    <row r="2525" spans="1:26" s="25" customFormat="1" x14ac:dyDescent="0.25">
      <c r="A2525" s="24"/>
      <c r="B2525" s="24"/>
      <c r="C2525" s="24"/>
      <c r="D2525" s="24"/>
      <c r="E2525" s="24"/>
      <c r="F2525" s="24"/>
      <c r="G2525" s="24"/>
      <c r="H2525" s="24"/>
      <c r="I2525" s="24"/>
      <c r="J2525" s="24"/>
      <c r="K2525" s="24"/>
      <c r="L2525" s="24"/>
      <c r="M2525" s="24"/>
      <c r="N2525" s="24"/>
      <c r="O2525" s="24"/>
      <c r="P2525" s="24"/>
      <c r="Q2525" s="24"/>
      <c r="R2525" s="24"/>
      <c r="S2525" s="24"/>
      <c r="T2525" s="24"/>
      <c r="U2525" s="24"/>
      <c r="V2525" s="24"/>
      <c r="W2525" s="24"/>
      <c r="X2525" s="24"/>
      <c r="Y2525" s="24"/>
      <c r="Z2525" s="24"/>
    </row>
    <row r="2526" spans="1:26" s="25" customFormat="1" x14ac:dyDescent="0.25">
      <c r="A2526" s="24"/>
      <c r="B2526" s="24"/>
      <c r="C2526" s="24"/>
      <c r="D2526" s="24"/>
      <c r="E2526" s="24"/>
      <c r="F2526" s="24"/>
      <c r="G2526" s="24"/>
      <c r="H2526" s="24"/>
      <c r="I2526" s="24"/>
      <c r="J2526" s="24"/>
      <c r="K2526" s="24"/>
      <c r="L2526" s="24"/>
      <c r="M2526" s="24"/>
      <c r="N2526" s="24"/>
      <c r="O2526" s="24"/>
      <c r="P2526" s="24"/>
      <c r="Q2526" s="24"/>
      <c r="R2526" s="24"/>
      <c r="S2526" s="24"/>
      <c r="T2526" s="24"/>
      <c r="U2526" s="24"/>
      <c r="V2526" s="24"/>
      <c r="W2526" s="24"/>
      <c r="X2526" s="24"/>
      <c r="Y2526" s="24"/>
      <c r="Z2526" s="24"/>
    </row>
    <row r="2527" spans="1:26" s="25" customFormat="1" x14ac:dyDescent="0.25">
      <c r="A2527" s="24"/>
      <c r="B2527" s="24"/>
      <c r="C2527" s="24"/>
      <c r="D2527" s="24"/>
      <c r="E2527" s="24"/>
      <c r="F2527" s="24"/>
      <c r="G2527" s="24"/>
      <c r="H2527" s="24"/>
      <c r="I2527" s="24"/>
      <c r="J2527" s="24"/>
      <c r="K2527" s="24"/>
      <c r="L2527" s="24"/>
      <c r="M2527" s="24"/>
      <c r="N2527" s="24"/>
      <c r="O2527" s="24"/>
      <c r="P2527" s="24"/>
      <c r="Q2527" s="24"/>
      <c r="R2527" s="24"/>
      <c r="S2527" s="24"/>
      <c r="T2527" s="24"/>
      <c r="U2527" s="24"/>
      <c r="V2527" s="24"/>
      <c r="W2527" s="24"/>
      <c r="X2527" s="24"/>
      <c r="Y2527" s="24"/>
      <c r="Z2527" s="24"/>
    </row>
    <row r="2528" spans="1:26" s="25" customFormat="1" x14ac:dyDescent="0.25">
      <c r="A2528" s="24"/>
      <c r="B2528" s="24"/>
      <c r="C2528" s="24"/>
      <c r="D2528" s="24"/>
      <c r="E2528" s="24"/>
      <c r="F2528" s="24"/>
      <c r="G2528" s="24"/>
      <c r="H2528" s="24"/>
      <c r="I2528" s="24"/>
      <c r="J2528" s="24"/>
      <c r="K2528" s="24"/>
      <c r="L2528" s="24"/>
      <c r="M2528" s="24"/>
      <c r="N2528" s="24"/>
      <c r="O2528" s="24"/>
      <c r="P2528" s="24"/>
      <c r="Q2528" s="24"/>
      <c r="R2528" s="24"/>
      <c r="S2528" s="24"/>
      <c r="T2528" s="24"/>
      <c r="U2528" s="24"/>
      <c r="V2528" s="24"/>
      <c r="W2528" s="24"/>
      <c r="X2528" s="24"/>
      <c r="Y2528" s="24"/>
      <c r="Z2528" s="24"/>
    </row>
    <row r="2529" spans="1:26" s="25" customFormat="1" x14ac:dyDescent="0.25">
      <c r="A2529" s="24"/>
      <c r="B2529" s="24"/>
      <c r="C2529" s="24"/>
      <c r="D2529" s="24"/>
      <c r="E2529" s="24"/>
      <c r="F2529" s="24"/>
      <c r="G2529" s="24"/>
      <c r="H2529" s="24"/>
      <c r="I2529" s="24"/>
      <c r="J2529" s="24"/>
      <c r="K2529" s="24"/>
      <c r="L2529" s="24"/>
      <c r="M2529" s="24"/>
      <c r="N2529" s="24"/>
      <c r="O2529" s="24"/>
      <c r="P2529" s="24"/>
      <c r="Q2529" s="24"/>
      <c r="R2529" s="24"/>
      <c r="S2529" s="24"/>
      <c r="T2529" s="24"/>
      <c r="U2529" s="24"/>
      <c r="V2529" s="24"/>
      <c r="W2529" s="24"/>
      <c r="X2529" s="24"/>
      <c r="Y2529" s="24"/>
      <c r="Z2529" s="24"/>
    </row>
    <row r="2530" spans="1:26" s="25" customFormat="1" x14ac:dyDescent="0.25">
      <c r="A2530" s="24"/>
      <c r="B2530" s="24"/>
      <c r="C2530" s="24"/>
      <c r="D2530" s="24"/>
      <c r="E2530" s="24"/>
      <c r="F2530" s="24"/>
      <c r="G2530" s="24"/>
      <c r="H2530" s="24"/>
      <c r="I2530" s="24"/>
      <c r="J2530" s="24"/>
      <c r="K2530" s="24"/>
      <c r="L2530" s="24"/>
      <c r="M2530" s="24"/>
      <c r="N2530" s="24"/>
      <c r="O2530" s="24"/>
      <c r="P2530" s="24"/>
      <c r="Q2530" s="24"/>
      <c r="R2530" s="24"/>
      <c r="S2530" s="24"/>
      <c r="T2530" s="24"/>
      <c r="U2530" s="24"/>
      <c r="V2530" s="24"/>
      <c r="W2530" s="24"/>
      <c r="X2530" s="24"/>
      <c r="Y2530" s="24"/>
      <c r="Z2530" s="24"/>
    </row>
    <row r="2531" spans="1:26" s="25" customFormat="1" x14ac:dyDescent="0.25">
      <c r="A2531" s="24"/>
      <c r="B2531" s="24"/>
      <c r="C2531" s="24"/>
      <c r="D2531" s="24"/>
      <c r="E2531" s="24"/>
      <c r="F2531" s="24"/>
      <c r="G2531" s="24"/>
      <c r="H2531" s="24"/>
      <c r="I2531" s="24"/>
      <c r="J2531" s="24"/>
      <c r="K2531" s="24"/>
      <c r="L2531" s="24"/>
      <c r="M2531" s="24"/>
      <c r="N2531" s="24"/>
      <c r="O2531" s="24"/>
      <c r="P2531" s="24"/>
      <c r="Q2531" s="24"/>
      <c r="R2531" s="24"/>
      <c r="S2531" s="24"/>
      <c r="T2531" s="24"/>
      <c r="U2531" s="24"/>
      <c r="V2531" s="24"/>
      <c r="W2531" s="24"/>
      <c r="X2531" s="24"/>
      <c r="Y2531" s="24"/>
      <c r="Z2531" s="24"/>
    </row>
    <row r="2532" spans="1:26" s="25" customFormat="1" x14ac:dyDescent="0.25">
      <c r="A2532" s="24"/>
      <c r="B2532" s="24"/>
      <c r="C2532" s="24"/>
      <c r="D2532" s="24"/>
      <c r="E2532" s="24"/>
      <c r="F2532" s="24"/>
      <c r="G2532" s="24"/>
      <c r="H2532" s="24"/>
      <c r="I2532" s="24"/>
      <c r="J2532" s="24"/>
      <c r="K2532" s="24"/>
      <c r="L2532" s="24"/>
      <c r="M2532" s="24"/>
      <c r="N2532" s="24"/>
      <c r="O2532" s="24"/>
      <c r="P2532" s="24"/>
      <c r="Q2532" s="24"/>
      <c r="R2532" s="24"/>
      <c r="S2532" s="24"/>
      <c r="T2532" s="24"/>
      <c r="U2532" s="24"/>
      <c r="V2532" s="24"/>
      <c r="W2532" s="24"/>
      <c r="X2532" s="24"/>
      <c r="Y2532" s="24"/>
      <c r="Z2532" s="24"/>
    </row>
    <row r="2533" spans="1:26" s="25" customFormat="1" x14ac:dyDescent="0.25">
      <c r="A2533" s="24"/>
      <c r="B2533" s="24"/>
      <c r="C2533" s="24"/>
      <c r="D2533" s="24"/>
      <c r="E2533" s="24"/>
      <c r="F2533" s="24"/>
      <c r="G2533" s="24"/>
      <c r="H2533" s="24"/>
      <c r="I2533" s="24"/>
      <c r="J2533" s="24"/>
      <c r="K2533" s="24"/>
      <c r="L2533" s="24"/>
      <c r="M2533" s="24"/>
      <c r="N2533" s="24"/>
      <c r="O2533" s="24"/>
      <c r="P2533" s="24"/>
      <c r="Q2533" s="24"/>
      <c r="R2533" s="24"/>
      <c r="S2533" s="24"/>
      <c r="T2533" s="24"/>
      <c r="U2533" s="24"/>
      <c r="V2533" s="24"/>
      <c r="W2533" s="24"/>
      <c r="X2533" s="24"/>
      <c r="Y2533" s="24"/>
      <c r="Z2533" s="24"/>
    </row>
    <row r="2534" spans="1:26" s="25" customFormat="1" x14ac:dyDescent="0.25">
      <c r="A2534" s="24"/>
      <c r="B2534" s="24"/>
      <c r="C2534" s="24"/>
      <c r="D2534" s="24"/>
      <c r="E2534" s="24"/>
      <c r="F2534" s="24"/>
      <c r="G2534" s="24"/>
      <c r="H2534" s="24"/>
      <c r="I2534" s="24"/>
      <c r="J2534" s="24"/>
      <c r="K2534" s="24"/>
      <c r="L2534" s="24"/>
      <c r="M2534" s="24"/>
      <c r="N2534" s="24"/>
      <c r="O2534" s="24"/>
      <c r="P2534" s="24"/>
      <c r="Q2534" s="24"/>
      <c r="R2534" s="24"/>
      <c r="S2534" s="24"/>
      <c r="T2534" s="24"/>
      <c r="U2534" s="24"/>
      <c r="V2534" s="24"/>
      <c r="W2534" s="24"/>
      <c r="X2534" s="24"/>
      <c r="Y2534" s="24"/>
      <c r="Z2534" s="24"/>
    </row>
    <row r="2535" spans="1:26" s="25" customFormat="1" x14ac:dyDescent="0.25">
      <c r="A2535" s="24"/>
      <c r="B2535" s="24"/>
      <c r="C2535" s="24"/>
      <c r="D2535" s="24"/>
      <c r="E2535" s="24"/>
      <c r="F2535" s="24"/>
      <c r="G2535" s="24"/>
      <c r="H2535" s="24"/>
      <c r="I2535" s="24"/>
      <c r="J2535" s="24"/>
      <c r="K2535" s="24"/>
      <c r="L2535" s="24"/>
      <c r="M2535" s="24"/>
      <c r="N2535" s="24"/>
      <c r="O2535" s="24"/>
      <c r="P2535" s="24"/>
      <c r="Q2535" s="24"/>
      <c r="R2535" s="24"/>
      <c r="S2535" s="24"/>
      <c r="T2535" s="24"/>
      <c r="U2535" s="24"/>
      <c r="V2535" s="24"/>
      <c r="W2535" s="24"/>
      <c r="X2535" s="24"/>
      <c r="Y2535" s="24"/>
      <c r="Z2535" s="24"/>
    </row>
    <row r="2536" spans="1:26" s="25" customFormat="1" x14ac:dyDescent="0.25">
      <c r="A2536" s="24"/>
      <c r="B2536" s="24"/>
      <c r="C2536" s="24"/>
      <c r="D2536" s="24"/>
      <c r="E2536" s="24"/>
      <c r="F2536" s="24"/>
      <c r="G2536" s="24"/>
      <c r="H2536" s="24"/>
      <c r="I2536" s="24"/>
      <c r="J2536" s="24"/>
      <c r="K2536" s="24"/>
      <c r="L2536" s="24"/>
      <c r="M2536" s="24"/>
      <c r="N2536" s="24"/>
      <c r="O2536" s="24"/>
      <c r="P2536" s="24"/>
      <c r="Q2536" s="24"/>
      <c r="R2536" s="24"/>
      <c r="S2536" s="24"/>
      <c r="T2536" s="24"/>
      <c r="U2536" s="24"/>
      <c r="V2536" s="24"/>
      <c r="W2536" s="24"/>
      <c r="X2536" s="24"/>
      <c r="Y2536" s="24"/>
      <c r="Z2536" s="24"/>
    </row>
    <row r="2537" spans="1:26" s="25" customFormat="1" x14ac:dyDescent="0.25">
      <c r="A2537" s="24"/>
      <c r="B2537" s="24"/>
      <c r="C2537" s="24"/>
      <c r="D2537" s="24"/>
      <c r="E2537" s="24"/>
      <c r="F2537" s="24"/>
      <c r="G2537" s="24"/>
      <c r="H2537" s="24"/>
      <c r="I2537" s="24"/>
      <c r="J2537" s="24"/>
      <c r="K2537" s="24"/>
      <c r="L2537" s="24"/>
      <c r="M2537" s="24"/>
      <c r="N2537" s="24"/>
      <c r="O2537" s="24"/>
      <c r="P2537" s="24"/>
      <c r="Q2537" s="24"/>
      <c r="R2537" s="24"/>
      <c r="S2537" s="24"/>
      <c r="T2537" s="24"/>
      <c r="U2537" s="24"/>
      <c r="V2537" s="24"/>
      <c r="W2537" s="24"/>
      <c r="X2537" s="24"/>
      <c r="Y2537" s="24"/>
      <c r="Z2537" s="24"/>
    </row>
    <row r="2538" spans="1:26" s="25" customFormat="1" x14ac:dyDescent="0.25">
      <c r="A2538" s="24"/>
      <c r="B2538" s="24"/>
      <c r="C2538" s="24"/>
      <c r="D2538" s="24"/>
      <c r="E2538" s="24"/>
      <c r="F2538" s="24"/>
      <c r="G2538" s="24"/>
      <c r="H2538" s="24"/>
      <c r="I2538" s="24"/>
      <c r="J2538" s="24"/>
      <c r="K2538" s="24"/>
      <c r="L2538" s="24"/>
      <c r="M2538" s="24"/>
      <c r="N2538" s="24"/>
      <c r="O2538" s="24"/>
      <c r="P2538" s="24"/>
      <c r="Q2538" s="24"/>
      <c r="R2538" s="24"/>
      <c r="S2538" s="24"/>
      <c r="T2538" s="24"/>
      <c r="U2538" s="24"/>
      <c r="V2538" s="24"/>
      <c r="W2538" s="24"/>
      <c r="X2538" s="24"/>
      <c r="Y2538" s="24"/>
      <c r="Z2538" s="24"/>
    </row>
    <row r="2539" spans="1:26" s="25" customFormat="1" x14ac:dyDescent="0.25">
      <c r="A2539" s="24"/>
      <c r="B2539" s="24"/>
      <c r="C2539" s="24"/>
      <c r="D2539" s="24"/>
      <c r="E2539" s="24"/>
      <c r="F2539" s="24"/>
      <c r="G2539" s="24"/>
      <c r="H2539" s="24"/>
      <c r="I2539" s="24"/>
      <c r="J2539" s="24"/>
      <c r="K2539" s="24"/>
      <c r="L2539" s="24"/>
      <c r="M2539" s="24"/>
      <c r="N2539" s="24"/>
      <c r="O2539" s="24"/>
      <c r="P2539" s="24"/>
      <c r="Q2539" s="24"/>
      <c r="R2539" s="24"/>
      <c r="S2539" s="24"/>
      <c r="T2539" s="24"/>
      <c r="U2539" s="24"/>
      <c r="V2539" s="24"/>
      <c r="W2539" s="24"/>
      <c r="X2539" s="24"/>
      <c r="Y2539" s="24"/>
      <c r="Z2539" s="24"/>
    </row>
    <row r="2540" spans="1:26" s="25" customFormat="1" x14ac:dyDescent="0.25">
      <c r="A2540" s="24"/>
      <c r="B2540" s="24"/>
      <c r="C2540" s="24"/>
      <c r="D2540" s="24"/>
      <c r="E2540" s="24"/>
      <c r="F2540" s="24"/>
      <c r="G2540" s="24"/>
      <c r="H2540" s="24"/>
      <c r="I2540" s="24"/>
      <c r="J2540" s="24"/>
      <c r="K2540" s="24"/>
      <c r="L2540" s="24"/>
      <c r="M2540" s="24"/>
      <c r="N2540" s="24"/>
      <c r="O2540" s="24"/>
      <c r="P2540" s="24"/>
      <c r="Q2540" s="24"/>
      <c r="R2540" s="24"/>
      <c r="S2540" s="24"/>
      <c r="T2540" s="24"/>
      <c r="U2540" s="24"/>
      <c r="V2540" s="24"/>
      <c r="W2540" s="24"/>
      <c r="X2540" s="24"/>
      <c r="Y2540" s="24"/>
      <c r="Z2540" s="24"/>
    </row>
    <row r="2541" spans="1:26" s="25" customFormat="1" x14ac:dyDescent="0.25">
      <c r="A2541" s="24"/>
      <c r="B2541" s="24"/>
      <c r="C2541" s="24"/>
      <c r="D2541" s="24"/>
      <c r="E2541" s="24"/>
      <c r="F2541" s="24"/>
      <c r="G2541" s="24"/>
      <c r="H2541" s="24"/>
      <c r="I2541" s="24"/>
      <c r="J2541" s="24"/>
      <c r="K2541" s="24"/>
      <c r="L2541" s="24"/>
      <c r="M2541" s="24"/>
      <c r="N2541" s="24"/>
      <c r="O2541" s="24"/>
      <c r="P2541" s="24"/>
      <c r="Q2541" s="24"/>
      <c r="R2541" s="24"/>
      <c r="S2541" s="24"/>
      <c r="T2541" s="24"/>
      <c r="U2541" s="24"/>
      <c r="V2541" s="24"/>
      <c r="W2541" s="24"/>
      <c r="X2541" s="24"/>
      <c r="Y2541" s="24"/>
      <c r="Z2541" s="24"/>
    </row>
    <row r="2542" spans="1:26" s="25" customFormat="1" x14ac:dyDescent="0.25">
      <c r="A2542" s="24"/>
      <c r="B2542" s="24"/>
      <c r="C2542" s="24"/>
      <c r="D2542" s="24"/>
      <c r="E2542" s="24"/>
      <c r="F2542" s="24"/>
      <c r="G2542" s="24"/>
      <c r="H2542" s="24"/>
      <c r="I2542" s="24"/>
      <c r="J2542" s="24"/>
      <c r="K2542" s="24"/>
      <c r="L2542" s="24"/>
      <c r="M2542" s="24"/>
      <c r="N2542" s="24"/>
      <c r="O2542" s="24"/>
      <c r="P2542" s="24"/>
      <c r="Q2542" s="24"/>
      <c r="R2542" s="24"/>
      <c r="S2542" s="24"/>
      <c r="T2542" s="24"/>
      <c r="U2542" s="24"/>
      <c r="V2542" s="24"/>
      <c r="W2542" s="24"/>
      <c r="X2542" s="24"/>
      <c r="Y2542" s="24"/>
      <c r="Z2542" s="24"/>
    </row>
    <row r="2543" spans="1:26" s="25" customFormat="1" x14ac:dyDescent="0.25">
      <c r="A2543" s="24"/>
      <c r="B2543" s="24"/>
      <c r="C2543" s="24"/>
      <c r="D2543" s="24"/>
      <c r="E2543" s="24"/>
      <c r="F2543" s="24"/>
      <c r="G2543" s="24"/>
      <c r="H2543" s="24"/>
      <c r="I2543" s="24"/>
      <c r="J2543" s="24"/>
      <c r="K2543" s="24"/>
      <c r="L2543" s="24"/>
      <c r="M2543" s="24"/>
      <c r="N2543" s="24"/>
      <c r="O2543" s="24"/>
      <c r="P2543" s="24"/>
      <c r="Q2543" s="24"/>
      <c r="R2543" s="24"/>
      <c r="S2543" s="24"/>
      <c r="T2543" s="24"/>
      <c r="U2543" s="24"/>
      <c r="V2543" s="24"/>
      <c r="W2543" s="24"/>
      <c r="X2543" s="24"/>
      <c r="Y2543" s="24"/>
      <c r="Z2543" s="24"/>
    </row>
    <row r="2544" spans="1:26" s="25" customFormat="1" x14ac:dyDescent="0.25">
      <c r="A2544" s="24"/>
      <c r="B2544" s="24"/>
      <c r="C2544" s="24"/>
      <c r="D2544" s="24"/>
      <c r="E2544" s="24"/>
      <c r="F2544" s="24"/>
      <c r="G2544" s="24"/>
      <c r="H2544" s="24"/>
      <c r="I2544" s="24"/>
      <c r="J2544" s="24"/>
      <c r="K2544" s="24"/>
      <c r="L2544" s="24"/>
      <c r="M2544" s="24"/>
      <c r="N2544" s="24"/>
      <c r="O2544" s="24"/>
      <c r="P2544" s="24"/>
      <c r="Q2544" s="24"/>
      <c r="R2544" s="24"/>
      <c r="S2544" s="24"/>
      <c r="T2544" s="24"/>
      <c r="U2544" s="24"/>
      <c r="V2544" s="24"/>
      <c r="W2544" s="24"/>
      <c r="X2544" s="24"/>
      <c r="Y2544" s="24"/>
      <c r="Z2544" s="24"/>
    </row>
    <row r="2545" spans="1:26" s="25" customFormat="1" x14ac:dyDescent="0.25">
      <c r="A2545" s="24"/>
      <c r="B2545" s="24"/>
      <c r="C2545" s="24"/>
      <c r="D2545" s="24"/>
      <c r="E2545" s="24"/>
      <c r="F2545" s="24"/>
      <c r="G2545" s="24"/>
      <c r="H2545" s="24"/>
      <c r="I2545" s="24"/>
      <c r="J2545" s="24"/>
      <c r="K2545" s="24"/>
      <c r="L2545" s="24"/>
      <c r="M2545" s="24"/>
      <c r="N2545" s="24"/>
      <c r="O2545" s="24"/>
      <c r="P2545" s="24"/>
      <c r="Q2545" s="24"/>
      <c r="R2545" s="24"/>
      <c r="S2545" s="24"/>
      <c r="T2545" s="24"/>
      <c r="U2545" s="24"/>
      <c r="V2545" s="24"/>
      <c r="W2545" s="24"/>
      <c r="X2545" s="24"/>
      <c r="Y2545" s="24"/>
      <c r="Z2545" s="24"/>
    </row>
    <row r="2546" spans="1:26" s="25" customFormat="1" x14ac:dyDescent="0.25">
      <c r="A2546" s="24"/>
      <c r="B2546" s="24"/>
      <c r="C2546" s="24"/>
      <c r="D2546" s="24"/>
      <c r="E2546" s="24"/>
      <c r="F2546" s="24"/>
      <c r="G2546" s="24"/>
      <c r="H2546" s="24"/>
      <c r="I2546" s="24"/>
      <c r="J2546" s="24"/>
      <c r="K2546" s="24"/>
      <c r="L2546" s="24"/>
      <c r="M2546" s="24"/>
      <c r="N2546" s="24"/>
      <c r="O2546" s="24"/>
      <c r="P2546" s="24"/>
      <c r="Q2546" s="24"/>
      <c r="R2546" s="24"/>
      <c r="S2546" s="24"/>
      <c r="T2546" s="24"/>
      <c r="U2546" s="24"/>
      <c r="V2546" s="24"/>
      <c r="W2546" s="24"/>
      <c r="X2546" s="24"/>
      <c r="Y2546" s="24"/>
      <c r="Z2546" s="24"/>
    </row>
    <row r="2547" spans="1:26" s="25" customFormat="1" x14ac:dyDescent="0.25">
      <c r="A2547" s="24"/>
      <c r="B2547" s="24"/>
      <c r="C2547" s="24"/>
      <c r="D2547" s="24"/>
      <c r="E2547" s="24"/>
      <c r="F2547" s="24"/>
      <c r="G2547" s="24"/>
      <c r="H2547" s="24"/>
      <c r="I2547" s="24"/>
      <c r="J2547" s="24"/>
      <c r="K2547" s="24"/>
      <c r="L2547" s="24"/>
      <c r="M2547" s="24"/>
      <c r="N2547" s="24"/>
      <c r="O2547" s="24"/>
      <c r="P2547" s="24"/>
      <c r="Q2547" s="24"/>
      <c r="R2547" s="24"/>
      <c r="S2547" s="24"/>
      <c r="T2547" s="24"/>
      <c r="U2547" s="24"/>
      <c r="V2547" s="24"/>
      <c r="W2547" s="24"/>
      <c r="X2547" s="24"/>
      <c r="Y2547" s="24"/>
      <c r="Z2547" s="24"/>
    </row>
    <row r="2548" spans="1:26" s="25" customFormat="1" x14ac:dyDescent="0.25">
      <c r="A2548" s="24"/>
      <c r="B2548" s="24"/>
      <c r="C2548" s="24"/>
      <c r="D2548" s="24"/>
      <c r="E2548" s="24"/>
      <c r="F2548" s="24"/>
      <c r="G2548" s="24"/>
      <c r="H2548" s="24"/>
      <c r="I2548" s="24"/>
      <c r="J2548" s="24"/>
      <c r="K2548" s="24"/>
      <c r="L2548" s="24"/>
      <c r="M2548" s="24"/>
      <c r="N2548" s="24"/>
      <c r="O2548" s="24"/>
      <c r="P2548" s="24"/>
      <c r="Q2548" s="24"/>
      <c r="R2548" s="24"/>
      <c r="S2548" s="24"/>
      <c r="T2548" s="24"/>
      <c r="U2548" s="24"/>
      <c r="V2548" s="24"/>
      <c r="W2548" s="24"/>
      <c r="X2548" s="24"/>
      <c r="Y2548" s="24"/>
      <c r="Z2548" s="24"/>
    </row>
    <row r="2549" spans="1:26" s="25" customFormat="1" x14ac:dyDescent="0.25">
      <c r="A2549" s="24"/>
      <c r="B2549" s="24"/>
      <c r="C2549" s="24"/>
      <c r="D2549" s="24"/>
      <c r="E2549" s="24"/>
      <c r="F2549" s="24"/>
      <c r="G2549" s="24"/>
      <c r="H2549" s="24"/>
      <c r="I2549" s="24"/>
      <c r="J2549" s="24"/>
      <c r="K2549" s="24"/>
      <c r="L2549" s="24"/>
      <c r="M2549" s="24"/>
      <c r="N2549" s="24"/>
      <c r="O2549" s="24"/>
      <c r="P2549" s="24"/>
      <c r="Q2549" s="24"/>
      <c r="R2549" s="24"/>
      <c r="S2549" s="24"/>
      <c r="T2549" s="24"/>
      <c r="U2549" s="24"/>
      <c r="V2549" s="24"/>
      <c r="W2549" s="24"/>
      <c r="X2549" s="24"/>
      <c r="Y2549" s="24"/>
      <c r="Z2549" s="24"/>
    </row>
    <row r="2550" spans="1:26" s="25" customFormat="1" x14ac:dyDescent="0.25">
      <c r="A2550" s="24"/>
      <c r="B2550" s="24"/>
      <c r="C2550" s="24"/>
      <c r="D2550" s="24"/>
      <c r="E2550" s="24"/>
      <c r="F2550" s="24"/>
      <c r="G2550" s="24"/>
      <c r="H2550" s="24"/>
      <c r="I2550" s="24"/>
      <c r="J2550" s="24"/>
      <c r="K2550" s="24"/>
      <c r="L2550" s="24"/>
      <c r="M2550" s="24"/>
      <c r="N2550" s="24"/>
      <c r="O2550" s="24"/>
      <c r="P2550" s="24"/>
      <c r="Q2550" s="24"/>
      <c r="R2550" s="24"/>
      <c r="S2550" s="24"/>
      <c r="T2550" s="24"/>
      <c r="U2550" s="24"/>
      <c r="V2550" s="24"/>
      <c r="W2550" s="24"/>
      <c r="X2550" s="24"/>
      <c r="Y2550" s="24"/>
      <c r="Z2550" s="24"/>
    </row>
    <row r="2551" spans="1:26" s="25" customFormat="1" x14ac:dyDescent="0.25">
      <c r="A2551" s="24"/>
      <c r="B2551" s="24"/>
      <c r="C2551" s="24"/>
      <c r="D2551" s="24"/>
      <c r="E2551" s="24"/>
      <c r="F2551" s="24"/>
      <c r="G2551" s="24"/>
      <c r="H2551" s="24"/>
      <c r="I2551" s="24"/>
      <c r="J2551" s="24"/>
      <c r="K2551" s="24"/>
      <c r="L2551" s="24"/>
      <c r="M2551" s="24"/>
      <c r="N2551" s="24"/>
      <c r="O2551" s="24"/>
      <c r="P2551" s="24"/>
      <c r="Q2551" s="24"/>
      <c r="R2551" s="24"/>
      <c r="S2551" s="24"/>
      <c r="T2551" s="24"/>
      <c r="U2551" s="24"/>
      <c r="V2551" s="24"/>
      <c r="W2551" s="24"/>
      <c r="X2551" s="24"/>
      <c r="Y2551" s="24"/>
      <c r="Z2551" s="24"/>
    </row>
    <row r="2552" spans="1:26" s="25" customFormat="1" x14ac:dyDescent="0.25">
      <c r="A2552" s="24"/>
      <c r="B2552" s="24"/>
      <c r="C2552" s="24"/>
      <c r="D2552" s="24"/>
      <c r="E2552" s="24"/>
      <c r="F2552" s="24"/>
      <c r="G2552" s="24"/>
      <c r="H2552" s="24"/>
      <c r="I2552" s="24"/>
      <c r="J2552" s="24"/>
      <c r="K2552" s="24"/>
      <c r="L2552" s="24"/>
      <c r="M2552" s="24"/>
      <c r="N2552" s="24"/>
      <c r="O2552" s="24"/>
      <c r="P2552" s="24"/>
      <c r="Q2552" s="24"/>
      <c r="R2552" s="24"/>
      <c r="S2552" s="24"/>
      <c r="T2552" s="24"/>
      <c r="U2552" s="24"/>
      <c r="V2552" s="24"/>
      <c r="W2552" s="24"/>
      <c r="X2552" s="24"/>
      <c r="Y2552" s="24"/>
      <c r="Z2552" s="24"/>
    </row>
    <row r="2553" spans="1:26" s="25" customFormat="1" x14ac:dyDescent="0.25">
      <c r="A2553" s="24"/>
      <c r="B2553" s="24"/>
      <c r="C2553" s="24"/>
      <c r="D2553" s="24"/>
      <c r="E2553" s="24"/>
      <c r="F2553" s="24"/>
      <c r="G2553" s="24"/>
      <c r="H2553" s="24"/>
      <c r="I2553" s="24"/>
      <c r="J2553" s="24"/>
      <c r="K2553" s="24"/>
      <c r="L2553" s="24"/>
      <c r="M2553" s="24"/>
      <c r="N2553" s="24"/>
      <c r="O2553" s="24"/>
      <c r="P2553" s="24"/>
      <c r="Q2553" s="24"/>
      <c r="R2553" s="24"/>
      <c r="S2553" s="24"/>
      <c r="T2553" s="24"/>
      <c r="U2553" s="24"/>
      <c r="V2553" s="24"/>
      <c r="W2553" s="24"/>
      <c r="X2553" s="24"/>
      <c r="Y2553" s="24"/>
      <c r="Z2553" s="24"/>
    </row>
    <row r="2554" spans="1:26" s="25" customFormat="1" x14ac:dyDescent="0.25">
      <c r="A2554" s="24"/>
      <c r="B2554" s="24"/>
      <c r="C2554" s="24"/>
      <c r="D2554" s="24"/>
      <c r="E2554" s="24"/>
      <c r="F2554" s="24"/>
      <c r="G2554" s="24"/>
      <c r="H2554" s="24"/>
      <c r="I2554" s="24"/>
      <c r="J2554" s="24"/>
      <c r="K2554" s="24"/>
      <c r="L2554" s="24"/>
      <c r="M2554" s="24"/>
      <c r="N2554" s="24"/>
      <c r="O2554" s="24"/>
      <c r="P2554" s="24"/>
      <c r="Q2554" s="24"/>
      <c r="R2554" s="24"/>
      <c r="S2554" s="24"/>
      <c r="T2554" s="24"/>
      <c r="U2554" s="24"/>
      <c r="V2554" s="24"/>
      <c r="W2554" s="24"/>
      <c r="X2554" s="24"/>
      <c r="Y2554" s="24"/>
      <c r="Z2554" s="24"/>
    </row>
    <row r="2555" spans="1:26" s="25" customFormat="1" x14ac:dyDescent="0.25">
      <c r="A2555" s="24"/>
      <c r="B2555" s="24"/>
      <c r="C2555" s="24"/>
      <c r="D2555" s="24"/>
      <c r="E2555" s="24"/>
      <c r="F2555" s="24"/>
      <c r="G2555" s="24"/>
      <c r="H2555" s="24"/>
      <c r="I2555" s="24"/>
      <c r="J2555" s="24"/>
      <c r="K2555" s="24"/>
      <c r="L2555" s="24"/>
      <c r="M2555" s="24"/>
      <c r="N2555" s="24"/>
      <c r="O2555" s="24"/>
      <c r="P2555" s="24"/>
      <c r="Q2555" s="24"/>
      <c r="R2555" s="24"/>
      <c r="S2555" s="24"/>
      <c r="T2555" s="24"/>
      <c r="U2555" s="24"/>
      <c r="V2555" s="24"/>
      <c r="W2555" s="24"/>
      <c r="X2555" s="24"/>
      <c r="Y2555" s="24"/>
      <c r="Z2555" s="24"/>
    </row>
    <row r="2556" spans="1:26" s="25" customFormat="1" x14ac:dyDescent="0.25">
      <c r="A2556" s="24"/>
      <c r="B2556" s="24"/>
      <c r="C2556" s="24"/>
      <c r="D2556" s="24"/>
      <c r="E2556" s="24"/>
      <c r="F2556" s="24"/>
      <c r="G2556" s="24"/>
      <c r="H2556" s="24"/>
      <c r="I2556" s="24"/>
      <c r="J2556" s="24"/>
      <c r="K2556" s="24"/>
      <c r="L2556" s="24"/>
      <c r="M2556" s="24"/>
      <c r="N2556" s="24"/>
      <c r="O2556" s="24"/>
      <c r="P2556" s="24"/>
      <c r="Q2556" s="24"/>
      <c r="R2556" s="24"/>
      <c r="S2556" s="24"/>
      <c r="T2556" s="24"/>
      <c r="U2556" s="24"/>
      <c r="V2556" s="24"/>
      <c r="W2556" s="24"/>
      <c r="X2556" s="24"/>
      <c r="Y2556" s="24"/>
      <c r="Z2556" s="24"/>
    </row>
    <row r="2557" spans="1:26" s="25" customFormat="1" x14ac:dyDescent="0.25">
      <c r="A2557" s="24"/>
      <c r="B2557" s="24"/>
      <c r="C2557" s="24"/>
      <c r="D2557" s="24"/>
      <c r="E2557" s="24"/>
      <c r="F2557" s="24"/>
      <c r="G2557" s="24"/>
      <c r="H2557" s="24"/>
      <c r="I2557" s="24"/>
      <c r="J2557" s="24"/>
      <c r="K2557" s="24"/>
      <c r="L2557" s="24"/>
      <c r="M2557" s="24"/>
      <c r="N2557" s="24"/>
      <c r="O2557" s="24"/>
      <c r="P2557" s="24"/>
      <c r="Q2557" s="24"/>
      <c r="R2557" s="24"/>
      <c r="S2557" s="24"/>
      <c r="T2557" s="24"/>
      <c r="U2557" s="24"/>
      <c r="V2557" s="24"/>
      <c r="W2557" s="24"/>
      <c r="X2557" s="24"/>
      <c r="Y2557" s="24"/>
      <c r="Z2557" s="24"/>
    </row>
    <row r="2558" spans="1:26" s="25" customFormat="1" x14ac:dyDescent="0.25">
      <c r="A2558" s="24"/>
      <c r="B2558" s="24"/>
      <c r="C2558" s="24"/>
      <c r="D2558" s="24"/>
      <c r="E2558" s="24"/>
      <c r="F2558" s="24"/>
      <c r="G2558" s="24"/>
      <c r="H2558" s="24"/>
      <c r="I2558" s="24"/>
      <c r="J2558" s="24"/>
      <c r="K2558" s="24"/>
      <c r="L2558" s="24"/>
      <c r="M2558" s="24"/>
      <c r="N2558" s="24"/>
      <c r="O2558" s="24"/>
      <c r="P2558" s="24"/>
      <c r="Q2558" s="24"/>
      <c r="R2558" s="24"/>
      <c r="S2558" s="24"/>
      <c r="T2558" s="24"/>
      <c r="U2558" s="24"/>
      <c r="V2558" s="24"/>
      <c r="W2558" s="24"/>
      <c r="X2558" s="24"/>
      <c r="Y2558" s="24"/>
      <c r="Z2558" s="24"/>
    </row>
    <row r="2559" spans="1:26" s="25" customFormat="1" x14ac:dyDescent="0.25">
      <c r="A2559" s="24"/>
      <c r="B2559" s="24"/>
      <c r="C2559" s="24"/>
      <c r="D2559" s="24"/>
      <c r="E2559" s="24"/>
      <c r="F2559" s="24"/>
      <c r="G2559" s="24"/>
      <c r="H2559" s="24"/>
      <c r="I2559" s="24"/>
      <c r="J2559" s="24"/>
      <c r="K2559" s="24"/>
      <c r="L2559" s="24"/>
      <c r="M2559" s="24"/>
      <c r="N2559" s="24"/>
      <c r="O2559" s="24"/>
      <c r="P2559" s="24"/>
      <c r="Q2559" s="24"/>
      <c r="R2559" s="24"/>
      <c r="S2559" s="24"/>
      <c r="T2559" s="24"/>
      <c r="U2559" s="24"/>
      <c r="V2559" s="24"/>
      <c r="W2559" s="24"/>
      <c r="X2559" s="24"/>
      <c r="Y2559" s="24"/>
      <c r="Z2559" s="24"/>
    </row>
    <row r="2560" spans="1:26" s="25" customFormat="1" x14ac:dyDescent="0.25">
      <c r="A2560" s="24"/>
      <c r="B2560" s="24"/>
      <c r="C2560" s="24"/>
      <c r="D2560" s="24"/>
      <c r="E2560" s="24"/>
      <c r="F2560" s="24"/>
      <c r="G2560" s="24"/>
      <c r="H2560" s="24"/>
      <c r="I2560" s="24"/>
      <c r="J2560" s="24"/>
      <c r="K2560" s="24"/>
      <c r="L2560" s="24"/>
      <c r="M2560" s="24"/>
      <c r="N2560" s="24"/>
      <c r="O2560" s="24"/>
      <c r="P2560" s="24"/>
      <c r="Q2560" s="24"/>
      <c r="R2560" s="24"/>
      <c r="S2560" s="24"/>
      <c r="T2560" s="24"/>
      <c r="U2560" s="24"/>
      <c r="V2560" s="24"/>
      <c r="W2560" s="24"/>
      <c r="X2560" s="24"/>
      <c r="Y2560" s="24"/>
      <c r="Z2560" s="24"/>
    </row>
    <row r="2561" spans="1:26" s="25" customFormat="1" x14ac:dyDescent="0.25">
      <c r="A2561" s="24"/>
      <c r="B2561" s="24"/>
      <c r="C2561" s="24"/>
      <c r="D2561" s="24"/>
      <c r="E2561" s="24"/>
      <c r="F2561" s="24"/>
      <c r="G2561" s="24"/>
      <c r="H2561" s="24"/>
      <c r="I2561" s="24"/>
      <c r="J2561" s="24"/>
      <c r="K2561" s="24"/>
      <c r="L2561" s="24"/>
      <c r="M2561" s="24"/>
      <c r="N2561" s="24"/>
      <c r="O2561" s="24"/>
      <c r="P2561" s="24"/>
      <c r="Q2561" s="24"/>
      <c r="R2561" s="24"/>
      <c r="S2561" s="24"/>
      <c r="T2561" s="24"/>
      <c r="U2561" s="24"/>
      <c r="V2561" s="24"/>
      <c r="W2561" s="24"/>
      <c r="X2561" s="24"/>
      <c r="Y2561" s="24"/>
      <c r="Z2561" s="24"/>
    </row>
    <row r="2562" spans="1:26" s="25" customFormat="1" x14ac:dyDescent="0.25">
      <c r="A2562" s="24"/>
      <c r="B2562" s="24"/>
      <c r="C2562" s="24"/>
      <c r="D2562" s="24"/>
      <c r="E2562" s="24"/>
      <c r="F2562" s="24"/>
      <c r="G2562" s="24"/>
      <c r="H2562" s="24"/>
      <c r="I2562" s="24"/>
      <c r="J2562" s="24"/>
      <c r="K2562" s="24"/>
      <c r="L2562" s="24"/>
      <c r="M2562" s="24"/>
      <c r="N2562" s="24"/>
      <c r="O2562" s="24"/>
      <c r="P2562" s="24"/>
      <c r="Q2562" s="24"/>
      <c r="R2562" s="24"/>
      <c r="S2562" s="24"/>
      <c r="T2562" s="24"/>
      <c r="U2562" s="24"/>
      <c r="V2562" s="24"/>
      <c r="W2562" s="24"/>
      <c r="X2562" s="24"/>
      <c r="Y2562" s="24"/>
      <c r="Z2562" s="24"/>
    </row>
    <row r="2563" spans="1:26" s="25" customFormat="1" x14ac:dyDescent="0.25">
      <c r="A2563" s="24"/>
      <c r="B2563" s="24"/>
      <c r="C2563" s="24"/>
      <c r="D2563" s="24"/>
      <c r="E2563" s="24"/>
      <c r="F2563" s="24"/>
      <c r="G2563" s="24"/>
      <c r="H2563" s="24"/>
      <c r="I2563" s="24"/>
      <c r="J2563" s="24"/>
      <c r="K2563" s="24"/>
      <c r="L2563" s="24"/>
      <c r="M2563" s="24"/>
      <c r="N2563" s="24"/>
      <c r="O2563" s="24"/>
      <c r="P2563" s="24"/>
      <c r="Q2563" s="24"/>
      <c r="R2563" s="24"/>
      <c r="S2563" s="24"/>
      <c r="T2563" s="24"/>
      <c r="U2563" s="24"/>
      <c r="V2563" s="24"/>
      <c r="W2563" s="24"/>
      <c r="X2563" s="24"/>
      <c r="Y2563" s="24"/>
      <c r="Z2563" s="24"/>
    </row>
    <row r="2564" spans="1:26" s="25" customFormat="1" x14ac:dyDescent="0.25">
      <c r="A2564" s="24"/>
      <c r="B2564" s="24"/>
      <c r="C2564" s="24"/>
      <c r="D2564" s="24"/>
      <c r="E2564" s="24"/>
      <c r="F2564" s="24"/>
      <c r="G2564" s="24"/>
      <c r="H2564" s="24"/>
      <c r="I2564" s="24"/>
      <c r="J2564" s="24"/>
      <c r="K2564" s="24"/>
      <c r="L2564" s="24"/>
      <c r="M2564" s="24"/>
      <c r="N2564" s="24"/>
      <c r="O2564" s="24"/>
      <c r="P2564" s="24"/>
      <c r="Q2564" s="24"/>
      <c r="R2564" s="24"/>
      <c r="S2564" s="24"/>
      <c r="T2564" s="24"/>
      <c r="U2564" s="24"/>
      <c r="V2564" s="24"/>
      <c r="W2564" s="24"/>
      <c r="X2564" s="24"/>
      <c r="Y2564" s="24"/>
      <c r="Z2564" s="24"/>
    </row>
    <row r="2565" spans="1:26" s="25" customFormat="1" x14ac:dyDescent="0.25">
      <c r="A2565" s="24"/>
      <c r="B2565" s="24"/>
      <c r="C2565" s="24"/>
      <c r="D2565" s="24"/>
      <c r="E2565" s="24"/>
      <c r="F2565" s="24"/>
      <c r="G2565" s="24"/>
      <c r="H2565" s="24"/>
      <c r="I2565" s="24"/>
      <c r="J2565" s="24"/>
      <c r="K2565" s="24"/>
      <c r="L2565" s="24"/>
      <c r="M2565" s="24"/>
      <c r="N2565" s="24"/>
      <c r="O2565" s="24"/>
      <c r="P2565" s="24"/>
      <c r="Q2565" s="24"/>
      <c r="R2565" s="24"/>
      <c r="S2565" s="24"/>
      <c r="T2565" s="24"/>
      <c r="U2565" s="24"/>
      <c r="V2565" s="24"/>
      <c r="W2565" s="24"/>
      <c r="X2565" s="24"/>
      <c r="Y2565" s="24"/>
      <c r="Z2565" s="24"/>
    </row>
    <row r="2566" spans="1:26" s="25" customFormat="1" x14ac:dyDescent="0.25">
      <c r="A2566" s="24"/>
      <c r="B2566" s="24"/>
      <c r="C2566" s="24"/>
      <c r="D2566" s="24"/>
      <c r="E2566" s="24"/>
      <c r="F2566" s="24"/>
      <c r="G2566" s="24"/>
      <c r="H2566" s="24"/>
      <c r="I2566" s="24"/>
      <c r="J2566" s="24"/>
      <c r="K2566" s="24"/>
      <c r="L2566" s="24"/>
      <c r="M2566" s="24"/>
      <c r="N2566" s="24"/>
      <c r="O2566" s="24"/>
      <c r="P2566" s="24"/>
      <c r="Q2566" s="24"/>
      <c r="R2566" s="24"/>
      <c r="S2566" s="24"/>
      <c r="T2566" s="24"/>
      <c r="U2566" s="24"/>
      <c r="V2566" s="24"/>
      <c r="W2566" s="24"/>
      <c r="X2566" s="24"/>
      <c r="Y2566" s="24"/>
      <c r="Z2566" s="24"/>
    </row>
    <row r="2567" spans="1:26" s="25" customFormat="1" x14ac:dyDescent="0.25">
      <c r="A2567" s="24"/>
      <c r="B2567" s="24"/>
      <c r="C2567" s="24"/>
      <c r="D2567" s="24"/>
      <c r="E2567" s="24"/>
      <c r="F2567" s="24"/>
      <c r="G2567" s="24"/>
      <c r="H2567" s="24"/>
      <c r="I2567" s="24"/>
      <c r="J2567" s="24"/>
      <c r="K2567" s="24"/>
      <c r="L2567" s="24"/>
      <c r="M2567" s="24"/>
      <c r="N2567" s="24"/>
      <c r="O2567" s="24"/>
      <c r="P2567" s="24"/>
      <c r="Q2567" s="24"/>
      <c r="R2567" s="24"/>
      <c r="S2567" s="24"/>
      <c r="T2567" s="24"/>
      <c r="U2567" s="24"/>
      <c r="V2567" s="24"/>
      <c r="W2567" s="24"/>
      <c r="X2567" s="24"/>
      <c r="Y2567" s="24"/>
      <c r="Z2567" s="24"/>
    </row>
    <row r="2568" spans="1:26" s="25" customFormat="1" x14ac:dyDescent="0.25">
      <c r="A2568" s="24"/>
      <c r="B2568" s="24"/>
      <c r="C2568" s="24"/>
      <c r="D2568" s="24"/>
      <c r="E2568" s="24"/>
      <c r="F2568" s="24"/>
      <c r="G2568" s="24"/>
      <c r="H2568" s="24"/>
      <c r="I2568" s="24"/>
      <c r="J2568" s="24"/>
      <c r="K2568" s="24"/>
      <c r="L2568" s="24"/>
      <c r="M2568" s="24"/>
      <c r="N2568" s="24"/>
      <c r="O2568" s="24"/>
      <c r="P2568" s="24"/>
      <c r="Q2568" s="24"/>
      <c r="R2568" s="24"/>
      <c r="S2568" s="24"/>
      <c r="T2568" s="24"/>
      <c r="U2568" s="24"/>
      <c r="V2568" s="24"/>
      <c r="W2568" s="24"/>
      <c r="X2568" s="24"/>
      <c r="Y2568" s="24"/>
      <c r="Z2568" s="24"/>
    </row>
    <row r="2569" spans="1:26" s="25" customFormat="1" x14ac:dyDescent="0.25">
      <c r="A2569" s="24"/>
      <c r="B2569" s="24"/>
      <c r="C2569" s="24"/>
      <c r="D2569" s="24"/>
      <c r="E2569" s="24"/>
      <c r="F2569" s="24"/>
      <c r="G2569" s="24"/>
      <c r="H2569" s="24"/>
      <c r="I2569" s="24"/>
      <c r="J2569" s="24"/>
      <c r="K2569" s="24"/>
      <c r="L2569" s="24"/>
      <c r="M2569" s="24"/>
      <c r="N2569" s="24"/>
      <c r="O2569" s="24"/>
      <c r="P2569" s="24"/>
      <c r="Q2569" s="24"/>
      <c r="R2569" s="24"/>
      <c r="S2569" s="24"/>
      <c r="T2569" s="24"/>
      <c r="U2569" s="24"/>
      <c r="V2569" s="24"/>
      <c r="W2569" s="24"/>
      <c r="X2569" s="24"/>
      <c r="Y2569" s="24"/>
      <c r="Z2569" s="24"/>
    </row>
    <row r="2570" spans="1:26" s="25" customFormat="1" x14ac:dyDescent="0.25">
      <c r="A2570" s="24"/>
      <c r="B2570" s="24"/>
      <c r="C2570" s="24"/>
      <c r="D2570" s="24"/>
      <c r="E2570" s="24"/>
      <c r="F2570" s="24"/>
      <c r="G2570" s="24"/>
      <c r="H2570" s="24"/>
      <c r="I2570" s="24"/>
      <c r="J2570" s="24"/>
      <c r="K2570" s="24"/>
      <c r="L2570" s="24"/>
      <c r="M2570" s="24"/>
      <c r="N2570" s="24"/>
      <c r="O2570" s="24"/>
      <c r="P2570" s="24"/>
      <c r="Q2570" s="24"/>
      <c r="R2570" s="24"/>
      <c r="S2570" s="24"/>
      <c r="T2570" s="24"/>
      <c r="U2570" s="24"/>
      <c r="V2570" s="24"/>
      <c r="W2570" s="24"/>
      <c r="X2570" s="24"/>
      <c r="Y2570" s="24"/>
      <c r="Z2570" s="24"/>
    </row>
    <row r="2571" spans="1:26" s="25" customFormat="1" x14ac:dyDescent="0.25">
      <c r="A2571" s="24"/>
      <c r="B2571" s="24"/>
      <c r="C2571" s="24"/>
      <c r="D2571" s="24"/>
      <c r="E2571" s="24"/>
      <c r="F2571" s="24"/>
      <c r="G2571" s="24"/>
      <c r="H2571" s="24"/>
      <c r="I2571" s="24"/>
      <c r="J2571" s="24"/>
      <c r="K2571" s="24"/>
      <c r="L2571" s="24"/>
      <c r="M2571" s="24"/>
      <c r="N2571" s="24"/>
      <c r="O2571" s="24"/>
      <c r="P2571" s="24"/>
      <c r="Q2571" s="24"/>
      <c r="R2571" s="24"/>
      <c r="S2571" s="24"/>
      <c r="T2571" s="24"/>
      <c r="U2571" s="24"/>
      <c r="V2571" s="24"/>
      <c r="W2571" s="24"/>
      <c r="X2571" s="24"/>
      <c r="Y2571" s="24"/>
      <c r="Z2571" s="24"/>
    </row>
    <row r="2572" spans="1:26" s="25" customFormat="1" x14ac:dyDescent="0.25">
      <c r="A2572" s="24"/>
      <c r="B2572" s="24"/>
      <c r="C2572" s="24"/>
      <c r="D2572" s="24"/>
      <c r="E2572" s="24"/>
      <c r="F2572" s="24"/>
      <c r="G2572" s="24"/>
      <c r="H2572" s="24"/>
      <c r="I2572" s="24"/>
      <c r="J2572" s="24"/>
      <c r="K2572" s="24"/>
      <c r="L2572" s="24"/>
      <c r="M2572" s="24"/>
      <c r="N2572" s="24"/>
      <c r="O2572" s="24"/>
      <c r="P2572" s="24"/>
      <c r="Q2572" s="24"/>
      <c r="R2572" s="24"/>
      <c r="S2572" s="24"/>
      <c r="T2572" s="24"/>
      <c r="U2572" s="24"/>
      <c r="V2572" s="24"/>
      <c r="W2572" s="24"/>
      <c r="X2572" s="24"/>
      <c r="Y2572" s="24"/>
      <c r="Z2572" s="24"/>
    </row>
    <row r="2573" spans="1:26" s="25" customFormat="1" x14ac:dyDescent="0.25">
      <c r="A2573" s="24"/>
      <c r="B2573" s="24"/>
      <c r="C2573" s="24"/>
      <c r="D2573" s="24"/>
      <c r="E2573" s="24"/>
      <c r="F2573" s="24"/>
      <c r="G2573" s="24"/>
      <c r="H2573" s="24"/>
      <c r="I2573" s="24"/>
      <c r="J2573" s="24"/>
      <c r="K2573" s="24"/>
      <c r="L2573" s="24"/>
      <c r="M2573" s="24"/>
      <c r="N2573" s="24"/>
      <c r="O2573" s="24"/>
      <c r="P2573" s="24"/>
      <c r="Q2573" s="24"/>
      <c r="R2573" s="24"/>
      <c r="S2573" s="24"/>
      <c r="T2573" s="24"/>
      <c r="U2573" s="24"/>
      <c r="V2573" s="24"/>
      <c r="W2573" s="24"/>
      <c r="X2573" s="24"/>
      <c r="Y2573" s="24"/>
      <c r="Z2573" s="24"/>
    </row>
    <row r="2574" spans="1:26" s="25" customFormat="1" x14ac:dyDescent="0.25">
      <c r="A2574" s="24"/>
      <c r="B2574" s="24"/>
      <c r="C2574" s="24"/>
      <c r="D2574" s="24"/>
      <c r="E2574" s="24"/>
      <c r="F2574" s="24"/>
      <c r="G2574" s="24"/>
      <c r="H2574" s="24"/>
      <c r="I2574" s="24"/>
      <c r="J2574" s="24"/>
      <c r="K2574" s="24"/>
      <c r="L2574" s="24"/>
      <c r="M2574" s="24"/>
      <c r="N2574" s="24"/>
      <c r="O2574" s="24"/>
      <c r="P2574" s="24"/>
      <c r="Q2574" s="24"/>
      <c r="R2574" s="24"/>
      <c r="S2574" s="24"/>
      <c r="T2574" s="24"/>
      <c r="U2574" s="24"/>
      <c r="V2574" s="24"/>
      <c r="W2574" s="24"/>
      <c r="X2574" s="24"/>
      <c r="Y2574" s="24"/>
      <c r="Z2574" s="24"/>
    </row>
    <row r="2575" spans="1:26" s="25" customFormat="1" x14ac:dyDescent="0.25">
      <c r="A2575" s="24"/>
      <c r="B2575" s="24"/>
      <c r="C2575" s="24"/>
      <c r="D2575" s="24"/>
      <c r="E2575" s="24"/>
      <c r="F2575" s="24"/>
      <c r="G2575" s="24"/>
      <c r="H2575" s="24"/>
      <c r="I2575" s="24"/>
      <c r="J2575" s="24"/>
      <c r="K2575" s="24"/>
      <c r="L2575" s="24"/>
      <c r="M2575" s="24"/>
      <c r="N2575" s="24"/>
      <c r="O2575" s="24"/>
      <c r="P2575" s="24"/>
      <c r="Q2575" s="24"/>
      <c r="R2575" s="24"/>
      <c r="S2575" s="24"/>
      <c r="T2575" s="24"/>
      <c r="U2575" s="24"/>
      <c r="V2575" s="24"/>
      <c r="W2575" s="24"/>
      <c r="X2575" s="24"/>
      <c r="Y2575" s="24"/>
      <c r="Z2575" s="24"/>
    </row>
    <row r="2576" spans="1:26" s="25" customFormat="1" x14ac:dyDescent="0.25">
      <c r="A2576" s="24"/>
      <c r="B2576" s="24"/>
      <c r="C2576" s="24"/>
      <c r="D2576" s="24"/>
      <c r="E2576" s="24"/>
      <c r="F2576" s="24"/>
      <c r="G2576" s="24"/>
      <c r="H2576" s="24"/>
      <c r="I2576" s="24"/>
      <c r="J2576" s="24"/>
      <c r="K2576" s="24"/>
      <c r="L2576" s="24"/>
      <c r="M2576" s="24"/>
      <c r="N2576" s="24"/>
      <c r="O2576" s="24"/>
      <c r="P2576" s="24"/>
      <c r="Q2576" s="24"/>
      <c r="R2576" s="24"/>
      <c r="S2576" s="24"/>
      <c r="T2576" s="24"/>
      <c r="U2576" s="24"/>
      <c r="V2576" s="24"/>
      <c r="W2576" s="24"/>
      <c r="X2576" s="24"/>
      <c r="Y2576" s="24"/>
      <c r="Z2576" s="24"/>
    </row>
    <row r="2577" spans="1:26" s="25" customFormat="1" x14ac:dyDescent="0.25">
      <c r="A2577" s="24"/>
      <c r="B2577" s="24"/>
      <c r="C2577" s="24"/>
      <c r="D2577" s="24"/>
      <c r="E2577" s="24"/>
      <c r="F2577" s="24"/>
      <c r="G2577" s="24"/>
      <c r="H2577" s="24"/>
      <c r="I2577" s="24"/>
      <c r="J2577" s="24"/>
      <c r="K2577" s="24"/>
      <c r="L2577" s="24"/>
      <c r="M2577" s="24"/>
      <c r="N2577" s="24"/>
      <c r="O2577" s="24"/>
      <c r="P2577" s="24"/>
      <c r="Q2577" s="24"/>
      <c r="R2577" s="24"/>
      <c r="S2577" s="24"/>
      <c r="T2577" s="24"/>
      <c r="U2577" s="24"/>
      <c r="V2577" s="24"/>
      <c r="W2577" s="24"/>
      <c r="X2577" s="24"/>
      <c r="Y2577" s="24"/>
      <c r="Z2577" s="24"/>
    </row>
    <row r="2578" spans="1:26" s="25" customFormat="1" x14ac:dyDescent="0.25">
      <c r="A2578" s="24"/>
      <c r="B2578" s="24"/>
      <c r="C2578" s="24"/>
      <c r="D2578" s="24"/>
      <c r="E2578" s="24"/>
      <c r="F2578" s="24"/>
      <c r="G2578" s="24"/>
      <c r="H2578" s="24"/>
      <c r="I2578" s="24"/>
      <c r="J2578" s="24"/>
      <c r="K2578" s="24"/>
      <c r="L2578" s="24"/>
      <c r="M2578" s="24"/>
      <c r="N2578" s="24"/>
      <c r="O2578" s="24"/>
      <c r="P2578" s="24"/>
      <c r="Q2578" s="24"/>
      <c r="R2578" s="24"/>
      <c r="S2578" s="24"/>
      <c r="T2578" s="24"/>
      <c r="U2578" s="24"/>
      <c r="V2578" s="24"/>
      <c r="W2578" s="24"/>
      <c r="X2578" s="24"/>
      <c r="Y2578" s="24"/>
      <c r="Z2578" s="24"/>
    </row>
    <row r="2579" spans="1:26" s="25" customFormat="1" x14ac:dyDescent="0.25">
      <c r="A2579" s="24"/>
      <c r="B2579" s="24"/>
      <c r="C2579" s="24"/>
      <c r="D2579" s="24"/>
      <c r="E2579" s="24"/>
      <c r="F2579" s="24"/>
      <c r="G2579" s="24"/>
      <c r="H2579" s="24"/>
      <c r="I2579" s="24"/>
      <c r="J2579" s="24"/>
      <c r="K2579" s="24"/>
      <c r="L2579" s="24"/>
      <c r="M2579" s="24"/>
      <c r="N2579" s="24"/>
      <c r="O2579" s="24"/>
      <c r="P2579" s="24"/>
      <c r="Q2579" s="24"/>
      <c r="R2579" s="24"/>
      <c r="S2579" s="24"/>
      <c r="T2579" s="24"/>
      <c r="U2579" s="24"/>
      <c r="V2579" s="24"/>
      <c r="W2579" s="24"/>
      <c r="X2579" s="24"/>
      <c r="Y2579" s="24"/>
      <c r="Z2579" s="24"/>
    </row>
    <row r="2580" spans="1:26" s="25" customFormat="1" x14ac:dyDescent="0.25">
      <c r="A2580" s="24"/>
      <c r="B2580" s="24"/>
      <c r="C2580" s="24"/>
      <c r="D2580" s="24"/>
      <c r="E2580" s="24"/>
      <c r="F2580" s="24"/>
      <c r="G2580" s="24"/>
      <c r="H2580" s="24"/>
      <c r="I2580" s="24"/>
      <c r="J2580" s="24"/>
      <c r="K2580" s="24"/>
      <c r="L2580" s="24"/>
      <c r="M2580" s="24"/>
      <c r="N2580" s="24"/>
      <c r="O2580" s="24"/>
      <c r="P2580" s="24"/>
      <c r="Q2580" s="24"/>
      <c r="R2580" s="24"/>
      <c r="S2580" s="24"/>
      <c r="T2580" s="24"/>
      <c r="U2580" s="24"/>
      <c r="V2580" s="24"/>
      <c r="W2580" s="24"/>
      <c r="X2580" s="24"/>
      <c r="Y2580" s="24"/>
      <c r="Z2580" s="24"/>
    </row>
    <row r="2581" spans="1:26" s="25" customFormat="1" x14ac:dyDescent="0.25">
      <c r="A2581" s="24"/>
      <c r="B2581" s="24"/>
      <c r="C2581" s="24"/>
      <c r="D2581" s="24"/>
      <c r="E2581" s="24"/>
      <c r="F2581" s="24"/>
      <c r="G2581" s="24"/>
      <c r="H2581" s="24"/>
      <c r="I2581" s="24"/>
      <c r="J2581" s="24"/>
      <c r="K2581" s="24"/>
      <c r="L2581" s="24"/>
      <c r="M2581" s="24"/>
      <c r="N2581" s="24"/>
      <c r="O2581" s="24"/>
      <c r="P2581" s="24"/>
      <c r="Q2581" s="24"/>
      <c r="R2581" s="24"/>
      <c r="S2581" s="24"/>
      <c r="T2581" s="24"/>
      <c r="U2581" s="24"/>
      <c r="V2581" s="24"/>
      <c r="W2581" s="24"/>
      <c r="X2581" s="24"/>
      <c r="Y2581" s="24"/>
      <c r="Z2581" s="24"/>
    </row>
    <row r="2582" spans="1:26" s="25" customFormat="1" x14ac:dyDescent="0.25">
      <c r="A2582" s="24"/>
      <c r="B2582" s="24"/>
      <c r="C2582" s="24"/>
      <c r="D2582" s="24"/>
      <c r="E2582" s="24"/>
      <c r="F2582" s="24"/>
      <c r="G2582" s="24"/>
      <c r="H2582" s="24"/>
      <c r="I2582" s="24"/>
      <c r="J2582" s="24"/>
      <c r="K2582" s="24"/>
      <c r="L2582" s="24"/>
      <c r="M2582" s="24"/>
      <c r="N2582" s="24"/>
      <c r="O2582" s="24"/>
      <c r="P2582" s="24"/>
      <c r="Q2582" s="24"/>
      <c r="R2582" s="24"/>
      <c r="S2582" s="24"/>
      <c r="T2582" s="24"/>
      <c r="U2582" s="24"/>
      <c r="V2582" s="24"/>
      <c r="W2582" s="24"/>
      <c r="X2582" s="24"/>
      <c r="Y2582" s="24"/>
      <c r="Z2582" s="24"/>
    </row>
    <row r="2583" spans="1:26" s="25" customFormat="1" x14ac:dyDescent="0.25">
      <c r="A2583" s="24"/>
      <c r="B2583" s="24"/>
      <c r="C2583" s="24"/>
      <c r="D2583" s="24"/>
      <c r="E2583" s="24"/>
      <c r="F2583" s="24"/>
      <c r="G2583" s="24"/>
      <c r="H2583" s="24"/>
      <c r="I2583" s="24"/>
      <c r="J2583" s="24"/>
      <c r="K2583" s="24"/>
      <c r="L2583" s="24"/>
      <c r="M2583" s="24"/>
      <c r="N2583" s="24"/>
      <c r="O2583" s="24"/>
      <c r="P2583" s="24"/>
      <c r="Q2583" s="24"/>
      <c r="R2583" s="24"/>
      <c r="S2583" s="24"/>
      <c r="T2583" s="24"/>
      <c r="U2583" s="24"/>
      <c r="V2583" s="24"/>
      <c r="W2583" s="24"/>
      <c r="X2583" s="24"/>
      <c r="Y2583" s="24"/>
      <c r="Z2583" s="24"/>
    </row>
    <row r="2584" spans="1:26" s="25" customFormat="1" x14ac:dyDescent="0.25">
      <c r="A2584" s="24"/>
      <c r="B2584" s="24"/>
      <c r="C2584" s="24"/>
      <c r="D2584" s="24"/>
      <c r="E2584" s="24"/>
      <c r="F2584" s="24"/>
      <c r="G2584" s="24"/>
      <c r="H2584" s="24"/>
      <c r="I2584" s="24"/>
      <c r="J2584" s="24"/>
      <c r="K2584" s="24"/>
      <c r="L2584" s="24"/>
      <c r="M2584" s="24"/>
      <c r="N2584" s="24"/>
      <c r="O2584" s="24"/>
      <c r="P2584" s="24"/>
      <c r="Q2584" s="24"/>
      <c r="R2584" s="24"/>
      <c r="S2584" s="24"/>
      <c r="T2584" s="24"/>
      <c r="U2584" s="24"/>
      <c r="V2584" s="24"/>
      <c r="W2584" s="24"/>
      <c r="X2584" s="24"/>
      <c r="Y2584" s="24"/>
      <c r="Z2584" s="24"/>
    </row>
    <row r="2585" spans="1:26" s="25" customFormat="1" x14ac:dyDescent="0.25">
      <c r="A2585" s="24"/>
      <c r="B2585" s="24"/>
      <c r="C2585" s="24"/>
      <c r="D2585" s="24"/>
      <c r="E2585" s="24"/>
      <c r="F2585" s="24"/>
      <c r="G2585" s="24"/>
      <c r="H2585" s="24"/>
      <c r="I2585" s="24"/>
      <c r="J2585" s="24"/>
      <c r="K2585" s="24"/>
      <c r="L2585" s="24"/>
      <c r="M2585" s="24"/>
      <c r="N2585" s="24"/>
      <c r="O2585" s="24"/>
      <c r="P2585" s="24"/>
      <c r="Q2585" s="24"/>
      <c r="R2585" s="24"/>
      <c r="S2585" s="24"/>
      <c r="T2585" s="24"/>
      <c r="U2585" s="24"/>
      <c r="V2585" s="24"/>
      <c r="W2585" s="24"/>
      <c r="X2585" s="24"/>
      <c r="Y2585" s="24"/>
      <c r="Z2585" s="24"/>
    </row>
    <row r="2586" spans="1:26" s="25" customFormat="1" x14ac:dyDescent="0.25">
      <c r="A2586" s="24"/>
      <c r="B2586" s="24"/>
      <c r="C2586" s="24"/>
      <c r="D2586" s="24"/>
      <c r="E2586" s="24"/>
      <c r="F2586" s="24"/>
      <c r="G2586" s="24"/>
      <c r="H2586" s="24"/>
      <c r="I2586" s="24"/>
      <c r="J2586" s="24"/>
      <c r="K2586" s="24"/>
      <c r="L2586" s="24"/>
      <c r="M2586" s="24"/>
      <c r="N2586" s="24"/>
      <c r="O2586" s="24"/>
      <c r="P2586" s="24"/>
      <c r="Q2586" s="24"/>
      <c r="R2586" s="24"/>
      <c r="S2586" s="24"/>
      <c r="T2586" s="24"/>
      <c r="U2586" s="24"/>
      <c r="V2586" s="24"/>
      <c r="W2586" s="24"/>
      <c r="X2586" s="24"/>
      <c r="Y2586" s="24"/>
      <c r="Z2586" s="24"/>
    </row>
    <row r="2587" spans="1:26" s="25" customFormat="1" x14ac:dyDescent="0.25">
      <c r="A2587" s="24"/>
      <c r="B2587" s="24"/>
      <c r="C2587" s="24"/>
      <c r="D2587" s="24"/>
      <c r="E2587" s="24"/>
      <c r="F2587" s="24"/>
      <c r="G2587" s="24"/>
      <c r="H2587" s="24"/>
      <c r="I2587" s="24"/>
      <c r="J2587" s="24"/>
      <c r="K2587" s="24"/>
      <c r="L2587" s="24"/>
      <c r="M2587" s="24"/>
      <c r="N2587" s="24"/>
      <c r="O2587" s="24"/>
      <c r="P2587" s="24"/>
      <c r="Q2587" s="24"/>
      <c r="R2587" s="24"/>
      <c r="S2587" s="24"/>
      <c r="T2587" s="24"/>
      <c r="U2587" s="24"/>
      <c r="V2587" s="24"/>
      <c r="W2587" s="24"/>
      <c r="X2587" s="24"/>
      <c r="Y2587" s="24"/>
      <c r="Z2587" s="24"/>
    </row>
    <row r="2588" spans="1:26" s="25" customFormat="1" x14ac:dyDescent="0.25">
      <c r="A2588" s="24"/>
      <c r="B2588" s="24"/>
      <c r="C2588" s="24"/>
      <c r="D2588" s="24"/>
      <c r="E2588" s="24"/>
      <c r="F2588" s="24"/>
      <c r="G2588" s="24"/>
      <c r="H2588" s="24"/>
      <c r="I2588" s="24"/>
      <c r="J2588" s="24"/>
      <c r="K2588" s="24"/>
      <c r="L2588" s="24"/>
      <c r="M2588" s="24"/>
      <c r="N2588" s="24"/>
      <c r="O2588" s="24"/>
      <c r="P2588" s="24"/>
      <c r="Q2588" s="24"/>
      <c r="R2588" s="24"/>
      <c r="S2588" s="24"/>
      <c r="T2588" s="24"/>
      <c r="U2588" s="24"/>
      <c r="V2588" s="24"/>
      <c r="W2588" s="24"/>
      <c r="X2588" s="24"/>
      <c r="Y2588" s="24"/>
      <c r="Z2588" s="24"/>
    </row>
    <row r="2589" spans="1:26" s="25" customFormat="1" x14ac:dyDescent="0.25">
      <c r="A2589" s="24"/>
      <c r="B2589" s="24"/>
      <c r="C2589" s="24"/>
      <c r="D2589" s="24"/>
      <c r="E2589" s="24"/>
      <c r="F2589" s="24"/>
      <c r="G2589" s="24"/>
      <c r="H2589" s="24"/>
      <c r="I2589" s="24"/>
      <c r="J2589" s="24"/>
      <c r="K2589" s="24"/>
      <c r="L2589" s="24"/>
      <c r="M2589" s="24"/>
      <c r="N2589" s="24"/>
      <c r="O2589" s="24"/>
      <c r="P2589" s="24"/>
      <c r="Q2589" s="24"/>
      <c r="R2589" s="24"/>
      <c r="S2589" s="24"/>
      <c r="T2589" s="24"/>
      <c r="U2589" s="24"/>
      <c r="V2589" s="24"/>
      <c r="W2589" s="24"/>
      <c r="X2589" s="24"/>
      <c r="Y2589" s="24"/>
      <c r="Z2589" s="24"/>
    </row>
    <row r="2590" spans="1:26" s="25" customFormat="1" x14ac:dyDescent="0.25">
      <c r="A2590" s="24"/>
      <c r="B2590" s="24"/>
      <c r="C2590" s="24"/>
      <c r="D2590" s="24"/>
      <c r="E2590" s="24"/>
      <c r="F2590" s="24"/>
      <c r="G2590" s="24"/>
      <c r="H2590" s="24"/>
      <c r="I2590" s="24"/>
      <c r="J2590" s="24"/>
      <c r="K2590" s="24"/>
      <c r="L2590" s="24"/>
      <c r="M2590" s="24"/>
      <c r="N2590" s="24"/>
      <c r="O2590" s="24"/>
      <c r="P2590" s="24"/>
      <c r="Q2590" s="24"/>
      <c r="R2590" s="24"/>
      <c r="S2590" s="24"/>
      <c r="T2590" s="24"/>
      <c r="U2590" s="24"/>
      <c r="V2590" s="24"/>
      <c r="W2590" s="24"/>
      <c r="X2590" s="24"/>
      <c r="Y2590" s="24"/>
      <c r="Z2590" s="24"/>
    </row>
    <row r="2591" spans="1:26" s="25" customFormat="1" x14ac:dyDescent="0.25">
      <c r="A2591" s="24"/>
      <c r="B2591" s="24"/>
      <c r="C2591" s="24"/>
      <c r="D2591" s="24"/>
      <c r="E2591" s="24"/>
      <c r="F2591" s="24"/>
      <c r="G2591" s="24"/>
      <c r="H2591" s="24"/>
      <c r="I2591" s="24"/>
      <c r="J2591" s="24"/>
      <c r="K2591" s="24"/>
      <c r="L2591" s="24"/>
      <c r="M2591" s="24"/>
      <c r="N2591" s="24"/>
      <c r="O2591" s="24"/>
      <c r="P2591" s="24"/>
      <c r="Q2591" s="24"/>
      <c r="R2591" s="24"/>
      <c r="S2591" s="24"/>
      <c r="T2591" s="24"/>
      <c r="U2591" s="24"/>
      <c r="V2591" s="24"/>
      <c r="W2591" s="24"/>
      <c r="X2591" s="24"/>
      <c r="Y2591" s="24"/>
      <c r="Z2591" s="24"/>
    </row>
    <row r="2592" spans="1:26" s="25" customFormat="1" x14ac:dyDescent="0.25">
      <c r="A2592" s="24"/>
      <c r="B2592" s="24"/>
      <c r="C2592" s="24"/>
      <c r="D2592" s="24"/>
      <c r="E2592" s="24"/>
      <c r="F2592" s="24"/>
      <c r="G2592" s="24"/>
      <c r="H2592" s="24"/>
      <c r="I2592" s="24"/>
      <c r="J2592" s="24"/>
      <c r="K2592" s="24"/>
      <c r="L2592" s="24"/>
      <c r="M2592" s="24"/>
      <c r="N2592" s="24"/>
      <c r="O2592" s="24"/>
      <c r="P2592" s="24"/>
      <c r="Q2592" s="24"/>
      <c r="R2592" s="24"/>
      <c r="S2592" s="24"/>
      <c r="T2592" s="24"/>
      <c r="U2592" s="24"/>
      <c r="V2592" s="24"/>
      <c r="W2592" s="24"/>
      <c r="X2592" s="24"/>
      <c r="Y2592" s="24"/>
      <c r="Z2592" s="24"/>
    </row>
    <row r="2593" spans="1:26" s="25" customFormat="1" x14ac:dyDescent="0.25">
      <c r="A2593" s="24"/>
      <c r="B2593" s="24"/>
      <c r="C2593" s="24"/>
      <c r="D2593" s="24"/>
      <c r="E2593" s="24"/>
      <c r="F2593" s="24"/>
      <c r="G2593" s="24"/>
      <c r="H2593" s="24"/>
      <c r="I2593" s="24"/>
      <c r="J2593" s="24"/>
      <c r="K2593" s="24"/>
      <c r="L2593" s="24"/>
      <c r="M2593" s="24"/>
      <c r="N2593" s="24"/>
      <c r="O2593" s="24"/>
      <c r="P2593" s="24"/>
      <c r="Q2593" s="24"/>
      <c r="R2593" s="24"/>
      <c r="S2593" s="24"/>
      <c r="T2593" s="24"/>
      <c r="U2593" s="24"/>
      <c r="V2593" s="24"/>
      <c r="W2593" s="24"/>
      <c r="X2593" s="24"/>
      <c r="Y2593" s="24"/>
      <c r="Z2593" s="24"/>
    </row>
    <row r="2594" spans="1:26" s="25" customFormat="1" x14ac:dyDescent="0.25">
      <c r="A2594" s="24"/>
      <c r="B2594" s="24"/>
      <c r="C2594" s="24"/>
      <c r="D2594" s="24"/>
      <c r="E2594" s="24"/>
      <c r="F2594" s="24"/>
      <c r="G2594" s="24"/>
      <c r="H2594" s="24"/>
      <c r="I2594" s="24"/>
      <c r="J2594" s="24"/>
      <c r="K2594" s="24"/>
      <c r="L2594" s="24"/>
      <c r="M2594" s="24"/>
      <c r="N2594" s="24"/>
      <c r="O2594" s="24"/>
      <c r="P2594" s="24"/>
      <c r="Q2594" s="24"/>
      <c r="R2594" s="24"/>
      <c r="S2594" s="24"/>
      <c r="T2594" s="24"/>
      <c r="U2594" s="24"/>
      <c r="V2594" s="24"/>
      <c r="W2594" s="24"/>
      <c r="X2594" s="24"/>
      <c r="Y2594" s="24"/>
      <c r="Z2594" s="24"/>
    </row>
    <row r="2595" spans="1:26" s="25" customFormat="1" x14ac:dyDescent="0.25">
      <c r="A2595" s="24"/>
      <c r="B2595" s="24"/>
      <c r="C2595" s="24"/>
      <c r="D2595" s="24"/>
      <c r="E2595" s="24"/>
      <c r="F2595" s="24"/>
      <c r="G2595" s="24"/>
      <c r="H2595" s="24"/>
      <c r="I2595" s="24"/>
      <c r="J2595" s="24"/>
      <c r="K2595" s="24"/>
      <c r="L2595" s="24"/>
      <c r="M2595" s="24"/>
      <c r="N2595" s="24"/>
      <c r="O2595" s="24"/>
      <c r="P2595" s="24"/>
      <c r="Q2595" s="24"/>
      <c r="R2595" s="24"/>
      <c r="S2595" s="24"/>
      <c r="T2595" s="24"/>
      <c r="U2595" s="24"/>
      <c r="V2595" s="24"/>
      <c r="W2595" s="24"/>
      <c r="X2595" s="24"/>
      <c r="Y2595" s="24"/>
      <c r="Z2595" s="24"/>
    </row>
    <row r="2596" spans="1:26" s="25" customFormat="1" x14ac:dyDescent="0.25">
      <c r="A2596" s="24"/>
      <c r="B2596" s="24"/>
      <c r="C2596" s="24"/>
      <c r="D2596" s="24"/>
      <c r="E2596" s="24"/>
      <c r="F2596" s="24"/>
      <c r="G2596" s="24"/>
      <c r="H2596" s="24"/>
      <c r="I2596" s="24"/>
      <c r="J2596" s="24"/>
      <c r="K2596" s="24"/>
      <c r="L2596" s="24"/>
      <c r="M2596" s="24"/>
      <c r="N2596" s="24"/>
      <c r="O2596" s="24"/>
      <c r="P2596" s="24"/>
      <c r="Q2596" s="24"/>
      <c r="R2596" s="24"/>
      <c r="S2596" s="24"/>
      <c r="T2596" s="24"/>
      <c r="U2596" s="24"/>
      <c r="V2596" s="24"/>
      <c r="W2596" s="24"/>
      <c r="X2596" s="24"/>
      <c r="Y2596" s="24"/>
      <c r="Z2596" s="24"/>
    </row>
    <row r="2597" spans="1:26" s="25" customFormat="1" x14ac:dyDescent="0.25">
      <c r="A2597" s="24"/>
      <c r="B2597" s="24"/>
      <c r="C2597" s="24"/>
      <c r="D2597" s="24"/>
      <c r="E2597" s="24"/>
      <c r="F2597" s="24"/>
      <c r="G2597" s="24"/>
      <c r="H2597" s="24"/>
      <c r="I2597" s="24"/>
      <c r="J2597" s="24"/>
      <c r="K2597" s="24"/>
      <c r="L2597" s="24"/>
      <c r="M2597" s="24"/>
      <c r="N2597" s="24"/>
      <c r="O2597" s="24"/>
      <c r="P2597" s="24"/>
      <c r="Q2597" s="24"/>
      <c r="R2597" s="24"/>
      <c r="S2597" s="24"/>
      <c r="T2597" s="24"/>
      <c r="U2597" s="24"/>
      <c r="V2597" s="24"/>
      <c r="W2597" s="24"/>
      <c r="X2597" s="24"/>
      <c r="Y2597" s="24"/>
      <c r="Z2597" s="24"/>
    </row>
    <row r="2598" spans="1:26" s="25" customFormat="1" x14ac:dyDescent="0.25">
      <c r="A2598" s="24"/>
      <c r="B2598" s="24"/>
      <c r="C2598" s="24"/>
      <c r="D2598" s="24"/>
      <c r="E2598" s="24"/>
      <c r="F2598" s="24"/>
      <c r="G2598" s="24"/>
      <c r="H2598" s="24"/>
      <c r="I2598" s="24"/>
      <c r="J2598" s="24"/>
      <c r="K2598" s="24"/>
      <c r="L2598" s="24"/>
      <c r="M2598" s="24"/>
      <c r="N2598" s="24"/>
      <c r="O2598" s="24"/>
      <c r="P2598" s="24"/>
      <c r="Q2598" s="24"/>
      <c r="R2598" s="24"/>
      <c r="S2598" s="24"/>
      <c r="T2598" s="24"/>
      <c r="U2598" s="24"/>
      <c r="V2598" s="24"/>
      <c r="W2598" s="24"/>
      <c r="X2598" s="24"/>
      <c r="Y2598" s="24"/>
      <c r="Z2598" s="24"/>
    </row>
    <row r="2599" spans="1:26" s="25" customFormat="1" x14ac:dyDescent="0.25">
      <c r="A2599" s="24"/>
      <c r="B2599" s="24"/>
      <c r="C2599" s="24"/>
      <c r="D2599" s="24"/>
      <c r="E2599" s="24"/>
      <c r="F2599" s="24"/>
      <c r="G2599" s="24"/>
      <c r="H2599" s="24"/>
      <c r="I2599" s="24"/>
      <c r="J2599" s="24"/>
      <c r="K2599" s="24"/>
      <c r="L2599" s="24"/>
      <c r="M2599" s="24"/>
      <c r="N2599" s="24"/>
      <c r="O2599" s="24"/>
      <c r="P2599" s="24"/>
      <c r="Q2599" s="24"/>
      <c r="R2599" s="24"/>
      <c r="S2599" s="24"/>
      <c r="T2599" s="24"/>
      <c r="U2599" s="24"/>
      <c r="V2599" s="24"/>
      <c r="W2599" s="24"/>
      <c r="X2599" s="24"/>
      <c r="Y2599" s="24"/>
      <c r="Z2599" s="24"/>
    </row>
    <row r="2600" spans="1:26" s="25" customFormat="1" x14ac:dyDescent="0.25">
      <c r="A2600" s="24"/>
      <c r="B2600" s="24"/>
      <c r="C2600" s="24"/>
      <c r="D2600" s="24"/>
      <c r="E2600" s="24"/>
      <c r="F2600" s="24"/>
      <c r="G2600" s="24"/>
      <c r="H2600" s="24"/>
      <c r="I2600" s="24"/>
      <c r="J2600" s="24"/>
      <c r="K2600" s="24"/>
      <c r="L2600" s="24"/>
      <c r="M2600" s="24"/>
      <c r="N2600" s="24"/>
      <c r="O2600" s="24"/>
      <c r="P2600" s="24"/>
      <c r="Q2600" s="24"/>
      <c r="R2600" s="24"/>
      <c r="S2600" s="24"/>
      <c r="T2600" s="24"/>
      <c r="U2600" s="24"/>
      <c r="V2600" s="24"/>
      <c r="W2600" s="24"/>
      <c r="X2600" s="24"/>
      <c r="Y2600" s="24"/>
      <c r="Z2600" s="24"/>
    </row>
    <row r="2601" spans="1:26" s="25" customFormat="1" x14ac:dyDescent="0.25">
      <c r="A2601" s="24"/>
      <c r="B2601" s="24"/>
      <c r="C2601" s="24"/>
      <c r="D2601" s="24"/>
      <c r="E2601" s="24"/>
      <c r="F2601" s="24"/>
      <c r="G2601" s="24"/>
      <c r="H2601" s="24"/>
      <c r="I2601" s="24"/>
      <c r="J2601" s="24"/>
      <c r="K2601" s="24"/>
      <c r="L2601" s="24"/>
      <c r="M2601" s="24"/>
      <c r="N2601" s="24"/>
      <c r="O2601" s="24"/>
      <c r="P2601" s="24"/>
      <c r="Q2601" s="24"/>
      <c r="R2601" s="24"/>
      <c r="S2601" s="24"/>
      <c r="T2601" s="24"/>
      <c r="U2601" s="24"/>
      <c r="V2601" s="24"/>
      <c r="W2601" s="24"/>
      <c r="X2601" s="24"/>
      <c r="Y2601" s="24"/>
      <c r="Z2601" s="24"/>
    </row>
    <row r="2602" spans="1:26" s="25" customFormat="1" x14ac:dyDescent="0.25">
      <c r="A2602" s="24"/>
      <c r="B2602" s="24"/>
      <c r="C2602" s="24"/>
      <c r="D2602" s="24"/>
      <c r="E2602" s="24"/>
      <c r="F2602" s="24"/>
      <c r="G2602" s="24"/>
      <c r="H2602" s="24"/>
      <c r="I2602" s="24"/>
      <c r="J2602" s="24"/>
      <c r="K2602" s="24"/>
      <c r="L2602" s="24"/>
      <c r="M2602" s="24"/>
      <c r="N2602" s="24"/>
      <c r="O2602" s="24"/>
      <c r="P2602" s="24"/>
      <c r="Q2602" s="24"/>
      <c r="R2602" s="24"/>
      <c r="S2602" s="24"/>
      <c r="T2602" s="24"/>
      <c r="U2602" s="24"/>
      <c r="V2602" s="24"/>
      <c r="W2602" s="24"/>
      <c r="X2602" s="24"/>
      <c r="Y2602" s="24"/>
      <c r="Z2602" s="24"/>
    </row>
    <row r="2603" spans="1:26" s="25" customFormat="1" x14ac:dyDescent="0.25">
      <c r="A2603" s="24"/>
      <c r="B2603" s="24"/>
      <c r="C2603" s="24"/>
      <c r="D2603" s="24"/>
      <c r="E2603" s="24"/>
      <c r="F2603" s="24"/>
      <c r="G2603" s="24"/>
      <c r="H2603" s="24"/>
      <c r="I2603" s="24"/>
      <c r="J2603" s="24"/>
      <c r="K2603" s="24"/>
      <c r="L2603" s="24"/>
      <c r="M2603" s="24"/>
      <c r="N2603" s="24"/>
      <c r="O2603" s="24"/>
      <c r="P2603" s="24"/>
      <c r="Q2603" s="24"/>
      <c r="R2603" s="24"/>
      <c r="S2603" s="24"/>
      <c r="T2603" s="24"/>
      <c r="U2603" s="24"/>
      <c r="V2603" s="24"/>
      <c r="W2603" s="24"/>
      <c r="X2603" s="24"/>
      <c r="Y2603" s="24"/>
      <c r="Z2603" s="24"/>
    </row>
    <row r="2604" spans="1:26" s="25" customFormat="1" x14ac:dyDescent="0.25">
      <c r="A2604" s="24"/>
      <c r="B2604" s="24"/>
      <c r="C2604" s="24"/>
      <c r="D2604" s="24"/>
      <c r="E2604" s="24"/>
      <c r="F2604" s="24"/>
      <c r="G2604" s="24"/>
      <c r="H2604" s="24"/>
      <c r="I2604" s="24"/>
      <c r="J2604" s="24"/>
      <c r="K2604" s="24"/>
      <c r="L2604" s="24"/>
      <c r="M2604" s="24"/>
      <c r="N2604" s="24"/>
      <c r="O2604" s="24"/>
      <c r="P2604" s="24"/>
      <c r="Q2604" s="24"/>
      <c r="R2604" s="24"/>
      <c r="S2604" s="24"/>
      <c r="T2604" s="24"/>
      <c r="U2604" s="24"/>
      <c r="V2604" s="24"/>
      <c r="W2604" s="24"/>
      <c r="X2604" s="24"/>
      <c r="Y2604" s="24"/>
      <c r="Z2604" s="24"/>
    </row>
    <row r="2605" spans="1:26" s="25" customFormat="1" x14ac:dyDescent="0.25">
      <c r="A2605" s="24"/>
      <c r="B2605" s="24"/>
      <c r="C2605" s="24"/>
      <c r="D2605" s="24"/>
      <c r="E2605" s="24"/>
      <c r="F2605" s="24"/>
      <c r="G2605" s="24"/>
      <c r="H2605" s="24"/>
      <c r="I2605" s="24"/>
      <c r="J2605" s="24"/>
      <c r="K2605" s="24"/>
      <c r="L2605" s="24"/>
      <c r="M2605" s="24"/>
      <c r="N2605" s="24"/>
      <c r="O2605" s="24"/>
      <c r="P2605" s="24"/>
      <c r="Q2605" s="24"/>
      <c r="R2605" s="24"/>
      <c r="S2605" s="24"/>
      <c r="T2605" s="24"/>
      <c r="U2605" s="24"/>
      <c r="V2605" s="24"/>
      <c r="W2605" s="24"/>
      <c r="X2605" s="24"/>
      <c r="Y2605" s="24"/>
      <c r="Z2605" s="24"/>
    </row>
    <row r="2606" spans="1:26" s="25" customFormat="1" x14ac:dyDescent="0.25">
      <c r="A2606" s="24"/>
      <c r="B2606" s="24"/>
      <c r="C2606" s="24"/>
      <c r="D2606" s="24"/>
      <c r="E2606" s="24"/>
      <c r="F2606" s="24"/>
      <c r="G2606" s="24"/>
      <c r="H2606" s="24"/>
      <c r="I2606" s="24"/>
      <c r="J2606" s="24"/>
      <c r="K2606" s="24"/>
      <c r="L2606" s="24"/>
      <c r="M2606" s="24"/>
      <c r="N2606" s="24"/>
      <c r="O2606" s="24"/>
      <c r="P2606" s="24"/>
      <c r="Q2606" s="24"/>
      <c r="R2606" s="24"/>
      <c r="S2606" s="24"/>
      <c r="T2606" s="24"/>
      <c r="U2606" s="24"/>
      <c r="V2606" s="24"/>
      <c r="W2606" s="24"/>
      <c r="X2606" s="24"/>
      <c r="Y2606" s="24"/>
      <c r="Z2606" s="24"/>
    </row>
    <row r="2607" spans="1:26" s="25" customFormat="1" x14ac:dyDescent="0.25">
      <c r="A2607" s="24"/>
      <c r="B2607" s="24"/>
      <c r="C2607" s="24"/>
      <c r="D2607" s="24"/>
      <c r="E2607" s="24"/>
      <c r="F2607" s="24"/>
      <c r="G2607" s="24"/>
      <c r="H2607" s="24"/>
      <c r="I2607" s="24"/>
      <c r="J2607" s="24"/>
      <c r="K2607" s="24"/>
      <c r="L2607" s="24"/>
      <c r="M2607" s="24"/>
      <c r="N2607" s="24"/>
      <c r="O2607" s="24"/>
      <c r="P2607" s="24"/>
      <c r="Q2607" s="24"/>
      <c r="R2607" s="24"/>
      <c r="S2607" s="24"/>
      <c r="T2607" s="24"/>
      <c r="U2607" s="24"/>
      <c r="V2607" s="24"/>
      <c r="W2607" s="24"/>
      <c r="X2607" s="24"/>
      <c r="Y2607" s="24"/>
      <c r="Z2607" s="24"/>
    </row>
    <row r="2608" spans="1:26" s="25" customFormat="1" x14ac:dyDescent="0.25">
      <c r="A2608" s="24"/>
      <c r="B2608" s="24"/>
      <c r="C2608" s="24"/>
      <c r="D2608" s="24"/>
      <c r="E2608" s="24"/>
      <c r="F2608" s="24"/>
      <c r="G2608" s="24"/>
      <c r="H2608" s="24"/>
      <c r="I2608" s="24"/>
      <c r="J2608" s="24"/>
      <c r="K2608" s="24"/>
      <c r="L2608" s="24"/>
      <c r="M2608" s="24"/>
      <c r="N2608" s="24"/>
      <c r="O2608" s="24"/>
      <c r="P2608" s="24"/>
      <c r="Q2608" s="24"/>
      <c r="R2608" s="24"/>
      <c r="S2608" s="24"/>
      <c r="T2608" s="24"/>
      <c r="U2608" s="24"/>
      <c r="V2608" s="24"/>
      <c r="W2608" s="24"/>
      <c r="X2608" s="24"/>
      <c r="Y2608" s="24"/>
      <c r="Z2608" s="24"/>
    </row>
    <row r="2609" spans="1:26" s="25" customFormat="1" x14ac:dyDescent="0.25">
      <c r="A2609" s="24"/>
      <c r="B2609" s="24"/>
      <c r="C2609" s="24"/>
      <c r="D2609" s="24"/>
      <c r="E2609" s="24"/>
      <c r="F2609" s="24"/>
      <c r="G2609" s="24"/>
      <c r="H2609" s="24"/>
      <c r="I2609" s="24"/>
      <c r="J2609" s="24"/>
      <c r="K2609" s="24"/>
      <c r="L2609" s="24"/>
      <c r="M2609" s="24"/>
      <c r="N2609" s="24"/>
      <c r="O2609" s="24"/>
      <c r="P2609" s="24"/>
      <c r="Q2609" s="24"/>
      <c r="R2609" s="24"/>
      <c r="S2609" s="24"/>
      <c r="T2609" s="24"/>
      <c r="U2609" s="24"/>
      <c r="V2609" s="24"/>
      <c r="W2609" s="24"/>
      <c r="X2609" s="24"/>
      <c r="Y2609" s="24"/>
      <c r="Z2609" s="24"/>
    </row>
    <row r="2610" spans="1:26" s="25" customFormat="1" x14ac:dyDescent="0.25">
      <c r="A2610" s="24"/>
      <c r="B2610" s="24"/>
      <c r="C2610" s="24"/>
      <c r="D2610" s="24"/>
      <c r="E2610" s="24"/>
      <c r="F2610" s="24"/>
      <c r="G2610" s="24"/>
      <c r="H2610" s="24"/>
      <c r="I2610" s="24"/>
      <c r="J2610" s="24"/>
      <c r="K2610" s="24"/>
      <c r="L2610" s="24"/>
      <c r="M2610" s="24"/>
      <c r="N2610" s="24"/>
      <c r="O2610" s="24"/>
      <c r="P2610" s="24"/>
      <c r="Q2610" s="24"/>
      <c r="R2610" s="24"/>
      <c r="S2610" s="24"/>
      <c r="T2610" s="24"/>
      <c r="U2610" s="24"/>
      <c r="V2610" s="24"/>
      <c r="W2610" s="24"/>
      <c r="X2610" s="24"/>
      <c r="Y2610" s="24"/>
      <c r="Z2610" s="24"/>
    </row>
    <row r="2611" spans="1:26" s="25" customFormat="1" x14ac:dyDescent="0.25">
      <c r="A2611" s="24"/>
      <c r="B2611" s="24"/>
      <c r="C2611" s="24"/>
      <c r="D2611" s="24"/>
      <c r="E2611" s="24"/>
      <c r="F2611" s="24"/>
      <c r="G2611" s="24"/>
      <c r="H2611" s="24"/>
      <c r="I2611" s="24"/>
      <c r="J2611" s="24"/>
      <c r="K2611" s="24"/>
      <c r="L2611" s="24"/>
      <c r="M2611" s="24"/>
      <c r="N2611" s="24"/>
      <c r="O2611" s="24"/>
      <c r="P2611" s="24"/>
      <c r="Q2611" s="24"/>
      <c r="R2611" s="24"/>
      <c r="S2611" s="24"/>
      <c r="T2611" s="24"/>
      <c r="U2611" s="24"/>
      <c r="V2611" s="24"/>
      <c r="W2611" s="24"/>
      <c r="X2611" s="24"/>
      <c r="Y2611" s="24"/>
      <c r="Z2611" s="24"/>
    </row>
    <row r="2612" spans="1:26" s="25" customFormat="1" x14ac:dyDescent="0.25">
      <c r="A2612" s="24"/>
      <c r="B2612" s="24"/>
      <c r="C2612" s="24"/>
      <c r="D2612" s="24"/>
      <c r="E2612" s="24"/>
      <c r="F2612" s="24"/>
      <c r="G2612" s="24"/>
      <c r="H2612" s="24"/>
      <c r="I2612" s="24"/>
      <c r="J2612" s="24"/>
      <c r="K2612" s="24"/>
      <c r="L2612" s="24"/>
      <c r="M2612" s="24"/>
      <c r="N2612" s="24"/>
      <c r="O2612" s="24"/>
      <c r="P2612" s="24"/>
      <c r="Q2612" s="24"/>
      <c r="R2612" s="24"/>
      <c r="S2612" s="24"/>
      <c r="T2612" s="24"/>
      <c r="U2612" s="24"/>
      <c r="V2612" s="24"/>
      <c r="W2612" s="24"/>
      <c r="X2612" s="24"/>
      <c r="Y2612" s="24"/>
      <c r="Z2612" s="24"/>
    </row>
    <row r="2613" spans="1:26" s="25" customFormat="1" x14ac:dyDescent="0.25">
      <c r="A2613" s="24"/>
      <c r="B2613" s="24"/>
      <c r="C2613" s="24"/>
      <c r="D2613" s="24"/>
      <c r="E2613" s="24"/>
      <c r="F2613" s="24"/>
      <c r="G2613" s="24"/>
      <c r="H2613" s="24"/>
      <c r="I2613" s="24"/>
      <c r="J2613" s="24"/>
      <c r="K2613" s="24"/>
      <c r="L2613" s="24"/>
      <c r="M2613" s="24"/>
      <c r="N2613" s="24"/>
      <c r="O2613" s="24"/>
      <c r="P2613" s="24"/>
      <c r="Q2613" s="24"/>
      <c r="R2613" s="24"/>
      <c r="S2613" s="24"/>
      <c r="T2613" s="24"/>
      <c r="U2613" s="24"/>
      <c r="V2613" s="24"/>
      <c r="W2613" s="24"/>
      <c r="X2613" s="24"/>
      <c r="Y2613" s="24"/>
      <c r="Z2613" s="24"/>
    </row>
    <row r="2614" spans="1:26" s="25" customFormat="1" x14ac:dyDescent="0.25">
      <c r="A2614" s="24"/>
      <c r="B2614" s="24"/>
      <c r="C2614" s="24"/>
      <c r="D2614" s="24"/>
      <c r="E2614" s="24"/>
      <c r="F2614" s="24"/>
      <c r="G2614" s="24"/>
      <c r="H2614" s="24"/>
      <c r="I2614" s="24"/>
      <c r="J2614" s="24"/>
      <c r="K2614" s="24"/>
      <c r="L2614" s="24"/>
      <c r="M2614" s="24"/>
      <c r="N2614" s="24"/>
      <c r="O2614" s="24"/>
      <c r="P2614" s="24"/>
      <c r="Q2614" s="24"/>
      <c r="R2614" s="24"/>
      <c r="S2614" s="24"/>
      <c r="T2614" s="24"/>
      <c r="U2614" s="24"/>
      <c r="V2614" s="24"/>
      <c r="W2614" s="24"/>
      <c r="X2614" s="24"/>
      <c r="Y2614" s="24"/>
      <c r="Z2614" s="24"/>
    </row>
    <row r="2615" spans="1:26" s="25" customFormat="1" x14ac:dyDescent="0.25">
      <c r="A2615" s="24"/>
      <c r="B2615" s="24"/>
      <c r="C2615" s="24"/>
      <c r="D2615" s="24"/>
      <c r="E2615" s="24"/>
      <c r="F2615" s="24"/>
      <c r="G2615" s="24"/>
      <c r="H2615" s="24"/>
      <c r="I2615" s="24"/>
      <c r="J2615" s="24"/>
      <c r="K2615" s="24"/>
      <c r="L2615" s="24"/>
      <c r="M2615" s="24"/>
      <c r="N2615" s="24"/>
      <c r="O2615" s="24"/>
      <c r="P2615" s="24"/>
      <c r="Q2615" s="24"/>
      <c r="R2615" s="24"/>
      <c r="S2615" s="24"/>
      <c r="T2615" s="24"/>
      <c r="U2615" s="24"/>
      <c r="V2615" s="24"/>
      <c r="W2615" s="24"/>
      <c r="X2615" s="24"/>
      <c r="Y2615" s="24"/>
      <c r="Z2615" s="24"/>
    </row>
    <row r="2616" spans="1:26" s="25" customFormat="1" x14ac:dyDescent="0.25">
      <c r="A2616" s="24"/>
      <c r="B2616" s="24"/>
      <c r="C2616" s="24"/>
      <c r="D2616" s="24"/>
      <c r="E2616" s="24"/>
      <c r="F2616" s="24"/>
      <c r="G2616" s="24"/>
      <c r="H2616" s="24"/>
      <c r="I2616" s="24"/>
      <c r="J2616" s="24"/>
      <c r="K2616" s="24"/>
      <c r="L2616" s="24"/>
      <c r="M2616" s="24"/>
      <c r="N2616" s="24"/>
      <c r="O2616" s="24"/>
      <c r="P2616" s="24"/>
      <c r="Q2616" s="24"/>
      <c r="R2616" s="24"/>
      <c r="S2616" s="24"/>
      <c r="T2616" s="24"/>
      <c r="U2616" s="24"/>
      <c r="V2616" s="24"/>
      <c r="W2616" s="24"/>
      <c r="X2616" s="24"/>
      <c r="Y2616" s="24"/>
      <c r="Z2616" s="24"/>
    </row>
    <row r="2617" spans="1:26" s="25" customFormat="1" x14ac:dyDescent="0.25">
      <c r="A2617" s="24"/>
      <c r="B2617" s="24"/>
      <c r="C2617" s="24"/>
      <c r="D2617" s="24"/>
      <c r="E2617" s="24"/>
      <c r="F2617" s="24"/>
      <c r="G2617" s="24"/>
      <c r="H2617" s="24"/>
      <c r="I2617" s="24"/>
      <c r="J2617" s="24"/>
      <c r="K2617" s="24"/>
      <c r="L2617" s="24"/>
      <c r="M2617" s="24"/>
      <c r="N2617" s="24"/>
      <c r="O2617" s="24"/>
      <c r="P2617" s="24"/>
      <c r="Q2617" s="24"/>
      <c r="R2617" s="24"/>
      <c r="S2617" s="24"/>
      <c r="T2617" s="24"/>
      <c r="U2617" s="24"/>
      <c r="V2617" s="24"/>
      <c r="W2617" s="24"/>
      <c r="X2617" s="24"/>
      <c r="Y2617" s="24"/>
      <c r="Z2617" s="24"/>
    </row>
    <row r="2618" spans="1:26" s="25" customFormat="1" x14ac:dyDescent="0.25">
      <c r="A2618" s="24"/>
      <c r="B2618" s="24"/>
      <c r="C2618" s="24"/>
      <c r="D2618" s="24"/>
      <c r="E2618" s="24"/>
      <c r="F2618" s="24"/>
      <c r="G2618" s="24"/>
      <c r="H2618" s="24"/>
      <c r="I2618" s="24"/>
      <c r="J2618" s="24"/>
      <c r="K2618" s="24"/>
      <c r="L2618" s="24"/>
      <c r="M2618" s="24"/>
      <c r="N2618" s="24"/>
      <c r="O2618" s="24"/>
      <c r="P2618" s="24"/>
      <c r="Q2618" s="24"/>
      <c r="R2618" s="24"/>
      <c r="S2618" s="24"/>
      <c r="T2618" s="24"/>
      <c r="U2618" s="24"/>
      <c r="V2618" s="24"/>
      <c r="W2618" s="24"/>
      <c r="X2618" s="24"/>
      <c r="Y2618" s="24"/>
      <c r="Z2618" s="24"/>
    </row>
    <row r="2619" spans="1:26" s="25" customFormat="1" x14ac:dyDescent="0.25">
      <c r="A2619" s="24"/>
      <c r="B2619" s="24"/>
      <c r="C2619" s="24"/>
      <c r="D2619" s="24"/>
      <c r="E2619" s="24"/>
      <c r="F2619" s="24"/>
      <c r="G2619" s="24"/>
      <c r="H2619" s="24"/>
      <c r="I2619" s="24"/>
      <c r="J2619" s="24"/>
      <c r="K2619" s="24"/>
      <c r="L2619" s="24"/>
      <c r="M2619" s="24"/>
      <c r="N2619" s="24"/>
      <c r="O2619" s="24"/>
      <c r="P2619" s="24"/>
      <c r="Q2619" s="24"/>
      <c r="R2619" s="24"/>
      <c r="S2619" s="24"/>
      <c r="T2619" s="24"/>
      <c r="U2619" s="24"/>
      <c r="V2619" s="24"/>
      <c r="W2619" s="24"/>
      <c r="X2619" s="24"/>
      <c r="Y2619" s="24"/>
      <c r="Z2619" s="24"/>
    </row>
    <row r="2620" spans="1:26" s="25" customFormat="1" x14ac:dyDescent="0.25">
      <c r="A2620" s="24"/>
      <c r="B2620" s="24"/>
      <c r="C2620" s="24"/>
      <c r="D2620" s="24"/>
      <c r="E2620" s="24"/>
      <c r="F2620" s="24"/>
      <c r="G2620" s="24"/>
      <c r="H2620" s="24"/>
      <c r="I2620" s="24"/>
      <c r="J2620" s="24"/>
      <c r="K2620" s="24"/>
      <c r="L2620" s="24"/>
      <c r="M2620" s="24"/>
      <c r="N2620" s="24"/>
      <c r="O2620" s="24"/>
      <c r="P2620" s="24"/>
      <c r="Q2620" s="24"/>
      <c r="R2620" s="24"/>
      <c r="S2620" s="24"/>
      <c r="T2620" s="24"/>
      <c r="U2620" s="24"/>
      <c r="V2620" s="24"/>
      <c r="W2620" s="24"/>
      <c r="X2620" s="24"/>
      <c r="Y2620" s="24"/>
      <c r="Z2620" s="24"/>
    </row>
    <row r="2621" spans="1:26" s="25" customFormat="1" x14ac:dyDescent="0.25">
      <c r="A2621" s="24"/>
      <c r="B2621" s="24"/>
      <c r="C2621" s="24"/>
      <c r="D2621" s="24"/>
      <c r="E2621" s="24"/>
      <c r="F2621" s="24"/>
      <c r="G2621" s="24"/>
      <c r="H2621" s="24"/>
      <c r="I2621" s="24"/>
      <c r="J2621" s="24"/>
      <c r="K2621" s="24"/>
      <c r="L2621" s="24"/>
      <c r="M2621" s="24"/>
      <c r="N2621" s="24"/>
      <c r="O2621" s="24"/>
      <c r="P2621" s="24"/>
      <c r="Q2621" s="24"/>
      <c r="R2621" s="24"/>
      <c r="S2621" s="24"/>
      <c r="T2621" s="24"/>
      <c r="U2621" s="24"/>
      <c r="V2621" s="24"/>
      <c r="W2621" s="24"/>
      <c r="X2621" s="24"/>
      <c r="Y2621" s="24"/>
      <c r="Z2621" s="24"/>
    </row>
    <row r="2622" spans="1:26" s="25" customFormat="1" x14ac:dyDescent="0.25">
      <c r="A2622" s="24"/>
      <c r="B2622" s="24"/>
      <c r="C2622" s="24"/>
      <c r="D2622" s="24"/>
      <c r="E2622" s="24"/>
      <c r="F2622" s="24"/>
      <c r="G2622" s="24"/>
      <c r="H2622" s="24"/>
      <c r="I2622" s="24"/>
      <c r="J2622" s="24"/>
      <c r="K2622" s="24"/>
      <c r="L2622" s="24"/>
      <c r="M2622" s="24"/>
      <c r="N2622" s="24"/>
      <c r="O2622" s="24"/>
      <c r="P2622" s="24"/>
      <c r="Q2622" s="24"/>
      <c r="R2622" s="24"/>
      <c r="S2622" s="24"/>
      <c r="T2622" s="24"/>
      <c r="U2622" s="24"/>
      <c r="V2622" s="24"/>
      <c r="W2622" s="24"/>
      <c r="X2622" s="24"/>
      <c r="Y2622" s="24"/>
      <c r="Z2622" s="24"/>
    </row>
    <row r="2623" spans="1:26" s="25" customFormat="1" x14ac:dyDescent="0.25">
      <c r="A2623" s="24"/>
      <c r="B2623" s="24"/>
      <c r="C2623" s="24"/>
      <c r="D2623" s="24"/>
      <c r="E2623" s="24"/>
      <c r="F2623" s="24"/>
      <c r="G2623" s="24"/>
      <c r="H2623" s="24"/>
      <c r="I2623" s="24"/>
      <c r="J2623" s="24"/>
      <c r="K2623" s="24"/>
      <c r="L2623" s="24"/>
      <c r="M2623" s="24"/>
      <c r="N2623" s="24"/>
      <c r="O2623" s="24"/>
      <c r="P2623" s="24"/>
      <c r="Q2623" s="24"/>
      <c r="R2623" s="24"/>
      <c r="S2623" s="24"/>
      <c r="T2623" s="24"/>
      <c r="U2623" s="24"/>
      <c r="V2623" s="24"/>
      <c r="W2623" s="24"/>
      <c r="X2623" s="24"/>
      <c r="Y2623" s="24"/>
      <c r="Z2623" s="24"/>
    </row>
    <row r="2624" spans="1:26" s="25" customFormat="1" x14ac:dyDescent="0.25">
      <c r="A2624" s="24"/>
      <c r="B2624" s="24"/>
      <c r="C2624" s="24"/>
      <c r="D2624" s="24"/>
      <c r="E2624" s="24"/>
      <c r="F2624" s="24"/>
      <c r="G2624" s="24"/>
      <c r="H2624" s="24"/>
      <c r="I2624" s="24"/>
      <c r="J2624" s="24"/>
      <c r="K2624" s="24"/>
      <c r="L2624" s="24"/>
      <c r="M2624" s="24"/>
      <c r="N2624" s="24"/>
      <c r="O2624" s="24"/>
      <c r="P2624" s="24"/>
      <c r="Q2624" s="24"/>
      <c r="R2624" s="24"/>
      <c r="S2624" s="24"/>
      <c r="T2624" s="24"/>
      <c r="U2624" s="24"/>
      <c r="V2624" s="24"/>
      <c r="W2624" s="24"/>
      <c r="X2624" s="24"/>
      <c r="Y2624" s="24"/>
      <c r="Z2624" s="24"/>
    </row>
    <row r="2625" spans="1:26" s="25" customFormat="1" x14ac:dyDescent="0.25">
      <c r="A2625" s="24"/>
      <c r="B2625" s="24"/>
      <c r="C2625" s="24"/>
      <c r="D2625" s="24"/>
      <c r="E2625" s="24"/>
      <c r="F2625" s="24"/>
      <c r="G2625" s="24"/>
      <c r="H2625" s="24"/>
      <c r="I2625" s="24"/>
      <c r="J2625" s="24"/>
      <c r="K2625" s="24"/>
      <c r="L2625" s="24"/>
      <c r="M2625" s="24"/>
      <c r="N2625" s="24"/>
      <c r="O2625" s="24"/>
      <c r="P2625" s="24"/>
      <c r="Q2625" s="24"/>
      <c r="R2625" s="24"/>
      <c r="S2625" s="24"/>
      <c r="T2625" s="24"/>
      <c r="U2625" s="24"/>
      <c r="V2625" s="24"/>
      <c r="W2625" s="24"/>
      <c r="X2625" s="24"/>
      <c r="Y2625" s="24"/>
      <c r="Z2625" s="24"/>
    </row>
    <row r="2626" spans="1:26" s="25" customFormat="1" x14ac:dyDescent="0.25">
      <c r="A2626" s="24"/>
      <c r="B2626" s="24"/>
      <c r="C2626" s="24"/>
      <c r="D2626" s="24"/>
      <c r="E2626" s="24"/>
      <c r="F2626" s="24"/>
      <c r="G2626" s="24"/>
      <c r="H2626" s="24"/>
      <c r="I2626" s="24"/>
      <c r="J2626" s="24"/>
      <c r="K2626" s="24"/>
      <c r="L2626" s="24"/>
      <c r="M2626" s="24"/>
      <c r="N2626" s="24"/>
      <c r="O2626" s="24"/>
      <c r="P2626" s="24"/>
      <c r="Q2626" s="24"/>
      <c r="R2626" s="24"/>
      <c r="S2626" s="24"/>
      <c r="T2626" s="24"/>
      <c r="U2626" s="24"/>
      <c r="V2626" s="24"/>
      <c r="W2626" s="24"/>
      <c r="X2626" s="24"/>
      <c r="Y2626" s="24"/>
      <c r="Z2626" s="24"/>
    </row>
    <row r="2627" spans="1:26" s="25" customFormat="1" x14ac:dyDescent="0.25">
      <c r="A2627" s="24"/>
      <c r="B2627" s="24"/>
      <c r="C2627" s="24"/>
      <c r="D2627" s="24"/>
      <c r="E2627" s="24"/>
      <c r="F2627" s="24"/>
      <c r="G2627" s="24"/>
      <c r="H2627" s="24"/>
      <c r="I2627" s="24"/>
      <c r="J2627" s="24"/>
      <c r="K2627" s="24"/>
      <c r="L2627" s="24"/>
      <c r="M2627" s="24"/>
      <c r="N2627" s="24"/>
      <c r="O2627" s="24"/>
      <c r="P2627" s="24"/>
      <c r="Q2627" s="24"/>
      <c r="R2627" s="24"/>
      <c r="S2627" s="24"/>
      <c r="T2627" s="24"/>
      <c r="U2627" s="24"/>
      <c r="V2627" s="24"/>
      <c r="W2627" s="24"/>
      <c r="X2627" s="24"/>
      <c r="Y2627" s="24"/>
      <c r="Z2627" s="24"/>
    </row>
    <row r="2628" spans="1:26" s="25" customFormat="1" x14ac:dyDescent="0.25">
      <c r="A2628" s="24"/>
      <c r="B2628" s="24"/>
      <c r="C2628" s="24"/>
      <c r="D2628" s="24"/>
      <c r="E2628" s="24"/>
      <c r="F2628" s="24"/>
      <c r="G2628" s="24"/>
      <c r="H2628" s="24"/>
      <c r="I2628" s="24"/>
      <c r="J2628" s="24"/>
      <c r="K2628" s="24"/>
      <c r="L2628" s="24"/>
      <c r="M2628" s="24"/>
      <c r="N2628" s="24"/>
      <c r="O2628" s="24"/>
      <c r="P2628" s="24"/>
      <c r="Q2628" s="24"/>
      <c r="R2628" s="24"/>
      <c r="S2628" s="24"/>
      <c r="T2628" s="24"/>
      <c r="U2628" s="24"/>
      <c r="V2628" s="24"/>
      <c r="W2628" s="24"/>
      <c r="X2628" s="24"/>
      <c r="Y2628" s="24"/>
      <c r="Z2628" s="24"/>
    </row>
    <row r="2629" spans="1:26" s="25" customFormat="1" x14ac:dyDescent="0.25">
      <c r="A2629" s="24"/>
      <c r="B2629" s="24"/>
      <c r="C2629" s="24"/>
      <c r="D2629" s="24"/>
      <c r="E2629" s="24"/>
      <c r="F2629" s="24"/>
      <c r="G2629" s="24"/>
      <c r="H2629" s="24"/>
      <c r="I2629" s="24"/>
      <c r="J2629" s="24"/>
      <c r="K2629" s="24"/>
      <c r="L2629" s="24"/>
      <c r="M2629" s="24"/>
      <c r="N2629" s="24"/>
      <c r="O2629" s="24"/>
      <c r="P2629" s="24"/>
      <c r="Q2629" s="24"/>
      <c r="R2629" s="24"/>
      <c r="S2629" s="24"/>
      <c r="T2629" s="24"/>
      <c r="U2629" s="24"/>
      <c r="V2629" s="24"/>
      <c r="W2629" s="24"/>
      <c r="X2629" s="24"/>
      <c r="Y2629" s="24"/>
      <c r="Z2629" s="24"/>
    </row>
    <row r="2630" spans="1:26" s="25" customFormat="1" x14ac:dyDescent="0.25">
      <c r="A2630" s="24"/>
      <c r="B2630" s="24"/>
      <c r="C2630" s="24"/>
      <c r="D2630" s="24"/>
      <c r="E2630" s="24"/>
      <c r="F2630" s="24"/>
      <c r="G2630" s="24"/>
      <c r="H2630" s="24"/>
      <c r="I2630" s="24"/>
      <c r="J2630" s="24"/>
      <c r="K2630" s="24"/>
      <c r="L2630" s="24"/>
      <c r="M2630" s="24"/>
      <c r="N2630" s="24"/>
      <c r="O2630" s="24"/>
      <c r="P2630" s="24"/>
      <c r="Q2630" s="24"/>
      <c r="R2630" s="24"/>
      <c r="S2630" s="24"/>
      <c r="T2630" s="24"/>
      <c r="U2630" s="24"/>
      <c r="V2630" s="24"/>
      <c r="W2630" s="24"/>
      <c r="X2630" s="24"/>
      <c r="Y2630" s="24"/>
      <c r="Z2630" s="24"/>
    </row>
    <row r="2631" spans="1:26" s="25" customFormat="1" x14ac:dyDescent="0.25">
      <c r="A2631" s="24"/>
      <c r="B2631" s="24"/>
      <c r="C2631" s="24"/>
      <c r="D2631" s="24"/>
      <c r="E2631" s="24"/>
      <c r="F2631" s="24"/>
      <c r="G2631" s="24"/>
      <c r="H2631" s="24"/>
      <c r="I2631" s="24"/>
      <c r="J2631" s="24"/>
      <c r="K2631" s="24"/>
      <c r="L2631" s="24"/>
      <c r="M2631" s="24"/>
      <c r="N2631" s="24"/>
      <c r="O2631" s="24"/>
      <c r="P2631" s="24"/>
      <c r="Q2631" s="24"/>
      <c r="R2631" s="24"/>
      <c r="S2631" s="24"/>
      <c r="T2631" s="24"/>
      <c r="U2631" s="24"/>
      <c r="V2631" s="24"/>
      <c r="W2631" s="24"/>
      <c r="X2631" s="24"/>
      <c r="Y2631" s="24"/>
      <c r="Z2631" s="24"/>
    </row>
    <row r="2632" spans="1:26" s="25" customFormat="1" x14ac:dyDescent="0.25">
      <c r="A2632" s="24"/>
      <c r="B2632" s="24"/>
      <c r="C2632" s="24"/>
      <c r="D2632" s="24"/>
      <c r="E2632" s="24"/>
      <c r="F2632" s="24"/>
      <c r="G2632" s="24"/>
      <c r="H2632" s="24"/>
      <c r="I2632" s="24"/>
      <c r="J2632" s="24"/>
      <c r="K2632" s="24"/>
      <c r="L2632" s="24"/>
      <c r="M2632" s="24"/>
      <c r="N2632" s="24"/>
      <c r="O2632" s="24"/>
      <c r="P2632" s="24"/>
      <c r="Q2632" s="24"/>
      <c r="R2632" s="24"/>
      <c r="S2632" s="24"/>
      <c r="T2632" s="24"/>
      <c r="U2632" s="24"/>
      <c r="V2632" s="24"/>
      <c r="W2632" s="24"/>
      <c r="X2632" s="24"/>
      <c r="Y2632" s="24"/>
      <c r="Z2632" s="24"/>
    </row>
    <row r="2633" spans="1:26" s="25" customFormat="1" x14ac:dyDescent="0.25">
      <c r="A2633" s="24"/>
      <c r="B2633" s="24"/>
      <c r="C2633" s="24"/>
      <c r="D2633" s="24"/>
      <c r="E2633" s="24"/>
      <c r="F2633" s="24"/>
      <c r="G2633" s="24"/>
      <c r="H2633" s="24"/>
      <c r="I2633" s="24"/>
      <c r="J2633" s="24"/>
      <c r="K2633" s="24"/>
      <c r="L2633" s="24"/>
      <c r="M2633" s="24"/>
      <c r="N2633" s="24"/>
      <c r="O2633" s="24"/>
      <c r="P2633" s="24"/>
      <c r="Q2633" s="24"/>
      <c r="R2633" s="24"/>
      <c r="S2633" s="24"/>
      <c r="T2633" s="24"/>
      <c r="U2633" s="24"/>
      <c r="V2633" s="24"/>
      <c r="W2633" s="24"/>
      <c r="X2633" s="24"/>
      <c r="Y2633" s="24"/>
      <c r="Z2633" s="24"/>
    </row>
    <row r="2634" spans="1:26" s="25" customFormat="1" x14ac:dyDescent="0.25">
      <c r="A2634" s="24"/>
      <c r="B2634" s="24"/>
      <c r="C2634" s="24"/>
      <c r="D2634" s="24"/>
      <c r="E2634" s="24"/>
      <c r="F2634" s="24"/>
      <c r="G2634" s="24"/>
      <c r="H2634" s="24"/>
      <c r="I2634" s="24"/>
      <c r="J2634" s="24"/>
      <c r="K2634" s="24"/>
      <c r="L2634" s="24"/>
      <c r="M2634" s="24"/>
      <c r="N2634" s="24"/>
      <c r="O2634" s="24"/>
      <c r="P2634" s="24"/>
      <c r="Q2634" s="24"/>
      <c r="R2634" s="24"/>
      <c r="S2634" s="24"/>
      <c r="T2634" s="24"/>
      <c r="U2634" s="24"/>
      <c r="V2634" s="24"/>
      <c r="W2634" s="24"/>
      <c r="X2634" s="24"/>
      <c r="Y2634" s="24"/>
      <c r="Z2634" s="24"/>
    </row>
    <row r="2635" spans="1:26" s="25" customFormat="1" x14ac:dyDescent="0.25">
      <c r="A2635" s="24"/>
      <c r="B2635" s="24"/>
      <c r="C2635" s="24"/>
      <c r="D2635" s="24"/>
      <c r="E2635" s="24"/>
      <c r="F2635" s="24"/>
      <c r="G2635" s="24"/>
      <c r="H2635" s="24"/>
      <c r="I2635" s="24"/>
      <c r="J2635" s="24"/>
      <c r="K2635" s="24"/>
      <c r="L2635" s="24"/>
      <c r="M2635" s="24"/>
      <c r="N2635" s="24"/>
      <c r="O2635" s="24"/>
      <c r="P2635" s="24"/>
      <c r="Q2635" s="24"/>
      <c r="R2635" s="24"/>
      <c r="S2635" s="24"/>
      <c r="T2635" s="24"/>
      <c r="U2635" s="24"/>
      <c r="V2635" s="24"/>
      <c r="W2635" s="24"/>
      <c r="X2635" s="24"/>
      <c r="Y2635" s="24"/>
      <c r="Z2635" s="24"/>
    </row>
    <row r="2636" spans="1:26" s="25" customFormat="1" x14ac:dyDescent="0.25">
      <c r="A2636" s="24"/>
      <c r="B2636" s="24"/>
      <c r="C2636" s="24"/>
      <c r="D2636" s="24"/>
      <c r="E2636" s="24"/>
      <c r="F2636" s="24"/>
      <c r="G2636" s="24"/>
      <c r="H2636" s="24"/>
      <c r="I2636" s="24"/>
      <c r="J2636" s="24"/>
      <c r="K2636" s="24"/>
      <c r="L2636" s="24"/>
      <c r="M2636" s="24"/>
      <c r="N2636" s="24"/>
      <c r="O2636" s="24"/>
      <c r="P2636" s="24"/>
      <c r="Q2636" s="24"/>
      <c r="R2636" s="24"/>
      <c r="S2636" s="24"/>
      <c r="T2636" s="24"/>
      <c r="U2636" s="24"/>
      <c r="V2636" s="24"/>
      <c r="W2636" s="24"/>
      <c r="X2636" s="24"/>
      <c r="Y2636" s="24"/>
      <c r="Z2636" s="24"/>
    </row>
    <row r="2637" spans="1:26" s="25" customFormat="1" x14ac:dyDescent="0.25">
      <c r="A2637" s="24"/>
      <c r="B2637" s="24"/>
      <c r="C2637" s="24"/>
      <c r="D2637" s="24"/>
      <c r="E2637" s="24"/>
      <c r="F2637" s="24"/>
      <c r="G2637" s="24"/>
      <c r="H2637" s="24"/>
      <c r="I2637" s="24"/>
      <c r="J2637" s="24"/>
      <c r="K2637" s="24"/>
      <c r="L2637" s="24"/>
      <c r="M2637" s="24"/>
      <c r="N2637" s="24"/>
      <c r="O2637" s="24"/>
      <c r="P2637" s="24"/>
      <c r="Q2637" s="24"/>
      <c r="R2637" s="24"/>
      <c r="S2637" s="24"/>
      <c r="T2637" s="24"/>
      <c r="U2637" s="24"/>
      <c r="V2637" s="24"/>
      <c r="W2637" s="24"/>
      <c r="X2637" s="24"/>
      <c r="Y2637" s="24"/>
      <c r="Z2637" s="24"/>
    </row>
    <row r="2638" spans="1:26" s="25" customFormat="1" x14ac:dyDescent="0.25">
      <c r="A2638" s="24"/>
      <c r="B2638" s="24"/>
      <c r="C2638" s="24"/>
      <c r="D2638" s="24"/>
      <c r="E2638" s="24"/>
      <c r="F2638" s="24"/>
      <c r="G2638" s="24"/>
      <c r="H2638" s="24"/>
      <c r="I2638" s="24"/>
      <c r="J2638" s="24"/>
      <c r="K2638" s="24"/>
      <c r="L2638" s="24"/>
      <c r="M2638" s="24"/>
      <c r="N2638" s="24"/>
      <c r="O2638" s="24"/>
      <c r="P2638" s="24"/>
      <c r="Q2638" s="24"/>
      <c r="R2638" s="24"/>
      <c r="S2638" s="24"/>
      <c r="T2638" s="24"/>
      <c r="U2638" s="24"/>
      <c r="V2638" s="24"/>
      <c r="W2638" s="24"/>
      <c r="X2638" s="24"/>
      <c r="Y2638" s="24"/>
      <c r="Z2638" s="24"/>
    </row>
    <row r="2639" spans="1:26" s="25" customFormat="1" x14ac:dyDescent="0.25">
      <c r="A2639" s="24"/>
      <c r="B2639" s="24"/>
      <c r="C2639" s="24"/>
      <c r="D2639" s="24"/>
      <c r="E2639" s="24"/>
      <c r="F2639" s="24"/>
      <c r="G2639" s="24"/>
      <c r="H2639" s="24"/>
      <c r="I2639" s="24"/>
      <c r="J2639" s="24"/>
      <c r="K2639" s="24"/>
      <c r="L2639" s="24"/>
      <c r="M2639" s="24"/>
      <c r="N2639" s="24"/>
      <c r="O2639" s="24"/>
      <c r="P2639" s="24"/>
      <c r="Q2639" s="24"/>
      <c r="R2639" s="24"/>
      <c r="S2639" s="24"/>
      <c r="T2639" s="24"/>
      <c r="U2639" s="24"/>
      <c r="V2639" s="24"/>
      <c r="W2639" s="24"/>
      <c r="X2639" s="24"/>
      <c r="Y2639" s="24"/>
      <c r="Z2639" s="24"/>
    </row>
    <row r="2640" spans="1:26" s="25" customFormat="1" x14ac:dyDescent="0.25">
      <c r="A2640" s="24"/>
      <c r="B2640" s="24"/>
      <c r="C2640" s="24"/>
      <c r="D2640" s="24"/>
      <c r="E2640" s="24"/>
      <c r="F2640" s="24"/>
      <c r="G2640" s="24"/>
      <c r="H2640" s="24"/>
      <c r="I2640" s="24"/>
      <c r="J2640" s="24"/>
      <c r="K2640" s="24"/>
      <c r="L2640" s="24"/>
      <c r="M2640" s="24"/>
      <c r="N2640" s="24"/>
      <c r="O2640" s="24"/>
      <c r="P2640" s="24"/>
      <c r="Q2640" s="24"/>
      <c r="R2640" s="24"/>
      <c r="S2640" s="24"/>
      <c r="T2640" s="24"/>
      <c r="U2640" s="24"/>
      <c r="V2640" s="24"/>
      <c r="W2640" s="24"/>
      <c r="X2640" s="24"/>
      <c r="Y2640" s="24"/>
      <c r="Z2640" s="24"/>
    </row>
    <row r="2641" spans="1:26" s="25" customFormat="1" x14ac:dyDescent="0.25">
      <c r="A2641" s="24"/>
      <c r="B2641" s="24"/>
      <c r="C2641" s="24"/>
      <c r="D2641" s="24"/>
      <c r="E2641" s="24"/>
      <c r="F2641" s="24"/>
      <c r="G2641" s="24"/>
      <c r="H2641" s="24"/>
      <c r="I2641" s="24"/>
      <c r="J2641" s="24"/>
      <c r="K2641" s="24"/>
      <c r="L2641" s="24"/>
      <c r="M2641" s="24"/>
      <c r="N2641" s="24"/>
      <c r="O2641" s="24"/>
      <c r="P2641" s="24"/>
      <c r="Q2641" s="24"/>
      <c r="R2641" s="24"/>
      <c r="S2641" s="24"/>
      <c r="T2641" s="24"/>
      <c r="U2641" s="24"/>
      <c r="V2641" s="24"/>
      <c r="W2641" s="24"/>
      <c r="X2641" s="24"/>
      <c r="Y2641" s="24"/>
      <c r="Z2641" s="24"/>
    </row>
    <row r="2642" spans="1:26" s="25" customFormat="1" x14ac:dyDescent="0.25">
      <c r="A2642" s="24"/>
      <c r="B2642" s="24"/>
      <c r="C2642" s="24"/>
      <c r="D2642" s="24"/>
      <c r="E2642" s="24"/>
      <c r="F2642" s="24"/>
      <c r="G2642" s="24"/>
      <c r="H2642" s="24"/>
      <c r="I2642" s="24"/>
      <c r="J2642" s="24"/>
      <c r="K2642" s="24"/>
      <c r="L2642" s="24"/>
      <c r="M2642" s="24"/>
      <c r="N2642" s="24"/>
      <c r="O2642" s="24"/>
      <c r="P2642" s="24"/>
      <c r="Q2642" s="24"/>
      <c r="R2642" s="24"/>
      <c r="S2642" s="24"/>
      <c r="T2642" s="24"/>
      <c r="U2642" s="24"/>
      <c r="V2642" s="24"/>
      <c r="W2642" s="24"/>
      <c r="X2642" s="24"/>
      <c r="Y2642" s="24"/>
      <c r="Z2642" s="24"/>
    </row>
    <row r="2643" spans="1:26" s="25" customFormat="1" x14ac:dyDescent="0.25">
      <c r="A2643" s="24"/>
      <c r="B2643" s="24"/>
      <c r="C2643" s="24"/>
      <c r="D2643" s="24"/>
      <c r="E2643" s="24"/>
      <c r="F2643" s="24"/>
      <c r="G2643" s="24"/>
      <c r="H2643" s="24"/>
      <c r="I2643" s="24"/>
      <c r="J2643" s="24"/>
      <c r="K2643" s="24"/>
      <c r="L2643" s="24"/>
      <c r="M2643" s="24"/>
      <c r="N2643" s="24"/>
      <c r="O2643" s="24"/>
      <c r="P2643" s="24"/>
      <c r="Q2643" s="24"/>
      <c r="R2643" s="24"/>
      <c r="S2643" s="24"/>
      <c r="T2643" s="24"/>
      <c r="U2643" s="24"/>
      <c r="V2643" s="24"/>
      <c r="W2643" s="24"/>
      <c r="X2643" s="24"/>
      <c r="Y2643" s="24"/>
      <c r="Z2643" s="24"/>
    </row>
    <row r="2644" spans="1:26" s="25" customFormat="1" x14ac:dyDescent="0.25">
      <c r="A2644" s="24"/>
      <c r="B2644" s="24"/>
      <c r="C2644" s="24"/>
      <c r="D2644" s="24"/>
      <c r="E2644" s="24"/>
      <c r="F2644" s="24"/>
      <c r="G2644" s="24"/>
      <c r="H2644" s="24"/>
      <c r="I2644" s="24"/>
      <c r="J2644" s="24"/>
      <c r="K2644" s="24"/>
      <c r="L2644" s="24"/>
      <c r="M2644" s="24"/>
      <c r="N2644" s="24"/>
      <c r="O2644" s="24"/>
      <c r="P2644" s="24"/>
      <c r="Q2644" s="24"/>
      <c r="R2644" s="24"/>
      <c r="S2644" s="24"/>
      <c r="T2644" s="24"/>
      <c r="U2644" s="24"/>
      <c r="V2644" s="24"/>
      <c r="W2644" s="24"/>
      <c r="X2644" s="24"/>
      <c r="Y2644" s="24"/>
      <c r="Z2644" s="24"/>
    </row>
    <row r="2645" spans="1:26" s="25" customFormat="1" x14ac:dyDescent="0.25">
      <c r="A2645" s="24"/>
      <c r="B2645" s="24"/>
      <c r="C2645" s="24"/>
      <c r="D2645" s="24"/>
      <c r="E2645" s="24"/>
      <c r="F2645" s="24"/>
      <c r="G2645" s="24"/>
      <c r="H2645" s="24"/>
      <c r="I2645" s="24"/>
      <c r="J2645" s="24"/>
      <c r="K2645" s="24"/>
      <c r="L2645" s="24"/>
      <c r="M2645" s="24"/>
      <c r="N2645" s="24"/>
      <c r="O2645" s="24"/>
      <c r="P2645" s="24"/>
      <c r="Q2645" s="24"/>
      <c r="R2645" s="24"/>
      <c r="S2645" s="24"/>
      <c r="T2645" s="24"/>
      <c r="U2645" s="24"/>
      <c r="V2645" s="24"/>
      <c r="W2645" s="24"/>
      <c r="X2645" s="24"/>
      <c r="Y2645" s="24"/>
      <c r="Z2645" s="24"/>
    </row>
    <row r="2646" spans="1:26" s="25" customFormat="1" x14ac:dyDescent="0.25">
      <c r="A2646" s="24"/>
      <c r="B2646" s="24"/>
      <c r="C2646" s="24"/>
      <c r="D2646" s="24"/>
      <c r="E2646" s="24"/>
      <c r="F2646" s="24"/>
      <c r="G2646" s="24"/>
      <c r="H2646" s="24"/>
      <c r="I2646" s="24"/>
      <c r="J2646" s="24"/>
      <c r="K2646" s="24"/>
      <c r="L2646" s="24"/>
      <c r="M2646" s="24"/>
      <c r="N2646" s="24"/>
      <c r="O2646" s="24"/>
      <c r="P2646" s="24"/>
      <c r="Q2646" s="24"/>
      <c r="R2646" s="24"/>
      <c r="S2646" s="24"/>
      <c r="T2646" s="24"/>
      <c r="U2646" s="24"/>
      <c r="V2646" s="24"/>
      <c r="W2646" s="24"/>
      <c r="X2646" s="24"/>
      <c r="Y2646" s="24"/>
      <c r="Z2646" s="24"/>
    </row>
    <row r="2647" spans="1:26" s="25" customFormat="1" x14ac:dyDescent="0.25">
      <c r="A2647" s="24"/>
      <c r="B2647" s="24"/>
      <c r="C2647" s="24"/>
      <c r="D2647" s="24"/>
      <c r="E2647" s="24"/>
      <c r="F2647" s="24"/>
      <c r="G2647" s="24"/>
      <c r="H2647" s="24"/>
      <c r="I2647" s="24"/>
      <c r="J2647" s="24"/>
      <c r="K2647" s="24"/>
      <c r="L2647" s="24"/>
      <c r="M2647" s="24"/>
      <c r="N2647" s="24"/>
      <c r="O2647" s="24"/>
      <c r="P2647" s="24"/>
      <c r="Q2647" s="24"/>
      <c r="R2647" s="24"/>
      <c r="S2647" s="24"/>
      <c r="T2647" s="24"/>
      <c r="U2647" s="24"/>
      <c r="V2647" s="24"/>
      <c r="W2647" s="24"/>
      <c r="X2647" s="24"/>
      <c r="Y2647" s="24"/>
      <c r="Z2647" s="24"/>
    </row>
    <row r="2648" spans="1:26" s="25" customFormat="1" x14ac:dyDescent="0.25">
      <c r="A2648" s="24"/>
      <c r="B2648" s="24"/>
      <c r="C2648" s="24"/>
      <c r="D2648" s="24"/>
      <c r="E2648" s="24"/>
      <c r="F2648" s="24"/>
      <c r="G2648" s="24"/>
      <c r="H2648" s="24"/>
      <c r="I2648" s="24"/>
      <c r="J2648" s="24"/>
      <c r="K2648" s="24"/>
      <c r="L2648" s="24"/>
      <c r="M2648" s="24"/>
      <c r="N2648" s="24"/>
      <c r="O2648" s="24"/>
      <c r="P2648" s="24"/>
      <c r="Q2648" s="24"/>
      <c r="R2648" s="24"/>
      <c r="S2648" s="24"/>
      <c r="T2648" s="24"/>
      <c r="U2648" s="24"/>
      <c r="V2648" s="24"/>
      <c r="W2648" s="24"/>
      <c r="X2648" s="24"/>
      <c r="Y2648" s="24"/>
      <c r="Z2648" s="24"/>
    </row>
    <row r="2649" spans="1:26" s="25" customFormat="1" x14ac:dyDescent="0.25">
      <c r="A2649" s="24"/>
      <c r="B2649" s="24"/>
      <c r="C2649" s="24"/>
      <c r="D2649" s="24"/>
      <c r="E2649" s="24"/>
      <c r="F2649" s="24"/>
      <c r="G2649" s="24"/>
      <c r="H2649" s="24"/>
      <c r="I2649" s="24"/>
      <c r="J2649" s="24"/>
      <c r="K2649" s="24"/>
      <c r="L2649" s="24"/>
      <c r="M2649" s="24"/>
      <c r="N2649" s="24"/>
      <c r="O2649" s="24"/>
      <c r="P2649" s="24"/>
      <c r="Q2649" s="24"/>
      <c r="R2649" s="24"/>
      <c r="S2649" s="24"/>
      <c r="T2649" s="24"/>
      <c r="U2649" s="24"/>
      <c r="V2649" s="24"/>
      <c r="W2649" s="24"/>
      <c r="X2649" s="24"/>
      <c r="Y2649" s="24"/>
      <c r="Z2649" s="24"/>
    </row>
    <row r="2650" spans="1:26" s="25" customFormat="1" x14ac:dyDescent="0.25">
      <c r="A2650" s="24"/>
      <c r="B2650" s="24"/>
      <c r="C2650" s="24"/>
      <c r="D2650" s="24"/>
      <c r="E2650" s="24"/>
      <c r="F2650" s="24"/>
      <c r="G2650" s="24"/>
      <c r="H2650" s="24"/>
      <c r="I2650" s="24"/>
      <c r="J2650" s="24"/>
      <c r="K2650" s="24"/>
      <c r="L2650" s="24"/>
      <c r="M2650" s="24"/>
      <c r="N2650" s="24"/>
      <c r="O2650" s="24"/>
      <c r="P2650" s="24"/>
      <c r="Q2650" s="24"/>
      <c r="R2650" s="24"/>
      <c r="S2650" s="24"/>
      <c r="T2650" s="24"/>
      <c r="U2650" s="24"/>
      <c r="V2650" s="24"/>
      <c r="W2650" s="24"/>
      <c r="X2650" s="24"/>
      <c r="Y2650" s="24"/>
      <c r="Z2650" s="24"/>
    </row>
    <row r="2651" spans="1:26" s="25" customFormat="1" x14ac:dyDescent="0.25">
      <c r="A2651" s="24"/>
      <c r="B2651" s="24"/>
      <c r="C2651" s="24"/>
      <c r="D2651" s="24"/>
      <c r="E2651" s="24"/>
      <c r="F2651" s="24"/>
      <c r="G2651" s="24"/>
      <c r="H2651" s="24"/>
      <c r="I2651" s="24"/>
      <c r="J2651" s="24"/>
      <c r="K2651" s="24"/>
      <c r="L2651" s="24"/>
      <c r="M2651" s="24"/>
      <c r="N2651" s="24"/>
      <c r="O2651" s="24"/>
      <c r="P2651" s="24"/>
      <c r="Q2651" s="24"/>
      <c r="R2651" s="24"/>
      <c r="S2651" s="24"/>
      <c r="T2651" s="24"/>
      <c r="U2651" s="24"/>
      <c r="V2651" s="24"/>
      <c r="W2651" s="24"/>
      <c r="X2651" s="24"/>
      <c r="Y2651" s="24"/>
      <c r="Z2651" s="24"/>
    </row>
    <row r="2652" spans="1:26" s="25" customFormat="1" x14ac:dyDescent="0.25">
      <c r="A2652" s="24"/>
      <c r="B2652" s="24"/>
      <c r="C2652" s="24"/>
      <c r="D2652" s="24"/>
      <c r="E2652" s="24"/>
      <c r="F2652" s="24"/>
      <c r="G2652" s="24"/>
      <c r="H2652" s="24"/>
      <c r="I2652" s="24"/>
      <c r="J2652" s="24"/>
      <c r="K2652" s="24"/>
      <c r="L2652" s="24"/>
      <c r="M2652" s="24"/>
      <c r="N2652" s="24"/>
      <c r="O2652" s="24"/>
      <c r="P2652" s="24"/>
      <c r="Q2652" s="24"/>
      <c r="R2652" s="24"/>
      <c r="S2652" s="24"/>
      <c r="T2652" s="24"/>
      <c r="U2652" s="24"/>
      <c r="V2652" s="24"/>
      <c r="W2652" s="24"/>
      <c r="X2652" s="24"/>
      <c r="Y2652" s="24"/>
      <c r="Z2652" s="24"/>
    </row>
    <row r="2653" spans="1:26" s="25" customFormat="1" x14ac:dyDescent="0.25">
      <c r="A2653" s="24"/>
      <c r="B2653" s="24"/>
      <c r="C2653" s="24"/>
      <c r="D2653" s="24"/>
      <c r="E2653" s="24"/>
      <c r="F2653" s="24"/>
      <c r="G2653" s="24"/>
      <c r="H2653" s="24"/>
      <c r="I2653" s="24"/>
      <c r="J2653" s="24"/>
      <c r="K2653" s="24"/>
      <c r="L2653" s="24"/>
      <c r="M2653" s="24"/>
      <c r="N2653" s="24"/>
      <c r="O2653" s="24"/>
      <c r="P2653" s="24"/>
      <c r="Q2653" s="24"/>
      <c r="R2653" s="24"/>
      <c r="S2653" s="24"/>
      <c r="T2653" s="24"/>
      <c r="U2653" s="24"/>
      <c r="V2653" s="24"/>
      <c r="W2653" s="24"/>
      <c r="X2653" s="24"/>
      <c r="Y2653" s="24"/>
      <c r="Z2653" s="24"/>
    </row>
    <row r="2654" spans="1:26" s="25" customFormat="1" x14ac:dyDescent="0.25">
      <c r="A2654" s="24"/>
      <c r="B2654" s="24"/>
      <c r="C2654" s="24"/>
      <c r="D2654" s="24"/>
      <c r="E2654" s="24"/>
      <c r="F2654" s="24"/>
      <c r="G2654" s="24"/>
      <c r="H2654" s="24"/>
      <c r="I2654" s="24"/>
      <c r="J2654" s="24"/>
      <c r="K2654" s="24"/>
      <c r="L2654" s="24"/>
      <c r="M2654" s="24"/>
      <c r="N2654" s="24"/>
      <c r="O2654" s="24"/>
      <c r="P2654" s="24"/>
      <c r="Q2654" s="24"/>
      <c r="R2654" s="24"/>
      <c r="S2654" s="24"/>
      <c r="T2654" s="24"/>
      <c r="U2654" s="24"/>
      <c r="V2654" s="24"/>
      <c r="W2654" s="24"/>
      <c r="X2654" s="24"/>
      <c r="Y2654" s="24"/>
      <c r="Z2654" s="24"/>
    </row>
    <row r="2655" spans="1:26" s="25" customFormat="1" x14ac:dyDescent="0.25">
      <c r="A2655" s="24"/>
      <c r="B2655" s="24"/>
      <c r="C2655" s="24"/>
      <c r="D2655" s="24"/>
      <c r="E2655" s="24"/>
      <c r="F2655" s="24"/>
      <c r="G2655" s="24"/>
      <c r="H2655" s="24"/>
      <c r="I2655" s="24"/>
      <c r="J2655" s="24"/>
      <c r="K2655" s="24"/>
      <c r="L2655" s="24"/>
      <c r="M2655" s="24"/>
      <c r="N2655" s="24"/>
      <c r="O2655" s="24"/>
      <c r="P2655" s="24"/>
      <c r="Q2655" s="24"/>
      <c r="R2655" s="24"/>
      <c r="S2655" s="24"/>
      <c r="T2655" s="24"/>
      <c r="U2655" s="24"/>
      <c r="V2655" s="24"/>
      <c r="W2655" s="24"/>
      <c r="X2655" s="24"/>
      <c r="Y2655" s="24"/>
      <c r="Z2655" s="24"/>
    </row>
    <row r="2656" spans="1:26" s="25" customFormat="1" x14ac:dyDescent="0.25">
      <c r="A2656" s="24"/>
      <c r="B2656" s="24"/>
      <c r="C2656" s="24"/>
      <c r="D2656" s="24"/>
      <c r="E2656" s="24"/>
      <c r="F2656" s="24"/>
      <c r="G2656" s="24"/>
      <c r="H2656" s="24"/>
      <c r="I2656" s="24"/>
      <c r="J2656" s="24"/>
      <c r="K2656" s="24"/>
      <c r="L2656" s="24"/>
      <c r="M2656" s="24"/>
      <c r="N2656" s="24"/>
      <c r="O2656" s="24"/>
      <c r="P2656" s="24"/>
      <c r="Q2656" s="24"/>
      <c r="R2656" s="24"/>
      <c r="S2656" s="24"/>
      <c r="T2656" s="24"/>
      <c r="U2656" s="24"/>
      <c r="V2656" s="24"/>
      <c r="W2656" s="24"/>
      <c r="X2656" s="24"/>
      <c r="Y2656" s="24"/>
      <c r="Z2656" s="24"/>
    </row>
    <row r="2657" spans="1:26" s="25" customFormat="1" x14ac:dyDescent="0.25">
      <c r="A2657" s="24"/>
      <c r="B2657" s="24"/>
      <c r="C2657" s="24"/>
      <c r="D2657" s="24"/>
      <c r="E2657" s="24"/>
      <c r="F2657" s="24"/>
      <c r="G2657" s="24"/>
      <c r="H2657" s="24"/>
      <c r="I2657" s="24"/>
      <c r="J2657" s="24"/>
      <c r="K2657" s="24"/>
      <c r="L2657" s="24"/>
      <c r="M2657" s="24"/>
      <c r="N2657" s="24"/>
      <c r="O2657" s="24"/>
      <c r="P2657" s="24"/>
      <c r="Q2657" s="24"/>
      <c r="R2657" s="24"/>
      <c r="S2657" s="24"/>
      <c r="T2657" s="24"/>
      <c r="U2657" s="24"/>
      <c r="V2657" s="24"/>
      <c r="W2657" s="24"/>
      <c r="X2657" s="24"/>
      <c r="Y2657" s="24"/>
      <c r="Z2657" s="24"/>
    </row>
    <row r="2658" spans="1:26" s="25" customFormat="1" x14ac:dyDescent="0.25">
      <c r="A2658" s="24"/>
      <c r="B2658" s="24"/>
      <c r="C2658" s="24"/>
      <c r="D2658" s="24"/>
      <c r="E2658" s="24"/>
      <c r="F2658" s="24"/>
      <c r="G2658" s="24"/>
      <c r="H2658" s="24"/>
      <c r="I2658" s="24"/>
      <c r="J2658" s="24"/>
      <c r="K2658" s="24"/>
      <c r="L2658" s="24"/>
      <c r="M2658" s="24"/>
      <c r="N2658" s="24"/>
      <c r="O2658" s="24"/>
      <c r="P2658" s="24"/>
      <c r="Q2658" s="24"/>
      <c r="R2658" s="24"/>
      <c r="S2658" s="24"/>
      <c r="T2658" s="24"/>
      <c r="U2658" s="24"/>
      <c r="V2658" s="24"/>
      <c r="W2658" s="24"/>
      <c r="X2658" s="24"/>
      <c r="Y2658" s="24"/>
      <c r="Z2658" s="24"/>
    </row>
    <row r="2659" spans="1:26" s="25" customFormat="1" x14ac:dyDescent="0.25">
      <c r="A2659" s="24"/>
      <c r="B2659" s="24"/>
      <c r="C2659" s="24"/>
      <c r="D2659" s="24"/>
      <c r="E2659" s="24"/>
      <c r="F2659" s="24"/>
      <c r="G2659" s="24"/>
      <c r="H2659" s="24"/>
      <c r="I2659" s="24"/>
      <c r="J2659" s="24"/>
      <c r="K2659" s="24"/>
      <c r="L2659" s="24"/>
      <c r="M2659" s="24"/>
      <c r="N2659" s="24"/>
      <c r="O2659" s="24"/>
      <c r="P2659" s="24"/>
      <c r="Q2659" s="24"/>
      <c r="R2659" s="24"/>
      <c r="S2659" s="24"/>
      <c r="T2659" s="24"/>
      <c r="U2659" s="24"/>
      <c r="V2659" s="24"/>
      <c r="W2659" s="24"/>
      <c r="X2659" s="24"/>
      <c r="Y2659" s="24"/>
      <c r="Z2659" s="24"/>
    </row>
    <row r="2660" spans="1:26" s="25" customFormat="1" x14ac:dyDescent="0.25">
      <c r="A2660" s="24"/>
      <c r="B2660" s="24"/>
      <c r="C2660" s="24"/>
      <c r="D2660" s="24"/>
      <c r="E2660" s="24"/>
      <c r="F2660" s="24"/>
      <c r="G2660" s="24"/>
      <c r="H2660" s="24"/>
      <c r="I2660" s="24"/>
      <c r="J2660" s="24"/>
      <c r="K2660" s="24"/>
      <c r="L2660" s="24"/>
      <c r="M2660" s="24"/>
      <c r="N2660" s="24"/>
      <c r="O2660" s="24"/>
      <c r="P2660" s="24"/>
      <c r="Q2660" s="24"/>
      <c r="R2660" s="24"/>
      <c r="S2660" s="24"/>
      <c r="T2660" s="24"/>
      <c r="U2660" s="24"/>
      <c r="V2660" s="24"/>
      <c r="W2660" s="24"/>
      <c r="X2660" s="24"/>
      <c r="Y2660" s="24"/>
      <c r="Z2660" s="24"/>
    </row>
    <row r="2661" spans="1:26" s="25" customFormat="1" x14ac:dyDescent="0.25">
      <c r="A2661" s="24"/>
      <c r="B2661" s="24"/>
      <c r="C2661" s="24"/>
      <c r="D2661" s="24"/>
      <c r="E2661" s="24"/>
      <c r="F2661" s="24"/>
      <c r="G2661" s="24"/>
      <c r="H2661" s="24"/>
      <c r="I2661" s="24"/>
      <c r="J2661" s="24"/>
      <c r="K2661" s="24"/>
      <c r="L2661" s="24"/>
      <c r="M2661" s="24"/>
      <c r="N2661" s="24"/>
      <c r="O2661" s="24"/>
      <c r="P2661" s="24"/>
      <c r="Q2661" s="24"/>
      <c r="R2661" s="24"/>
      <c r="S2661" s="24"/>
      <c r="T2661" s="24"/>
      <c r="U2661" s="24"/>
      <c r="V2661" s="24"/>
      <c r="W2661" s="24"/>
      <c r="X2661" s="24"/>
      <c r="Y2661" s="24"/>
      <c r="Z2661" s="24"/>
    </row>
    <row r="2662" spans="1:26" s="25" customFormat="1" x14ac:dyDescent="0.25">
      <c r="A2662" s="24"/>
      <c r="B2662" s="24"/>
      <c r="C2662" s="24"/>
      <c r="D2662" s="24"/>
      <c r="E2662" s="24"/>
      <c r="F2662" s="24"/>
      <c r="G2662" s="24"/>
      <c r="H2662" s="24"/>
      <c r="I2662" s="24"/>
      <c r="J2662" s="24"/>
      <c r="K2662" s="24"/>
      <c r="L2662" s="24"/>
      <c r="M2662" s="24"/>
      <c r="N2662" s="24"/>
      <c r="O2662" s="24"/>
      <c r="P2662" s="24"/>
      <c r="Q2662" s="24"/>
      <c r="R2662" s="24"/>
      <c r="S2662" s="24"/>
      <c r="T2662" s="24"/>
      <c r="U2662" s="24"/>
      <c r="V2662" s="24"/>
      <c r="W2662" s="24"/>
      <c r="X2662" s="24"/>
      <c r="Y2662" s="24"/>
      <c r="Z2662" s="24"/>
    </row>
    <row r="2663" spans="1:26" s="25" customFormat="1" x14ac:dyDescent="0.25">
      <c r="A2663" s="24"/>
      <c r="B2663" s="24"/>
      <c r="C2663" s="24"/>
      <c r="D2663" s="24"/>
      <c r="E2663" s="24"/>
      <c r="F2663" s="24"/>
      <c r="G2663" s="24"/>
      <c r="H2663" s="24"/>
      <c r="I2663" s="24"/>
      <c r="J2663" s="24"/>
      <c r="K2663" s="24"/>
      <c r="L2663" s="24"/>
      <c r="M2663" s="24"/>
      <c r="N2663" s="24"/>
      <c r="O2663" s="24"/>
      <c r="P2663" s="24"/>
      <c r="Q2663" s="24"/>
      <c r="R2663" s="24"/>
      <c r="S2663" s="24"/>
      <c r="T2663" s="24"/>
      <c r="U2663" s="24"/>
      <c r="V2663" s="24"/>
      <c r="W2663" s="24"/>
      <c r="X2663" s="24"/>
      <c r="Y2663" s="24"/>
      <c r="Z2663" s="24"/>
    </row>
    <row r="2664" spans="1:26" s="25" customFormat="1" x14ac:dyDescent="0.25">
      <c r="A2664" s="24"/>
      <c r="B2664" s="24"/>
      <c r="C2664" s="24"/>
      <c r="D2664" s="24"/>
      <c r="E2664" s="24"/>
      <c r="F2664" s="24"/>
      <c r="G2664" s="24"/>
      <c r="H2664" s="24"/>
      <c r="I2664" s="24"/>
      <c r="J2664" s="24"/>
      <c r="K2664" s="24"/>
      <c r="L2664" s="24"/>
      <c r="M2664" s="24"/>
      <c r="N2664" s="24"/>
      <c r="O2664" s="24"/>
      <c r="P2664" s="24"/>
      <c r="Q2664" s="24"/>
      <c r="R2664" s="24"/>
      <c r="S2664" s="24"/>
      <c r="T2664" s="24"/>
      <c r="U2664" s="24"/>
      <c r="V2664" s="24"/>
      <c r="W2664" s="24"/>
      <c r="X2664" s="24"/>
      <c r="Y2664" s="24"/>
      <c r="Z2664" s="24"/>
    </row>
    <row r="2665" spans="1:26" s="25" customFormat="1" x14ac:dyDescent="0.25">
      <c r="A2665" s="24"/>
      <c r="B2665" s="24"/>
      <c r="C2665" s="24"/>
      <c r="D2665" s="24"/>
      <c r="E2665" s="24"/>
      <c r="F2665" s="24"/>
      <c r="G2665" s="24"/>
      <c r="H2665" s="24"/>
      <c r="I2665" s="24"/>
      <c r="J2665" s="24"/>
      <c r="K2665" s="24"/>
      <c r="L2665" s="24"/>
      <c r="M2665" s="24"/>
      <c r="N2665" s="24"/>
      <c r="O2665" s="24"/>
      <c r="P2665" s="24"/>
      <c r="Q2665" s="24"/>
      <c r="R2665" s="24"/>
      <c r="S2665" s="24"/>
      <c r="T2665" s="24"/>
      <c r="U2665" s="24"/>
      <c r="V2665" s="24"/>
      <c r="W2665" s="24"/>
      <c r="X2665" s="24"/>
      <c r="Y2665" s="24"/>
      <c r="Z2665" s="24"/>
    </row>
    <row r="2666" spans="1:26" s="25" customFormat="1" x14ac:dyDescent="0.25">
      <c r="A2666" s="24"/>
      <c r="B2666" s="24"/>
      <c r="C2666" s="24"/>
      <c r="D2666" s="24"/>
      <c r="E2666" s="24"/>
      <c r="F2666" s="24"/>
      <c r="G2666" s="24"/>
      <c r="H2666" s="24"/>
      <c r="I2666" s="24"/>
      <c r="J2666" s="24"/>
      <c r="K2666" s="24"/>
      <c r="L2666" s="24"/>
      <c r="M2666" s="24"/>
      <c r="N2666" s="24"/>
      <c r="O2666" s="24"/>
      <c r="P2666" s="24"/>
      <c r="Q2666" s="24"/>
      <c r="R2666" s="24"/>
      <c r="S2666" s="24"/>
      <c r="T2666" s="24"/>
      <c r="U2666" s="24"/>
      <c r="V2666" s="24"/>
      <c r="W2666" s="24"/>
      <c r="X2666" s="24"/>
      <c r="Y2666" s="24"/>
      <c r="Z2666" s="24"/>
    </row>
    <row r="2667" spans="1:26" s="25" customFormat="1" x14ac:dyDescent="0.25">
      <c r="A2667" s="24"/>
      <c r="B2667" s="24"/>
      <c r="C2667" s="24"/>
      <c r="D2667" s="24"/>
      <c r="E2667" s="24"/>
      <c r="F2667" s="24"/>
      <c r="G2667" s="24"/>
      <c r="H2667" s="24"/>
      <c r="I2667" s="24"/>
      <c r="J2667" s="24"/>
      <c r="K2667" s="24"/>
      <c r="L2667" s="24"/>
      <c r="M2667" s="24"/>
      <c r="N2667" s="24"/>
      <c r="O2667" s="24"/>
      <c r="P2667" s="24"/>
      <c r="Q2667" s="24"/>
      <c r="R2667" s="24"/>
      <c r="S2667" s="24"/>
      <c r="T2667" s="24"/>
      <c r="U2667" s="24"/>
      <c r="V2667" s="24"/>
      <c r="W2667" s="24"/>
      <c r="X2667" s="24"/>
      <c r="Y2667" s="24"/>
      <c r="Z2667" s="24"/>
    </row>
    <row r="2668" spans="1:26" s="25" customFormat="1" x14ac:dyDescent="0.25">
      <c r="A2668" s="24"/>
      <c r="B2668" s="24"/>
      <c r="C2668" s="24"/>
      <c r="D2668" s="24"/>
      <c r="E2668" s="24"/>
      <c r="F2668" s="24"/>
      <c r="G2668" s="24"/>
      <c r="H2668" s="24"/>
      <c r="I2668" s="24"/>
      <c r="J2668" s="24"/>
      <c r="K2668" s="24"/>
      <c r="L2668" s="24"/>
      <c r="M2668" s="24"/>
      <c r="N2668" s="24"/>
      <c r="O2668" s="24"/>
      <c r="P2668" s="24"/>
      <c r="Q2668" s="24"/>
      <c r="R2668" s="24"/>
      <c r="S2668" s="24"/>
      <c r="T2668" s="24"/>
      <c r="U2668" s="24"/>
      <c r="V2668" s="24"/>
      <c r="W2668" s="24"/>
      <c r="X2668" s="24"/>
      <c r="Y2668" s="24"/>
      <c r="Z2668" s="24"/>
    </row>
    <row r="2669" spans="1:26" s="25" customFormat="1" x14ac:dyDescent="0.25">
      <c r="A2669" s="24"/>
      <c r="B2669" s="24"/>
      <c r="C2669" s="24"/>
      <c r="D2669" s="24"/>
      <c r="E2669" s="24"/>
      <c r="F2669" s="24"/>
      <c r="G2669" s="24"/>
      <c r="H2669" s="24"/>
      <c r="I2669" s="24"/>
      <c r="J2669" s="24"/>
      <c r="K2669" s="24"/>
      <c r="L2669" s="24"/>
      <c r="M2669" s="24"/>
      <c r="N2669" s="24"/>
      <c r="O2669" s="24"/>
      <c r="P2669" s="24"/>
      <c r="Q2669" s="24"/>
      <c r="R2669" s="24"/>
      <c r="S2669" s="24"/>
      <c r="T2669" s="24"/>
      <c r="U2669" s="24"/>
      <c r="V2669" s="24"/>
      <c r="W2669" s="24"/>
      <c r="X2669" s="24"/>
      <c r="Y2669" s="24"/>
      <c r="Z2669" s="24"/>
    </row>
    <row r="2670" spans="1:26" s="25" customFormat="1" x14ac:dyDescent="0.25">
      <c r="A2670" s="24"/>
      <c r="B2670" s="24"/>
      <c r="C2670" s="24"/>
      <c r="D2670" s="24"/>
      <c r="E2670" s="24"/>
      <c r="F2670" s="24"/>
      <c r="G2670" s="24"/>
      <c r="H2670" s="24"/>
      <c r="I2670" s="24"/>
      <c r="J2670" s="24"/>
      <c r="K2670" s="24"/>
      <c r="L2670" s="24"/>
      <c r="M2670" s="24"/>
      <c r="N2670" s="24"/>
      <c r="O2670" s="24"/>
      <c r="P2670" s="24"/>
      <c r="Q2670" s="24"/>
      <c r="R2670" s="24"/>
      <c r="S2670" s="24"/>
      <c r="T2670" s="24"/>
      <c r="U2670" s="24"/>
      <c r="V2670" s="24"/>
      <c r="W2670" s="24"/>
      <c r="X2670" s="24"/>
      <c r="Y2670" s="24"/>
      <c r="Z2670" s="24"/>
    </row>
    <row r="2671" spans="1:26" s="25" customFormat="1" x14ac:dyDescent="0.25">
      <c r="A2671" s="24"/>
      <c r="B2671" s="24"/>
      <c r="C2671" s="24"/>
      <c r="D2671" s="24"/>
      <c r="E2671" s="24"/>
      <c r="F2671" s="24"/>
      <c r="G2671" s="24"/>
      <c r="H2671" s="24"/>
      <c r="I2671" s="24"/>
      <c r="J2671" s="24"/>
      <c r="K2671" s="24"/>
      <c r="L2671" s="24"/>
      <c r="M2671" s="24"/>
      <c r="N2671" s="24"/>
      <c r="O2671" s="24"/>
      <c r="P2671" s="24"/>
      <c r="Q2671" s="24"/>
      <c r="R2671" s="24"/>
      <c r="S2671" s="24"/>
      <c r="T2671" s="24"/>
      <c r="U2671" s="24"/>
      <c r="V2671" s="24"/>
      <c r="W2671" s="24"/>
      <c r="X2671" s="24"/>
      <c r="Y2671" s="24"/>
      <c r="Z2671" s="24"/>
    </row>
    <row r="2672" spans="1:26" s="25" customFormat="1" x14ac:dyDescent="0.25">
      <c r="A2672" s="24"/>
      <c r="B2672" s="24"/>
      <c r="C2672" s="24"/>
      <c r="D2672" s="24"/>
      <c r="E2672" s="24"/>
      <c r="F2672" s="24"/>
      <c r="G2672" s="24"/>
      <c r="H2672" s="24"/>
      <c r="I2672" s="24"/>
      <c r="J2672" s="24"/>
      <c r="K2672" s="24"/>
      <c r="L2672" s="24"/>
      <c r="M2672" s="24"/>
      <c r="N2672" s="24"/>
      <c r="O2672" s="24"/>
      <c r="P2672" s="24"/>
      <c r="Q2672" s="24"/>
      <c r="R2672" s="24"/>
      <c r="S2672" s="24"/>
      <c r="T2672" s="24"/>
      <c r="U2672" s="24"/>
      <c r="V2672" s="24"/>
      <c r="W2672" s="24"/>
      <c r="X2672" s="24"/>
      <c r="Y2672" s="24"/>
      <c r="Z2672" s="24"/>
    </row>
    <row r="2673" spans="1:26" s="25" customFormat="1" x14ac:dyDescent="0.25">
      <c r="A2673" s="24"/>
      <c r="B2673" s="24"/>
      <c r="C2673" s="24"/>
      <c r="D2673" s="24"/>
      <c r="E2673" s="24"/>
      <c r="F2673" s="24"/>
      <c r="G2673" s="24"/>
      <c r="H2673" s="24"/>
      <c r="I2673" s="24"/>
      <c r="J2673" s="24"/>
      <c r="K2673" s="24"/>
      <c r="L2673" s="24"/>
      <c r="M2673" s="24"/>
      <c r="N2673" s="24"/>
      <c r="O2673" s="24"/>
      <c r="P2673" s="24"/>
      <c r="Q2673" s="24"/>
      <c r="R2673" s="24"/>
      <c r="S2673" s="24"/>
      <c r="T2673" s="24"/>
      <c r="U2673" s="24"/>
      <c r="V2673" s="24"/>
      <c r="W2673" s="24"/>
      <c r="X2673" s="24"/>
      <c r="Y2673" s="24"/>
      <c r="Z2673" s="24"/>
    </row>
    <row r="2674" spans="1:26" s="25" customFormat="1" x14ac:dyDescent="0.25">
      <c r="A2674" s="24"/>
      <c r="B2674" s="24"/>
      <c r="C2674" s="24"/>
      <c r="D2674" s="24"/>
      <c r="E2674" s="24"/>
      <c r="F2674" s="24"/>
      <c r="G2674" s="24"/>
      <c r="H2674" s="24"/>
      <c r="I2674" s="24"/>
      <c r="J2674" s="24"/>
      <c r="K2674" s="24"/>
      <c r="L2674" s="24"/>
      <c r="M2674" s="24"/>
      <c r="N2674" s="24"/>
      <c r="O2674" s="24"/>
      <c r="P2674" s="24"/>
      <c r="Q2674" s="24"/>
      <c r="R2674" s="24"/>
      <c r="S2674" s="24"/>
      <c r="T2674" s="24"/>
      <c r="U2674" s="24"/>
      <c r="V2674" s="24"/>
      <c r="W2674" s="24"/>
      <c r="X2674" s="24"/>
      <c r="Y2674" s="24"/>
      <c r="Z2674" s="24"/>
    </row>
    <row r="2675" spans="1:26" s="25" customFormat="1" x14ac:dyDescent="0.25">
      <c r="A2675" s="24"/>
      <c r="B2675" s="24"/>
      <c r="C2675" s="24"/>
      <c r="D2675" s="24"/>
      <c r="E2675" s="24"/>
      <c r="F2675" s="24"/>
      <c r="G2675" s="24"/>
      <c r="H2675" s="24"/>
      <c r="I2675" s="24"/>
      <c r="J2675" s="24"/>
      <c r="K2675" s="24"/>
      <c r="L2675" s="24"/>
      <c r="M2675" s="24"/>
      <c r="N2675" s="24"/>
      <c r="O2675" s="24"/>
      <c r="P2675" s="24"/>
      <c r="Q2675" s="24"/>
      <c r="R2675" s="24"/>
      <c r="S2675" s="24"/>
      <c r="T2675" s="24"/>
      <c r="U2675" s="24"/>
      <c r="V2675" s="24"/>
      <c r="W2675" s="24"/>
      <c r="X2675" s="24"/>
      <c r="Y2675" s="24"/>
      <c r="Z2675" s="24"/>
    </row>
    <row r="2676" spans="1:26" s="25" customFormat="1" x14ac:dyDescent="0.25">
      <c r="A2676" s="24"/>
      <c r="B2676" s="24"/>
      <c r="C2676" s="24"/>
      <c r="D2676" s="24"/>
      <c r="E2676" s="24"/>
      <c r="F2676" s="24"/>
      <c r="G2676" s="24"/>
      <c r="H2676" s="24"/>
      <c r="I2676" s="24"/>
      <c r="J2676" s="24"/>
      <c r="K2676" s="24"/>
      <c r="L2676" s="24"/>
      <c r="M2676" s="24"/>
      <c r="N2676" s="24"/>
      <c r="O2676" s="24"/>
      <c r="P2676" s="24"/>
      <c r="Q2676" s="24"/>
      <c r="R2676" s="24"/>
      <c r="S2676" s="24"/>
      <c r="T2676" s="24"/>
      <c r="U2676" s="24"/>
      <c r="V2676" s="24"/>
      <c r="W2676" s="24"/>
      <c r="X2676" s="24"/>
      <c r="Y2676" s="24"/>
      <c r="Z2676" s="24"/>
    </row>
    <row r="2677" spans="1:26" s="25" customFormat="1" x14ac:dyDescent="0.25">
      <c r="A2677" s="24"/>
      <c r="B2677" s="24"/>
      <c r="C2677" s="24"/>
      <c r="D2677" s="24"/>
      <c r="E2677" s="24"/>
      <c r="F2677" s="24"/>
      <c r="G2677" s="24"/>
      <c r="H2677" s="24"/>
      <c r="I2677" s="24"/>
      <c r="J2677" s="24"/>
      <c r="K2677" s="24"/>
      <c r="L2677" s="24"/>
      <c r="M2677" s="24"/>
      <c r="N2677" s="24"/>
      <c r="O2677" s="24"/>
      <c r="P2677" s="24"/>
      <c r="Q2677" s="24"/>
      <c r="R2677" s="24"/>
      <c r="S2677" s="24"/>
      <c r="T2677" s="24"/>
      <c r="U2677" s="24"/>
      <c r="V2677" s="24"/>
      <c r="W2677" s="24"/>
      <c r="X2677" s="24"/>
      <c r="Y2677" s="24"/>
      <c r="Z2677" s="24"/>
    </row>
    <row r="2678" spans="1:26" s="25" customFormat="1" x14ac:dyDescent="0.25">
      <c r="A2678" s="24"/>
      <c r="B2678" s="24"/>
      <c r="C2678" s="24"/>
      <c r="D2678" s="24"/>
      <c r="E2678" s="24"/>
      <c r="F2678" s="24"/>
      <c r="G2678" s="24"/>
      <c r="H2678" s="24"/>
      <c r="I2678" s="24"/>
      <c r="J2678" s="24"/>
      <c r="K2678" s="24"/>
      <c r="L2678" s="24"/>
      <c r="M2678" s="24"/>
      <c r="N2678" s="24"/>
      <c r="O2678" s="24"/>
      <c r="P2678" s="24"/>
      <c r="Q2678" s="24"/>
      <c r="R2678" s="24"/>
      <c r="S2678" s="24"/>
      <c r="T2678" s="24"/>
      <c r="U2678" s="24"/>
      <c r="V2678" s="24"/>
      <c r="W2678" s="24"/>
      <c r="X2678" s="24"/>
      <c r="Y2678" s="24"/>
      <c r="Z2678" s="24"/>
    </row>
    <row r="2679" spans="1:26" s="25" customFormat="1" x14ac:dyDescent="0.25">
      <c r="A2679" s="24"/>
      <c r="B2679" s="24"/>
      <c r="C2679" s="24"/>
      <c r="D2679" s="24"/>
      <c r="E2679" s="24"/>
      <c r="F2679" s="24"/>
      <c r="G2679" s="24"/>
      <c r="H2679" s="24"/>
      <c r="I2679" s="24"/>
      <c r="J2679" s="24"/>
      <c r="K2679" s="24"/>
      <c r="L2679" s="24"/>
      <c r="M2679" s="24"/>
      <c r="N2679" s="24"/>
      <c r="O2679" s="24"/>
      <c r="P2679" s="24"/>
      <c r="Q2679" s="24"/>
      <c r="R2679" s="24"/>
      <c r="S2679" s="24"/>
      <c r="T2679" s="24"/>
      <c r="U2679" s="24"/>
      <c r="V2679" s="24"/>
      <c r="W2679" s="24"/>
      <c r="X2679" s="24"/>
      <c r="Y2679" s="24"/>
      <c r="Z2679" s="24"/>
    </row>
    <row r="2680" spans="1:26" s="25" customFormat="1" x14ac:dyDescent="0.25">
      <c r="A2680" s="24"/>
      <c r="B2680" s="24"/>
      <c r="C2680" s="24"/>
      <c r="D2680" s="24"/>
      <c r="E2680" s="24"/>
      <c r="F2680" s="24"/>
      <c r="G2680" s="24"/>
      <c r="H2680" s="24"/>
      <c r="I2680" s="24"/>
      <c r="J2680" s="24"/>
      <c r="K2680" s="24"/>
      <c r="L2680" s="24"/>
      <c r="M2680" s="24"/>
      <c r="N2680" s="24"/>
      <c r="O2680" s="24"/>
      <c r="P2680" s="24"/>
      <c r="Q2680" s="24"/>
      <c r="R2680" s="24"/>
      <c r="S2680" s="24"/>
      <c r="T2680" s="24"/>
      <c r="U2680" s="24"/>
      <c r="V2680" s="24"/>
      <c r="W2680" s="24"/>
      <c r="X2680" s="24"/>
      <c r="Y2680" s="24"/>
      <c r="Z2680" s="24"/>
    </row>
    <row r="2681" spans="1:26" s="25" customFormat="1" x14ac:dyDescent="0.25">
      <c r="A2681" s="24"/>
      <c r="B2681" s="24"/>
      <c r="C2681" s="24"/>
      <c r="D2681" s="24"/>
      <c r="E2681" s="24"/>
      <c r="F2681" s="24"/>
      <c r="G2681" s="24"/>
      <c r="H2681" s="24"/>
      <c r="I2681" s="24"/>
      <c r="J2681" s="24"/>
      <c r="K2681" s="24"/>
      <c r="L2681" s="24"/>
      <c r="M2681" s="24"/>
      <c r="N2681" s="24"/>
      <c r="O2681" s="24"/>
      <c r="P2681" s="24"/>
      <c r="Q2681" s="24"/>
      <c r="R2681" s="24"/>
      <c r="S2681" s="24"/>
      <c r="T2681" s="24"/>
      <c r="U2681" s="24"/>
      <c r="V2681" s="24"/>
      <c r="W2681" s="24"/>
      <c r="X2681" s="24"/>
      <c r="Y2681" s="24"/>
      <c r="Z2681" s="24"/>
    </row>
    <row r="2682" spans="1:26" s="25" customFormat="1" x14ac:dyDescent="0.25">
      <c r="A2682" s="24"/>
      <c r="B2682" s="24"/>
      <c r="C2682" s="24"/>
      <c r="D2682" s="24"/>
      <c r="E2682" s="24"/>
      <c r="F2682" s="24"/>
      <c r="G2682" s="24"/>
      <c r="H2682" s="24"/>
      <c r="I2682" s="24"/>
      <c r="J2682" s="24"/>
      <c r="K2682" s="24"/>
      <c r="L2682" s="24"/>
      <c r="M2682" s="24"/>
      <c r="N2682" s="24"/>
      <c r="O2682" s="24"/>
      <c r="P2682" s="24"/>
      <c r="Q2682" s="24"/>
      <c r="R2682" s="24"/>
      <c r="S2682" s="24"/>
      <c r="T2682" s="24"/>
      <c r="U2682" s="24"/>
      <c r="V2682" s="24"/>
      <c r="W2682" s="24"/>
      <c r="X2682" s="24"/>
      <c r="Y2682" s="24"/>
      <c r="Z2682" s="24"/>
    </row>
    <row r="2683" spans="1:26" s="25" customFormat="1" x14ac:dyDescent="0.25">
      <c r="A2683" s="24"/>
      <c r="B2683" s="24"/>
      <c r="C2683" s="24"/>
      <c r="D2683" s="24"/>
      <c r="E2683" s="24"/>
      <c r="F2683" s="24"/>
      <c r="G2683" s="24"/>
      <c r="H2683" s="24"/>
      <c r="I2683" s="24"/>
      <c r="J2683" s="24"/>
      <c r="K2683" s="24"/>
      <c r="L2683" s="24"/>
      <c r="M2683" s="24"/>
      <c r="N2683" s="24"/>
      <c r="O2683" s="24"/>
      <c r="P2683" s="24"/>
      <c r="Q2683" s="24"/>
      <c r="R2683" s="24"/>
      <c r="S2683" s="24"/>
      <c r="T2683" s="24"/>
      <c r="U2683" s="24"/>
      <c r="V2683" s="24"/>
      <c r="W2683" s="24"/>
      <c r="X2683" s="24"/>
      <c r="Y2683" s="24"/>
      <c r="Z2683" s="24"/>
    </row>
    <row r="2684" spans="1:26" s="25" customFormat="1" x14ac:dyDescent="0.25">
      <c r="A2684" s="24"/>
      <c r="B2684" s="24"/>
      <c r="C2684" s="24"/>
      <c r="D2684" s="24"/>
      <c r="E2684" s="24"/>
      <c r="F2684" s="24"/>
      <c r="G2684" s="24"/>
      <c r="H2684" s="24"/>
      <c r="I2684" s="24"/>
      <c r="J2684" s="24"/>
      <c r="K2684" s="24"/>
      <c r="L2684" s="24"/>
      <c r="M2684" s="24"/>
      <c r="N2684" s="24"/>
      <c r="O2684" s="24"/>
      <c r="P2684" s="24"/>
      <c r="Q2684" s="24"/>
      <c r="R2684" s="24"/>
      <c r="S2684" s="24"/>
      <c r="T2684" s="24"/>
      <c r="U2684" s="24"/>
      <c r="V2684" s="24"/>
      <c r="W2684" s="24"/>
      <c r="X2684" s="24"/>
      <c r="Y2684" s="24"/>
      <c r="Z2684" s="24"/>
    </row>
    <row r="2685" spans="1:26" s="25" customFormat="1" x14ac:dyDescent="0.25">
      <c r="A2685" s="24"/>
      <c r="B2685" s="24"/>
      <c r="C2685" s="24"/>
      <c r="D2685" s="24"/>
      <c r="E2685" s="24"/>
      <c r="F2685" s="24"/>
      <c r="G2685" s="24"/>
      <c r="H2685" s="24"/>
      <c r="I2685" s="24"/>
      <c r="J2685" s="24"/>
      <c r="K2685" s="24"/>
      <c r="L2685" s="24"/>
      <c r="M2685" s="24"/>
      <c r="N2685" s="24"/>
      <c r="O2685" s="24"/>
      <c r="P2685" s="24"/>
      <c r="Q2685" s="24"/>
      <c r="R2685" s="24"/>
      <c r="S2685" s="24"/>
      <c r="T2685" s="24"/>
      <c r="U2685" s="24"/>
      <c r="V2685" s="24"/>
      <c r="W2685" s="24"/>
      <c r="X2685" s="24"/>
      <c r="Y2685" s="24"/>
      <c r="Z2685" s="24"/>
    </row>
    <row r="2686" spans="1:26" s="25" customFormat="1" x14ac:dyDescent="0.25">
      <c r="A2686" s="24"/>
      <c r="B2686" s="24"/>
      <c r="C2686" s="24"/>
      <c r="D2686" s="24"/>
      <c r="E2686" s="24"/>
      <c r="F2686" s="24"/>
      <c r="G2686" s="24"/>
      <c r="H2686" s="24"/>
      <c r="I2686" s="24"/>
      <c r="J2686" s="24"/>
      <c r="K2686" s="24"/>
      <c r="L2686" s="24"/>
      <c r="M2686" s="24"/>
      <c r="N2686" s="24"/>
      <c r="O2686" s="24"/>
      <c r="P2686" s="24"/>
      <c r="Q2686" s="24"/>
      <c r="R2686" s="24"/>
      <c r="S2686" s="24"/>
      <c r="T2686" s="24"/>
      <c r="U2686" s="24"/>
      <c r="V2686" s="24"/>
      <c r="W2686" s="24"/>
      <c r="X2686" s="24"/>
      <c r="Y2686" s="24"/>
      <c r="Z2686" s="24"/>
    </row>
    <row r="2687" spans="1:26" s="25" customFormat="1" x14ac:dyDescent="0.25">
      <c r="A2687" s="24"/>
      <c r="B2687" s="24"/>
      <c r="C2687" s="24"/>
      <c r="D2687" s="24"/>
      <c r="E2687" s="24"/>
      <c r="F2687" s="24"/>
      <c r="G2687" s="24"/>
      <c r="H2687" s="24"/>
      <c r="I2687" s="24"/>
      <c r="J2687" s="24"/>
      <c r="K2687" s="24"/>
      <c r="L2687" s="24"/>
      <c r="M2687" s="24"/>
      <c r="N2687" s="24"/>
      <c r="O2687" s="24"/>
      <c r="P2687" s="24"/>
      <c r="Q2687" s="24"/>
      <c r="R2687" s="24"/>
      <c r="S2687" s="24"/>
      <c r="T2687" s="24"/>
      <c r="U2687" s="24"/>
      <c r="V2687" s="24"/>
      <c r="W2687" s="24"/>
      <c r="X2687" s="24"/>
      <c r="Y2687" s="24"/>
      <c r="Z2687" s="24"/>
    </row>
    <row r="2688" spans="1:26" s="25" customFormat="1" x14ac:dyDescent="0.25">
      <c r="A2688" s="24"/>
      <c r="B2688" s="24"/>
      <c r="C2688" s="24"/>
      <c r="D2688" s="24"/>
      <c r="E2688" s="24"/>
      <c r="F2688" s="24"/>
      <c r="G2688" s="24"/>
      <c r="H2688" s="24"/>
      <c r="I2688" s="24"/>
      <c r="J2688" s="24"/>
      <c r="K2688" s="24"/>
      <c r="L2688" s="24"/>
      <c r="M2688" s="24"/>
      <c r="N2688" s="24"/>
      <c r="O2688" s="24"/>
      <c r="P2688" s="24"/>
      <c r="Q2688" s="24"/>
      <c r="R2688" s="24"/>
      <c r="S2688" s="24"/>
      <c r="T2688" s="24"/>
      <c r="U2688" s="24"/>
      <c r="V2688" s="24"/>
      <c r="W2688" s="24"/>
      <c r="X2688" s="24"/>
      <c r="Y2688" s="24"/>
      <c r="Z2688" s="24"/>
    </row>
    <row r="2689" spans="1:26" s="25" customFormat="1" x14ac:dyDescent="0.25">
      <c r="A2689" s="24"/>
      <c r="B2689" s="24"/>
      <c r="C2689" s="24"/>
      <c r="D2689" s="24"/>
      <c r="E2689" s="24"/>
      <c r="F2689" s="24"/>
      <c r="G2689" s="24"/>
      <c r="H2689" s="24"/>
      <c r="I2689" s="24"/>
      <c r="J2689" s="24"/>
      <c r="K2689" s="24"/>
      <c r="L2689" s="24"/>
      <c r="M2689" s="24"/>
      <c r="N2689" s="24"/>
      <c r="O2689" s="24"/>
      <c r="P2689" s="24"/>
      <c r="Q2689" s="24"/>
      <c r="R2689" s="24"/>
      <c r="S2689" s="24"/>
      <c r="T2689" s="24"/>
      <c r="U2689" s="24"/>
      <c r="V2689" s="24"/>
      <c r="W2689" s="24"/>
      <c r="X2689" s="24"/>
      <c r="Y2689" s="24"/>
      <c r="Z2689" s="24"/>
    </row>
    <row r="2690" spans="1:26" s="25" customFormat="1" x14ac:dyDescent="0.25">
      <c r="A2690" s="24"/>
      <c r="B2690" s="24"/>
      <c r="C2690" s="24"/>
      <c r="D2690" s="24"/>
      <c r="E2690" s="24"/>
      <c r="F2690" s="24"/>
      <c r="G2690" s="24"/>
      <c r="H2690" s="24"/>
      <c r="I2690" s="24"/>
      <c r="J2690" s="24"/>
      <c r="K2690" s="24"/>
      <c r="L2690" s="24"/>
      <c r="M2690" s="24"/>
      <c r="N2690" s="24"/>
      <c r="O2690" s="24"/>
      <c r="P2690" s="24"/>
      <c r="Q2690" s="24"/>
      <c r="R2690" s="24"/>
      <c r="S2690" s="24"/>
      <c r="T2690" s="24"/>
      <c r="U2690" s="24"/>
      <c r="V2690" s="24"/>
      <c r="W2690" s="24"/>
      <c r="X2690" s="24"/>
      <c r="Y2690" s="24"/>
      <c r="Z2690" s="24"/>
    </row>
    <row r="2691" spans="1:26" s="25" customFormat="1" x14ac:dyDescent="0.25">
      <c r="A2691" s="24"/>
      <c r="B2691" s="24"/>
      <c r="C2691" s="24"/>
      <c r="D2691" s="24"/>
      <c r="E2691" s="24"/>
      <c r="F2691" s="24"/>
      <c r="G2691" s="24"/>
      <c r="H2691" s="24"/>
      <c r="I2691" s="24"/>
      <c r="J2691" s="24"/>
      <c r="K2691" s="24"/>
      <c r="L2691" s="24"/>
      <c r="M2691" s="24"/>
      <c r="N2691" s="24"/>
      <c r="O2691" s="24"/>
      <c r="P2691" s="24"/>
      <c r="Q2691" s="24"/>
      <c r="R2691" s="24"/>
      <c r="S2691" s="24"/>
      <c r="T2691" s="24"/>
      <c r="U2691" s="24"/>
      <c r="V2691" s="24"/>
      <c r="W2691" s="24"/>
      <c r="X2691" s="24"/>
      <c r="Y2691" s="24"/>
      <c r="Z2691" s="24"/>
    </row>
    <row r="2692" spans="1:26" s="25" customFormat="1" x14ac:dyDescent="0.25">
      <c r="A2692" s="24"/>
      <c r="B2692" s="24"/>
      <c r="C2692" s="24"/>
      <c r="D2692" s="24"/>
      <c r="E2692" s="24"/>
      <c r="F2692" s="24"/>
      <c r="G2692" s="24"/>
      <c r="H2692" s="24"/>
      <c r="I2692" s="24"/>
      <c r="J2692" s="24"/>
      <c r="K2692" s="24"/>
      <c r="L2692" s="24"/>
      <c r="M2692" s="24"/>
      <c r="N2692" s="24"/>
      <c r="O2692" s="24"/>
      <c r="P2692" s="24"/>
      <c r="Q2692" s="24"/>
      <c r="R2692" s="24"/>
      <c r="S2692" s="24"/>
      <c r="T2692" s="24"/>
      <c r="U2692" s="24"/>
      <c r="V2692" s="24"/>
      <c r="W2692" s="24"/>
      <c r="X2692" s="24"/>
      <c r="Y2692" s="24"/>
      <c r="Z2692" s="24"/>
    </row>
    <row r="2693" spans="1:26" s="25" customFormat="1" x14ac:dyDescent="0.25">
      <c r="A2693" s="24"/>
      <c r="B2693" s="24"/>
      <c r="C2693" s="24"/>
      <c r="D2693" s="24"/>
      <c r="E2693" s="24"/>
      <c r="F2693" s="24"/>
      <c r="G2693" s="24"/>
      <c r="H2693" s="24"/>
      <c r="I2693" s="24"/>
      <c r="J2693" s="24"/>
      <c r="K2693" s="24"/>
      <c r="L2693" s="24"/>
      <c r="M2693" s="24"/>
      <c r="N2693" s="24"/>
      <c r="O2693" s="24"/>
      <c r="P2693" s="24"/>
      <c r="Q2693" s="24"/>
      <c r="R2693" s="24"/>
      <c r="S2693" s="24"/>
      <c r="T2693" s="24"/>
      <c r="U2693" s="24"/>
      <c r="V2693" s="24"/>
      <c r="W2693" s="24"/>
      <c r="X2693" s="24"/>
      <c r="Y2693" s="24"/>
      <c r="Z2693" s="24"/>
    </row>
    <row r="2694" spans="1:26" s="25" customFormat="1" x14ac:dyDescent="0.25">
      <c r="A2694" s="24"/>
      <c r="B2694" s="24"/>
      <c r="C2694" s="24"/>
      <c r="D2694" s="24"/>
      <c r="E2694" s="24"/>
      <c r="F2694" s="24"/>
      <c r="G2694" s="24"/>
      <c r="H2694" s="24"/>
      <c r="I2694" s="24"/>
      <c r="J2694" s="24"/>
      <c r="K2694" s="24"/>
      <c r="L2694" s="24"/>
      <c r="M2694" s="24"/>
      <c r="N2694" s="24"/>
      <c r="O2694" s="24"/>
      <c r="P2694" s="24"/>
      <c r="Q2694" s="24"/>
      <c r="R2694" s="24"/>
      <c r="S2694" s="24"/>
      <c r="T2694" s="24"/>
      <c r="U2694" s="24"/>
      <c r="V2694" s="24"/>
      <c r="W2694" s="24"/>
      <c r="X2694" s="24"/>
      <c r="Y2694" s="24"/>
      <c r="Z2694" s="24"/>
    </row>
    <row r="2695" spans="1:26" s="25" customFormat="1" x14ac:dyDescent="0.25">
      <c r="A2695" s="24"/>
      <c r="B2695" s="24"/>
      <c r="C2695" s="24"/>
      <c r="D2695" s="24"/>
      <c r="E2695" s="24"/>
      <c r="F2695" s="24"/>
      <c r="G2695" s="24"/>
      <c r="H2695" s="24"/>
      <c r="I2695" s="24"/>
      <c r="J2695" s="24"/>
      <c r="K2695" s="24"/>
      <c r="L2695" s="24"/>
      <c r="M2695" s="24"/>
      <c r="N2695" s="24"/>
      <c r="O2695" s="24"/>
      <c r="P2695" s="24"/>
      <c r="Q2695" s="24"/>
      <c r="R2695" s="24"/>
      <c r="S2695" s="24"/>
      <c r="T2695" s="24"/>
      <c r="U2695" s="24"/>
      <c r="V2695" s="24"/>
      <c r="W2695" s="24"/>
      <c r="X2695" s="24"/>
      <c r="Y2695" s="24"/>
      <c r="Z2695" s="24"/>
    </row>
    <row r="2696" spans="1:26" s="25" customFormat="1" x14ac:dyDescent="0.25">
      <c r="A2696" s="24"/>
      <c r="B2696" s="24"/>
      <c r="C2696" s="24"/>
      <c r="D2696" s="24"/>
      <c r="E2696" s="24"/>
      <c r="F2696" s="24"/>
      <c r="G2696" s="24"/>
      <c r="H2696" s="24"/>
      <c r="I2696" s="24"/>
      <c r="J2696" s="24"/>
      <c r="K2696" s="24"/>
      <c r="L2696" s="24"/>
      <c r="M2696" s="24"/>
      <c r="N2696" s="24"/>
      <c r="O2696" s="24"/>
      <c r="P2696" s="24"/>
      <c r="Q2696" s="24"/>
      <c r="R2696" s="24"/>
      <c r="S2696" s="24"/>
      <c r="T2696" s="24"/>
      <c r="U2696" s="24"/>
      <c r="V2696" s="24"/>
      <c r="W2696" s="24"/>
      <c r="X2696" s="24"/>
      <c r="Y2696" s="24"/>
      <c r="Z2696" s="24"/>
    </row>
    <row r="2697" spans="1:26" s="25" customFormat="1" x14ac:dyDescent="0.25">
      <c r="A2697" s="24"/>
      <c r="B2697" s="24"/>
      <c r="C2697" s="24"/>
      <c r="D2697" s="24"/>
      <c r="E2697" s="24"/>
      <c r="F2697" s="24"/>
      <c r="G2697" s="24"/>
      <c r="H2697" s="24"/>
      <c r="I2697" s="24"/>
      <c r="J2697" s="24"/>
      <c r="K2697" s="24"/>
      <c r="L2697" s="24"/>
      <c r="M2697" s="24"/>
      <c r="N2697" s="24"/>
      <c r="O2697" s="24"/>
      <c r="P2697" s="24"/>
      <c r="Q2697" s="24"/>
      <c r="R2697" s="24"/>
      <c r="S2697" s="24"/>
      <c r="T2697" s="24"/>
      <c r="U2697" s="24"/>
      <c r="V2697" s="24"/>
      <c r="W2697" s="24"/>
      <c r="X2697" s="24"/>
      <c r="Y2697" s="24"/>
      <c r="Z2697" s="24"/>
    </row>
    <row r="2698" spans="1:26" s="25" customFormat="1" x14ac:dyDescent="0.25">
      <c r="A2698" s="24"/>
      <c r="B2698" s="24"/>
      <c r="C2698" s="24"/>
      <c r="D2698" s="24"/>
      <c r="E2698" s="24"/>
      <c r="F2698" s="24"/>
      <c r="G2698" s="24"/>
      <c r="H2698" s="24"/>
      <c r="I2698" s="24"/>
      <c r="J2698" s="24"/>
      <c r="K2698" s="24"/>
      <c r="L2698" s="24"/>
      <c r="M2698" s="24"/>
      <c r="N2698" s="24"/>
      <c r="O2698" s="24"/>
      <c r="P2698" s="24"/>
      <c r="Q2698" s="24"/>
      <c r="R2698" s="24"/>
      <c r="S2698" s="24"/>
      <c r="T2698" s="24"/>
      <c r="U2698" s="24"/>
      <c r="V2698" s="24"/>
      <c r="W2698" s="24"/>
      <c r="X2698" s="24"/>
      <c r="Y2698" s="24"/>
      <c r="Z2698" s="24"/>
    </row>
    <row r="2699" spans="1:26" s="25" customFormat="1" x14ac:dyDescent="0.25">
      <c r="A2699" s="24"/>
      <c r="B2699" s="24"/>
      <c r="C2699" s="24"/>
      <c r="D2699" s="24"/>
      <c r="E2699" s="24"/>
      <c r="F2699" s="24"/>
      <c r="G2699" s="24"/>
      <c r="H2699" s="24"/>
      <c r="I2699" s="24"/>
      <c r="J2699" s="24"/>
      <c r="K2699" s="24"/>
      <c r="L2699" s="24"/>
      <c r="M2699" s="24"/>
      <c r="N2699" s="24"/>
      <c r="O2699" s="24"/>
      <c r="P2699" s="24"/>
      <c r="Q2699" s="24"/>
      <c r="R2699" s="24"/>
      <c r="S2699" s="24"/>
      <c r="T2699" s="24"/>
      <c r="U2699" s="24"/>
      <c r="V2699" s="24"/>
      <c r="W2699" s="24"/>
      <c r="X2699" s="24"/>
      <c r="Y2699" s="24"/>
      <c r="Z2699" s="24"/>
    </row>
    <row r="2700" spans="1:26" s="25" customFormat="1" x14ac:dyDescent="0.25">
      <c r="A2700" s="24"/>
      <c r="B2700" s="24"/>
      <c r="C2700" s="24"/>
      <c r="D2700" s="24"/>
      <c r="E2700" s="24"/>
      <c r="F2700" s="24"/>
      <c r="G2700" s="24"/>
      <c r="H2700" s="24"/>
      <c r="I2700" s="24"/>
      <c r="J2700" s="24"/>
      <c r="K2700" s="24"/>
      <c r="L2700" s="24"/>
      <c r="M2700" s="24"/>
      <c r="N2700" s="24"/>
      <c r="O2700" s="24"/>
      <c r="P2700" s="24"/>
      <c r="Q2700" s="24"/>
      <c r="R2700" s="24"/>
      <c r="S2700" s="24"/>
      <c r="T2700" s="24"/>
      <c r="U2700" s="24"/>
      <c r="V2700" s="24"/>
      <c r="W2700" s="24"/>
      <c r="X2700" s="24"/>
      <c r="Y2700" s="24"/>
      <c r="Z2700" s="24"/>
    </row>
    <row r="2701" spans="1:26" s="25" customFormat="1" x14ac:dyDescent="0.25">
      <c r="A2701" s="24"/>
      <c r="B2701" s="24"/>
      <c r="C2701" s="24"/>
      <c r="D2701" s="24"/>
      <c r="E2701" s="24"/>
      <c r="F2701" s="24"/>
      <c r="G2701" s="24"/>
      <c r="H2701" s="24"/>
      <c r="I2701" s="24"/>
      <c r="J2701" s="24"/>
      <c r="K2701" s="24"/>
      <c r="L2701" s="24"/>
      <c r="M2701" s="24"/>
      <c r="N2701" s="24"/>
      <c r="O2701" s="24"/>
      <c r="P2701" s="24"/>
      <c r="Q2701" s="24"/>
      <c r="R2701" s="24"/>
      <c r="S2701" s="24"/>
      <c r="T2701" s="24"/>
      <c r="U2701" s="24"/>
      <c r="V2701" s="24"/>
      <c r="W2701" s="24"/>
      <c r="X2701" s="24"/>
      <c r="Y2701" s="24"/>
      <c r="Z2701" s="24"/>
    </row>
    <row r="2702" spans="1:26" s="25" customFormat="1" x14ac:dyDescent="0.25">
      <c r="A2702" s="24"/>
      <c r="B2702" s="24"/>
      <c r="C2702" s="24"/>
      <c r="D2702" s="24"/>
      <c r="E2702" s="24"/>
      <c r="F2702" s="24"/>
      <c r="G2702" s="24"/>
      <c r="H2702" s="24"/>
      <c r="I2702" s="24"/>
      <c r="J2702" s="24"/>
      <c r="K2702" s="24"/>
      <c r="L2702" s="24"/>
      <c r="M2702" s="24"/>
      <c r="N2702" s="24"/>
      <c r="O2702" s="24"/>
      <c r="P2702" s="24"/>
      <c r="Q2702" s="24"/>
      <c r="R2702" s="24"/>
      <c r="S2702" s="24"/>
      <c r="T2702" s="24"/>
      <c r="U2702" s="24"/>
      <c r="V2702" s="24"/>
      <c r="W2702" s="24"/>
      <c r="X2702" s="24"/>
      <c r="Y2702" s="24"/>
      <c r="Z2702" s="24"/>
    </row>
    <row r="2703" spans="1:26" s="25" customFormat="1" x14ac:dyDescent="0.25">
      <c r="A2703" s="24"/>
      <c r="B2703" s="24"/>
      <c r="C2703" s="24"/>
      <c r="D2703" s="24"/>
      <c r="E2703" s="24"/>
      <c r="F2703" s="24"/>
      <c r="G2703" s="24"/>
      <c r="H2703" s="24"/>
      <c r="I2703" s="24"/>
      <c r="J2703" s="24"/>
      <c r="K2703" s="24"/>
      <c r="L2703" s="24"/>
      <c r="M2703" s="24"/>
      <c r="N2703" s="24"/>
      <c r="O2703" s="24"/>
      <c r="P2703" s="24"/>
      <c r="Q2703" s="24"/>
      <c r="R2703" s="24"/>
      <c r="S2703" s="24"/>
      <c r="T2703" s="24"/>
      <c r="U2703" s="24"/>
      <c r="V2703" s="24"/>
      <c r="W2703" s="24"/>
      <c r="X2703" s="24"/>
      <c r="Y2703" s="24"/>
      <c r="Z2703" s="24"/>
    </row>
    <row r="2704" spans="1:26" s="25" customFormat="1" x14ac:dyDescent="0.25">
      <c r="A2704" s="24"/>
      <c r="B2704" s="24"/>
      <c r="C2704" s="24"/>
      <c r="D2704" s="24"/>
      <c r="E2704" s="24"/>
      <c r="F2704" s="24"/>
      <c r="G2704" s="24"/>
      <c r="H2704" s="24"/>
      <c r="I2704" s="24"/>
      <c r="J2704" s="24"/>
      <c r="K2704" s="24"/>
      <c r="L2704" s="24"/>
      <c r="M2704" s="24"/>
      <c r="N2704" s="24"/>
      <c r="O2704" s="24"/>
      <c r="P2704" s="24"/>
      <c r="Q2704" s="24"/>
      <c r="R2704" s="24"/>
      <c r="S2704" s="24"/>
      <c r="T2704" s="24"/>
      <c r="U2704" s="24"/>
      <c r="V2704" s="24"/>
      <c r="W2704" s="24"/>
      <c r="X2704" s="24"/>
      <c r="Y2704" s="24"/>
      <c r="Z2704" s="24"/>
    </row>
    <row r="2705" spans="1:26" s="25" customFormat="1" x14ac:dyDescent="0.25">
      <c r="A2705" s="24"/>
      <c r="B2705" s="24"/>
      <c r="C2705" s="24"/>
      <c r="D2705" s="24"/>
      <c r="E2705" s="24"/>
      <c r="F2705" s="24"/>
      <c r="G2705" s="24"/>
      <c r="H2705" s="24"/>
      <c r="I2705" s="24"/>
      <c r="J2705" s="24"/>
      <c r="K2705" s="24"/>
      <c r="L2705" s="24"/>
      <c r="M2705" s="24"/>
      <c r="N2705" s="24"/>
      <c r="O2705" s="24"/>
      <c r="P2705" s="24"/>
      <c r="Q2705" s="24"/>
      <c r="R2705" s="24"/>
      <c r="S2705" s="24"/>
      <c r="T2705" s="24"/>
      <c r="U2705" s="24"/>
      <c r="V2705" s="24"/>
      <c r="W2705" s="24"/>
      <c r="X2705" s="24"/>
      <c r="Y2705" s="24"/>
      <c r="Z2705" s="24"/>
    </row>
    <row r="2706" spans="1:26" s="25" customFormat="1" x14ac:dyDescent="0.25">
      <c r="A2706" s="24"/>
      <c r="B2706" s="24"/>
      <c r="C2706" s="24"/>
      <c r="D2706" s="24"/>
      <c r="E2706" s="24"/>
      <c r="F2706" s="24"/>
      <c r="G2706" s="24"/>
      <c r="H2706" s="24"/>
      <c r="I2706" s="24"/>
      <c r="J2706" s="24"/>
      <c r="K2706" s="24"/>
      <c r="L2706" s="24"/>
      <c r="M2706" s="24"/>
      <c r="N2706" s="24"/>
      <c r="O2706" s="24"/>
      <c r="P2706" s="24"/>
      <c r="Q2706" s="24"/>
      <c r="R2706" s="24"/>
      <c r="S2706" s="24"/>
      <c r="T2706" s="24"/>
      <c r="U2706" s="24"/>
      <c r="V2706" s="24"/>
      <c r="W2706" s="24"/>
      <c r="X2706" s="24"/>
      <c r="Y2706" s="24"/>
      <c r="Z2706" s="24"/>
    </row>
    <row r="2707" spans="1:26" s="25" customFormat="1" x14ac:dyDescent="0.25">
      <c r="A2707" s="24"/>
      <c r="B2707" s="24"/>
      <c r="C2707" s="24"/>
      <c r="D2707" s="24"/>
      <c r="E2707" s="24"/>
      <c r="F2707" s="24"/>
      <c r="G2707" s="24"/>
      <c r="H2707" s="24"/>
      <c r="I2707" s="24"/>
      <c r="J2707" s="24"/>
      <c r="K2707" s="24"/>
      <c r="L2707" s="24"/>
      <c r="M2707" s="24"/>
      <c r="N2707" s="24"/>
      <c r="O2707" s="24"/>
      <c r="P2707" s="24"/>
      <c r="Q2707" s="24"/>
      <c r="R2707" s="24"/>
      <c r="S2707" s="24"/>
      <c r="T2707" s="24"/>
      <c r="U2707" s="24"/>
      <c r="V2707" s="24"/>
      <c r="W2707" s="24"/>
      <c r="X2707" s="24"/>
      <c r="Y2707" s="24"/>
      <c r="Z2707" s="24"/>
    </row>
    <row r="2708" spans="1:26" s="25" customFormat="1" x14ac:dyDescent="0.25">
      <c r="A2708" s="24"/>
      <c r="B2708" s="24"/>
      <c r="C2708" s="24"/>
      <c r="D2708" s="24"/>
      <c r="E2708" s="24"/>
      <c r="F2708" s="24"/>
      <c r="G2708" s="24"/>
      <c r="H2708" s="24"/>
      <c r="I2708" s="24"/>
      <c r="J2708" s="24"/>
      <c r="K2708" s="24"/>
      <c r="L2708" s="24"/>
      <c r="M2708" s="24"/>
      <c r="N2708" s="24"/>
      <c r="O2708" s="24"/>
      <c r="P2708" s="24"/>
      <c r="Q2708" s="24"/>
      <c r="R2708" s="24"/>
      <c r="S2708" s="24"/>
      <c r="T2708" s="24"/>
      <c r="U2708" s="24"/>
      <c r="V2708" s="24"/>
      <c r="W2708" s="24"/>
      <c r="X2708" s="24"/>
      <c r="Y2708" s="24"/>
      <c r="Z2708" s="24"/>
    </row>
    <row r="2709" spans="1:26" s="25" customFormat="1" x14ac:dyDescent="0.25">
      <c r="A2709" s="24"/>
      <c r="B2709" s="24"/>
      <c r="C2709" s="24"/>
      <c r="D2709" s="24"/>
      <c r="E2709" s="24"/>
      <c r="F2709" s="24"/>
      <c r="G2709" s="24"/>
      <c r="H2709" s="24"/>
      <c r="I2709" s="24"/>
      <c r="J2709" s="24"/>
      <c r="K2709" s="24"/>
      <c r="L2709" s="24"/>
      <c r="M2709" s="24"/>
      <c r="N2709" s="24"/>
      <c r="O2709" s="24"/>
      <c r="P2709" s="24"/>
      <c r="Q2709" s="24"/>
      <c r="R2709" s="24"/>
      <c r="S2709" s="24"/>
      <c r="T2709" s="24"/>
      <c r="U2709" s="24"/>
      <c r="V2709" s="24"/>
      <c r="W2709" s="24"/>
      <c r="X2709" s="24"/>
      <c r="Y2709" s="24"/>
      <c r="Z2709" s="24"/>
    </row>
    <row r="2710" spans="1:26" s="25" customFormat="1" x14ac:dyDescent="0.25">
      <c r="A2710" s="24"/>
      <c r="B2710" s="24"/>
      <c r="C2710" s="24"/>
      <c r="D2710" s="24"/>
      <c r="E2710" s="24"/>
      <c r="F2710" s="24"/>
      <c r="G2710" s="24"/>
      <c r="H2710" s="24"/>
      <c r="I2710" s="24"/>
      <c r="J2710" s="24"/>
      <c r="K2710" s="24"/>
      <c r="L2710" s="24"/>
      <c r="M2710" s="24"/>
      <c r="N2710" s="24"/>
      <c r="O2710" s="24"/>
      <c r="P2710" s="24"/>
      <c r="Q2710" s="24"/>
      <c r="R2710" s="24"/>
      <c r="S2710" s="24"/>
      <c r="T2710" s="24"/>
      <c r="U2710" s="24"/>
      <c r="V2710" s="24"/>
      <c r="W2710" s="24"/>
      <c r="X2710" s="24"/>
      <c r="Y2710" s="24"/>
      <c r="Z2710" s="24"/>
    </row>
    <row r="2711" spans="1:26" s="25" customFormat="1" x14ac:dyDescent="0.25">
      <c r="A2711" s="24"/>
      <c r="B2711" s="24"/>
      <c r="C2711" s="24"/>
      <c r="D2711" s="24"/>
      <c r="E2711" s="24"/>
      <c r="F2711" s="24"/>
      <c r="G2711" s="24"/>
      <c r="H2711" s="24"/>
      <c r="I2711" s="24"/>
      <c r="J2711" s="24"/>
      <c r="K2711" s="24"/>
      <c r="L2711" s="24"/>
      <c r="M2711" s="24"/>
      <c r="N2711" s="24"/>
      <c r="O2711" s="24"/>
      <c r="P2711" s="24"/>
      <c r="Q2711" s="24"/>
      <c r="R2711" s="24"/>
      <c r="S2711" s="24"/>
      <c r="T2711" s="24"/>
      <c r="U2711" s="24"/>
      <c r="V2711" s="24"/>
      <c r="W2711" s="24"/>
      <c r="X2711" s="24"/>
      <c r="Y2711" s="24"/>
      <c r="Z2711" s="24"/>
    </row>
    <row r="2712" spans="1:26" s="25" customFormat="1" x14ac:dyDescent="0.25">
      <c r="A2712" s="24"/>
      <c r="B2712" s="24"/>
      <c r="C2712" s="24"/>
      <c r="D2712" s="24"/>
      <c r="E2712" s="24"/>
      <c r="F2712" s="24"/>
      <c r="G2712" s="24"/>
      <c r="H2712" s="24"/>
      <c r="I2712" s="24"/>
      <c r="J2712" s="24"/>
      <c r="K2712" s="24"/>
      <c r="L2712" s="24"/>
      <c r="M2712" s="24"/>
      <c r="N2712" s="24"/>
      <c r="O2712" s="24"/>
      <c r="P2712" s="24"/>
      <c r="Q2712" s="24"/>
      <c r="R2712" s="24"/>
      <c r="S2712" s="24"/>
      <c r="T2712" s="24"/>
      <c r="U2712" s="24"/>
      <c r="V2712" s="24"/>
      <c r="W2712" s="24"/>
      <c r="X2712" s="24"/>
      <c r="Y2712" s="24"/>
      <c r="Z2712" s="24"/>
    </row>
    <row r="2713" spans="1:26" s="25" customFormat="1" x14ac:dyDescent="0.25">
      <c r="A2713" s="24"/>
      <c r="B2713" s="24"/>
      <c r="C2713" s="24"/>
      <c r="D2713" s="24"/>
      <c r="E2713" s="24"/>
      <c r="F2713" s="24"/>
      <c r="G2713" s="24"/>
      <c r="H2713" s="24"/>
      <c r="I2713" s="24"/>
      <c r="J2713" s="24"/>
      <c r="K2713" s="24"/>
      <c r="L2713" s="24"/>
      <c r="M2713" s="24"/>
      <c r="N2713" s="24"/>
      <c r="O2713" s="24"/>
      <c r="P2713" s="24"/>
      <c r="Q2713" s="24"/>
      <c r="R2713" s="24"/>
      <c r="S2713" s="24"/>
      <c r="T2713" s="24"/>
      <c r="U2713" s="24"/>
      <c r="V2713" s="24"/>
      <c r="W2713" s="24"/>
      <c r="X2713" s="24"/>
      <c r="Y2713" s="24"/>
      <c r="Z2713" s="24"/>
    </row>
    <row r="2714" spans="1:26" s="25" customFormat="1" x14ac:dyDescent="0.25">
      <c r="A2714" s="24"/>
      <c r="B2714" s="24"/>
      <c r="C2714" s="24"/>
      <c r="D2714" s="24"/>
      <c r="E2714" s="24"/>
      <c r="F2714" s="24"/>
      <c r="G2714" s="24"/>
      <c r="H2714" s="24"/>
      <c r="I2714" s="24"/>
      <c r="J2714" s="24"/>
      <c r="K2714" s="24"/>
      <c r="L2714" s="24"/>
      <c r="M2714" s="24"/>
      <c r="N2714" s="24"/>
      <c r="O2714" s="24"/>
      <c r="P2714" s="24"/>
      <c r="Q2714" s="24"/>
      <c r="R2714" s="24"/>
      <c r="S2714" s="24"/>
      <c r="T2714" s="24"/>
      <c r="U2714" s="24"/>
      <c r="V2714" s="24"/>
      <c r="W2714" s="24"/>
      <c r="X2714" s="24"/>
      <c r="Y2714" s="24"/>
      <c r="Z2714" s="24"/>
    </row>
    <row r="2715" spans="1:26" s="25" customFormat="1" x14ac:dyDescent="0.25">
      <c r="A2715" s="24"/>
      <c r="B2715" s="24"/>
      <c r="C2715" s="24"/>
      <c r="D2715" s="24"/>
      <c r="E2715" s="24"/>
      <c r="F2715" s="24"/>
      <c r="G2715" s="24"/>
      <c r="H2715" s="24"/>
      <c r="I2715" s="24"/>
      <c r="J2715" s="24"/>
      <c r="K2715" s="24"/>
      <c r="L2715" s="24"/>
      <c r="M2715" s="24"/>
      <c r="N2715" s="24"/>
      <c r="O2715" s="24"/>
      <c r="P2715" s="24"/>
      <c r="Q2715" s="24"/>
      <c r="R2715" s="24"/>
      <c r="S2715" s="24"/>
      <c r="T2715" s="24"/>
      <c r="U2715" s="24"/>
      <c r="V2715" s="24"/>
      <c r="W2715" s="24"/>
      <c r="X2715" s="24"/>
      <c r="Y2715" s="24"/>
      <c r="Z2715" s="24"/>
    </row>
    <row r="2716" spans="1:26" s="25" customFormat="1" x14ac:dyDescent="0.25">
      <c r="A2716" s="24"/>
      <c r="B2716" s="24"/>
      <c r="C2716" s="24"/>
      <c r="D2716" s="24"/>
      <c r="E2716" s="24"/>
      <c r="F2716" s="24"/>
      <c r="G2716" s="24"/>
      <c r="H2716" s="24"/>
      <c r="I2716" s="24"/>
      <c r="J2716" s="24"/>
      <c r="K2716" s="24"/>
      <c r="L2716" s="24"/>
      <c r="M2716" s="24"/>
      <c r="N2716" s="24"/>
      <c r="O2716" s="24"/>
      <c r="P2716" s="24"/>
      <c r="Q2716" s="24"/>
      <c r="R2716" s="24"/>
      <c r="S2716" s="24"/>
      <c r="T2716" s="24"/>
      <c r="U2716" s="24"/>
      <c r="V2716" s="24"/>
      <c r="W2716" s="24"/>
      <c r="X2716" s="24"/>
      <c r="Y2716" s="24"/>
      <c r="Z2716" s="24"/>
    </row>
    <row r="2717" spans="1:26" s="25" customFormat="1" x14ac:dyDescent="0.25">
      <c r="A2717" s="24"/>
      <c r="B2717" s="24"/>
      <c r="C2717" s="24"/>
      <c r="D2717" s="24"/>
      <c r="E2717" s="24"/>
      <c r="F2717" s="24"/>
      <c r="G2717" s="24"/>
      <c r="H2717" s="24"/>
      <c r="I2717" s="24"/>
      <c r="J2717" s="24"/>
      <c r="K2717" s="24"/>
      <c r="L2717" s="24"/>
      <c r="M2717" s="24"/>
      <c r="N2717" s="24"/>
      <c r="O2717" s="24"/>
      <c r="P2717" s="24"/>
      <c r="Q2717" s="24"/>
      <c r="R2717" s="24"/>
      <c r="S2717" s="24"/>
      <c r="T2717" s="24"/>
      <c r="U2717" s="24"/>
      <c r="V2717" s="24"/>
      <c r="W2717" s="24"/>
      <c r="X2717" s="24"/>
      <c r="Y2717" s="24"/>
      <c r="Z2717" s="24"/>
    </row>
    <row r="2718" spans="1:26" s="25" customFormat="1" x14ac:dyDescent="0.25">
      <c r="A2718" s="24"/>
      <c r="B2718" s="24"/>
      <c r="C2718" s="24"/>
      <c r="D2718" s="24"/>
      <c r="E2718" s="24"/>
      <c r="F2718" s="24"/>
      <c r="G2718" s="24"/>
      <c r="H2718" s="24"/>
      <c r="I2718" s="24"/>
      <c r="J2718" s="24"/>
      <c r="K2718" s="24"/>
      <c r="L2718" s="24"/>
      <c r="M2718" s="24"/>
      <c r="N2718" s="24"/>
      <c r="O2718" s="24"/>
      <c r="P2718" s="24"/>
      <c r="Q2718" s="24"/>
      <c r="R2718" s="24"/>
      <c r="S2718" s="24"/>
      <c r="T2718" s="24"/>
      <c r="U2718" s="24"/>
      <c r="V2718" s="24"/>
      <c r="W2718" s="24"/>
      <c r="X2718" s="24"/>
      <c r="Y2718" s="24"/>
      <c r="Z2718" s="24"/>
    </row>
    <row r="2719" spans="1:26" s="25" customFormat="1" x14ac:dyDescent="0.25">
      <c r="A2719" s="24"/>
      <c r="B2719" s="24"/>
      <c r="C2719" s="24"/>
      <c r="D2719" s="24"/>
      <c r="E2719" s="24"/>
      <c r="F2719" s="24"/>
      <c r="G2719" s="24"/>
      <c r="H2719" s="24"/>
      <c r="I2719" s="24"/>
      <c r="J2719" s="24"/>
      <c r="K2719" s="24"/>
      <c r="L2719" s="24"/>
      <c r="M2719" s="24"/>
      <c r="N2719" s="24"/>
      <c r="O2719" s="24"/>
      <c r="P2719" s="24"/>
      <c r="Q2719" s="24"/>
      <c r="R2719" s="24"/>
      <c r="S2719" s="24"/>
      <c r="T2719" s="24"/>
      <c r="U2719" s="24"/>
      <c r="V2719" s="24"/>
      <c r="W2719" s="24"/>
      <c r="X2719" s="24"/>
      <c r="Y2719" s="24"/>
      <c r="Z2719" s="24"/>
    </row>
    <row r="2720" spans="1:26" s="25" customFormat="1" x14ac:dyDescent="0.25">
      <c r="A2720" s="24"/>
      <c r="B2720" s="24"/>
      <c r="C2720" s="24"/>
      <c r="D2720" s="24"/>
      <c r="E2720" s="24"/>
      <c r="F2720" s="24"/>
      <c r="G2720" s="24"/>
      <c r="H2720" s="24"/>
      <c r="I2720" s="24"/>
      <c r="J2720" s="24"/>
      <c r="K2720" s="24"/>
      <c r="L2720" s="24"/>
      <c r="M2720" s="24"/>
      <c r="N2720" s="24"/>
      <c r="O2720" s="24"/>
      <c r="P2720" s="24"/>
      <c r="Q2720" s="24"/>
      <c r="R2720" s="24"/>
      <c r="S2720" s="24"/>
      <c r="T2720" s="24"/>
      <c r="U2720" s="24"/>
      <c r="V2720" s="24"/>
      <c r="W2720" s="24"/>
      <c r="X2720" s="24"/>
      <c r="Y2720" s="24"/>
      <c r="Z2720" s="24"/>
    </row>
    <row r="2721" spans="1:26" s="25" customFormat="1" x14ac:dyDescent="0.25">
      <c r="A2721" s="24"/>
      <c r="B2721" s="24"/>
      <c r="C2721" s="24"/>
      <c r="D2721" s="24"/>
      <c r="E2721" s="24"/>
      <c r="F2721" s="24"/>
      <c r="G2721" s="24"/>
      <c r="H2721" s="24"/>
      <c r="I2721" s="24"/>
      <c r="J2721" s="24"/>
      <c r="K2721" s="24"/>
      <c r="L2721" s="24"/>
      <c r="M2721" s="24"/>
      <c r="N2721" s="24"/>
      <c r="O2721" s="24"/>
      <c r="P2721" s="24"/>
      <c r="Q2721" s="24"/>
      <c r="R2721" s="24"/>
      <c r="S2721" s="24"/>
      <c r="T2721" s="24"/>
      <c r="U2721" s="24"/>
      <c r="V2721" s="24"/>
      <c r="W2721" s="24"/>
      <c r="X2721" s="24"/>
      <c r="Y2721" s="24"/>
      <c r="Z2721" s="24"/>
    </row>
    <row r="2722" spans="1:26" s="25" customFormat="1" x14ac:dyDescent="0.25">
      <c r="A2722" s="24"/>
      <c r="B2722" s="24"/>
      <c r="C2722" s="24"/>
      <c r="D2722" s="24"/>
      <c r="E2722" s="24"/>
      <c r="F2722" s="24"/>
      <c r="G2722" s="24"/>
      <c r="H2722" s="24"/>
      <c r="I2722" s="24"/>
      <c r="J2722" s="24"/>
      <c r="K2722" s="24"/>
      <c r="L2722" s="24"/>
      <c r="M2722" s="24"/>
      <c r="N2722" s="24"/>
      <c r="O2722" s="24"/>
      <c r="P2722" s="24"/>
      <c r="Q2722" s="24"/>
      <c r="R2722" s="24"/>
      <c r="S2722" s="24"/>
      <c r="T2722" s="24"/>
      <c r="U2722" s="24"/>
      <c r="V2722" s="24"/>
      <c r="W2722" s="24"/>
      <c r="X2722" s="24"/>
      <c r="Y2722" s="24"/>
      <c r="Z2722" s="24"/>
    </row>
    <row r="2723" spans="1:26" s="25" customFormat="1" x14ac:dyDescent="0.25">
      <c r="A2723" s="24"/>
      <c r="B2723" s="24"/>
      <c r="C2723" s="24"/>
      <c r="D2723" s="24"/>
      <c r="E2723" s="24"/>
      <c r="F2723" s="24"/>
      <c r="G2723" s="24"/>
      <c r="H2723" s="24"/>
      <c r="I2723" s="24"/>
      <c r="J2723" s="24"/>
      <c r="K2723" s="24"/>
      <c r="L2723" s="24"/>
      <c r="M2723" s="24"/>
      <c r="N2723" s="24"/>
      <c r="O2723" s="24"/>
      <c r="P2723" s="24"/>
      <c r="Q2723" s="24"/>
      <c r="R2723" s="24"/>
      <c r="S2723" s="24"/>
      <c r="T2723" s="24"/>
      <c r="U2723" s="24"/>
      <c r="V2723" s="24"/>
      <c r="W2723" s="24"/>
      <c r="X2723" s="24"/>
      <c r="Y2723" s="24"/>
      <c r="Z2723" s="24"/>
    </row>
    <row r="2724" spans="1:26" s="25" customFormat="1" x14ac:dyDescent="0.25">
      <c r="A2724" s="24"/>
      <c r="B2724" s="24"/>
      <c r="C2724" s="24"/>
      <c r="D2724" s="24"/>
      <c r="E2724" s="24"/>
      <c r="F2724" s="24"/>
      <c r="G2724" s="24"/>
      <c r="H2724" s="24"/>
      <c r="I2724" s="24"/>
      <c r="J2724" s="24"/>
      <c r="K2724" s="24"/>
      <c r="L2724" s="24"/>
      <c r="M2724" s="24"/>
      <c r="N2724" s="24"/>
      <c r="O2724" s="24"/>
      <c r="P2724" s="24"/>
      <c r="Q2724" s="24"/>
      <c r="R2724" s="24"/>
      <c r="S2724" s="24"/>
      <c r="T2724" s="24"/>
      <c r="U2724" s="24"/>
      <c r="V2724" s="24"/>
      <c r="W2724" s="24"/>
      <c r="X2724" s="24"/>
      <c r="Y2724" s="24"/>
      <c r="Z2724" s="24"/>
    </row>
    <row r="2725" spans="1:26" s="25" customFormat="1" x14ac:dyDescent="0.25">
      <c r="A2725" s="24"/>
      <c r="B2725" s="24"/>
      <c r="C2725" s="24"/>
      <c r="D2725" s="24"/>
      <c r="E2725" s="24"/>
      <c r="F2725" s="24"/>
      <c r="G2725" s="24"/>
      <c r="H2725" s="24"/>
      <c r="I2725" s="24"/>
      <c r="J2725" s="24"/>
      <c r="K2725" s="24"/>
      <c r="L2725" s="24"/>
      <c r="M2725" s="24"/>
      <c r="N2725" s="24"/>
      <c r="O2725" s="24"/>
      <c r="P2725" s="24"/>
      <c r="Q2725" s="24"/>
      <c r="R2725" s="24"/>
      <c r="S2725" s="24"/>
      <c r="T2725" s="24"/>
      <c r="U2725" s="24"/>
      <c r="V2725" s="24"/>
      <c r="W2725" s="24"/>
      <c r="X2725" s="24"/>
      <c r="Y2725" s="24"/>
      <c r="Z2725" s="24"/>
    </row>
    <row r="2726" spans="1:26" s="25" customFormat="1" x14ac:dyDescent="0.25">
      <c r="A2726" s="24"/>
      <c r="B2726" s="24"/>
      <c r="C2726" s="24"/>
      <c r="D2726" s="24"/>
      <c r="E2726" s="24"/>
      <c r="F2726" s="24"/>
      <c r="G2726" s="24"/>
      <c r="H2726" s="24"/>
      <c r="I2726" s="24"/>
      <c r="J2726" s="24"/>
      <c r="K2726" s="24"/>
      <c r="L2726" s="24"/>
      <c r="M2726" s="24"/>
      <c r="N2726" s="24"/>
      <c r="O2726" s="24"/>
      <c r="P2726" s="24"/>
      <c r="Q2726" s="24"/>
      <c r="R2726" s="24"/>
      <c r="S2726" s="24"/>
      <c r="T2726" s="24"/>
      <c r="U2726" s="24"/>
      <c r="V2726" s="24"/>
      <c r="W2726" s="24"/>
      <c r="X2726" s="24"/>
      <c r="Y2726" s="24"/>
      <c r="Z2726" s="24"/>
    </row>
    <row r="2727" spans="1:26" s="25" customFormat="1" x14ac:dyDescent="0.25">
      <c r="A2727" s="24"/>
      <c r="B2727" s="24"/>
      <c r="C2727" s="24"/>
      <c r="D2727" s="24"/>
      <c r="E2727" s="24"/>
      <c r="F2727" s="24"/>
      <c r="G2727" s="24"/>
      <c r="H2727" s="24"/>
      <c r="I2727" s="24"/>
      <c r="J2727" s="24"/>
      <c r="K2727" s="24"/>
      <c r="L2727" s="24"/>
      <c r="M2727" s="24"/>
      <c r="N2727" s="24"/>
      <c r="O2727" s="24"/>
      <c r="P2727" s="24"/>
      <c r="Q2727" s="24"/>
      <c r="R2727" s="24"/>
      <c r="S2727" s="24"/>
      <c r="T2727" s="24"/>
      <c r="U2727" s="24"/>
      <c r="V2727" s="24"/>
      <c r="W2727" s="24"/>
      <c r="X2727" s="24"/>
      <c r="Y2727" s="24"/>
      <c r="Z2727" s="24"/>
    </row>
    <row r="2728" spans="1:26" s="25" customFormat="1" x14ac:dyDescent="0.25">
      <c r="A2728" s="24"/>
      <c r="B2728" s="24"/>
      <c r="C2728" s="24"/>
      <c r="D2728" s="24"/>
      <c r="E2728" s="24"/>
      <c r="F2728" s="24"/>
      <c r="G2728" s="24"/>
      <c r="H2728" s="24"/>
      <c r="I2728" s="24"/>
      <c r="J2728" s="24"/>
      <c r="K2728" s="24"/>
      <c r="L2728" s="24"/>
      <c r="M2728" s="24"/>
      <c r="N2728" s="24"/>
      <c r="O2728" s="24"/>
      <c r="P2728" s="24"/>
      <c r="Q2728" s="24"/>
      <c r="R2728" s="24"/>
      <c r="S2728" s="24"/>
      <c r="T2728" s="24"/>
      <c r="U2728" s="24"/>
      <c r="V2728" s="24"/>
      <c r="W2728" s="24"/>
      <c r="X2728" s="24"/>
      <c r="Y2728" s="24"/>
      <c r="Z2728" s="24"/>
    </row>
    <row r="2729" spans="1:26" s="25" customFormat="1" x14ac:dyDescent="0.25">
      <c r="A2729" s="24"/>
      <c r="B2729" s="24"/>
      <c r="C2729" s="24"/>
      <c r="D2729" s="24"/>
      <c r="E2729" s="24"/>
      <c r="F2729" s="24"/>
      <c r="G2729" s="24"/>
      <c r="H2729" s="24"/>
      <c r="I2729" s="24"/>
      <c r="J2729" s="24"/>
      <c r="K2729" s="24"/>
      <c r="L2729" s="24"/>
      <c r="M2729" s="24"/>
      <c r="N2729" s="24"/>
      <c r="O2729" s="24"/>
      <c r="P2729" s="24"/>
      <c r="Q2729" s="24"/>
      <c r="R2729" s="24"/>
      <c r="S2729" s="24"/>
      <c r="T2729" s="24"/>
      <c r="U2729" s="24"/>
      <c r="V2729" s="24"/>
      <c r="W2729" s="24"/>
      <c r="X2729" s="24"/>
      <c r="Y2729" s="24"/>
      <c r="Z2729" s="24"/>
    </row>
    <row r="2730" spans="1:26" s="25" customFormat="1" x14ac:dyDescent="0.25">
      <c r="A2730" s="24"/>
      <c r="B2730" s="24"/>
      <c r="C2730" s="24"/>
      <c r="D2730" s="24"/>
      <c r="E2730" s="24"/>
      <c r="F2730" s="24"/>
      <c r="G2730" s="24"/>
      <c r="H2730" s="24"/>
      <c r="I2730" s="24"/>
      <c r="J2730" s="24"/>
      <c r="K2730" s="24"/>
      <c r="L2730" s="24"/>
      <c r="M2730" s="24"/>
      <c r="N2730" s="24"/>
      <c r="O2730" s="24"/>
      <c r="P2730" s="24"/>
      <c r="Q2730" s="24"/>
      <c r="R2730" s="24"/>
      <c r="S2730" s="24"/>
      <c r="T2730" s="24"/>
      <c r="U2730" s="24"/>
      <c r="V2730" s="24"/>
      <c r="W2730" s="24"/>
      <c r="X2730" s="24"/>
      <c r="Y2730" s="24"/>
      <c r="Z2730" s="24"/>
    </row>
    <row r="2731" spans="1:26" s="25" customFormat="1" x14ac:dyDescent="0.25">
      <c r="A2731" s="24"/>
      <c r="B2731" s="24"/>
      <c r="C2731" s="24"/>
      <c r="D2731" s="24"/>
      <c r="E2731" s="24"/>
      <c r="F2731" s="24"/>
      <c r="G2731" s="24"/>
      <c r="H2731" s="24"/>
      <c r="I2731" s="24"/>
      <c r="J2731" s="24"/>
      <c r="K2731" s="24"/>
      <c r="L2731" s="24"/>
      <c r="M2731" s="24"/>
      <c r="N2731" s="24"/>
      <c r="O2731" s="24"/>
      <c r="P2731" s="24"/>
      <c r="Q2731" s="24"/>
      <c r="R2731" s="24"/>
      <c r="S2731" s="24"/>
      <c r="T2731" s="24"/>
      <c r="U2731" s="24"/>
      <c r="V2731" s="24"/>
      <c r="W2731" s="24"/>
      <c r="X2731" s="24"/>
      <c r="Y2731" s="24"/>
      <c r="Z2731" s="24"/>
    </row>
    <row r="2732" spans="1:26" s="25" customFormat="1" x14ac:dyDescent="0.25">
      <c r="A2732" s="24"/>
      <c r="B2732" s="24"/>
      <c r="C2732" s="24"/>
      <c r="D2732" s="24"/>
      <c r="E2732" s="24"/>
      <c r="F2732" s="24"/>
      <c r="G2732" s="24"/>
      <c r="H2732" s="24"/>
      <c r="I2732" s="24"/>
      <c r="J2732" s="24"/>
      <c r="K2732" s="24"/>
      <c r="L2732" s="24"/>
      <c r="M2732" s="24"/>
      <c r="N2732" s="24"/>
      <c r="O2732" s="24"/>
      <c r="P2732" s="24"/>
      <c r="Q2732" s="24"/>
      <c r="R2732" s="24"/>
      <c r="S2732" s="24"/>
      <c r="T2732" s="24"/>
      <c r="U2732" s="24"/>
      <c r="V2732" s="24"/>
      <c r="W2732" s="24"/>
      <c r="X2732" s="24"/>
      <c r="Y2732" s="24"/>
      <c r="Z2732" s="24"/>
    </row>
    <row r="2733" spans="1:26" s="25" customFormat="1" x14ac:dyDescent="0.25">
      <c r="A2733" s="24"/>
      <c r="B2733" s="24"/>
      <c r="C2733" s="24"/>
      <c r="D2733" s="24"/>
      <c r="E2733" s="24"/>
      <c r="F2733" s="24"/>
      <c r="G2733" s="24"/>
      <c r="H2733" s="24"/>
      <c r="I2733" s="24"/>
      <c r="J2733" s="24"/>
      <c r="K2733" s="24"/>
      <c r="L2733" s="24"/>
      <c r="M2733" s="24"/>
      <c r="N2733" s="24"/>
      <c r="O2733" s="24"/>
      <c r="P2733" s="24"/>
      <c r="Q2733" s="24"/>
      <c r="R2733" s="24"/>
      <c r="S2733" s="24"/>
      <c r="T2733" s="24"/>
      <c r="U2733" s="24"/>
      <c r="V2733" s="24"/>
      <c r="W2733" s="24"/>
      <c r="X2733" s="24"/>
      <c r="Y2733" s="24"/>
      <c r="Z2733" s="24"/>
    </row>
    <row r="2734" spans="1:26" s="25" customFormat="1" x14ac:dyDescent="0.25">
      <c r="A2734" s="24"/>
      <c r="B2734" s="24"/>
      <c r="C2734" s="24"/>
      <c r="D2734" s="24"/>
      <c r="E2734" s="24"/>
      <c r="F2734" s="24"/>
      <c r="G2734" s="24"/>
      <c r="H2734" s="24"/>
      <c r="I2734" s="24"/>
      <c r="J2734" s="24"/>
      <c r="K2734" s="24"/>
      <c r="L2734" s="24"/>
      <c r="M2734" s="24"/>
      <c r="N2734" s="24"/>
      <c r="O2734" s="24"/>
      <c r="P2734" s="24"/>
      <c r="Q2734" s="24"/>
      <c r="R2734" s="24"/>
      <c r="S2734" s="24"/>
      <c r="T2734" s="24"/>
      <c r="U2734" s="24"/>
      <c r="V2734" s="24"/>
      <c r="W2734" s="24"/>
      <c r="X2734" s="24"/>
      <c r="Y2734" s="24"/>
      <c r="Z2734" s="24"/>
    </row>
    <row r="2735" spans="1:26" s="25" customFormat="1" x14ac:dyDescent="0.25">
      <c r="A2735" s="24"/>
      <c r="B2735" s="24"/>
      <c r="C2735" s="24"/>
      <c r="D2735" s="24"/>
      <c r="E2735" s="24"/>
      <c r="F2735" s="24"/>
      <c r="G2735" s="24"/>
      <c r="H2735" s="24"/>
      <c r="I2735" s="24"/>
      <c r="J2735" s="24"/>
      <c r="K2735" s="24"/>
      <c r="L2735" s="24"/>
      <c r="M2735" s="24"/>
      <c r="N2735" s="24"/>
      <c r="O2735" s="24"/>
      <c r="P2735" s="24"/>
      <c r="Q2735" s="24"/>
      <c r="R2735" s="24"/>
      <c r="S2735" s="24"/>
      <c r="T2735" s="24"/>
      <c r="U2735" s="24"/>
      <c r="V2735" s="24"/>
      <c r="W2735" s="24"/>
      <c r="X2735" s="24"/>
      <c r="Y2735" s="24"/>
      <c r="Z2735" s="24"/>
    </row>
    <row r="2736" spans="1:26" s="25" customFormat="1" x14ac:dyDescent="0.25">
      <c r="A2736" s="24"/>
      <c r="B2736" s="24"/>
      <c r="C2736" s="24"/>
      <c r="D2736" s="24"/>
      <c r="E2736" s="24"/>
      <c r="F2736" s="24"/>
      <c r="G2736" s="24"/>
      <c r="H2736" s="24"/>
      <c r="I2736" s="24"/>
      <c r="J2736" s="24"/>
      <c r="K2736" s="24"/>
      <c r="L2736" s="24"/>
      <c r="M2736" s="24"/>
      <c r="N2736" s="24"/>
      <c r="O2736" s="24"/>
      <c r="P2736" s="24"/>
      <c r="Q2736" s="24"/>
      <c r="R2736" s="24"/>
      <c r="S2736" s="24"/>
      <c r="T2736" s="24"/>
      <c r="U2736" s="24"/>
      <c r="V2736" s="24"/>
      <c r="W2736" s="24"/>
      <c r="X2736" s="24"/>
      <c r="Y2736" s="24"/>
      <c r="Z2736" s="24"/>
    </row>
    <row r="2737" spans="1:26" s="25" customFormat="1" x14ac:dyDescent="0.25">
      <c r="A2737" s="24"/>
      <c r="B2737" s="24"/>
      <c r="C2737" s="24"/>
      <c r="D2737" s="24"/>
      <c r="E2737" s="24"/>
      <c r="F2737" s="24"/>
      <c r="G2737" s="24"/>
      <c r="H2737" s="24"/>
      <c r="I2737" s="24"/>
      <c r="J2737" s="24"/>
      <c r="K2737" s="24"/>
      <c r="L2737" s="24"/>
      <c r="M2737" s="24"/>
      <c r="N2737" s="24"/>
      <c r="O2737" s="24"/>
      <c r="P2737" s="24"/>
      <c r="Q2737" s="24"/>
      <c r="R2737" s="24"/>
      <c r="S2737" s="24"/>
      <c r="T2737" s="24"/>
      <c r="U2737" s="24"/>
      <c r="V2737" s="24"/>
      <c r="W2737" s="24"/>
      <c r="X2737" s="24"/>
      <c r="Y2737" s="24"/>
      <c r="Z2737" s="24"/>
    </row>
    <row r="2738" spans="1:26" s="25" customFormat="1" x14ac:dyDescent="0.25">
      <c r="A2738" s="24"/>
      <c r="B2738" s="24"/>
      <c r="C2738" s="24"/>
      <c r="D2738" s="24"/>
      <c r="E2738" s="24"/>
      <c r="F2738" s="24"/>
      <c r="G2738" s="24"/>
      <c r="H2738" s="24"/>
      <c r="I2738" s="24"/>
      <c r="J2738" s="24"/>
      <c r="K2738" s="24"/>
      <c r="L2738" s="24"/>
      <c r="M2738" s="24"/>
      <c r="N2738" s="24"/>
      <c r="O2738" s="24"/>
      <c r="P2738" s="24"/>
      <c r="Q2738" s="24"/>
      <c r="R2738" s="24"/>
      <c r="S2738" s="24"/>
      <c r="T2738" s="24"/>
      <c r="U2738" s="24"/>
      <c r="V2738" s="24"/>
      <c r="W2738" s="24"/>
      <c r="X2738" s="24"/>
      <c r="Y2738" s="24"/>
      <c r="Z2738" s="24"/>
    </row>
    <row r="2739" spans="1:26" s="25" customFormat="1" x14ac:dyDescent="0.25">
      <c r="A2739" s="24"/>
      <c r="B2739" s="24"/>
      <c r="C2739" s="24"/>
      <c r="D2739" s="24"/>
      <c r="E2739" s="24"/>
      <c r="F2739" s="24"/>
      <c r="G2739" s="24"/>
      <c r="H2739" s="24"/>
      <c r="I2739" s="24"/>
      <c r="J2739" s="24"/>
      <c r="K2739" s="24"/>
      <c r="L2739" s="24"/>
      <c r="M2739" s="24"/>
      <c r="N2739" s="24"/>
      <c r="O2739" s="24"/>
      <c r="P2739" s="24"/>
      <c r="Q2739" s="24"/>
      <c r="R2739" s="24"/>
      <c r="S2739" s="24"/>
      <c r="T2739" s="24"/>
      <c r="U2739" s="24"/>
      <c r="V2739" s="24"/>
      <c r="W2739" s="24"/>
      <c r="X2739" s="24"/>
      <c r="Y2739" s="24"/>
      <c r="Z2739" s="24"/>
    </row>
    <row r="2740" spans="1:26" s="25" customFormat="1" x14ac:dyDescent="0.25">
      <c r="A2740" s="24"/>
      <c r="B2740" s="24"/>
      <c r="C2740" s="24"/>
      <c r="D2740" s="24"/>
      <c r="E2740" s="24"/>
      <c r="F2740" s="24"/>
      <c r="G2740" s="24"/>
      <c r="H2740" s="24"/>
      <c r="I2740" s="24"/>
      <c r="J2740" s="24"/>
      <c r="K2740" s="24"/>
      <c r="L2740" s="24"/>
      <c r="M2740" s="24"/>
      <c r="N2740" s="24"/>
      <c r="O2740" s="24"/>
      <c r="P2740" s="24"/>
      <c r="Q2740" s="24"/>
      <c r="R2740" s="24"/>
      <c r="S2740" s="24"/>
      <c r="T2740" s="24"/>
      <c r="U2740" s="24"/>
      <c r="V2740" s="24"/>
      <c r="W2740" s="24"/>
      <c r="X2740" s="24"/>
      <c r="Y2740" s="24"/>
      <c r="Z2740" s="24"/>
    </row>
    <row r="2741" spans="1:26" s="25" customFormat="1" x14ac:dyDescent="0.25">
      <c r="A2741" s="24"/>
      <c r="B2741" s="24"/>
      <c r="C2741" s="24"/>
      <c r="D2741" s="24"/>
      <c r="E2741" s="24"/>
      <c r="F2741" s="24"/>
      <c r="G2741" s="24"/>
      <c r="H2741" s="24"/>
      <c r="I2741" s="24"/>
      <c r="J2741" s="24"/>
      <c r="K2741" s="24"/>
      <c r="L2741" s="24"/>
      <c r="M2741" s="24"/>
      <c r="N2741" s="24"/>
      <c r="O2741" s="24"/>
      <c r="P2741" s="24"/>
      <c r="Q2741" s="24"/>
      <c r="R2741" s="24"/>
      <c r="S2741" s="24"/>
      <c r="T2741" s="24"/>
      <c r="U2741" s="24"/>
      <c r="V2741" s="24"/>
      <c r="W2741" s="24"/>
      <c r="X2741" s="24"/>
      <c r="Y2741" s="24"/>
      <c r="Z2741" s="24"/>
    </row>
    <row r="2742" spans="1:26" s="25" customFormat="1" x14ac:dyDescent="0.25">
      <c r="A2742" s="24"/>
      <c r="B2742" s="24"/>
      <c r="C2742" s="24"/>
      <c r="D2742" s="24"/>
      <c r="E2742" s="24"/>
      <c r="F2742" s="24"/>
      <c r="G2742" s="24"/>
      <c r="H2742" s="24"/>
      <c r="I2742" s="24"/>
      <c r="J2742" s="24"/>
      <c r="K2742" s="24"/>
      <c r="L2742" s="24"/>
      <c r="M2742" s="24"/>
      <c r="N2742" s="24"/>
      <c r="O2742" s="24"/>
      <c r="P2742" s="24"/>
      <c r="Q2742" s="24"/>
      <c r="R2742" s="24"/>
      <c r="S2742" s="24"/>
      <c r="T2742" s="24"/>
      <c r="U2742" s="24"/>
      <c r="V2742" s="24"/>
      <c r="W2742" s="24"/>
      <c r="X2742" s="24"/>
      <c r="Y2742" s="24"/>
      <c r="Z2742" s="24"/>
    </row>
    <row r="2743" spans="1:26" s="25" customFormat="1" x14ac:dyDescent="0.25">
      <c r="A2743" s="24"/>
      <c r="B2743" s="24"/>
      <c r="C2743" s="24"/>
      <c r="D2743" s="24"/>
      <c r="E2743" s="24"/>
      <c r="F2743" s="24"/>
      <c r="G2743" s="24"/>
      <c r="H2743" s="24"/>
      <c r="I2743" s="24"/>
      <c r="J2743" s="24"/>
      <c r="K2743" s="24"/>
      <c r="L2743" s="24"/>
      <c r="M2743" s="24"/>
      <c r="N2743" s="24"/>
      <c r="O2743" s="24"/>
      <c r="P2743" s="24"/>
      <c r="Q2743" s="24"/>
      <c r="R2743" s="24"/>
      <c r="S2743" s="24"/>
      <c r="T2743" s="24"/>
      <c r="U2743" s="24"/>
      <c r="V2743" s="24"/>
      <c r="W2743" s="24"/>
      <c r="X2743" s="24"/>
      <c r="Y2743" s="24"/>
      <c r="Z2743" s="24"/>
    </row>
    <row r="2744" spans="1:26" s="25" customFormat="1" x14ac:dyDescent="0.25">
      <c r="A2744" s="24"/>
      <c r="B2744" s="24"/>
      <c r="C2744" s="24"/>
      <c r="D2744" s="24"/>
      <c r="E2744" s="24"/>
      <c r="F2744" s="24"/>
      <c r="G2744" s="24"/>
      <c r="H2744" s="24"/>
      <c r="I2744" s="24"/>
      <c r="J2744" s="24"/>
      <c r="K2744" s="24"/>
      <c r="L2744" s="24"/>
      <c r="M2744" s="24"/>
      <c r="N2744" s="24"/>
      <c r="O2744" s="24"/>
      <c r="P2744" s="24"/>
      <c r="Q2744" s="24"/>
      <c r="R2744" s="24"/>
      <c r="S2744" s="24"/>
      <c r="T2744" s="24"/>
      <c r="U2744" s="24"/>
      <c r="V2744" s="24"/>
      <c r="W2744" s="24"/>
      <c r="X2744" s="24"/>
      <c r="Y2744" s="24"/>
      <c r="Z2744" s="24"/>
    </row>
    <row r="2745" spans="1:26" s="25" customFormat="1" x14ac:dyDescent="0.25">
      <c r="A2745" s="24"/>
      <c r="B2745" s="24"/>
      <c r="C2745" s="24"/>
      <c r="D2745" s="24"/>
      <c r="E2745" s="24"/>
      <c r="F2745" s="24"/>
      <c r="G2745" s="24"/>
      <c r="H2745" s="24"/>
      <c r="I2745" s="24"/>
      <c r="J2745" s="24"/>
      <c r="K2745" s="24"/>
      <c r="L2745" s="24"/>
      <c r="M2745" s="24"/>
      <c r="N2745" s="24"/>
      <c r="O2745" s="24"/>
      <c r="P2745" s="24"/>
      <c r="Q2745" s="24"/>
      <c r="R2745" s="24"/>
      <c r="S2745" s="24"/>
      <c r="T2745" s="24"/>
      <c r="U2745" s="24"/>
      <c r="V2745" s="24"/>
      <c r="W2745" s="24"/>
      <c r="X2745" s="24"/>
      <c r="Y2745" s="24"/>
      <c r="Z2745" s="24"/>
    </row>
    <row r="2746" spans="1:26" s="25" customFormat="1" x14ac:dyDescent="0.25">
      <c r="A2746" s="24"/>
      <c r="B2746" s="24"/>
      <c r="C2746" s="24"/>
      <c r="D2746" s="24"/>
      <c r="E2746" s="24"/>
      <c r="F2746" s="24"/>
      <c r="G2746" s="24"/>
      <c r="H2746" s="24"/>
      <c r="I2746" s="24"/>
      <c r="J2746" s="24"/>
      <c r="K2746" s="24"/>
      <c r="L2746" s="24"/>
      <c r="M2746" s="24"/>
      <c r="N2746" s="24"/>
      <c r="O2746" s="24"/>
      <c r="P2746" s="24"/>
      <c r="Q2746" s="24"/>
      <c r="R2746" s="24"/>
      <c r="S2746" s="24"/>
      <c r="T2746" s="24"/>
      <c r="U2746" s="24"/>
      <c r="V2746" s="24"/>
      <c r="W2746" s="24"/>
      <c r="X2746" s="24"/>
      <c r="Y2746" s="24"/>
      <c r="Z2746" s="24"/>
    </row>
    <row r="2747" spans="1:26" s="25" customFormat="1" x14ac:dyDescent="0.25">
      <c r="A2747" s="24"/>
      <c r="B2747" s="24"/>
      <c r="C2747" s="24"/>
      <c r="D2747" s="24"/>
      <c r="E2747" s="24"/>
      <c r="F2747" s="24"/>
      <c r="G2747" s="24"/>
      <c r="H2747" s="24"/>
      <c r="I2747" s="24"/>
      <c r="J2747" s="24"/>
      <c r="K2747" s="24"/>
      <c r="L2747" s="24"/>
      <c r="M2747" s="24"/>
      <c r="N2747" s="24"/>
      <c r="O2747" s="24"/>
      <c r="P2747" s="24"/>
      <c r="Q2747" s="24"/>
      <c r="R2747" s="24"/>
      <c r="S2747" s="24"/>
      <c r="T2747" s="24"/>
      <c r="U2747" s="24"/>
      <c r="V2747" s="24"/>
      <c r="W2747" s="24"/>
      <c r="X2747" s="24"/>
      <c r="Y2747" s="24"/>
      <c r="Z2747" s="24"/>
    </row>
    <row r="2748" spans="1:26" s="25" customFormat="1" x14ac:dyDescent="0.25">
      <c r="A2748" s="24"/>
      <c r="B2748" s="24"/>
      <c r="C2748" s="24"/>
      <c r="D2748" s="24"/>
      <c r="E2748" s="24"/>
      <c r="F2748" s="24"/>
      <c r="G2748" s="24"/>
      <c r="H2748" s="24"/>
      <c r="I2748" s="24"/>
      <c r="J2748" s="24"/>
      <c r="K2748" s="24"/>
      <c r="L2748" s="24"/>
      <c r="M2748" s="24"/>
      <c r="N2748" s="24"/>
      <c r="O2748" s="24"/>
      <c r="P2748" s="24"/>
      <c r="Q2748" s="24"/>
      <c r="R2748" s="24"/>
      <c r="S2748" s="24"/>
      <c r="T2748" s="24"/>
      <c r="U2748" s="24"/>
      <c r="V2748" s="24"/>
      <c r="W2748" s="24"/>
      <c r="X2748" s="24"/>
      <c r="Y2748" s="24"/>
      <c r="Z2748" s="24"/>
    </row>
    <row r="2749" spans="1:26" s="25" customFormat="1" x14ac:dyDescent="0.25">
      <c r="A2749" s="24"/>
      <c r="B2749" s="24"/>
      <c r="C2749" s="24"/>
      <c r="D2749" s="24"/>
      <c r="E2749" s="24"/>
      <c r="F2749" s="24"/>
      <c r="G2749" s="24"/>
      <c r="H2749" s="24"/>
      <c r="I2749" s="24"/>
      <c r="J2749" s="24"/>
      <c r="K2749" s="24"/>
      <c r="L2749" s="24"/>
      <c r="M2749" s="24"/>
      <c r="N2749" s="24"/>
      <c r="O2749" s="24"/>
      <c r="P2749" s="24"/>
      <c r="Q2749" s="24"/>
      <c r="R2749" s="24"/>
      <c r="S2749" s="24"/>
      <c r="T2749" s="24"/>
      <c r="U2749" s="24"/>
      <c r="V2749" s="24"/>
      <c r="W2749" s="24"/>
      <c r="X2749" s="24"/>
      <c r="Y2749" s="24"/>
      <c r="Z2749" s="24"/>
    </row>
    <row r="2750" spans="1:26" s="25" customFormat="1" x14ac:dyDescent="0.25">
      <c r="A2750" s="24"/>
      <c r="B2750" s="24"/>
      <c r="C2750" s="24"/>
      <c r="D2750" s="24"/>
      <c r="E2750" s="24"/>
      <c r="F2750" s="24"/>
      <c r="G2750" s="24"/>
      <c r="H2750" s="24"/>
      <c r="I2750" s="24"/>
      <c r="J2750" s="24"/>
      <c r="K2750" s="24"/>
      <c r="L2750" s="24"/>
      <c r="M2750" s="24"/>
      <c r="N2750" s="24"/>
      <c r="O2750" s="24"/>
      <c r="P2750" s="24"/>
      <c r="Q2750" s="24"/>
      <c r="R2750" s="24"/>
      <c r="S2750" s="24"/>
      <c r="T2750" s="24"/>
      <c r="U2750" s="24"/>
      <c r="V2750" s="24"/>
      <c r="W2750" s="24"/>
      <c r="X2750" s="24"/>
      <c r="Y2750" s="24"/>
      <c r="Z2750" s="24"/>
    </row>
    <row r="2751" spans="1:26" s="25" customFormat="1" x14ac:dyDescent="0.25">
      <c r="A2751" s="24"/>
      <c r="B2751" s="24"/>
      <c r="C2751" s="24"/>
      <c r="D2751" s="24"/>
      <c r="E2751" s="24"/>
      <c r="F2751" s="24"/>
      <c r="G2751" s="24"/>
      <c r="H2751" s="24"/>
      <c r="I2751" s="24"/>
      <c r="J2751" s="24"/>
      <c r="K2751" s="24"/>
      <c r="L2751" s="24"/>
      <c r="M2751" s="24"/>
      <c r="N2751" s="24"/>
      <c r="O2751" s="24"/>
      <c r="P2751" s="24"/>
      <c r="Q2751" s="24"/>
      <c r="R2751" s="24"/>
      <c r="S2751" s="24"/>
      <c r="T2751" s="24"/>
      <c r="U2751" s="24"/>
      <c r="V2751" s="24"/>
      <c r="W2751" s="24"/>
      <c r="X2751" s="24"/>
      <c r="Y2751" s="24"/>
      <c r="Z2751" s="24"/>
    </row>
    <row r="2752" spans="1:26" s="25" customFormat="1" x14ac:dyDescent="0.25">
      <c r="A2752" s="24"/>
      <c r="B2752" s="24"/>
      <c r="C2752" s="24"/>
      <c r="D2752" s="24"/>
      <c r="E2752" s="24"/>
      <c r="F2752" s="24"/>
      <c r="G2752" s="24"/>
      <c r="H2752" s="24"/>
      <c r="I2752" s="24"/>
      <c r="J2752" s="24"/>
      <c r="K2752" s="24"/>
      <c r="L2752" s="24"/>
      <c r="M2752" s="24"/>
      <c r="N2752" s="24"/>
      <c r="O2752" s="24"/>
      <c r="P2752" s="24"/>
      <c r="Q2752" s="24"/>
      <c r="R2752" s="24"/>
      <c r="S2752" s="24"/>
      <c r="T2752" s="24"/>
      <c r="U2752" s="24"/>
      <c r="V2752" s="24"/>
      <c r="W2752" s="24"/>
      <c r="X2752" s="24"/>
      <c r="Y2752" s="24"/>
      <c r="Z2752" s="24"/>
    </row>
    <row r="2753" spans="1:26" s="25" customFormat="1" x14ac:dyDescent="0.25">
      <c r="A2753" s="24"/>
      <c r="B2753" s="24"/>
      <c r="C2753" s="24"/>
      <c r="D2753" s="24"/>
      <c r="E2753" s="24"/>
      <c r="F2753" s="24"/>
      <c r="G2753" s="24"/>
      <c r="H2753" s="24"/>
      <c r="I2753" s="24"/>
      <c r="J2753" s="24"/>
      <c r="K2753" s="24"/>
      <c r="L2753" s="24"/>
      <c r="M2753" s="24"/>
      <c r="N2753" s="24"/>
      <c r="O2753" s="24"/>
      <c r="P2753" s="24"/>
      <c r="Q2753" s="24"/>
      <c r="R2753" s="24"/>
      <c r="S2753" s="24"/>
      <c r="T2753" s="24"/>
      <c r="U2753" s="24"/>
      <c r="V2753" s="24"/>
      <c r="W2753" s="24"/>
      <c r="X2753" s="24"/>
      <c r="Y2753" s="24"/>
      <c r="Z2753" s="24"/>
    </row>
    <row r="2754" spans="1:26" s="25" customFormat="1" x14ac:dyDescent="0.25">
      <c r="A2754" s="24"/>
      <c r="B2754" s="24"/>
      <c r="C2754" s="24"/>
      <c r="D2754" s="24"/>
      <c r="E2754" s="24"/>
      <c r="F2754" s="24"/>
      <c r="G2754" s="24"/>
      <c r="H2754" s="24"/>
      <c r="I2754" s="24"/>
      <c r="J2754" s="24"/>
      <c r="K2754" s="24"/>
      <c r="L2754" s="24"/>
      <c r="M2754" s="24"/>
      <c r="N2754" s="24"/>
      <c r="O2754" s="24"/>
      <c r="P2754" s="24"/>
      <c r="Q2754" s="24"/>
      <c r="R2754" s="24"/>
      <c r="S2754" s="24"/>
      <c r="T2754" s="24"/>
      <c r="U2754" s="24"/>
      <c r="V2754" s="24"/>
      <c r="W2754" s="24"/>
      <c r="X2754" s="24"/>
      <c r="Y2754" s="24"/>
      <c r="Z2754" s="24"/>
    </row>
    <row r="2755" spans="1:26" s="25" customFormat="1" x14ac:dyDescent="0.25">
      <c r="A2755" s="24"/>
      <c r="B2755" s="24"/>
      <c r="C2755" s="24"/>
      <c r="D2755" s="24"/>
      <c r="E2755" s="24"/>
      <c r="F2755" s="24"/>
      <c r="G2755" s="24"/>
      <c r="H2755" s="24"/>
      <c r="I2755" s="24"/>
      <c r="J2755" s="24"/>
      <c r="K2755" s="24"/>
      <c r="L2755" s="24"/>
      <c r="M2755" s="24"/>
      <c r="N2755" s="24"/>
      <c r="O2755" s="24"/>
      <c r="P2755" s="24"/>
      <c r="Q2755" s="24"/>
      <c r="R2755" s="24"/>
      <c r="S2755" s="24"/>
      <c r="T2755" s="24"/>
      <c r="U2755" s="24"/>
      <c r="V2755" s="24"/>
      <c r="W2755" s="24"/>
      <c r="X2755" s="24"/>
      <c r="Y2755" s="24"/>
      <c r="Z2755" s="24"/>
    </row>
    <row r="2756" spans="1:26" s="25" customFormat="1" x14ac:dyDescent="0.25">
      <c r="A2756" s="24"/>
      <c r="B2756" s="24"/>
      <c r="C2756" s="24"/>
      <c r="D2756" s="24"/>
      <c r="E2756" s="24"/>
      <c r="F2756" s="24"/>
      <c r="G2756" s="24"/>
      <c r="H2756" s="24"/>
      <c r="I2756" s="24"/>
      <c r="J2756" s="24"/>
      <c r="K2756" s="24"/>
      <c r="L2756" s="24"/>
      <c r="M2756" s="24"/>
      <c r="N2756" s="24"/>
      <c r="O2756" s="24"/>
      <c r="P2756" s="24"/>
      <c r="Q2756" s="24"/>
      <c r="R2756" s="24"/>
      <c r="S2756" s="24"/>
      <c r="T2756" s="24"/>
      <c r="U2756" s="24"/>
      <c r="V2756" s="24"/>
      <c r="W2756" s="24"/>
      <c r="X2756" s="24"/>
      <c r="Y2756" s="24"/>
      <c r="Z2756" s="24"/>
    </row>
    <row r="2757" spans="1:26" s="25" customFormat="1" x14ac:dyDescent="0.25">
      <c r="A2757" s="24"/>
      <c r="B2757" s="24"/>
      <c r="C2757" s="24"/>
      <c r="D2757" s="24"/>
      <c r="E2757" s="24"/>
      <c r="F2757" s="24"/>
      <c r="G2757" s="24"/>
      <c r="H2757" s="24"/>
      <c r="I2757" s="24"/>
      <c r="J2757" s="24"/>
      <c r="K2757" s="24"/>
      <c r="L2757" s="24"/>
      <c r="M2757" s="24"/>
      <c r="N2757" s="24"/>
      <c r="O2757" s="24"/>
      <c r="P2757" s="24"/>
      <c r="Q2757" s="24"/>
      <c r="R2757" s="24"/>
      <c r="S2757" s="24"/>
      <c r="T2757" s="24"/>
      <c r="U2757" s="24"/>
      <c r="V2757" s="24"/>
      <c r="W2757" s="24"/>
      <c r="X2757" s="24"/>
      <c r="Y2757" s="24"/>
      <c r="Z2757" s="24"/>
    </row>
    <row r="2758" spans="1:26" s="25" customFormat="1" x14ac:dyDescent="0.25">
      <c r="A2758" s="24"/>
      <c r="B2758" s="24"/>
      <c r="C2758" s="24"/>
      <c r="D2758" s="24"/>
      <c r="E2758" s="24"/>
      <c r="F2758" s="24"/>
      <c r="G2758" s="24"/>
      <c r="H2758" s="24"/>
      <c r="I2758" s="24"/>
      <c r="J2758" s="24"/>
      <c r="K2758" s="24"/>
      <c r="L2758" s="24"/>
      <c r="M2758" s="24"/>
      <c r="N2758" s="24"/>
      <c r="O2758" s="24"/>
      <c r="P2758" s="24"/>
      <c r="Q2758" s="24"/>
      <c r="R2758" s="24"/>
      <c r="S2758" s="24"/>
      <c r="T2758" s="24"/>
      <c r="U2758" s="24"/>
      <c r="V2758" s="24"/>
      <c r="W2758" s="24"/>
      <c r="X2758" s="24"/>
      <c r="Y2758" s="24"/>
      <c r="Z2758" s="24"/>
    </row>
    <row r="2759" spans="1:26" s="25" customFormat="1" x14ac:dyDescent="0.25">
      <c r="A2759" s="24"/>
      <c r="B2759" s="24"/>
      <c r="C2759" s="24"/>
      <c r="D2759" s="24"/>
      <c r="E2759" s="24"/>
      <c r="F2759" s="24"/>
      <c r="G2759" s="24"/>
      <c r="H2759" s="24"/>
      <c r="I2759" s="24"/>
      <c r="J2759" s="24"/>
      <c r="K2759" s="24"/>
      <c r="L2759" s="24"/>
      <c r="M2759" s="24"/>
      <c r="N2759" s="24"/>
      <c r="O2759" s="24"/>
      <c r="P2759" s="24"/>
      <c r="Q2759" s="24"/>
      <c r="R2759" s="24"/>
      <c r="S2759" s="24"/>
      <c r="T2759" s="24"/>
      <c r="U2759" s="24"/>
      <c r="V2759" s="24"/>
      <c r="W2759" s="24"/>
      <c r="X2759" s="24"/>
      <c r="Y2759" s="24"/>
      <c r="Z2759" s="24"/>
    </row>
    <row r="2760" spans="1:26" s="25" customFormat="1" x14ac:dyDescent="0.25">
      <c r="A2760" s="24"/>
      <c r="B2760" s="24"/>
      <c r="C2760" s="24"/>
      <c r="D2760" s="24"/>
      <c r="E2760" s="24"/>
      <c r="F2760" s="24"/>
      <c r="G2760" s="24"/>
      <c r="H2760" s="24"/>
      <c r="I2760" s="24"/>
      <c r="J2760" s="24"/>
      <c r="K2760" s="24"/>
      <c r="L2760" s="24"/>
      <c r="M2760" s="24"/>
      <c r="N2760" s="24"/>
      <c r="O2760" s="24"/>
      <c r="P2760" s="24"/>
      <c r="Q2760" s="24"/>
      <c r="R2760" s="24"/>
      <c r="S2760" s="24"/>
      <c r="T2760" s="24"/>
      <c r="U2760" s="24"/>
      <c r="V2760" s="24"/>
      <c r="W2760" s="24"/>
      <c r="X2760" s="24"/>
      <c r="Y2760" s="24"/>
      <c r="Z2760" s="24"/>
    </row>
    <row r="2761" spans="1:26" s="25" customFormat="1" x14ac:dyDescent="0.25">
      <c r="A2761" s="24"/>
      <c r="B2761" s="24"/>
      <c r="C2761" s="24"/>
      <c r="D2761" s="24"/>
      <c r="E2761" s="24"/>
      <c r="F2761" s="24"/>
      <c r="G2761" s="24"/>
      <c r="H2761" s="24"/>
      <c r="I2761" s="24"/>
      <c r="J2761" s="24"/>
      <c r="K2761" s="24"/>
      <c r="L2761" s="24"/>
      <c r="M2761" s="24"/>
      <c r="N2761" s="24"/>
      <c r="O2761" s="24"/>
      <c r="P2761" s="24"/>
      <c r="Q2761" s="24"/>
      <c r="R2761" s="24"/>
      <c r="S2761" s="24"/>
      <c r="T2761" s="24"/>
      <c r="U2761" s="24"/>
      <c r="V2761" s="24"/>
      <c r="W2761" s="24"/>
      <c r="X2761" s="24"/>
      <c r="Y2761" s="24"/>
      <c r="Z2761" s="24"/>
    </row>
    <row r="2762" spans="1:26" s="25" customFormat="1" x14ac:dyDescent="0.25">
      <c r="A2762" s="24"/>
      <c r="B2762" s="24"/>
      <c r="C2762" s="24"/>
      <c r="D2762" s="24"/>
      <c r="E2762" s="24"/>
      <c r="F2762" s="24"/>
      <c r="G2762" s="24"/>
      <c r="H2762" s="24"/>
      <c r="I2762" s="24"/>
      <c r="J2762" s="24"/>
      <c r="K2762" s="24"/>
      <c r="L2762" s="24"/>
      <c r="M2762" s="24"/>
      <c r="N2762" s="24"/>
      <c r="O2762" s="24"/>
      <c r="P2762" s="24"/>
      <c r="Q2762" s="24"/>
      <c r="R2762" s="24"/>
      <c r="S2762" s="24"/>
      <c r="T2762" s="24"/>
      <c r="U2762" s="24"/>
      <c r="V2762" s="24"/>
      <c r="W2762" s="24"/>
      <c r="X2762" s="24"/>
      <c r="Y2762" s="24"/>
      <c r="Z2762" s="24"/>
    </row>
    <row r="2763" spans="1:26" s="25" customFormat="1" x14ac:dyDescent="0.25">
      <c r="A2763" s="24"/>
      <c r="B2763" s="24"/>
      <c r="C2763" s="24"/>
      <c r="D2763" s="24"/>
      <c r="E2763" s="24"/>
      <c r="F2763" s="24"/>
      <c r="G2763" s="24"/>
      <c r="H2763" s="24"/>
      <c r="I2763" s="24"/>
      <c r="J2763" s="24"/>
      <c r="K2763" s="24"/>
      <c r="L2763" s="24"/>
      <c r="M2763" s="24"/>
      <c r="N2763" s="24"/>
      <c r="O2763" s="24"/>
      <c r="P2763" s="24"/>
      <c r="Q2763" s="24"/>
      <c r="R2763" s="24"/>
      <c r="S2763" s="24"/>
      <c r="T2763" s="24"/>
      <c r="U2763" s="24"/>
      <c r="V2763" s="24"/>
      <c r="W2763" s="24"/>
      <c r="X2763" s="24"/>
      <c r="Y2763" s="24"/>
      <c r="Z2763" s="24"/>
    </row>
    <row r="2764" spans="1:26" s="25" customFormat="1" x14ac:dyDescent="0.25">
      <c r="A2764" s="24"/>
      <c r="B2764" s="24"/>
      <c r="C2764" s="24"/>
      <c r="D2764" s="24"/>
      <c r="E2764" s="24"/>
      <c r="F2764" s="24"/>
      <c r="G2764" s="24"/>
      <c r="H2764" s="24"/>
      <c r="I2764" s="24"/>
      <c r="J2764" s="24"/>
      <c r="K2764" s="24"/>
      <c r="L2764" s="24"/>
      <c r="M2764" s="24"/>
      <c r="N2764" s="24"/>
      <c r="O2764" s="24"/>
      <c r="P2764" s="24"/>
      <c r="Q2764" s="24"/>
      <c r="R2764" s="24"/>
      <c r="S2764" s="24"/>
      <c r="T2764" s="24"/>
      <c r="U2764" s="24"/>
      <c r="V2764" s="24"/>
      <c r="W2764" s="24"/>
      <c r="X2764" s="24"/>
      <c r="Y2764" s="24"/>
      <c r="Z2764" s="24"/>
    </row>
    <row r="2765" spans="1:26" s="25" customFormat="1" x14ac:dyDescent="0.25">
      <c r="A2765" s="24"/>
      <c r="B2765" s="24"/>
      <c r="C2765" s="24"/>
      <c r="D2765" s="24"/>
      <c r="E2765" s="24"/>
      <c r="F2765" s="24"/>
      <c r="G2765" s="24"/>
      <c r="H2765" s="24"/>
      <c r="I2765" s="24"/>
      <c r="J2765" s="24"/>
      <c r="K2765" s="24"/>
      <c r="L2765" s="24"/>
      <c r="M2765" s="24"/>
      <c r="N2765" s="24"/>
      <c r="O2765" s="24"/>
      <c r="P2765" s="24"/>
      <c r="Q2765" s="24"/>
      <c r="R2765" s="24"/>
      <c r="S2765" s="24"/>
      <c r="T2765" s="24"/>
      <c r="U2765" s="24"/>
      <c r="V2765" s="24"/>
      <c r="W2765" s="24"/>
      <c r="X2765" s="24"/>
      <c r="Y2765" s="24"/>
      <c r="Z2765" s="24"/>
    </row>
    <row r="2766" spans="1:26" s="25" customFormat="1" x14ac:dyDescent="0.25">
      <c r="A2766" s="24"/>
      <c r="B2766" s="24"/>
      <c r="C2766" s="24"/>
      <c r="D2766" s="24"/>
      <c r="E2766" s="24"/>
      <c r="F2766" s="24"/>
      <c r="G2766" s="24"/>
      <c r="H2766" s="24"/>
      <c r="I2766" s="24"/>
      <c r="J2766" s="24"/>
      <c r="K2766" s="24"/>
      <c r="L2766" s="24"/>
      <c r="M2766" s="24"/>
      <c r="N2766" s="24"/>
      <c r="O2766" s="24"/>
      <c r="P2766" s="24"/>
      <c r="Q2766" s="24"/>
      <c r="R2766" s="24"/>
      <c r="S2766" s="24"/>
      <c r="T2766" s="24"/>
      <c r="U2766" s="24"/>
      <c r="V2766" s="24"/>
      <c r="W2766" s="24"/>
      <c r="X2766" s="24"/>
      <c r="Y2766" s="24"/>
      <c r="Z2766" s="24"/>
    </row>
    <row r="2767" spans="1:26" s="25" customFormat="1" x14ac:dyDescent="0.25">
      <c r="A2767" s="24"/>
      <c r="B2767" s="24"/>
      <c r="C2767" s="24"/>
      <c r="D2767" s="24"/>
      <c r="E2767" s="24"/>
      <c r="F2767" s="24"/>
      <c r="G2767" s="24"/>
      <c r="H2767" s="24"/>
      <c r="I2767" s="24"/>
      <c r="J2767" s="24"/>
      <c r="K2767" s="24"/>
      <c r="L2767" s="24"/>
      <c r="M2767" s="24"/>
      <c r="N2767" s="24"/>
      <c r="O2767" s="24"/>
      <c r="P2767" s="24"/>
      <c r="Q2767" s="24"/>
      <c r="R2767" s="24"/>
      <c r="S2767" s="24"/>
      <c r="T2767" s="24"/>
      <c r="U2767" s="24"/>
      <c r="V2767" s="24"/>
      <c r="W2767" s="24"/>
      <c r="X2767" s="24"/>
      <c r="Y2767" s="24"/>
      <c r="Z2767" s="24"/>
    </row>
    <row r="2768" spans="1:26" s="25" customFormat="1" x14ac:dyDescent="0.25">
      <c r="A2768" s="24"/>
      <c r="B2768" s="24"/>
      <c r="C2768" s="24"/>
      <c r="D2768" s="24"/>
      <c r="E2768" s="24"/>
      <c r="F2768" s="24"/>
      <c r="G2768" s="24"/>
      <c r="H2768" s="24"/>
      <c r="I2768" s="24"/>
      <c r="J2768" s="24"/>
      <c r="K2768" s="24"/>
      <c r="L2768" s="24"/>
      <c r="M2768" s="24"/>
      <c r="N2768" s="24"/>
      <c r="O2768" s="24"/>
      <c r="P2768" s="24"/>
      <c r="Q2768" s="24"/>
      <c r="R2768" s="24"/>
      <c r="S2768" s="24"/>
      <c r="T2768" s="24"/>
      <c r="U2768" s="24"/>
      <c r="V2768" s="24"/>
      <c r="W2768" s="24"/>
      <c r="X2768" s="24"/>
      <c r="Y2768" s="24"/>
      <c r="Z2768" s="24"/>
    </row>
    <row r="2769" spans="1:26" s="25" customFormat="1" x14ac:dyDescent="0.25">
      <c r="A2769" s="24"/>
      <c r="B2769" s="24"/>
      <c r="C2769" s="24"/>
      <c r="D2769" s="24"/>
      <c r="E2769" s="24"/>
      <c r="F2769" s="24"/>
      <c r="G2769" s="24"/>
      <c r="H2769" s="24"/>
      <c r="I2769" s="24"/>
      <c r="J2769" s="24"/>
      <c r="K2769" s="24"/>
      <c r="L2769" s="24"/>
      <c r="M2769" s="24"/>
      <c r="N2769" s="24"/>
      <c r="O2769" s="24"/>
      <c r="P2769" s="24"/>
      <c r="Q2769" s="24"/>
      <c r="R2769" s="24"/>
      <c r="S2769" s="24"/>
      <c r="T2769" s="24"/>
      <c r="U2769" s="24"/>
      <c r="V2769" s="24"/>
      <c r="W2769" s="24"/>
      <c r="X2769" s="24"/>
      <c r="Y2769" s="24"/>
      <c r="Z2769" s="24"/>
    </row>
    <row r="2770" spans="1:26" s="25" customFormat="1" x14ac:dyDescent="0.25">
      <c r="A2770" s="24"/>
      <c r="B2770" s="24"/>
      <c r="C2770" s="24"/>
      <c r="D2770" s="24"/>
      <c r="E2770" s="24"/>
      <c r="F2770" s="24"/>
      <c r="G2770" s="24"/>
      <c r="H2770" s="24"/>
      <c r="I2770" s="24"/>
      <c r="J2770" s="24"/>
      <c r="K2770" s="24"/>
      <c r="L2770" s="24"/>
      <c r="M2770" s="24"/>
      <c r="N2770" s="24"/>
      <c r="O2770" s="24"/>
      <c r="P2770" s="24"/>
      <c r="Q2770" s="24"/>
      <c r="R2770" s="24"/>
      <c r="S2770" s="24"/>
      <c r="T2770" s="24"/>
      <c r="U2770" s="24"/>
      <c r="V2770" s="24"/>
      <c r="W2770" s="24"/>
      <c r="X2770" s="24"/>
      <c r="Y2770" s="24"/>
      <c r="Z2770" s="24"/>
    </row>
    <row r="2771" spans="1:26" s="25" customFormat="1" x14ac:dyDescent="0.25">
      <c r="A2771" s="24"/>
      <c r="B2771" s="24"/>
      <c r="C2771" s="24"/>
      <c r="D2771" s="24"/>
      <c r="E2771" s="24"/>
      <c r="F2771" s="24"/>
      <c r="G2771" s="24"/>
      <c r="H2771" s="24"/>
      <c r="I2771" s="24"/>
      <c r="J2771" s="24"/>
      <c r="K2771" s="24"/>
      <c r="L2771" s="24"/>
      <c r="M2771" s="24"/>
      <c r="N2771" s="24"/>
      <c r="O2771" s="24"/>
      <c r="P2771" s="24"/>
      <c r="Q2771" s="24"/>
      <c r="R2771" s="24"/>
      <c r="S2771" s="24"/>
      <c r="T2771" s="24"/>
      <c r="U2771" s="24"/>
      <c r="V2771" s="24"/>
      <c r="W2771" s="24"/>
      <c r="X2771" s="24"/>
      <c r="Y2771" s="24"/>
      <c r="Z2771" s="24"/>
    </row>
    <row r="2772" spans="1:26" s="25" customFormat="1" x14ac:dyDescent="0.25">
      <c r="A2772" s="24"/>
      <c r="B2772" s="24"/>
      <c r="C2772" s="24"/>
      <c r="D2772" s="24"/>
      <c r="E2772" s="24"/>
      <c r="F2772" s="24"/>
      <c r="G2772" s="24"/>
      <c r="H2772" s="24"/>
      <c r="I2772" s="24"/>
      <c r="J2772" s="24"/>
      <c r="K2772" s="24"/>
      <c r="L2772" s="24"/>
      <c r="M2772" s="24"/>
      <c r="N2772" s="24"/>
      <c r="O2772" s="24"/>
      <c r="P2772" s="24"/>
      <c r="Q2772" s="24"/>
      <c r="R2772" s="24"/>
      <c r="S2772" s="24"/>
      <c r="T2772" s="24"/>
      <c r="U2772" s="24"/>
      <c r="V2772" s="24"/>
      <c r="W2772" s="24"/>
      <c r="X2772" s="24"/>
      <c r="Y2772" s="24"/>
      <c r="Z2772" s="24"/>
    </row>
    <row r="2773" spans="1:26" s="25" customFormat="1" x14ac:dyDescent="0.25">
      <c r="A2773" s="24"/>
      <c r="B2773" s="24"/>
      <c r="C2773" s="24"/>
      <c r="D2773" s="24"/>
      <c r="E2773" s="24"/>
      <c r="F2773" s="24"/>
      <c r="G2773" s="24"/>
      <c r="H2773" s="24"/>
      <c r="I2773" s="24"/>
      <c r="J2773" s="24"/>
      <c r="K2773" s="24"/>
      <c r="L2773" s="24"/>
      <c r="M2773" s="24"/>
      <c r="N2773" s="24"/>
      <c r="O2773" s="24"/>
      <c r="P2773" s="24"/>
      <c r="Q2773" s="24"/>
      <c r="R2773" s="24"/>
      <c r="S2773" s="24"/>
      <c r="T2773" s="24"/>
      <c r="U2773" s="24"/>
      <c r="V2773" s="24"/>
      <c r="W2773" s="24"/>
      <c r="X2773" s="24"/>
      <c r="Y2773" s="24"/>
      <c r="Z2773" s="24"/>
    </row>
    <row r="2774" spans="1:26" s="25" customFormat="1" x14ac:dyDescent="0.25">
      <c r="A2774" s="24"/>
      <c r="B2774" s="24"/>
      <c r="C2774" s="24"/>
      <c r="D2774" s="24"/>
      <c r="E2774" s="24"/>
      <c r="F2774" s="24"/>
      <c r="G2774" s="24"/>
      <c r="H2774" s="24"/>
      <c r="I2774" s="24"/>
      <c r="J2774" s="24"/>
      <c r="K2774" s="24"/>
      <c r="L2774" s="24"/>
      <c r="M2774" s="24"/>
      <c r="N2774" s="24"/>
      <c r="O2774" s="24"/>
      <c r="P2774" s="24"/>
      <c r="Q2774" s="24"/>
      <c r="R2774" s="24"/>
      <c r="S2774" s="24"/>
      <c r="T2774" s="24"/>
      <c r="U2774" s="24"/>
      <c r="V2774" s="24"/>
      <c r="W2774" s="24"/>
      <c r="X2774" s="24"/>
      <c r="Y2774" s="24"/>
      <c r="Z2774" s="24"/>
    </row>
    <row r="2775" spans="1:26" s="25" customFormat="1" x14ac:dyDescent="0.25">
      <c r="A2775" s="24"/>
      <c r="B2775" s="24"/>
      <c r="C2775" s="24"/>
      <c r="D2775" s="24"/>
      <c r="E2775" s="24"/>
      <c r="F2775" s="24"/>
      <c r="G2775" s="24"/>
      <c r="H2775" s="24"/>
      <c r="I2775" s="24"/>
      <c r="J2775" s="24"/>
      <c r="K2775" s="24"/>
      <c r="L2775" s="24"/>
      <c r="M2775" s="24"/>
      <c r="N2775" s="24"/>
      <c r="O2775" s="24"/>
      <c r="P2775" s="24"/>
      <c r="Q2775" s="24"/>
      <c r="R2775" s="24"/>
      <c r="S2775" s="24"/>
      <c r="T2775" s="24"/>
      <c r="U2775" s="24"/>
      <c r="V2775" s="24"/>
      <c r="W2775" s="24"/>
      <c r="X2775" s="24"/>
      <c r="Y2775" s="24"/>
      <c r="Z2775" s="24"/>
    </row>
    <row r="2776" spans="1:26" s="25" customFormat="1" x14ac:dyDescent="0.25">
      <c r="A2776" s="24"/>
      <c r="B2776" s="24"/>
      <c r="C2776" s="24"/>
      <c r="D2776" s="24"/>
      <c r="E2776" s="24"/>
      <c r="F2776" s="24"/>
      <c r="G2776" s="24"/>
      <c r="H2776" s="24"/>
      <c r="I2776" s="24"/>
      <c r="J2776" s="24"/>
      <c r="K2776" s="24"/>
      <c r="L2776" s="24"/>
      <c r="M2776" s="24"/>
      <c r="N2776" s="24"/>
      <c r="O2776" s="24"/>
      <c r="P2776" s="24"/>
      <c r="Q2776" s="24"/>
      <c r="R2776" s="24"/>
      <c r="S2776" s="24"/>
      <c r="T2776" s="24"/>
      <c r="U2776" s="24"/>
      <c r="V2776" s="24"/>
      <c r="W2776" s="24"/>
      <c r="X2776" s="24"/>
      <c r="Y2776" s="24"/>
      <c r="Z2776" s="24"/>
    </row>
    <row r="2777" spans="1:26" s="25" customFormat="1" x14ac:dyDescent="0.25">
      <c r="A2777" s="24"/>
      <c r="B2777" s="24"/>
      <c r="C2777" s="24"/>
      <c r="D2777" s="24"/>
      <c r="E2777" s="24"/>
      <c r="F2777" s="24"/>
      <c r="G2777" s="24"/>
      <c r="H2777" s="24"/>
      <c r="I2777" s="24"/>
      <c r="J2777" s="24"/>
      <c r="K2777" s="24"/>
      <c r="L2777" s="24"/>
      <c r="M2777" s="24"/>
      <c r="N2777" s="24"/>
      <c r="O2777" s="24"/>
      <c r="P2777" s="24"/>
      <c r="Q2777" s="24"/>
      <c r="R2777" s="24"/>
      <c r="S2777" s="24"/>
      <c r="T2777" s="24"/>
      <c r="U2777" s="24"/>
      <c r="V2777" s="24"/>
      <c r="W2777" s="24"/>
      <c r="X2777" s="24"/>
      <c r="Y2777" s="24"/>
      <c r="Z2777" s="24"/>
    </row>
    <row r="2778" spans="1:26" s="25" customFormat="1" x14ac:dyDescent="0.25">
      <c r="A2778" s="24"/>
      <c r="B2778" s="24"/>
      <c r="C2778" s="24"/>
      <c r="D2778" s="24"/>
      <c r="E2778" s="24"/>
      <c r="F2778" s="24"/>
      <c r="G2778" s="24"/>
      <c r="H2778" s="24"/>
      <c r="I2778" s="24"/>
      <c r="J2778" s="24"/>
      <c r="K2778" s="24"/>
      <c r="L2778" s="24"/>
      <c r="M2778" s="24"/>
      <c r="N2778" s="24"/>
      <c r="O2778" s="24"/>
      <c r="P2778" s="24"/>
      <c r="Q2778" s="24"/>
      <c r="R2778" s="24"/>
      <c r="S2778" s="24"/>
      <c r="T2778" s="24"/>
      <c r="U2778" s="24"/>
      <c r="V2778" s="24"/>
      <c r="W2778" s="24"/>
      <c r="X2778" s="24"/>
      <c r="Y2778" s="24"/>
      <c r="Z2778" s="24"/>
    </row>
    <row r="2779" spans="1:26" s="25" customFormat="1" x14ac:dyDescent="0.25">
      <c r="A2779" s="24"/>
      <c r="B2779" s="24"/>
      <c r="C2779" s="24"/>
      <c r="D2779" s="24"/>
      <c r="E2779" s="24"/>
      <c r="F2779" s="24"/>
      <c r="G2779" s="24"/>
      <c r="H2779" s="24"/>
      <c r="I2779" s="24"/>
      <c r="J2779" s="24"/>
      <c r="K2779" s="24"/>
      <c r="L2779" s="24"/>
      <c r="M2779" s="24"/>
      <c r="N2779" s="24"/>
      <c r="O2779" s="24"/>
      <c r="P2779" s="24"/>
      <c r="Q2779" s="24"/>
      <c r="R2779" s="24"/>
      <c r="S2779" s="24"/>
      <c r="T2779" s="24"/>
      <c r="U2779" s="24"/>
      <c r="V2779" s="24"/>
      <c r="W2779" s="24"/>
      <c r="X2779" s="24"/>
      <c r="Y2779" s="24"/>
      <c r="Z2779" s="24"/>
    </row>
    <row r="2780" spans="1:26" s="25" customFormat="1" x14ac:dyDescent="0.25">
      <c r="A2780" s="24"/>
      <c r="B2780" s="24"/>
      <c r="C2780" s="24"/>
      <c r="D2780" s="24"/>
      <c r="E2780" s="24"/>
      <c r="F2780" s="24"/>
      <c r="G2780" s="24"/>
      <c r="H2780" s="24"/>
      <c r="I2780" s="24"/>
      <c r="J2780" s="24"/>
      <c r="K2780" s="24"/>
      <c r="L2780" s="24"/>
      <c r="M2780" s="24"/>
      <c r="N2780" s="24"/>
      <c r="O2780" s="24"/>
      <c r="P2780" s="24"/>
      <c r="Q2780" s="24"/>
      <c r="R2780" s="24"/>
      <c r="S2780" s="24"/>
      <c r="T2780" s="24"/>
      <c r="U2780" s="24"/>
      <c r="V2780" s="24"/>
      <c r="W2780" s="24"/>
      <c r="X2780" s="24"/>
      <c r="Y2780" s="24"/>
      <c r="Z2780" s="24"/>
    </row>
    <row r="2781" spans="1:26" s="25" customFormat="1" x14ac:dyDescent="0.25">
      <c r="A2781" s="24"/>
      <c r="B2781" s="24"/>
      <c r="C2781" s="24"/>
      <c r="D2781" s="24"/>
      <c r="E2781" s="24"/>
      <c r="F2781" s="24"/>
      <c r="G2781" s="24"/>
      <c r="H2781" s="24"/>
      <c r="I2781" s="24"/>
      <c r="J2781" s="24"/>
      <c r="K2781" s="24"/>
      <c r="L2781" s="24"/>
      <c r="M2781" s="24"/>
      <c r="N2781" s="24"/>
      <c r="O2781" s="24"/>
      <c r="P2781" s="24"/>
      <c r="Q2781" s="24"/>
      <c r="R2781" s="24"/>
      <c r="S2781" s="24"/>
      <c r="T2781" s="24"/>
      <c r="U2781" s="24"/>
      <c r="V2781" s="24"/>
      <c r="W2781" s="24"/>
      <c r="X2781" s="24"/>
      <c r="Y2781" s="24"/>
      <c r="Z2781" s="24"/>
    </row>
    <row r="2782" spans="1:26" s="25" customFormat="1" x14ac:dyDescent="0.25">
      <c r="A2782" s="24"/>
      <c r="B2782" s="24"/>
      <c r="C2782" s="24"/>
      <c r="D2782" s="24"/>
      <c r="E2782" s="24"/>
      <c r="F2782" s="24"/>
      <c r="G2782" s="24"/>
      <c r="H2782" s="24"/>
      <c r="I2782" s="24"/>
      <c r="J2782" s="24"/>
      <c r="K2782" s="24"/>
      <c r="L2782" s="24"/>
      <c r="M2782" s="24"/>
      <c r="N2782" s="24"/>
      <c r="O2782" s="24"/>
      <c r="P2782" s="24"/>
      <c r="Q2782" s="24"/>
      <c r="R2782" s="24"/>
      <c r="S2782" s="24"/>
      <c r="T2782" s="24"/>
      <c r="U2782" s="24"/>
      <c r="V2782" s="24"/>
      <c r="W2782" s="24"/>
      <c r="X2782" s="24"/>
      <c r="Y2782" s="24"/>
      <c r="Z2782" s="24"/>
    </row>
    <row r="2783" spans="1:26" s="25" customFormat="1" x14ac:dyDescent="0.25">
      <c r="A2783" s="24"/>
      <c r="B2783" s="24"/>
      <c r="C2783" s="24"/>
      <c r="D2783" s="24"/>
      <c r="E2783" s="24"/>
      <c r="F2783" s="24"/>
      <c r="G2783" s="24"/>
      <c r="H2783" s="24"/>
      <c r="I2783" s="24"/>
      <c r="J2783" s="24"/>
      <c r="K2783" s="24"/>
      <c r="L2783" s="24"/>
      <c r="M2783" s="24"/>
      <c r="N2783" s="24"/>
      <c r="O2783" s="24"/>
      <c r="P2783" s="24"/>
      <c r="Q2783" s="24"/>
      <c r="R2783" s="24"/>
      <c r="S2783" s="24"/>
      <c r="T2783" s="24"/>
      <c r="U2783" s="24"/>
      <c r="V2783" s="24"/>
      <c r="W2783" s="24"/>
      <c r="X2783" s="24"/>
      <c r="Y2783" s="24"/>
      <c r="Z2783" s="24"/>
    </row>
    <row r="2784" spans="1:26" s="25" customFormat="1" x14ac:dyDescent="0.25">
      <c r="A2784" s="24"/>
      <c r="B2784" s="24"/>
      <c r="C2784" s="24"/>
      <c r="D2784" s="24"/>
      <c r="E2784" s="24"/>
      <c r="F2784" s="24"/>
      <c r="G2784" s="24"/>
      <c r="H2784" s="24"/>
      <c r="I2784" s="24"/>
      <c r="J2784" s="24"/>
      <c r="K2784" s="24"/>
      <c r="L2784" s="24"/>
      <c r="M2784" s="24"/>
      <c r="N2784" s="24"/>
      <c r="O2784" s="24"/>
      <c r="P2784" s="24"/>
      <c r="Q2784" s="24"/>
      <c r="R2784" s="24"/>
      <c r="S2784" s="24"/>
      <c r="T2784" s="24"/>
      <c r="U2784" s="24"/>
      <c r="V2784" s="24"/>
      <c r="W2784" s="24"/>
      <c r="X2784" s="24"/>
      <c r="Y2784" s="24"/>
      <c r="Z2784" s="24"/>
    </row>
    <row r="2785" spans="1:26" s="25" customFormat="1" x14ac:dyDescent="0.25">
      <c r="A2785" s="24"/>
      <c r="B2785" s="24"/>
      <c r="C2785" s="24"/>
      <c r="D2785" s="24"/>
      <c r="E2785" s="24"/>
      <c r="F2785" s="24"/>
      <c r="G2785" s="24"/>
      <c r="H2785" s="24"/>
      <c r="I2785" s="24"/>
      <c r="J2785" s="24"/>
      <c r="K2785" s="24"/>
      <c r="L2785" s="24"/>
      <c r="M2785" s="24"/>
      <c r="N2785" s="24"/>
      <c r="O2785" s="24"/>
      <c r="P2785" s="24"/>
      <c r="Q2785" s="24"/>
      <c r="R2785" s="24"/>
      <c r="S2785" s="24"/>
      <c r="T2785" s="24"/>
      <c r="U2785" s="24"/>
      <c r="V2785" s="24"/>
      <c r="W2785" s="24"/>
      <c r="X2785" s="24"/>
      <c r="Y2785" s="24"/>
      <c r="Z2785" s="24"/>
    </row>
    <row r="2786" spans="1:26" s="25" customFormat="1" x14ac:dyDescent="0.25">
      <c r="A2786" s="24"/>
      <c r="B2786" s="24"/>
      <c r="C2786" s="24"/>
      <c r="D2786" s="24"/>
      <c r="E2786" s="24"/>
      <c r="F2786" s="24"/>
      <c r="G2786" s="24"/>
      <c r="H2786" s="24"/>
      <c r="I2786" s="24"/>
      <c r="J2786" s="24"/>
      <c r="K2786" s="24"/>
      <c r="L2786" s="24"/>
      <c r="M2786" s="24"/>
      <c r="N2786" s="24"/>
      <c r="O2786" s="24"/>
      <c r="P2786" s="24"/>
      <c r="Q2786" s="24"/>
      <c r="R2786" s="24"/>
      <c r="S2786" s="24"/>
      <c r="T2786" s="24"/>
      <c r="U2786" s="24"/>
      <c r="V2786" s="24"/>
      <c r="W2786" s="24"/>
      <c r="X2786" s="24"/>
      <c r="Y2786" s="24"/>
      <c r="Z2786" s="24"/>
    </row>
    <row r="2787" spans="1:26" s="25" customFormat="1" x14ac:dyDescent="0.25">
      <c r="A2787" s="24"/>
      <c r="B2787" s="24"/>
      <c r="C2787" s="24"/>
      <c r="D2787" s="24"/>
      <c r="E2787" s="24"/>
      <c r="F2787" s="24"/>
      <c r="G2787" s="24"/>
      <c r="H2787" s="24"/>
      <c r="I2787" s="24"/>
      <c r="J2787" s="24"/>
      <c r="K2787" s="24"/>
      <c r="L2787" s="24"/>
      <c r="M2787" s="24"/>
      <c r="N2787" s="24"/>
      <c r="O2787" s="24"/>
      <c r="P2787" s="24"/>
      <c r="Q2787" s="24"/>
      <c r="R2787" s="24"/>
      <c r="S2787" s="24"/>
      <c r="T2787" s="24"/>
      <c r="U2787" s="24"/>
      <c r="V2787" s="24"/>
      <c r="W2787" s="24"/>
      <c r="X2787" s="24"/>
      <c r="Y2787" s="24"/>
      <c r="Z2787" s="24"/>
    </row>
    <row r="2788" spans="1:26" s="25" customFormat="1" x14ac:dyDescent="0.25">
      <c r="A2788" s="24"/>
      <c r="B2788" s="24"/>
      <c r="C2788" s="24"/>
      <c r="D2788" s="24"/>
      <c r="E2788" s="24"/>
      <c r="F2788" s="24"/>
      <c r="G2788" s="24"/>
      <c r="H2788" s="24"/>
      <c r="I2788" s="24"/>
      <c r="J2788" s="24"/>
      <c r="K2788" s="24"/>
      <c r="L2788" s="24"/>
      <c r="M2788" s="24"/>
      <c r="N2788" s="24"/>
      <c r="O2788" s="24"/>
      <c r="P2788" s="24"/>
      <c r="Q2788" s="24"/>
      <c r="R2788" s="24"/>
      <c r="S2788" s="24"/>
      <c r="T2788" s="24"/>
      <c r="U2788" s="24"/>
      <c r="V2788" s="24"/>
      <c r="W2788" s="24"/>
      <c r="X2788" s="24"/>
      <c r="Y2788" s="24"/>
      <c r="Z2788" s="24"/>
    </row>
    <row r="2789" spans="1:26" s="25" customFormat="1" x14ac:dyDescent="0.25">
      <c r="A2789" s="24"/>
      <c r="B2789" s="24"/>
      <c r="C2789" s="24"/>
      <c r="D2789" s="24"/>
      <c r="E2789" s="24"/>
      <c r="F2789" s="24"/>
      <c r="G2789" s="24"/>
      <c r="H2789" s="24"/>
      <c r="I2789" s="24"/>
      <c r="J2789" s="24"/>
      <c r="K2789" s="24"/>
      <c r="L2789" s="24"/>
      <c r="M2789" s="24"/>
      <c r="N2789" s="24"/>
      <c r="O2789" s="24"/>
      <c r="P2789" s="24"/>
      <c r="Q2789" s="24"/>
      <c r="R2789" s="24"/>
      <c r="S2789" s="24"/>
      <c r="T2789" s="24"/>
      <c r="U2789" s="24"/>
      <c r="V2789" s="24"/>
      <c r="W2789" s="24"/>
      <c r="X2789" s="24"/>
      <c r="Y2789" s="24"/>
      <c r="Z2789" s="24"/>
    </row>
    <row r="2790" spans="1:26" s="25" customFormat="1" x14ac:dyDescent="0.25">
      <c r="A2790" s="24"/>
      <c r="B2790" s="24"/>
      <c r="C2790" s="24"/>
      <c r="D2790" s="24"/>
      <c r="E2790" s="24"/>
      <c r="F2790" s="24"/>
      <c r="G2790" s="24"/>
      <c r="H2790" s="24"/>
      <c r="I2790" s="24"/>
      <c r="J2790" s="24"/>
      <c r="K2790" s="24"/>
      <c r="L2790" s="24"/>
      <c r="M2790" s="24"/>
      <c r="N2790" s="24"/>
      <c r="O2790" s="24"/>
      <c r="P2790" s="24"/>
      <c r="Q2790" s="24"/>
      <c r="R2790" s="24"/>
      <c r="S2790" s="24"/>
      <c r="T2790" s="24"/>
      <c r="U2790" s="24"/>
      <c r="V2790" s="24"/>
      <c r="W2790" s="24"/>
      <c r="X2790" s="24"/>
      <c r="Y2790" s="24"/>
      <c r="Z2790" s="24"/>
    </row>
    <row r="2791" spans="1:26" s="25" customFormat="1" x14ac:dyDescent="0.25">
      <c r="A2791" s="24"/>
      <c r="B2791" s="24"/>
      <c r="C2791" s="24"/>
      <c r="D2791" s="24"/>
      <c r="E2791" s="24"/>
      <c r="F2791" s="24"/>
      <c r="G2791" s="24"/>
      <c r="H2791" s="24"/>
      <c r="I2791" s="24"/>
      <c r="J2791" s="24"/>
      <c r="K2791" s="24"/>
      <c r="L2791" s="24"/>
      <c r="M2791" s="24"/>
      <c r="N2791" s="24"/>
      <c r="O2791" s="24"/>
      <c r="P2791" s="24"/>
      <c r="Q2791" s="24"/>
      <c r="R2791" s="24"/>
      <c r="S2791" s="24"/>
      <c r="T2791" s="24"/>
      <c r="U2791" s="24"/>
      <c r="V2791" s="24"/>
      <c r="W2791" s="24"/>
      <c r="X2791" s="24"/>
      <c r="Y2791" s="24"/>
      <c r="Z2791" s="24"/>
    </row>
    <row r="2792" spans="1:26" s="25" customFormat="1" x14ac:dyDescent="0.25">
      <c r="A2792" s="24"/>
      <c r="B2792" s="24"/>
      <c r="C2792" s="24"/>
      <c r="D2792" s="24"/>
      <c r="E2792" s="24"/>
      <c r="F2792" s="24"/>
      <c r="G2792" s="24"/>
      <c r="H2792" s="24"/>
      <c r="I2792" s="24"/>
      <c r="J2792" s="24"/>
      <c r="K2792" s="24"/>
      <c r="L2792" s="24"/>
      <c r="M2792" s="24"/>
      <c r="N2792" s="24"/>
      <c r="O2792" s="24"/>
      <c r="P2792" s="24"/>
      <c r="Q2792" s="24"/>
      <c r="R2792" s="24"/>
      <c r="S2792" s="24"/>
      <c r="T2792" s="24"/>
      <c r="U2792" s="24"/>
      <c r="V2792" s="24"/>
      <c r="W2792" s="24"/>
      <c r="X2792" s="24"/>
      <c r="Y2792" s="24"/>
      <c r="Z2792" s="24"/>
    </row>
    <row r="2793" spans="1:26" s="25" customFormat="1" x14ac:dyDescent="0.25">
      <c r="A2793" s="24"/>
      <c r="B2793" s="24"/>
      <c r="C2793" s="24"/>
      <c r="D2793" s="24"/>
      <c r="E2793" s="24"/>
      <c r="F2793" s="24"/>
      <c r="G2793" s="24"/>
      <c r="H2793" s="24"/>
      <c r="I2793" s="24"/>
      <c r="J2793" s="24"/>
      <c r="K2793" s="24"/>
      <c r="L2793" s="24"/>
      <c r="M2793" s="24"/>
      <c r="N2793" s="24"/>
      <c r="O2793" s="24"/>
      <c r="P2793" s="24"/>
      <c r="Q2793" s="24"/>
      <c r="R2793" s="24"/>
      <c r="S2793" s="24"/>
      <c r="T2793" s="24"/>
      <c r="U2793" s="24"/>
      <c r="V2793" s="24"/>
      <c r="W2793" s="24"/>
      <c r="X2793" s="24"/>
      <c r="Y2793" s="24"/>
      <c r="Z2793" s="24"/>
    </row>
    <row r="2794" spans="1:26" s="25" customFormat="1" x14ac:dyDescent="0.25">
      <c r="A2794" s="24"/>
      <c r="B2794" s="24"/>
      <c r="C2794" s="24"/>
      <c r="D2794" s="24"/>
      <c r="E2794" s="24"/>
      <c r="F2794" s="24"/>
      <c r="G2794" s="24"/>
      <c r="H2794" s="24"/>
      <c r="I2794" s="24"/>
      <c r="J2794" s="24"/>
      <c r="K2794" s="24"/>
      <c r="L2794" s="24"/>
      <c r="M2794" s="24"/>
      <c r="N2794" s="24"/>
      <c r="O2794" s="24"/>
      <c r="P2794" s="24"/>
      <c r="Q2794" s="24"/>
      <c r="R2794" s="24"/>
      <c r="S2794" s="24"/>
      <c r="T2794" s="24"/>
      <c r="U2794" s="24"/>
      <c r="V2794" s="24"/>
      <c r="W2794" s="24"/>
      <c r="X2794" s="24"/>
      <c r="Y2794" s="24"/>
      <c r="Z2794" s="24"/>
    </row>
    <row r="2795" spans="1:26" s="25" customFormat="1" x14ac:dyDescent="0.25">
      <c r="A2795" s="24"/>
      <c r="B2795" s="24"/>
      <c r="C2795" s="24"/>
      <c r="D2795" s="24"/>
      <c r="E2795" s="24"/>
      <c r="F2795" s="24"/>
      <c r="G2795" s="24"/>
      <c r="H2795" s="24"/>
      <c r="I2795" s="24"/>
      <c r="J2795" s="24"/>
      <c r="K2795" s="24"/>
      <c r="L2795" s="24"/>
      <c r="M2795" s="24"/>
      <c r="N2795" s="24"/>
      <c r="O2795" s="24"/>
      <c r="P2795" s="24"/>
      <c r="Q2795" s="24"/>
      <c r="R2795" s="24"/>
      <c r="S2795" s="24"/>
      <c r="T2795" s="24"/>
      <c r="U2795" s="24"/>
      <c r="V2795" s="24"/>
      <c r="W2795" s="24"/>
      <c r="X2795" s="24"/>
      <c r="Y2795" s="24"/>
      <c r="Z2795" s="24"/>
    </row>
    <row r="2796" spans="1:26" s="25" customFormat="1" x14ac:dyDescent="0.25">
      <c r="A2796" s="24"/>
      <c r="B2796" s="24"/>
      <c r="C2796" s="24"/>
      <c r="D2796" s="24"/>
      <c r="E2796" s="24"/>
      <c r="F2796" s="24"/>
      <c r="G2796" s="24"/>
      <c r="H2796" s="24"/>
      <c r="I2796" s="24"/>
      <c r="J2796" s="24"/>
      <c r="K2796" s="24"/>
      <c r="L2796" s="24"/>
      <c r="M2796" s="24"/>
      <c r="N2796" s="24"/>
      <c r="O2796" s="24"/>
      <c r="P2796" s="24"/>
      <c r="Q2796" s="24"/>
      <c r="R2796" s="24"/>
      <c r="S2796" s="24"/>
      <c r="T2796" s="24"/>
      <c r="U2796" s="24"/>
      <c r="V2796" s="24"/>
      <c r="W2796" s="24"/>
      <c r="X2796" s="24"/>
      <c r="Y2796" s="24"/>
      <c r="Z2796" s="24"/>
    </row>
    <row r="2797" spans="1:26" s="25" customFormat="1" x14ac:dyDescent="0.25">
      <c r="A2797" s="24"/>
      <c r="B2797" s="24"/>
      <c r="C2797" s="24"/>
      <c r="D2797" s="24"/>
      <c r="E2797" s="24"/>
      <c r="F2797" s="24"/>
      <c r="G2797" s="24"/>
      <c r="H2797" s="24"/>
      <c r="I2797" s="24"/>
      <c r="J2797" s="24"/>
      <c r="K2797" s="24"/>
      <c r="L2797" s="24"/>
      <c r="M2797" s="24"/>
      <c r="N2797" s="24"/>
      <c r="O2797" s="24"/>
      <c r="P2797" s="24"/>
      <c r="Q2797" s="24"/>
      <c r="R2797" s="24"/>
      <c r="S2797" s="24"/>
      <c r="T2797" s="24"/>
      <c r="U2797" s="24"/>
      <c r="V2797" s="24"/>
      <c r="W2797" s="24"/>
      <c r="X2797" s="24"/>
      <c r="Y2797" s="24"/>
      <c r="Z2797" s="24"/>
    </row>
    <row r="2798" spans="1:26" s="25" customFormat="1" x14ac:dyDescent="0.25">
      <c r="A2798" s="24"/>
      <c r="B2798" s="24"/>
      <c r="C2798" s="24"/>
      <c r="D2798" s="24"/>
      <c r="E2798" s="24"/>
      <c r="F2798" s="24"/>
      <c r="G2798" s="24"/>
      <c r="H2798" s="24"/>
      <c r="I2798" s="24"/>
      <c r="J2798" s="24"/>
      <c r="K2798" s="24"/>
      <c r="L2798" s="24"/>
      <c r="M2798" s="24"/>
      <c r="N2798" s="24"/>
      <c r="O2798" s="24"/>
      <c r="P2798" s="24"/>
      <c r="Q2798" s="24"/>
      <c r="R2798" s="24"/>
      <c r="S2798" s="24"/>
      <c r="T2798" s="24"/>
      <c r="U2798" s="24"/>
      <c r="V2798" s="24"/>
      <c r="W2798" s="24"/>
      <c r="X2798" s="24"/>
      <c r="Y2798" s="24"/>
      <c r="Z2798" s="24"/>
    </row>
    <row r="2799" spans="1:26" s="25" customFormat="1" x14ac:dyDescent="0.25">
      <c r="A2799" s="24"/>
      <c r="B2799" s="24"/>
      <c r="C2799" s="24"/>
      <c r="D2799" s="24"/>
      <c r="E2799" s="24"/>
      <c r="F2799" s="24"/>
      <c r="G2799" s="24"/>
      <c r="H2799" s="24"/>
      <c r="I2799" s="24"/>
      <c r="J2799" s="24"/>
      <c r="K2799" s="24"/>
      <c r="L2799" s="24"/>
      <c r="M2799" s="24"/>
      <c r="N2799" s="24"/>
      <c r="O2799" s="24"/>
      <c r="P2799" s="24"/>
      <c r="Q2799" s="24"/>
      <c r="R2799" s="24"/>
      <c r="S2799" s="24"/>
      <c r="T2799" s="24"/>
      <c r="U2799" s="24"/>
      <c r="V2799" s="24"/>
      <c r="W2799" s="24"/>
      <c r="X2799" s="24"/>
      <c r="Y2799" s="24"/>
      <c r="Z2799" s="24"/>
    </row>
    <row r="2800" spans="1:26" s="25" customFormat="1" x14ac:dyDescent="0.25">
      <c r="A2800" s="24"/>
      <c r="B2800" s="24"/>
      <c r="C2800" s="24"/>
      <c r="D2800" s="24"/>
      <c r="E2800" s="24"/>
      <c r="F2800" s="24"/>
      <c r="G2800" s="24"/>
      <c r="H2800" s="24"/>
      <c r="I2800" s="24"/>
      <c r="J2800" s="24"/>
      <c r="K2800" s="24"/>
      <c r="L2800" s="24"/>
      <c r="M2800" s="24"/>
      <c r="N2800" s="24"/>
      <c r="O2800" s="24"/>
      <c r="P2800" s="24"/>
      <c r="Q2800" s="24"/>
      <c r="R2800" s="24"/>
      <c r="S2800" s="24"/>
      <c r="T2800" s="24"/>
      <c r="U2800" s="24"/>
      <c r="V2800" s="24"/>
      <c r="W2800" s="24"/>
      <c r="X2800" s="24"/>
      <c r="Y2800" s="24"/>
      <c r="Z2800" s="24"/>
    </row>
    <row r="2801" spans="1:26" s="25" customFormat="1" x14ac:dyDescent="0.25">
      <c r="A2801" s="24"/>
      <c r="B2801" s="24"/>
      <c r="C2801" s="24"/>
      <c r="D2801" s="24"/>
      <c r="E2801" s="24"/>
      <c r="F2801" s="24"/>
      <c r="G2801" s="24"/>
      <c r="H2801" s="24"/>
      <c r="I2801" s="24"/>
      <c r="J2801" s="24"/>
      <c r="K2801" s="24"/>
      <c r="L2801" s="24"/>
      <c r="M2801" s="24"/>
      <c r="N2801" s="24"/>
      <c r="O2801" s="24"/>
      <c r="P2801" s="24"/>
      <c r="Q2801" s="24"/>
      <c r="R2801" s="24"/>
      <c r="S2801" s="24"/>
      <c r="T2801" s="24"/>
      <c r="U2801" s="24"/>
      <c r="V2801" s="24"/>
      <c r="W2801" s="24"/>
      <c r="X2801" s="24"/>
      <c r="Y2801" s="24"/>
      <c r="Z2801" s="24"/>
    </row>
    <row r="2802" spans="1:26" s="25" customFormat="1" x14ac:dyDescent="0.25">
      <c r="A2802" s="24"/>
      <c r="B2802" s="24"/>
      <c r="C2802" s="24"/>
      <c r="D2802" s="24"/>
      <c r="E2802" s="24"/>
      <c r="F2802" s="24"/>
      <c r="G2802" s="24"/>
      <c r="H2802" s="24"/>
      <c r="I2802" s="24"/>
      <c r="J2802" s="24"/>
      <c r="K2802" s="24"/>
      <c r="L2802" s="24"/>
      <c r="M2802" s="24"/>
      <c r="N2802" s="24"/>
      <c r="O2802" s="24"/>
      <c r="P2802" s="24"/>
      <c r="Q2802" s="24"/>
      <c r="R2802" s="24"/>
      <c r="S2802" s="24"/>
      <c r="T2802" s="24"/>
      <c r="U2802" s="24"/>
      <c r="V2802" s="24"/>
      <c r="W2802" s="24"/>
      <c r="X2802" s="24"/>
      <c r="Y2802" s="24"/>
      <c r="Z2802" s="24"/>
    </row>
    <row r="2803" spans="1:26" s="25" customFormat="1" x14ac:dyDescent="0.25">
      <c r="A2803" s="24"/>
      <c r="B2803" s="24"/>
      <c r="C2803" s="24"/>
      <c r="D2803" s="24"/>
      <c r="E2803" s="24"/>
      <c r="F2803" s="24"/>
      <c r="G2803" s="24"/>
      <c r="H2803" s="24"/>
      <c r="I2803" s="24"/>
      <c r="J2803" s="24"/>
      <c r="K2803" s="24"/>
      <c r="L2803" s="24"/>
      <c r="M2803" s="24"/>
      <c r="N2803" s="24"/>
      <c r="O2803" s="24"/>
      <c r="P2803" s="24"/>
      <c r="Q2803" s="24"/>
      <c r="R2803" s="24"/>
      <c r="S2803" s="24"/>
      <c r="T2803" s="24"/>
      <c r="U2803" s="24"/>
      <c r="V2803" s="24"/>
      <c r="W2803" s="24"/>
      <c r="X2803" s="24"/>
      <c r="Y2803" s="24"/>
      <c r="Z2803" s="24"/>
    </row>
    <row r="2804" spans="1:26" s="25" customFormat="1" x14ac:dyDescent="0.25">
      <c r="A2804" s="24"/>
      <c r="B2804" s="24"/>
      <c r="C2804" s="24"/>
      <c r="D2804" s="24"/>
      <c r="E2804" s="24"/>
      <c r="F2804" s="24"/>
      <c r="G2804" s="24"/>
      <c r="H2804" s="24"/>
      <c r="I2804" s="24"/>
      <c r="J2804" s="24"/>
      <c r="K2804" s="24"/>
      <c r="L2804" s="24"/>
      <c r="M2804" s="24"/>
      <c r="N2804" s="24"/>
      <c r="O2804" s="24"/>
      <c r="P2804" s="24"/>
      <c r="Q2804" s="24"/>
      <c r="R2804" s="24"/>
      <c r="S2804" s="24"/>
      <c r="T2804" s="24"/>
      <c r="U2804" s="24"/>
      <c r="V2804" s="24"/>
      <c r="W2804" s="24"/>
      <c r="X2804" s="24"/>
      <c r="Y2804" s="24"/>
      <c r="Z2804" s="24"/>
    </row>
    <row r="2805" spans="1:26" s="25" customFormat="1" x14ac:dyDescent="0.25">
      <c r="A2805" s="24"/>
      <c r="B2805" s="24"/>
      <c r="C2805" s="24"/>
      <c r="D2805" s="24"/>
      <c r="E2805" s="24"/>
      <c r="F2805" s="24"/>
      <c r="G2805" s="24"/>
      <c r="H2805" s="24"/>
      <c r="I2805" s="24"/>
      <c r="J2805" s="24"/>
      <c r="K2805" s="24"/>
      <c r="L2805" s="24"/>
      <c r="M2805" s="24"/>
      <c r="N2805" s="24"/>
      <c r="O2805" s="24"/>
      <c r="P2805" s="24"/>
      <c r="Q2805" s="24"/>
      <c r="R2805" s="24"/>
      <c r="S2805" s="24"/>
      <c r="T2805" s="24"/>
      <c r="U2805" s="24"/>
      <c r="V2805" s="24"/>
      <c r="W2805" s="24"/>
      <c r="X2805" s="24"/>
      <c r="Y2805" s="24"/>
      <c r="Z2805" s="24"/>
    </row>
    <row r="2806" spans="1:26" s="25" customFormat="1" x14ac:dyDescent="0.25">
      <c r="A2806" s="24"/>
      <c r="B2806" s="24"/>
      <c r="C2806" s="24"/>
      <c r="D2806" s="24"/>
      <c r="E2806" s="24"/>
      <c r="F2806" s="24"/>
      <c r="G2806" s="24"/>
      <c r="H2806" s="24"/>
      <c r="I2806" s="24"/>
      <c r="J2806" s="24"/>
      <c r="K2806" s="24"/>
      <c r="L2806" s="24"/>
      <c r="M2806" s="24"/>
      <c r="N2806" s="24"/>
      <c r="O2806" s="24"/>
      <c r="P2806" s="24"/>
      <c r="Q2806" s="24"/>
      <c r="R2806" s="24"/>
      <c r="S2806" s="24"/>
      <c r="T2806" s="24"/>
      <c r="U2806" s="24"/>
      <c r="V2806" s="24"/>
      <c r="W2806" s="24"/>
      <c r="X2806" s="24"/>
      <c r="Y2806" s="24"/>
      <c r="Z2806" s="24"/>
    </row>
    <row r="2807" spans="1:26" s="25" customFormat="1" x14ac:dyDescent="0.25">
      <c r="A2807" s="24"/>
      <c r="B2807" s="24"/>
      <c r="C2807" s="24"/>
      <c r="D2807" s="24"/>
      <c r="E2807" s="24"/>
      <c r="F2807" s="24"/>
      <c r="G2807" s="24"/>
      <c r="H2807" s="24"/>
      <c r="I2807" s="24"/>
      <c r="J2807" s="24"/>
      <c r="K2807" s="24"/>
      <c r="L2807" s="24"/>
      <c r="M2807" s="24"/>
      <c r="N2807" s="24"/>
      <c r="O2807" s="24"/>
      <c r="P2807" s="24"/>
      <c r="Q2807" s="24"/>
      <c r="R2807" s="24"/>
      <c r="S2807" s="24"/>
      <c r="T2807" s="24"/>
      <c r="U2807" s="24"/>
      <c r="V2807" s="24"/>
      <c r="W2807" s="24"/>
      <c r="X2807" s="24"/>
      <c r="Y2807" s="24"/>
      <c r="Z2807" s="24"/>
    </row>
    <row r="2808" spans="1:26" s="25" customFormat="1" x14ac:dyDescent="0.25">
      <c r="A2808" s="24"/>
      <c r="B2808" s="24"/>
      <c r="C2808" s="24"/>
      <c r="D2808" s="24"/>
      <c r="E2808" s="24"/>
      <c r="F2808" s="24"/>
      <c r="G2808" s="24"/>
      <c r="H2808" s="24"/>
      <c r="I2808" s="24"/>
      <c r="J2808" s="24"/>
      <c r="K2808" s="24"/>
      <c r="L2808" s="24"/>
      <c r="M2808" s="24"/>
      <c r="N2808" s="24"/>
      <c r="O2808" s="24"/>
      <c r="P2808" s="24"/>
      <c r="Q2808" s="24"/>
      <c r="R2808" s="24"/>
      <c r="S2808" s="24"/>
      <c r="T2808" s="24"/>
      <c r="U2808" s="24"/>
      <c r="V2808" s="24"/>
      <c r="W2808" s="24"/>
      <c r="X2808" s="24"/>
      <c r="Y2808" s="24"/>
      <c r="Z2808" s="24"/>
    </row>
    <row r="2809" spans="1:26" s="25" customFormat="1" x14ac:dyDescent="0.25">
      <c r="A2809" s="24"/>
      <c r="B2809" s="24"/>
      <c r="C2809" s="24"/>
      <c r="D2809" s="24"/>
      <c r="E2809" s="24"/>
      <c r="F2809" s="24"/>
      <c r="G2809" s="24"/>
      <c r="H2809" s="24"/>
      <c r="I2809" s="24"/>
      <c r="J2809" s="24"/>
      <c r="K2809" s="24"/>
      <c r="L2809" s="24"/>
      <c r="M2809" s="24"/>
      <c r="N2809" s="24"/>
      <c r="O2809" s="24"/>
      <c r="P2809" s="24"/>
      <c r="Q2809" s="24"/>
      <c r="R2809" s="24"/>
      <c r="S2809" s="24"/>
      <c r="T2809" s="24"/>
      <c r="U2809" s="24"/>
      <c r="V2809" s="24"/>
      <c r="W2809" s="24"/>
      <c r="X2809" s="24"/>
      <c r="Y2809" s="24"/>
      <c r="Z2809" s="24"/>
    </row>
    <row r="2810" spans="1:26" s="25" customFormat="1" x14ac:dyDescent="0.25">
      <c r="A2810" s="24"/>
      <c r="B2810" s="24"/>
      <c r="C2810" s="24"/>
      <c r="D2810" s="24"/>
      <c r="E2810" s="24"/>
      <c r="F2810" s="24"/>
      <c r="G2810" s="24"/>
      <c r="H2810" s="24"/>
      <c r="I2810" s="24"/>
      <c r="J2810" s="24"/>
      <c r="K2810" s="24"/>
      <c r="L2810" s="24"/>
      <c r="M2810" s="24"/>
      <c r="N2810" s="24"/>
      <c r="O2810" s="24"/>
      <c r="P2810" s="24"/>
      <c r="Q2810" s="24"/>
      <c r="R2810" s="24"/>
      <c r="S2810" s="24"/>
      <c r="T2810" s="24"/>
      <c r="U2810" s="24"/>
      <c r="V2810" s="24"/>
      <c r="W2810" s="24"/>
      <c r="X2810" s="24"/>
      <c r="Y2810" s="24"/>
      <c r="Z2810" s="24"/>
    </row>
    <row r="2811" spans="1:26" s="25" customFormat="1" x14ac:dyDescent="0.25">
      <c r="A2811" s="24"/>
      <c r="B2811" s="24"/>
      <c r="C2811" s="24"/>
      <c r="D2811" s="24"/>
      <c r="E2811" s="24"/>
      <c r="F2811" s="24"/>
      <c r="G2811" s="24"/>
      <c r="H2811" s="24"/>
      <c r="I2811" s="24"/>
      <c r="J2811" s="24"/>
      <c r="K2811" s="24"/>
      <c r="L2811" s="24"/>
      <c r="M2811" s="24"/>
      <c r="N2811" s="24"/>
      <c r="O2811" s="24"/>
      <c r="P2811" s="24"/>
      <c r="Q2811" s="24"/>
      <c r="R2811" s="24"/>
      <c r="S2811" s="24"/>
      <c r="T2811" s="24"/>
      <c r="U2811" s="24"/>
      <c r="V2811" s="24"/>
      <c r="W2811" s="24"/>
      <c r="X2811" s="24"/>
      <c r="Y2811" s="24"/>
      <c r="Z2811" s="24"/>
    </row>
    <row r="2812" spans="1:26" s="25" customFormat="1" x14ac:dyDescent="0.25">
      <c r="A2812" s="24"/>
      <c r="B2812" s="24"/>
      <c r="C2812" s="24"/>
      <c r="D2812" s="24"/>
      <c r="E2812" s="24"/>
      <c r="F2812" s="24"/>
      <c r="G2812" s="24"/>
      <c r="H2812" s="24"/>
      <c r="I2812" s="24"/>
      <c r="J2812" s="24"/>
      <c r="K2812" s="24"/>
      <c r="L2812" s="24"/>
      <c r="M2812" s="24"/>
      <c r="N2812" s="24"/>
      <c r="O2812" s="24"/>
      <c r="P2812" s="24"/>
      <c r="Q2812" s="24"/>
      <c r="R2812" s="24"/>
      <c r="S2812" s="24"/>
      <c r="T2812" s="24"/>
      <c r="U2812" s="24"/>
      <c r="V2812" s="24"/>
      <c r="W2812" s="24"/>
      <c r="X2812" s="24"/>
      <c r="Y2812" s="24"/>
      <c r="Z2812" s="24"/>
    </row>
    <row r="2813" spans="1:26" s="25" customFormat="1" x14ac:dyDescent="0.25">
      <c r="A2813" s="24"/>
      <c r="B2813" s="24"/>
      <c r="C2813" s="24"/>
      <c r="D2813" s="24"/>
      <c r="E2813" s="24"/>
      <c r="F2813" s="24"/>
      <c r="G2813" s="24"/>
      <c r="H2813" s="24"/>
      <c r="I2813" s="24"/>
      <c r="J2813" s="24"/>
      <c r="K2813" s="24"/>
      <c r="L2813" s="24"/>
      <c r="M2813" s="24"/>
      <c r="N2813" s="24"/>
      <c r="O2813" s="24"/>
      <c r="P2813" s="24"/>
      <c r="Q2813" s="24"/>
      <c r="R2813" s="24"/>
      <c r="S2813" s="24"/>
      <c r="T2813" s="24"/>
      <c r="U2813" s="24"/>
      <c r="V2813" s="24"/>
      <c r="W2813" s="24"/>
      <c r="X2813" s="24"/>
      <c r="Y2813" s="24"/>
      <c r="Z2813" s="24"/>
    </row>
    <row r="2814" spans="1:26" s="25" customFormat="1" x14ac:dyDescent="0.25">
      <c r="A2814" s="24"/>
      <c r="B2814" s="24"/>
      <c r="C2814" s="24"/>
      <c r="D2814" s="24"/>
      <c r="E2814" s="24"/>
      <c r="F2814" s="24"/>
      <c r="G2814" s="24"/>
      <c r="H2814" s="24"/>
      <c r="I2814" s="24"/>
      <c r="J2814" s="24"/>
      <c r="K2814" s="24"/>
      <c r="L2814" s="24"/>
      <c r="M2814" s="24"/>
      <c r="N2814" s="24"/>
      <c r="O2814" s="24"/>
      <c r="P2814" s="24"/>
      <c r="Q2814" s="24"/>
      <c r="R2814" s="24"/>
      <c r="S2814" s="24"/>
      <c r="T2814" s="24"/>
      <c r="U2814" s="24"/>
      <c r="V2814" s="24"/>
      <c r="W2814" s="24"/>
      <c r="X2814" s="24"/>
      <c r="Y2814" s="24"/>
      <c r="Z2814" s="24"/>
    </row>
    <row r="2815" spans="1:26" s="25" customFormat="1" x14ac:dyDescent="0.25">
      <c r="A2815" s="24"/>
      <c r="B2815" s="24"/>
      <c r="C2815" s="24"/>
      <c r="D2815" s="24"/>
      <c r="E2815" s="24"/>
      <c r="F2815" s="24"/>
      <c r="G2815" s="24"/>
      <c r="H2815" s="24"/>
      <c r="I2815" s="24"/>
      <c r="J2815" s="24"/>
      <c r="K2815" s="24"/>
      <c r="L2815" s="24"/>
      <c r="M2815" s="24"/>
      <c r="N2815" s="24"/>
      <c r="O2815" s="24"/>
      <c r="P2815" s="24"/>
      <c r="Q2815" s="24"/>
      <c r="R2815" s="24"/>
      <c r="S2815" s="24"/>
      <c r="T2815" s="24"/>
      <c r="U2815" s="24"/>
      <c r="V2815" s="24"/>
      <c r="W2815" s="24"/>
      <c r="X2815" s="24"/>
      <c r="Y2815" s="24"/>
      <c r="Z2815" s="24"/>
    </row>
    <row r="2816" spans="1:26" s="25" customFormat="1" x14ac:dyDescent="0.25">
      <c r="A2816" s="24"/>
      <c r="B2816" s="24"/>
      <c r="C2816" s="24"/>
      <c r="D2816" s="24"/>
      <c r="E2816" s="24"/>
      <c r="F2816" s="24"/>
      <c r="G2816" s="24"/>
      <c r="H2816" s="24"/>
      <c r="I2816" s="24"/>
      <c r="J2816" s="24"/>
      <c r="K2816" s="24"/>
      <c r="L2816" s="24"/>
      <c r="M2816" s="24"/>
      <c r="N2816" s="24"/>
      <c r="O2816" s="24"/>
      <c r="P2816" s="24"/>
      <c r="Q2816" s="24"/>
      <c r="R2816" s="24"/>
      <c r="S2816" s="24"/>
      <c r="T2816" s="24"/>
      <c r="U2816" s="24"/>
      <c r="V2816" s="24"/>
      <c r="W2816" s="24"/>
      <c r="X2816" s="24"/>
      <c r="Y2816" s="24"/>
      <c r="Z2816" s="24"/>
    </row>
    <row r="2817" spans="1:26" s="25" customFormat="1" x14ac:dyDescent="0.25">
      <c r="A2817" s="24"/>
      <c r="B2817" s="24"/>
      <c r="C2817" s="24"/>
      <c r="D2817" s="24"/>
      <c r="E2817" s="24"/>
      <c r="F2817" s="24"/>
      <c r="G2817" s="24"/>
      <c r="H2817" s="24"/>
      <c r="I2817" s="24"/>
      <c r="J2817" s="24"/>
      <c r="K2817" s="24"/>
      <c r="L2817" s="24"/>
      <c r="M2817" s="24"/>
      <c r="N2817" s="24"/>
      <c r="O2817" s="24"/>
      <c r="P2817" s="24"/>
      <c r="Q2817" s="24"/>
      <c r="R2817" s="24"/>
      <c r="S2817" s="24"/>
      <c r="T2817" s="24"/>
      <c r="U2817" s="24"/>
      <c r="V2817" s="24"/>
      <c r="W2817" s="24"/>
      <c r="X2817" s="24"/>
      <c r="Y2817" s="24"/>
      <c r="Z2817" s="24"/>
    </row>
    <row r="2818" spans="1:26" s="25" customFormat="1" x14ac:dyDescent="0.25">
      <c r="A2818" s="24"/>
      <c r="B2818" s="24"/>
      <c r="C2818" s="24"/>
      <c r="D2818" s="24"/>
      <c r="E2818" s="24"/>
      <c r="F2818" s="24"/>
      <c r="G2818" s="24"/>
      <c r="H2818" s="24"/>
      <c r="I2818" s="24"/>
      <c r="J2818" s="24"/>
      <c r="K2818" s="24"/>
      <c r="L2818" s="24"/>
      <c r="M2818" s="24"/>
      <c r="N2818" s="24"/>
      <c r="O2818" s="24"/>
      <c r="P2818" s="24"/>
      <c r="Q2818" s="24"/>
      <c r="R2818" s="24"/>
      <c r="S2818" s="24"/>
      <c r="T2818" s="24"/>
      <c r="U2818" s="24"/>
      <c r="V2818" s="24"/>
      <c r="W2818" s="24"/>
      <c r="X2818" s="24"/>
      <c r="Y2818" s="24"/>
      <c r="Z2818" s="24"/>
    </row>
    <row r="2819" spans="1:26" s="25" customFormat="1" x14ac:dyDescent="0.25">
      <c r="A2819" s="24"/>
      <c r="B2819" s="24"/>
      <c r="C2819" s="24"/>
      <c r="D2819" s="24"/>
      <c r="E2819" s="24"/>
      <c r="F2819" s="24"/>
      <c r="G2819" s="24"/>
      <c r="H2819" s="24"/>
      <c r="I2819" s="24"/>
      <c r="J2819" s="24"/>
      <c r="K2819" s="24"/>
      <c r="L2819" s="24"/>
      <c r="M2819" s="24"/>
      <c r="N2819" s="24"/>
      <c r="O2819" s="24"/>
      <c r="P2819" s="24"/>
      <c r="Q2819" s="24"/>
      <c r="R2819" s="24"/>
      <c r="S2819" s="24"/>
      <c r="T2819" s="24"/>
      <c r="U2819" s="24"/>
      <c r="V2819" s="24"/>
      <c r="W2819" s="24"/>
      <c r="X2819" s="24"/>
      <c r="Y2819" s="24"/>
      <c r="Z2819" s="24"/>
    </row>
    <row r="2820" spans="1:26" s="25" customFormat="1" x14ac:dyDescent="0.25">
      <c r="A2820" s="24"/>
      <c r="B2820" s="24"/>
      <c r="C2820" s="24"/>
      <c r="D2820" s="24"/>
      <c r="E2820" s="24"/>
      <c r="F2820" s="24"/>
      <c r="G2820" s="24"/>
      <c r="H2820" s="24"/>
      <c r="I2820" s="24"/>
      <c r="J2820" s="24"/>
      <c r="K2820" s="24"/>
      <c r="L2820" s="24"/>
      <c r="M2820" s="24"/>
      <c r="N2820" s="24"/>
      <c r="O2820" s="24"/>
      <c r="P2820" s="24"/>
      <c r="Q2820" s="24"/>
      <c r="R2820" s="24"/>
      <c r="S2820" s="24"/>
      <c r="T2820" s="24"/>
      <c r="U2820" s="24"/>
      <c r="V2820" s="24"/>
      <c r="W2820" s="24"/>
      <c r="X2820" s="24"/>
      <c r="Y2820" s="24"/>
      <c r="Z2820" s="24"/>
    </row>
    <row r="2821" spans="1:26" s="25" customFormat="1" x14ac:dyDescent="0.25">
      <c r="A2821" s="24"/>
      <c r="B2821" s="24"/>
      <c r="C2821" s="24"/>
      <c r="D2821" s="24"/>
      <c r="E2821" s="24"/>
      <c r="F2821" s="24"/>
      <c r="G2821" s="24"/>
      <c r="H2821" s="24"/>
      <c r="I2821" s="24"/>
      <c r="J2821" s="24"/>
      <c r="K2821" s="24"/>
      <c r="L2821" s="24"/>
      <c r="M2821" s="24"/>
      <c r="N2821" s="24"/>
      <c r="O2821" s="24"/>
      <c r="P2821" s="24"/>
      <c r="Q2821" s="24"/>
      <c r="R2821" s="24"/>
      <c r="S2821" s="24"/>
      <c r="T2821" s="24"/>
      <c r="U2821" s="24"/>
      <c r="V2821" s="24"/>
      <c r="W2821" s="24"/>
      <c r="X2821" s="24"/>
      <c r="Y2821" s="24"/>
      <c r="Z2821" s="24"/>
    </row>
    <row r="2822" spans="1:26" s="25" customFormat="1" x14ac:dyDescent="0.25">
      <c r="A2822" s="24"/>
      <c r="B2822" s="24"/>
      <c r="C2822" s="24"/>
      <c r="D2822" s="24"/>
      <c r="E2822" s="24"/>
      <c r="F2822" s="24"/>
      <c r="G2822" s="24"/>
      <c r="H2822" s="24"/>
      <c r="I2822" s="24"/>
      <c r="J2822" s="24"/>
      <c r="K2822" s="24"/>
      <c r="L2822" s="24"/>
      <c r="M2822" s="24"/>
      <c r="N2822" s="24"/>
      <c r="O2822" s="24"/>
      <c r="P2822" s="24"/>
      <c r="Q2822" s="24"/>
      <c r="R2822" s="24"/>
      <c r="S2822" s="24"/>
      <c r="T2822" s="24"/>
      <c r="U2822" s="24"/>
      <c r="V2822" s="24"/>
      <c r="W2822" s="24"/>
      <c r="X2822" s="24"/>
      <c r="Y2822" s="24"/>
      <c r="Z2822" s="24"/>
    </row>
    <row r="2823" spans="1:26" s="25" customFormat="1" x14ac:dyDescent="0.25">
      <c r="A2823" s="24"/>
      <c r="B2823" s="24"/>
      <c r="C2823" s="24"/>
      <c r="D2823" s="24"/>
      <c r="E2823" s="24"/>
      <c r="F2823" s="24"/>
      <c r="G2823" s="24"/>
      <c r="H2823" s="24"/>
      <c r="I2823" s="24"/>
      <c r="J2823" s="24"/>
      <c r="K2823" s="24"/>
      <c r="L2823" s="24"/>
      <c r="M2823" s="24"/>
      <c r="N2823" s="24"/>
      <c r="O2823" s="24"/>
      <c r="P2823" s="24"/>
      <c r="Q2823" s="24"/>
      <c r="R2823" s="24"/>
      <c r="S2823" s="24"/>
      <c r="T2823" s="24"/>
      <c r="U2823" s="24"/>
      <c r="V2823" s="24"/>
      <c r="W2823" s="24"/>
      <c r="X2823" s="24"/>
      <c r="Y2823" s="24"/>
      <c r="Z2823" s="24"/>
    </row>
    <row r="2824" spans="1:26" s="25" customFormat="1" x14ac:dyDescent="0.25">
      <c r="A2824" s="24"/>
      <c r="B2824" s="24"/>
      <c r="C2824" s="24"/>
      <c r="D2824" s="24"/>
      <c r="E2824" s="24"/>
      <c r="F2824" s="24"/>
      <c r="G2824" s="24"/>
      <c r="H2824" s="24"/>
      <c r="I2824" s="24"/>
      <c r="J2824" s="24"/>
      <c r="K2824" s="24"/>
      <c r="L2824" s="24"/>
      <c r="M2824" s="24"/>
      <c r="N2824" s="24"/>
      <c r="O2824" s="24"/>
      <c r="P2824" s="24"/>
      <c r="Q2824" s="24"/>
      <c r="R2824" s="24"/>
      <c r="S2824" s="24"/>
      <c r="T2824" s="24"/>
      <c r="U2824" s="24"/>
      <c r="V2824" s="24"/>
      <c r="W2824" s="24"/>
      <c r="X2824" s="24"/>
      <c r="Y2824" s="24"/>
      <c r="Z2824" s="24"/>
    </row>
    <row r="2825" spans="1:26" s="25" customFormat="1" x14ac:dyDescent="0.25">
      <c r="A2825" s="24"/>
      <c r="B2825" s="24"/>
      <c r="C2825" s="24"/>
      <c r="D2825" s="24"/>
      <c r="E2825" s="24"/>
      <c r="F2825" s="24"/>
      <c r="G2825" s="24"/>
      <c r="H2825" s="24"/>
      <c r="I2825" s="24"/>
      <c r="J2825" s="24"/>
      <c r="K2825" s="24"/>
      <c r="L2825" s="24"/>
      <c r="M2825" s="24"/>
      <c r="N2825" s="24"/>
      <c r="O2825" s="24"/>
      <c r="P2825" s="24"/>
      <c r="Q2825" s="24"/>
      <c r="R2825" s="24"/>
      <c r="S2825" s="24"/>
      <c r="T2825" s="24"/>
      <c r="U2825" s="24"/>
      <c r="V2825" s="24"/>
      <c r="W2825" s="24"/>
      <c r="X2825" s="24"/>
      <c r="Y2825" s="24"/>
      <c r="Z2825" s="24"/>
    </row>
    <row r="2826" spans="1:26" s="25" customFormat="1" x14ac:dyDescent="0.25">
      <c r="A2826" s="24"/>
      <c r="B2826" s="24"/>
      <c r="C2826" s="24"/>
      <c r="D2826" s="24"/>
      <c r="E2826" s="24"/>
      <c r="F2826" s="24"/>
      <c r="G2826" s="24"/>
      <c r="H2826" s="24"/>
      <c r="I2826" s="24"/>
      <c r="J2826" s="24"/>
      <c r="K2826" s="24"/>
      <c r="L2826" s="24"/>
      <c r="M2826" s="24"/>
      <c r="N2826" s="24"/>
      <c r="O2826" s="24"/>
      <c r="P2826" s="24"/>
      <c r="Q2826" s="24"/>
      <c r="R2826" s="24"/>
      <c r="S2826" s="24"/>
      <c r="T2826" s="24"/>
      <c r="U2826" s="24"/>
      <c r="V2826" s="24"/>
      <c r="W2826" s="24"/>
      <c r="X2826" s="24"/>
      <c r="Y2826" s="24"/>
      <c r="Z2826" s="24"/>
    </row>
    <row r="2827" spans="1:26" s="25" customFormat="1" x14ac:dyDescent="0.25">
      <c r="A2827" s="24"/>
      <c r="B2827" s="24"/>
      <c r="C2827" s="24"/>
      <c r="D2827" s="24"/>
      <c r="E2827" s="24"/>
      <c r="F2827" s="24"/>
      <c r="G2827" s="24"/>
      <c r="H2827" s="24"/>
      <c r="I2827" s="24"/>
      <c r="J2827" s="24"/>
      <c r="K2827" s="24"/>
      <c r="L2827" s="24"/>
      <c r="M2827" s="24"/>
      <c r="N2827" s="24"/>
      <c r="O2827" s="24"/>
      <c r="P2827" s="24"/>
      <c r="Q2827" s="24"/>
      <c r="R2827" s="24"/>
      <c r="S2827" s="24"/>
      <c r="T2827" s="24"/>
      <c r="U2827" s="24"/>
      <c r="V2827" s="24"/>
      <c r="W2827" s="24"/>
      <c r="X2827" s="24"/>
      <c r="Y2827" s="24"/>
      <c r="Z2827" s="24"/>
    </row>
    <row r="2828" spans="1:26" s="25" customFormat="1" x14ac:dyDescent="0.25">
      <c r="A2828" s="24"/>
      <c r="B2828" s="24"/>
      <c r="C2828" s="24"/>
      <c r="D2828" s="24"/>
      <c r="E2828" s="24"/>
      <c r="F2828" s="24"/>
      <c r="G2828" s="24"/>
      <c r="H2828" s="24"/>
      <c r="I2828" s="24"/>
      <c r="J2828" s="24"/>
      <c r="K2828" s="24"/>
      <c r="L2828" s="24"/>
      <c r="M2828" s="24"/>
      <c r="N2828" s="24"/>
      <c r="O2828" s="24"/>
      <c r="P2828" s="24"/>
      <c r="Q2828" s="24"/>
      <c r="R2828" s="24"/>
      <c r="S2828" s="24"/>
      <c r="T2828" s="24"/>
      <c r="U2828" s="24"/>
      <c r="V2828" s="24"/>
      <c r="W2828" s="24"/>
      <c r="X2828" s="24"/>
      <c r="Y2828" s="24"/>
      <c r="Z2828" s="24"/>
    </row>
    <row r="2829" spans="1:26" s="25" customFormat="1" x14ac:dyDescent="0.25">
      <c r="A2829" s="24"/>
      <c r="B2829" s="24"/>
      <c r="C2829" s="24"/>
      <c r="D2829" s="24"/>
      <c r="E2829" s="24"/>
      <c r="F2829" s="24"/>
      <c r="G2829" s="24"/>
      <c r="H2829" s="24"/>
      <c r="I2829" s="24"/>
      <c r="J2829" s="24"/>
      <c r="K2829" s="24"/>
      <c r="L2829" s="24"/>
      <c r="M2829" s="24"/>
      <c r="N2829" s="24"/>
      <c r="O2829" s="24"/>
      <c r="P2829" s="24"/>
      <c r="Q2829" s="24"/>
      <c r="R2829" s="24"/>
      <c r="S2829" s="24"/>
      <c r="T2829" s="24"/>
      <c r="U2829" s="24"/>
      <c r="V2829" s="24"/>
      <c r="W2829" s="24"/>
      <c r="X2829" s="24"/>
      <c r="Y2829" s="24"/>
      <c r="Z2829" s="24"/>
    </row>
    <row r="2830" spans="1:26" s="25" customFormat="1" x14ac:dyDescent="0.25">
      <c r="A2830" s="24"/>
      <c r="B2830" s="24"/>
      <c r="C2830" s="24"/>
      <c r="D2830" s="24"/>
      <c r="E2830" s="24"/>
      <c r="F2830" s="24"/>
      <c r="G2830" s="24"/>
      <c r="H2830" s="24"/>
      <c r="I2830" s="24"/>
      <c r="J2830" s="24"/>
      <c r="K2830" s="24"/>
      <c r="L2830" s="24"/>
      <c r="M2830" s="24"/>
      <c r="N2830" s="24"/>
      <c r="O2830" s="24"/>
      <c r="P2830" s="24"/>
      <c r="Q2830" s="24"/>
      <c r="R2830" s="24"/>
      <c r="S2830" s="24"/>
      <c r="T2830" s="24"/>
      <c r="U2830" s="24"/>
      <c r="V2830" s="24"/>
      <c r="W2830" s="24"/>
      <c r="X2830" s="24"/>
      <c r="Y2830" s="24"/>
      <c r="Z2830" s="24"/>
    </row>
    <row r="2831" spans="1:26" s="25" customFormat="1" x14ac:dyDescent="0.25">
      <c r="A2831" s="24"/>
      <c r="B2831" s="24"/>
      <c r="C2831" s="24"/>
      <c r="D2831" s="24"/>
      <c r="E2831" s="24"/>
      <c r="F2831" s="24"/>
      <c r="G2831" s="24"/>
      <c r="H2831" s="24"/>
      <c r="I2831" s="24"/>
      <c r="J2831" s="24"/>
      <c r="K2831" s="24"/>
      <c r="L2831" s="24"/>
      <c r="M2831" s="24"/>
      <c r="N2831" s="24"/>
      <c r="O2831" s="24"/>
      <c r="P2831" s="24"/>
      <c r="Q2831" s="24"/>
      <c r="R2831" s="24"/>
      <c r="S2831" s="24"/>
      <c r="T2831" s="24"/>
      <c r="U2831" s="24"/>
      <c r="V2831" s="24"/>
      <c r="W2831" s="24"/>
      <c r="X2831" s="24"/>
      <c r="Y2831" s="24"/>
      <c r="Z2831" s="24"/>
    </row>
    <row r="2832" spans="1:26" s="25" customFormat="1" x14ac:dyDescent="0.25">
      <c r="A2832" s="24"/>
      <c r="B2832" s="24"/>
      <c r="C2832" s="24"/>
      <c r="D2832" s="24"/>
      <c r="E2832" s="24"/>
      <c r="F2832" s="24"/>
      <c r="G2832" s="24"/>
      <c r="H2832" s="24"/>
      <c r="I2832" s="24"/>
      <c r="J2832" s="24"/>
      <c r="K2832" s="24"/>
      <c r="L2832" s="24"/>
      <c r="M2832" s="24"/>
      <c r="N2832" s="24"/>
      <c r="O2832" s="24"/>
      <c r="P2832" s="24"/>
      <c r="Q2832" s="24"/>
      <c r="R2832" s="24"/>
      <c r="S2832" s="24"/>
      <c r="T2832" s="24"/>
      <c r="U2832" s="24"/>
      <c r="V2832" s="24"/>
      <c r="W2832" s="24"/>
      <c r="X2832" s="24"/>
      <c r="Y2832" s="24"/>
      <c r="Z2832" s="24"/>
    </row>
    <row r="2833" spans="1:26" s="25" customFormat="1" x14ac:dyDescent="0.25">
      <c r="A2833" s="24"/>
      <c r="B2833" s="24"/>
      <c r="C2833" s="24"/>
      <c r="D2833" s="24"/>
      <c r="E2833" s="24"/>
      <c r="F2833" s="24"/>
      <c r="G2833" s="24"/>
      <c r="H2833" s="24"/>
      <c r="I2833" s="24"/>
      <c r="J2833" s="24"/>
      <c r="K2833" s="24"/>
      <c r="L2833" s="24"/>
      <c r="M2833" s="24"/>
      <c r="N2833" s="24"/>
      <c r="O2833" s="24"/>
      <c r="P2833" s="24"/>
      <c r="Q2833" s="24"/>
      <c r="R2833" s="24"/>
      <c r="S2833" s="24"/>
      <c r="T2833" s="24"/>
      <c r="U2833" s="24"/>
      <c r="V2833" s="24"/>
      <c r="W2833" s="24"/>
      <c r="X2833" s="24"/>
      <c r="Y2833" s="24"/>
      <c r="Z2833" s="24"/>
    </row>
    <row r="2834" spans="1:26" s="25" customFormat="1" x14ac:dyDescent="0.25">
      <c r="A2834" s="24"/>
      <c r="B2834" s="24"/>
      <c r="C2834" s="24"/>
      <c r="D2834" s="24"/>
      <c r="E2834" s="24"/>
      <c r="F2834" s="24"/>
      <c r="G2834" s="24"/>
      <c r="H2834" s="24"/>
      <c r="I2834" s="24"/>
      <c r="J2834" s="24"/>
      <c r="K2834" s="24"/>
      <c r="L2834" s="24"/>
      <c r="M2834" s="24"/>
      <c r="N2834" s="24"/>
      <c r="O2834" s="24"/>
      <c r="P2834" s="24"/>
      <c r="Q2834" s="24"/>
      <c r="R2834" s="24"/>
      <c r="S2834" s="24"/>
      <c r="T2834" s="24"/>
      <c r="U2834" s="24"/>
      <c r="V2834" s="24"/>
      <c r="W2834" s="24"/>
      <c r="X2834" s="24"/>
      <c r="Y2834" s="24"/>
      <c r="Z2834" s="24"/>
    </row>
    <row r="2835" spans="1:26" s="25" customFormat="1" x14ac:dyDescent="0.25">
      <c r="A2835" s="24"/>
      <c r="B2835" s="24"/>
      <c r="C2835" s="24"/>
      <c r="D2835" s="24"/>
      <c r="E2835" s="24"/>
      <c r="F2835" s="24"/>
      <c r="G2835" s="24"/>
      <c r="H2835" s="24"/>
      <c r="I2835" s="24"/>
      <c r="J2835" s="24"/>
      <c r="K2835" s="24"/>
      <c r="L2835" s="24"/>
      <c r="M2835" s="24"/>
      <c r="N2835" s="24"/>
      <c r="O2835" s="24"/>
      <c r="P2835" s="24"/>
      <c r="Q2835" s="24"/>
      <c r="R2835" s="24"/>
      <c r="S2835" s="24"/>
      <c r="T2835" s="24"/>
      <c r="U2835" s="24"/>
      <c r="V2835" s="24"/>
      <c r="W2835" s="24"/>
      <c r="X2835" s="24"/>
      <c r="Y2835" s="24"/>
      <c r="Z2835" s="24"/>
    </row>
    <row r="2836" spans="1:26" s="25" customFormat="1" x14ac:dyDescent="0.25">
      <c r="A2836" s="24"/>
      <c r="B2836" s="24"/>
      <c r="C2836" s="24"/>
      <c r="D2836" s="24"/>
      <c r="E2836" s="24"/>
      <c r="F2836" s="24"/>
      <c r="G2836" s="24"/>
      <c r="H2836" s="24"/>
      <c r="I2836" s="24"/>
      <c r="J2836" s="24"/>
      <c r="K2836" s="24"/>
      <c r="L2836" s="24"/>
      <c r="M2836" s="24"/>
      <c r="N2836" s="24"/>
      <c r="O2836" s="24"/>
      <c r="P2836" s="24"/>
      <c r="Q2836" s="24"/>
      <c r="R2836" s="24"/>
      <c r="S2836" s="24"/>
      <c r="T2836" s="24"/>
      <c r="U2836" s="24"/>
      <c r="V2836" s="24"/>
      <c r="W2836" s="24"/>
      <c r="X2836" s="24"/>
      <c r="Y2836" s="24"/>
      <c r="Z2836" s="24"/>
    </row>
    <row r="2837" spans="1:26" s="25" customFormat="1" x14ac:dyDescent="0.25">
      <c r="A2837" s="24"/>
      <c r="B2837" s="24"/>
      <c r="C2837" s="24"/>
      <c r="D2837" s="24"/>
      <c r="E2837" s="24"/>
      <c r="F2837" s="24"/>
      <c r="G2837" s="24"/>
      <c r="H2837" s="24"/>
      <c r="I2837" s="24"/>
      <c r="J2837" s="24"/>
      <c r="K2837" s="24"/>
      <c r="L2837" s="24"/>
      <c r="M2837" s="24"/>
      <c r="N2837" s="24"/>
      <c r="O2837" s="24"/>
      <c r="P2837" s="24"/>
      <c r="Q2837" s="24"/>
      <c r="R2837" s="24"/>
      <c r="S2837" s="24"/>
      <c r="T2837" s="24"/>
      <c r="U2837" s="24"/>
      <c r="V2837" s="24"/>
      <c r="W2837" s="24"/>
      <c r="X2837" s="24"/>
      <c r="Y2837" s="24"/>
      <c r="Z2837" s="24"/>
    </row>
    <row r="2838" spans="1:26" s="25" customFormat="1" x14ac:dyDescent="0.25">
      <c r="A2838" s="24"/>
      <c r="B2838" s="24"/>
      <c r="C2838" s="24"/>
      <c r="D2838" s="24"/>
      <c r="E2838" s="24"/>
      <c r="F2838" s="24"/>
      <c r="G2838" s="24"/>
      <c r="H2838" s="24"/>
      <c r="I2838" s="24"/>
      <c r="J2838" s="24"/>
      <c r="K2838" s="24"/>
      <c r="L2838" s="24"/>
      <c r="M2838" s="24"/>
      <c r="N2838" s="24"/>
      <c r="O2838" s="24"/>
      <c r="P2838" s="24"/>
      <c r="Q2838" s="24"/>
      <c r="R2838" s="24"/>
      <c r="S2838" s="24"/>
      <c r="T2838" s="24"/>
      <c r="U2838" s="24"/>
      <c r="V2838" s="24"/>
      <c r="W2838" s="24"/>
      <c r="X2838" s="24"/>
      <c r="Y2838" s="24"/>
      <c r="Z2838" s="24"/>
    </row>
    <row r="2839" spans="1:26" s="25" customFormat="1" x14ac:dyDescent="0.25">
      <c r="A2839" s="24"/>
      <c r="B2839" s="24"/>
      <c r="C2839" s="24"/>
      <c r="D2839" s="24"/>
      <c r="E2839" s="24"/>
      <c r="F2839" s="24"/>
      <c r="G2839" s="24"/>
      <c r="H2839" s="24"/>
      <c r="I2839" s="24"/>
      <c r="J2839" s="24"/>
      <c r="K2839" s="24"/>
      <c r="L2839" s="24"/>
      <c r="M2839" s="24"/>
      <c r="N2839" s="24"/>
      <c r="O2839" s="24"/>
      <c r="P2839" s="24"/>
      <c r="Q2839" s="24"/>
      <c r="R2839" s="24"/>
      <c r="S2839" s="24"/>
      <c r="T2839" s="24"/>
      <c r="U2839" s="24"/>
      <c r="V2839" s="24"/>
      <c r="W2839" s="24"/>
      <c r="X2839" s="24"/>
      <c r="Y2839" s="24"/>
      <c r="Z2839" s="24"/>
    </row>
    <row r="2840" spans="1:26" s="25" customFormat="1" x14ac:dyDescent="0.25">
      <c r="A2840" s="24"/>
      <c r="B2840" s="24"/>
      <c r="C2840" s="24"/>
      <c r="D2840" s="24"/>
      <c r="E2840" s="24"/>
      <c r="F2840" s="24"/>
      <c r="G2840" s="24"/>
      <c r="H2840" s="24"/>
      <c r="I2840" s="24"/>
      <c r="J2840" s="24"/>
      <c r="K2840" s="24"/>
      <c r="L2840" s="24"/>
      <c r="M2840" s="24"/>
      <c r="N2840" s="24"/>
      <c r="O2840" s="24"/>
      <c r="P2840" s="24"/>
      <c r="Q2840" s="24"/>
      <c r="R2840" s="24"/>
      <c r="S2840" s="24"/>
      <c r="T2840" s="24"/>
      <c r="U2840" s="24"/>
      <c r="V2840" s="24"/>
      <c r="W2840" s="24"/>
      <c r="X2840" s="24"/>
      <c r="Y2840" s="24"/>
      <c r="Z2840" s="24"/>
    </row>
    <row r="2841" spans="1:26" s="25" customFormat="1" x14ac:dyDescent="0.25">
      <c r="A2841" s="24"/>
      <c r="B2841" s="24"/>
      <c r="C2841" s="24"/>
      <c r="D2841" s="24"/>
      <c r="E2841" s="24"/>
      <c r="F2841" s="24"/>
      <c r="G2841" s="24"/>
      <c r="H2841" s="24"/>
      <c r="I2841" s="24"/>
      <c r="J2841" s="24"/>
      <c r="K2841" s="24"/>
      <c r="L2841" s="24"/>
      <c r="M2841" s="24"/>
      <c r="N2841" s="24"/>
      <c r="O2841" s="24"/>
      <c r="P2841" s="24"/>
      <c r="Q2841" s="24"/>
      <c r="R2841" s="24"/>
      <c r="S2841" s="24"/>
      <c r="T2841" s="24"/>
      <c r="U2841" s="24"/>
      <c r="V2841" s="24"/>
      <c r="W2841" s="24"/>
      <c r="X2841" s="24"/>
      <c r="Y2841" s="24"/>
      <c r="Z2841" s="24"/>
    </row>
    <row r="2842" spans="1:26" s="25" customFormat="1" x14ac:dyDescent="0.25">
      <c r="A2842" s="24"/>
      <c r="B2842" s="24"/>
      <c r="C2842" s="24"/>
      <c r="D2842" s="24"/>
      <c r="E2842" s="24"/>
      <c r="F2842" s="24"/>
      <c r="G2842" s="24"/>
      <c r="H2842" s="24"/>
      <c r="I2842" s="24"/>
      <c r="J2842" s="24"/>
      <c r="K2842" s="24"/>
      <c r="L2842" s="24"/>
      <c r="M2842" s="24"/>
      <c r="N2842" s="24"/>
      <c r="O2842" s="24"/>
      <c r="P2842" s="24"/>
      <c r="Q2842" s="24"/>
      <c r="R2842" s="24"/>
      <c r="S2842" s="24"/>
      <c r="T2842" s="24"/>
      <c r="U2842" s="24"/>
      <c r="V2842" s="24"/>
      <c r="W2842" s="24"/>
      <c r="X2842" s="24"/>
      <c r="Y2842" s="24"/>
      <c r="Z2842" s="24"/>
    </row>
    <row r="2843" spans="1:26" s="25" customFormat="1" x14ac:dyDescent="0.25">
      <c r="A2843" s="24"/>
      <c r="B2843" s="24"/>
      <c r="C2843" s="24"/>
      <c r="D2843" s="24"/>
      <c r="E2843" s="24"/>
      <c r="F2843" s="24"/>
      <c r="G2843" s="24"/>
      <c r="H2843" s="24"/>
      <c r="I2843" s="24"/>
      <c r="J2843" s="24"/>
      <c r="K2843" s="24"/>
      <c r="L2843" s="24"/>
      <c r="M2843" s="24"/>
      <c r="N2843" s="24"/>
      <c r="O2843" s="24"/>
      <c r="P2843" s="24"/>
      <c r="Q2843" s="24"/>
      <c r="R2843" s="24"/>
      <c r="S2843" s="24"/>
      <c r="T2843" s="24"/>
      <c r="U2843" s="24"/>
      <c r="V2843" s="24"/>
      <c r="W2843" s="24"/>
      <c r="X2843" s="24"/>
      <c r="Y2843" s="24"/>
      <c r="Z2843" s="24"/>
    </row>
    <row r="2844" spans="1:26" s="25" customFormat="1" x14ac:dyDescent="0.25">
      <c r="A2844" s="24"/>
      <c r="B2844" s="24"/>
      <c r="C2844" s="24"/>
      <c r="D2844" s="24"/>
      <c r="E2844" s="24"/>
      <c r="F2844" s="24"/>
      <c r="G2844" s="24"/>
      <c r="H2844" s="24"/>
      <c r="I2844" s="24"/>
      <c r="J2844" s="24"/>
      <c r="K2844" s="24"/>
      <c r="L2844" s="24"/>
      <c r="M2844" s="24"/>
      <c r="N2844" s="24"/>
      <c r="O2844" s="24"/>
      <c r="P2844" s="24"/>
      <c r="Q2844" s="24"/>
      <c r="R2844" s="24"/>
      <c r="S2844" s="24"/>
      <c r="T2844" s="24"/>
      <c r="U2844" s="24"/>
      <c r="V2844" s="24"/>
      <c r="W2844" s="24"/>
      <c r="X2844" s="24"/>
      <c r="Y2844" s="24"/>
      <c r="Z2844" s="24"/>
    </row>
    <row r="2845" spans="1:26" s="25" customFormat="1" x14ac:dyDescent="0.25">
      <c r="A2845" s="24"/>
      <c r="B2845" s="24"/>
      <c r="C2845" s="24"/>
      <c r="D2845" s="24"/>
      <c r="E2845" s="24"/>
      <c r="F2845" s="24"/>
      <c r="G2845" s="24"/>
      <c r="H2845" s="24"/>
      <c r="I2845" s="24"/>
      <c r="J2845" s="24"/>
      <c r="K2845" s="24"/>
      <c r="L2845" s="24"/>
      <c r="M2845" s="24"/>
      <c r="N2845" s="24"/>
      <c r="O2845" s="24"/>
      <c r="P2845" s="24"/>
      <c r="Q2845" s="24"/>
      <c r="R2845" s="24"/>
      <c r="S2845" s="24"/>
      <c r="T2845" s="24"/>
      <c r="U2845" s="24"/>
      <c r="V2845" s="24"/>
      <c r="W2845" s="24"/>
      <c r="X2845" s="24"/>
      <c r="Y2845" s="24"/>
      <c r="Z2845" s="24"/>
    </row>
    <row r="2846" spans="1:26" s="25" customFormat="1" x14ac:dyDescent="0.25">
      <c r="A2846" s="24"/>
      <c r="B2846" s="24"/>
      <c r="C2846" s="24"/>
      <c r="D2846" s="24"/>
      <c r="E2846" s="24"/>
      <c r="F2846" s="24"/>
      <c r="G2846" s="24"/>
      <c r="H2846" s="24"/>
      <c r="I2846" s="24"/>
      <c r="J2846" s="24"/>
      <c r="K2846" s="24"/>
      <c r="L2846" s="24"/>
      <c r="M2846" s="24"/>
      <c r="N2846" s="24"/>
      <c r="O2846" s="24"/>
      <c r="P2846" s="24"/>
      <c r="Q2846" s="24"/>
      <c r="R2846" s="24"/>
      <c r="S2846" s="24"/>
      <c r="T2846" s="24"/>
      <c r="U2846" s="24"/>
      <c r="V2846" s="24"/>
      <c r="W2846" s="24"/>
      <c r="X2846" s="24"/>
      <c r="Y2846" s="24"/>
      <c r="Z2846" s="24"/>
    </row>
    <row r="2847" spans="1:26" s="25" customFormat="1" x14ac:dyDescent="0.25">
      <c r="A2847" s="24"/>
      <c r="B2847" s="24"/>
      <c r="C2847" s="24"/>
      <c r="D2847" s="24"/>
      <c r="E2847" s="24"/>
      <c r="F2847" s="24"/>
      <c r="G2847" s="24"/>
      <c r="H2847" s="24"/>
      <c r="I2847" s="24"/>
      <c r="J2847" s="24"/>
      <c r="K2847" s="24"/>
      <c r="L2847" s="24"/>
      <c r="M2847" s="24"/>
      <c r="N2847" s="24"/>
      <c r="O2847" s="24"/>
      <c r="P2847" s="24"/>
      <c r="Q2847" s="24"/>
      <c r="R2847" s="24"/>
      <c r="S2847" s="24"/>
      <c r="T2847" s="24"/>
      <c r="U2847" s="24"/>
      <c r="V2847" s="24"/>
      <c r="W2847" s="24"/>
      <c r="X2847" s="24"/>
      <c r="Y2847" s="24"/>
      <c r="Z2847" s="24"/>
    </row>
    <row r="2848" spans="1:26" s="25" customFormat="1" x14ac:dyDescent="0.25">
      <c r="A2848" s="24"/>
      <c r="B2848" s="24"/>
      <c r="C2848" s="24"/>
      <c r="D2848" s="24"/>
      <c r="E2848" s="24"/>
      <c r="F2848" s="24"/>
      <c r="G2848" s="24"/>
      <c r="H2848" s="24"/>
      <c r="I2848" s="24"/>
      <c r="J2848" s="24"/>
      <c r="K2848" s="24"/>
      <c r="L2848" s="24"/>
      <c r="M2848" s="24"/>
      <c r="N2848" s="24"/>
      <c r="O2848" s="24"/>
      <c r="P2848" s="24"/>
      <c r="Q2848" s="24"/>
      <c r="R2848" s="24"/>
      <c r="S2848" s="24"/>
      <c r="T2848" s="24"/>
      <c r="U2848" s="24"/>
      <c r="V2848" s="24"/>
      <c r="W2848" s="24"/>
      <c r="X2848" s="24"/>
      <c r="Y2848" s="24"/>
      <c r="Z2848" s="24"/>
    </row>
    <row r="2849" spans="1:26" s="25" customFormat="1" x14ac:dyDescent="0.25">
      <c r="A2849" s="24"/>
      <c r="B2849" s="24"/>
      <c r="C2849" s="24"/>
      <c r="D2849" s="24"/>
      <c r="E2849" s="24"/>
      <c r="F2849" s="24"/>
      <c r="G2849" s="24"/>
      <c r="H2849" s="24"/>
      <c r="I2849" s="24"/>
      <c r="J2849" s="24"/>
      <c r="K2849" s="24"/>
      <c r="L2849" s="24"/>
      <c r="M2849" s="24"/>
      <c r="N2849" s="24"/>
      <c r="O2849" s="24"/>
      <c r="P2849" s="24"/>
      <c r="Q2849" s="24"/>
      <c r="R2849" s="24"/>
      <c r="S2849" s="24"/>
      <c r="T2849" s="24"/>
      <c r="U2849" s="24"/>
      <c r="V2849" s="24"/>
      <c r="W2849" s="24"/>
      <c r="X2849" s="24"/>
      <c r="Y2849" s="24"/>
      <c r="Z2849" s="24"/>
    </row>
    <row r="2850" spans="1:26" s="25" customFormat="1" x14ac:dyDescent="0.25">
      <c r="A2850" s="24"/>
      <c r="B2850" s="24"/>
      <c r="C2850" s="24"/>
      <c r="D2850" s="24"/>
      <c r="E2850" s="24"/>
      <c r="F2850" s="24"/>
      <c r="G2850" s="24"/>
      <c r="H2850" s="24"/>
      <c r="I2850" s="24"/>
      <c r="J2850" s="24"/>
      <c r="K2850" s="24"/>
      <c r="L2850" s="24"/>
      <c r="M2850" s="24"/>
      <c r="N2850" s="24"/>
      <c r="O2850" s="24"/>
      <c r="P2850" s="24"/>
      <c r="Q2850" s="24"/>
      <c r="R2850" s="24"/>
      <c r="S2850" s="24"/>
      <c r="T2850" s="24"/>
      <c r="U2850" s="24"/>
      <c r="V2850" s="24"/>
      <c r="W2850" s="24"/>
      <c r="X2850" s="24"/>
      <c r="Y2850" s="24"/>
      <c r="Z2850" s="24"/>
    </row>
    <row r="2851" spans="1:26" s="25" customFormat="1" x14ac:dyDescent="0.25">
      <c r="A2851" s="24"/>
      <c r="B2851" s="24"/>
      <c r="C2851" s="24"/>
      <c r="D2851" s="24"/>
      <c r="E2851" s="24"/>
      <c r="F2851" s="24"/>
      <c r="G2851" s="24"/>
      <c r="H2851" s="24"/>
      <c r="I2851" s="24"/>
      <c r="J2851" s="24"/>
      <c r="K2851" s="24"/>
      <c r="L2851" s="24"/>
      <c r="M2851" s="24"/>
      <c r="N2851" s="24"/>
      <c r="O2851" s="24"/>
      <c r="P2851" s="24"/>
      <c r="Q2851" s="24"/>
      <c r="R2851" s="24"/>
      <c r="S2851" s="24"/>
      <c r="T2851" s="24"/>
      <c r="U2851" s="24"/>
      <c r="V2851" s="24"/>
      <c r="W2851" s="24"/>
      <c r="X2851" s="24"/>
      <c r="Y2851" s="24"/>
      <c r="Z2851" s="24"/>
    </row>
    <row r="2852" spans="1:26" s="25" customFormat="1" x14ac:dyDescent="0.25">
      <c r="A2852" s="24"/>
      <c r="B2852" s="24"/>
      <c r="C2852" s="24"/>
      <c r="D2852" s="24"/>
      <c r="E2852" s="24"/>
      <c r="F2852" s="24"/>
      <c r="G2852" s="24"/>
      <c r="H2852" s="24"/>
      <c r="I2852" s="24"/>
      <c r="J2852" s="24"/>
      <c r="K2852" s="24"/>
      <c r="L2852" s="24"/>
      <c r="M2852" s="24"/>
      <c r="N2852" s="24"/>
      <c r="O2852" s="24"/>
      <c r="P2852" s="24"/>
      <c r="Q2852" s="24"/>
      <c r="R2852" s="24"/>
      <c r="S2852" s="24"/>
      <c r="T2852" s="24"/>
      <c r="U2852" s="24"/>
      <c r="V2852" s="24"/>
      <c r="W2852" s="24"/>
      <c r="X2852" s="24"/>
      <c r="Y2852" s="24"/>
      <c r="Z2852" s="24"/>
    </row>
    <row r="2853" spans="1:26" s="25" customFormat="1" x14ac:dyDescent="0.25">
      <c r="A2853" s="24"/>
      <c r="B2853" s="24"/>
      <c r="C2853" s="24"/>
      <c r="D2853" s="24"/>
      <c r="E2853" s="24"/>
      <c r="F2853" s="24"/>
      <c r="G2853" s="24"/>
      <c r="H2853" s="24"/>
      <c r="I2853" s="24"/>
      <c r="J2853" s="24"/>
      <c r="K2853" s="24"/>
      <c r="L2853" s="24"/>
      <c r="M2853" s="24"/>
      <c r="N2853" s="24"/>
      <c r="O2853" s="24"/>
      <c r="P2853" s="24"/>
      <c r="Q2853" s="24"/>
      <c r="R2853" s="24"/>
      <c r="S2853" s="24"/>
      <c r="T2853" s="24"/>
      <c r="U2853" s="24"/>
      <c r="V2853" s="24"/>
      <c r="W2853" s="24"/>
      <c r="X2853" s="24"/>
      <c r="Y2853" s="24"/>
      <c r="Z2853" s="24"/>
    </row>
    <row r="2854" spans="1:26" s="25" customFormat="1" x14ac:dyDescent="0.25">
      <c r="A2854" s="24"/>
      <c r="B2854" s="24"/>
      <c r="C2854" s="24"/>
      <c r="D2854" s="24"/>
      <c r="E2854" s="24"/>
      <c r="F2854" s="24"/>
      <c r="G2854" s="24"/>
      <c r="H2854" s="24"/>
      <c r="I2854" s="24"/>
      <c r="J2854" s="24"/>
      <c r="K2854" s="24"/>
      <c r="L2854" s="24"/>
      <c r="M2854" s="24"/>
      <c r="N2854" s="24"/>
      <c r="O2854" s="24"/>
      <c r="P2854" s="24"/>
      <c r="Q2854" s="24"/>
      <c r="R2854" s="24"/>
      <c r="S2854" s="24"/>
      <c r="T2854" s="24"/>
      <c r="U2854" s="24"/>
      <c r="V2854" s="24"/>
      <c r="W2854" s="24"/>
      <c r="X2854" s="24"/>
      <c r="Y2854" s="24"/>
      <c r="Z2854" s="24"/>
    </row>
    <row r="2855" spans="1:26" s="25" customFormat="1" x14ac:dyDescent="0.25">
      <c r="A2855" s="24"/>
      <c r="B2855" s="24"/>
      <c r="C2855" s="24"/>
      <c r="D2855" s="24"/>
      <c r="E2855" s="24"/>
      <c r="F2855" s="24"/>
      <c r="G2855" s="24"/>
      <c r="H2855" s="24"/>
      <c r="I2855" s="24"/>
      <c r="J2855" s="24"/>
      <c r="K2855" s="24"/>
      <c r="L2855" s="24"/>
      <c r="M2855" s="24"/>
      <c r="N2855" s="24"/>
      <c r="O2855" s="24"/>
      <c r="P2855" s="24"/>
      <c r="Q2855" s="24"/>
      <c r="R2855" s="24"/>
      <c r="S2855" s="24"/>
      <c r="T2855" s="24"/>
      <c r="U2855" s="24"/>
      <c r="V2855" s="24"/>
      <c r="W2855" s="24"/>
      <c r="X2855" s="24"/>
      <c r="Y2855" s="24"/>
      <c r="Z2855" s="24"/>
    </row>
    <row r="2856" spans="1:26" s="25" customFormat="1" x14ac:dyDescent="0.25">
      <c r="A2856" s="24"/>
      <c r="B2856" s="24"/>
      <c r="C2856" s="24"/>
      <c r="D2856" s="24"/>
      <c r="E2856" s="24"/>
      <c r="F2856" s="24"/>
      <c r="G2856" s="24"/>
      <c r="H2856" s="24"/>
      <c r="I2856" s="24"/>
      <c r="J2856" s="24"/>
      <c r="K2856" s="24"/>
      <c r="L2856" s="24"/>
      <c r="M2856" s="24"/>
      <c r="N2856" s="24"/>
      <c r="O2856" s="24"/>
      <c r="P2856" s="24"/>
      <c r="Q2856" s="24"/>
      <c r="R2856" s="24"/>
      <c r="S2856" s="24"/>
      <c r="T2856" s="24"/>
      <c r="U2856" s="24"/>
      <c r="V2856" s="24"/>
      <c r="W2856" s="24"/>
      <c r="X2856" s="24"/>
      <c r="Y2856" s="24"/>
      <c r="Z2856" s="24"/>
    </row>
    <row r="2857" spans="1:26" s="25" customFormat="1" x14ac:dyDescent="0.25">
      <c r="A2857" s="24"/>
      <c r="B2857" s="24"/>
      <c r="C2857" s="24"/>
      <c r="D2857" s="24"/>
      <c r="E2857" s="24"/>
      <c r="F2857" s="24"/>
      <c r="G2857" s="24"/>
      <c r="H2857" s="24"/>
      <c r="I2857" s="24"/>
      <c r="J2857" s="24"/>
      <c r="K2857" s="24"/>
      <c r="L2857" s="24"/>
      <c r="M2857" s="24"/>
      <c r="N2857" s="24"/>
      <c r="O2857" s="24"/>
      <c r="P2857" s="24"/>
      <c r="Q2857" s="24"/>
      <c r="R2857" s="24"/>
      <c r="S2857" s="24"/>
      <c r="T2857" s="24"/>
      <c r="U2857" s="24"/>
      <c r="V2857" s="24"/>
      <c r="W2857" s="24"/>
      <c r="X2857" s="24"/>
      <c r="Y2857" s="24"/>
      <c r="Z2857" s="24"/>
    </row>
    <row r="2858" spans="1:26" s="25" customFormat="1" x14ac:dyDescent="0.25">
      <c r="A2858" s="24"/>
      <c r="B2858" s="24"/>
      <c r="C2858" s="24"/>
      <c r="D2858" s="24"/>
      <c r="E2858" s="24"/>
      <c r="F2858" s="24"/>
      <c r="G2858" s="24"/>
      <c r="H2858" s="24"/>
      <c r="I2858" s="24"/>
      <c r="J2858" s="24"/>
      <c r="K2858" s="24"/>
      <c r="L2858" s="24"/>
      <c r="M2858" s="24"/>
      <c r="N2858" s="24"/>
      <c r="O2858" s="24"/>
      <c r="P2858" s="24"/>
      <c r="Q2858" s="24"/>
      <c r="R2858" s="24"/>
      <c r="S2858" s="24"/>
      <c r="T2858" s="24"/>
      <c r="U2858" s="24"/>
      <c r="V2858" s="24"/>
      <c r="W2858" s="24"/>
      <c r="X2858" s="24"/>
      <c r="Y2858" s="24"/>
      <c r="Z2858" s="24"/>
    </row>
    <row r="2859" spans="1:26" s="25" customFormat="1" x14ac:dyDescent="0.25">
      <c r="A2859" s="24"/>
      <c r="B2859" s="24"/>
      <c r="C2859" s="24"/>
      <c r="D2859" s="24"/>
      <c r="E2859" s="24"/>
      <c r="F2859" s="24"/>
      <c r="G2859" s="24"/>
      <c r="H2859" s="24"/>
      <c r="I2859" s="24"/>
      <c r="J2859" s="24"/>
      <c r="K2859" s="24"/>
      <c r="L2859" s="24"/>
      <c r="M2859" s="24"/>
      <c r="N2859" s="24"/>
      <c r="O2859" s="24"/>
      <c r="P2859" s="24"/>
      <c r="Q2859" s="24"/>
      <c r="R2859" s="24"/>
      <c r="S2859" s="24"/>
      <c r="T2859" s="24"/>
      <c r="U2859" s="24"/>
      <c r="V2859" s="24"/>
      <c r="W2859" s="24"/>
      <c r="X2859" s="24"/>
      <c r="Y2859" s="24"/>
      <c r="Z2859" s="24"/>
    </row>
    <row r="2860" spans="1:26" s="25" customFormat="1" x14ac:dyDescent="0.25">
      <c r="A2860" s="24"/>
      <c r="B2860" s="24"/>
      <c r="C2860" s="24"/>
      <c r="D2860" s="24"/>
      <c r="E2860" s="24"/>
      <c r="F2860" s="24"/>
      <c r="G2860" s="24"/>
      <c r="H2860" s="24"/>
      <c r="I2860" s="24"/>
      <c r="J2860" s="24"/>
      <c r="K2860" s="24"/>
      <c r="L2860" s="24"/>
      <c r="M2860" s="24"/>
      <c r="N2860" s="24"/>
      <c r="O2860" s="24"/>
      <c r="P2860" s="24"/>
      <c r="Q2860" s="24"/>
      <c r="R2860" s="24"/>
      <c r="S2860" s="24"/>
      <c r="T2860" s="24"/>
      <c r="U2860" s="24"/>
      <c r="V2860" s="24"/>
      <c r="W2860" s="24"/>
      <c r="X2860" s="24"/>
      <c r="Y2860" s="24"/>
      <c r="Z2860" s="24"/>
    </row>
    <row r="2861" spans="1:26" s="25" customFormat="1" x14ac:dyDescent="0.25">
      <c r="A2861" s="24"/>
      <c r="B2861" s="24"/>
      <c r="C2861" s="24"/>
      <c r="D2861" s="24"/>
      <c r="E2861" s="24"/>
      <c r="F2861" s="24"/>
      <c r="G2861" s="24"/>
      <c r="H2861" s="24"/>
      <c r="I2861" s="24"/>
      <c r="J2861" s="24"/>
      <c r="K2861" s="24"/>
      <c r="L2861" s="24"/>
      <c r="M2861" s="24"/>
      <c r="N2861" s="24"/>
      <c r="O2861" s="24"/>
      <c r="P2861" s="24"/>
      <c r="Q2861" s="24"/>
      <c r="R2861" s="24"/>
      <c r="S2861" s="24"/>
      <c r="T2861" s="24"/>
      <c r="U2861" s="24"/>
      <c r="V2861" s="24"/>
      <c r="W2861" s="24"/>
      <c r="X2861" s="24"/>
      <c r="Y2861" s="24"/>
      <c r="Z2861" s="24"/>
    </row>
    <row r="2862" spans="1:26" s="25" customFormat="1" x14ac:dyDescent="0.25">
      <c r="A2862" s="24"/>
      <c r="B2862" s="24"/>
      <c r="C2862" s="24"/>
      <c r="D2862" s="24"/>
      <c r="E2862" s="24"/>
      <c r="F2862" s="24"/>
      <c r="G2862" s="24"/>
      <c r="H2862" s="24"/>
      <c r="I2862" s="24"/>
      <c r="J2862" s="24"/>
      <c r="K2862" s="24"/>
      <c r="L2862" s="24"/>
      <c r="M2862" s="24"/>
      <c r="N2862" s="24"/>
      <c r="O2862" s="24"/>
      <c r="P2862" s="24"/>
      <c r="Q2862" s="24"/>
      <c r="R2862" s="24"/>
      <c r="S2862" s="24"/>
      <c r="T2862" s="24"/>
      <c r="U2862" s="24"/>
      <c r="V2862" s="24"/>
      <c r="W2862" s="24"/>
      <c r="X2862" s="24"/>
      <c r="Y2862" s="24"/>
      <c r="Z2862" s="24"/>
    </row>
    <row r="2863" spans="1:26" s="25" customFormat="1" x14ac:dyDescent="0.25">
      <c r="A2863" s="24"/>
      <c r="B2863" s="24"/>
      <c r="C2863" s="24"/>
      <c r="D2863" s="24"/>
      <c r="E2863" s="24"/>
      <c r="F2863" s="24"/>
      <c r="G2863" s="24"/>
      <c r="H2863" s="24"/>
      <c r="I2863" s="24"/>
      <c r="J2863" s="24"/>
      <c r="K2863" s="24"/>
      <c r="L2863" s="24"/>
      <c r="M2863" s="24"/>
      <c r="N2863" s="24"/>
      <c r="O2863" s="24"/>
      <c r="P2863" s="24"/>
      <c r="Q2863" s="24"/>
      <c r="R2863" s="24"/>
      <c r="S2863" s="24"/>
      <c r="T2863" s="24"/>
      <c r="U2863" s="24"/>
      <c r="V2863" s="24"/>
      <c r="W2863" s="24"/>
      <c r="X2863" s="24"/>
      <c r="Y2863" s="24"/>
      <c r="Z2863" s="24"/>
    </row>
    <row r="2864" spans="1:26" s="25" customFormat="1" x14ac:dyDescent="0.25">
      <c r="A2864" s="24"/>
      <c r="B2864" s="24"/>
      <c r="C2864" s="24"/>
      <c r="D2864" s="24"/>
      <c r="E2864" s="24"/>
      <c r="F2864" s="24"/>
      <c r="G2864" s="24"/>
      <c r="H2864" s="24"/>
      <c r="I2864" s="24"/>
      <c r="J2864" s="24"/>
      <c r="K2864" s="24"/>
      <c r="L2864" s="24"/>
      <c r="M2864" s="24"/>
      <c r="N2864" s="24"/>
      <c r="O2864" s="24"/>
      <c r="P2864" s="24"/>
      <c r="Q2864" s="24"/>
      <c r="R2864" s="24"/>
      <c r="S2864" s="24"/>
      <c r="T2864" s="24"/>
      <c r="U2864" s="24"/>
      <c r="V2864" s="24"/>
      <c r="W2864" s="24"/>
      <c r="X2864" s="24"/>
      <c r="Y2864" s="24"/>
      <c r="Z2864" s="24"/>
    </row>
    <row r="2865" spans="1:26" s="25" customFormat="1" x14ac:dyDescent="0.25">
      <c r="A2865" s="24"/>
      <c r="B2865" s="24"/>
      <c r="C2865" s="24"/>
      <c r="D2865" s="24"/>
      <c r="E2865" s="24"/>
      <c r="F2865" s="24"/>
      <c r="G2865" s="24"/>
      <c r="H2865" s="24"/>
      <c r="I2865" s="24"/>
      <c r="J2865" s="24"/>
      <c r="K2865" s="24"/>
      <c r="L2865" s="24"/>
      <c r="M2865" s="24"/>
      <c r="N2865" s="24"/>
      <c r="O2865" s="24"/>
      <c r="P2865" s="24"/>
      <c r="Q2865" s="24"/>
      <c r="R2865" s="24"/>
      <c r="S2865" s="24"/>
      <c r="T2865" s="24"/>
      <c r="U2865" s="24"/>
      <c r="V2865" s="24"/>
      <c r="W2865" s="24"/>
      <c r="X2865" s="24"/>
      <c r="Y2865" s="24"/>
      <c r="Z2865" s="24"/>
    </row>
    <row r="2866" spans="1:26" s="25" customFormat="1" x14ac:dyDescent="0.25">
      <c r="A2866" s="24"/>
      <c r="B2866" s="24"/>
      <c r="C2866" s="24"/>
      <c r="D2866" s="24"/>
      <c r="E2866" s="24"/>
      <c r="F2866" s="24"/>
      <c r="G2866" s="24"/>
      <c r="H2866" s="24"/>
      <c r="I2866" s="24"/>
      <c r="J2866" s="24"/>
      <c r="K2866" s="24"/>
      <c r="L2866" s="24"/>
      <c r="M2866" s="24"/>
      <c r="N2866" s="24"/>
      <c r="O2866" s="24"/>
      <c r="P2866" s="24"/>
      <c r="Q2866" s="24"/>
      <c r="R2866" s="24"/>
      <c r="S2866" s="24"/>
      <c r="T2866" s="24"/>
      <c r="U2866" s="24"/>
      <c r="V2866" s="24"/>
      <c r="W2866" s="24"/>
      <c r="X2866" s="24"/>
      <c r="Y2866" s="24"/>
      <c r="Z2866" s="24"/>
    </row>
    <row r="2867" spans="1:26" s="25" customFormat="1" x14ac:dyDescent="0.25">
      <c r="A2867" s="24"/>
      <c r="B2867" s="24"/>
      <c r="C2867" s="24"/>
      <c r="D2867" s="24"/>
      <c r="E2867" s="24"/>
      <c r="F2867" s="24"/>
      <c r="G2867" s="24"/>
      <c r="H2867" s="24"/>
      <c r="I2867" s="24"/>
      <c r="J2867" s="24"/>
      <c r="K2867" s="24"/>
      <c r="L2867" s="24"/>
      <c r="M2867" s="24"/>
      <c r="N2867" s="24"/>
      <c r="O2867" s="24"/>
      <c r="P2867" s="24"/>
      <c r="Q2867" s="24"/>
      <c r="R2867" s="24"/>
      <c r="S2867" s="24"/>
      <c r="T2867" s="24"/>
      <c r="U2867" s="24"/>
      <c r="V2867" s="24"/>
      <c r="W2867" s="24"/>
      <c r="X2867" s="24"/>
      <c r="Y2867" s="24"/>
      <c r="Z2867" s="24"/>
    </row>
    <row r="2868" spans="1:26" s="25" customFormat="1" x14ac:dyDescent="0.25">
      <c r="A2868" s="24"/>
      <c r="B2868" s="24"/>
      <c r="C2868" s="24"/>
      <c r="D2868" s="24"/>
      <c r="E2868" s="24"/>
      <c r="F2868" s="24"/>
      <c r="G2868" s="24"/>
      <c r="H2868" s="24"/>
      <c r="I2868" s="24"/>
      <c r="J2868" s="24"/>
      <c r="K2868" s="24"/>
      <c r="L2868" s="24"/>
      <c r="M2868" s="24"/>
      <c r="N2868" s="24"/>
      <c r="O2868" s="24"/>
      <c r="P2868" s="24"/>
      <c r="Q2868" s="24"/>
      <c r="R2868" s="24"/>
      <c r="S2868" s="24"/>
      <c r="T2868" s="24"/>
      <c r="U2868" s="24"/>
      <c r="V2868" s="24"/>
      <c r="W2868" s="24"/>
      <c r="X2868" s="24"/>
      <c r="Y2868" s="24"/>
      <c r="Z2868" s="24"/>
    </row>
    <row r="2869" spans="1:26" s="25" customFormat="1" x14ac:dyDescent="0.25">
      <c r="A2869" s="24"/>
      <c r="B2869" s="24"/>
      <c r="C2869" s="24"/>
      <c r="D2869" s="24"/>
      <c r="E2869" s="24"/>
      <c r="F2869" s="24"/>
      <c r="G2869" s="24"/>
      <c r="H2869" s="24"/>
      <c r="I2869" s="24"/>
      <c r="J2869" s="24"/>
      <c r="K2869" s="24"/>
      <c r="L2869" s="24"/>
      <c r="M2869" s="24"/>
      <c r="N2869" s="24"/>
      <c r="O2869" s="24"/>
      <c r="P2869" s="24"/>
      <c r="Q2869" s="24"/>
      <c r="R2869" s="24"/>
      <c r="S2869" s="24"/>
      <c r="T2869" s="24"/>
      <c r="U2869" s="24"/>
      <c r="V2869" s="24"/>
      <c r="W2869" s="24"/>
      <c r="X2869" s="24"/>
      <c r="Y2869" s="24"/>
      <c r="Z2869" s="24"/>
    </row>
    <row r="2870" spans="1:26" s="25" customFormat="1" x14ac:dyDescent="0.25">
      <c r="A2870" s="24"/>
      <c r="B2870" s="24"/>
      <c r="C2870" s="24"/>
      <c r="D2870" s="24"/>
      <c r="E2870" s="24"/>
      <c r="F2870" s="24"/>
      <c r="G2870" s="24"/>
      <c r="H2870" s="24"/>
      <c r="I2870" s="24"/>
      <c r="J2870" s="24"/>
      <c r="K2870" s="24"/>
      <c r="L2870" s="24"/>
      <c r="M2870" s="24"/>
      <c r="N2870" s="24"/>
      <c r="O2870" s="24"/>
      <c r="P2870" s="24"/>
      <c r="Q2870" s="24"/>
      <c r="R2870" s="24"/>
      <c r="S2870" s="24"/>
      <c r="T2870" s="24"/>
      <c r="U2870" s="24"/>
      <c r="V2870" s="24"/>
      <c r="W2870" s="24"/>
      <c r="X2870" s="24"/>
      <c r="Y2870" s="24"/>
      <c r="Z2870" s="24"/>
    </row>
    <row r="2871" spans="1:26" s="25" customFormat="1" x14ac:dyDescent="0.25">
      <c r="A2871" s="24"/>
      <c r="B2871" s="24"/>
      <c r="C2871" s="24"/>
      <c r="D2871" s="24"/>
      <c r="E2871" s="24"/>
      <c r="F2871" s="24"/>
      <c r="G2871" s="24"/>
      <c r="H2871" s="24"/>
      <c r="I2871" s="24"/>
      <c r="J2871" s="24"/>
      <c r="K2871" s="24"/>
      <c r="L2871" s="24"/>
      <c r="M2871" s="24"/>
      <c r="N2871" s="24"/>
      <c r="O2871" s="24"/>
      <c r="P2871" s="24"/>
      <c r="Q2871" s="24"/>
      <c r="R2871" s="24"/>
      <c r="S2871" s="24"/>
      <c r="T2871" s="24"/>
      <c r="U2871" s="24"/>
      <c r="V2871" s="24"/>
      <c r="W2871" s="24"/>
      <c r="X2871" s="24"/>
      <c r="Y2871" s="24"/>
      <c r="Z2871" s="24"/>
    </row>
    <row r="2872" spans="1:26" s="25" customFormat="1" x14ac:dyDescent="0.25">
      <c r="A2872" s="24"/>
      <c r="B2872" s="24"/>
      <c r="C2872" s="24"/>
      <c r="D2872" s="24"/>
      <c r="E2872" s="24"/>
      <c r="F2872" s="24"/>
      <c r="G2872" s="24"/>
      <c r="H2872" s="24"/>
      <c r="I2872" s="24"/>
      <c r="J2872" s="24"/>
      <c r="K2872" s="24"/>
      <c r="L2872" s="24"/>
      <c r="M2872" s="24"/>
      <c r="N2872" s="24"/>
      <c r="O2872" s="24"/>
      <c r="P2872" s="24"/>
      <c r="Q2872" s="24"/>
      <c r="R2872" s="24"/>
      <c r="S2872" s="24"/>
      <c r="T2872" s="24"/>
      <c r="U2872" s="24"/>
      <c r="V2872" s="24"/>
      <c r="W2872" s="24"/>
      <c r="X2872" s="24"/>
      <c r="Y2872" s="24"/>
      <c r="Z2872" s="24"/>
    </row>
    <row r="2873" spans="1:26" s="25" customFormat="1" x14ac:dyDescent="0.25">
      <c r="A2873" s="24"/>
      <c r="B2873" s="24"/>
      <c r="C2873" s="24"/>
      <c r="D2873" s="24"/>
      <c r="E2873" s="24"/>
      <c r="F2873" s="24"/>
      <c r="G2873" s="24"/>
      <c r="H2873" s="24"/>
      <c r="I2873" s="24"/>
      <c r="J2873" s="24"/>
      <c r="K2873" s="24"/>
      <c r="L2873" s="24"/>
      <c r="M2873" s="24"/>
      <c r="N2873" s="24"/>
      <c r="O2873" s="24"/>
      <c r="P2873" s="24"/>
      <c r="Q2873" s="24"/>
      <c r="R2873" s="24"/>
      <c r="S2873" s="24"/>
      <c r="T2873" s="24"/>
      <c r="U2873" s="24"/>
      <c r="V2873" s="24"/>
      <c r="W2873" s="24"/>
      <c r="X2873" s="24"/>
      <c r="Y2873" s="24"/>
      <c r="Z2873" s="24"/>
    </row>
    <row r="2874" spans="1:26" s="25" customFormat="1" x14ac:dyDescent="0.25">
      <c r="A2874" s="24"/>
      <c r="B2874" s="24"/>
      <c r="C2874" s="24"/>
      <c r="D2874" s="24"/>
      <c r="E2874" s="24"/>
      <c r="F2874" s="24"/>
      <c r="G2874" s="24"/>
      <c r="H2874" s="24"/>
      <c r="I2874" s="24"/>
      <c r="J2874" s="24"/>
      <c r="K2874" s="24"/>
      <c r="L2874" s="24"/>
      <c r="M2874" s="24"/>
      <c r="N2874" s="24"/>
      <c r="O2874" s="24"/>
      <c r="P2874" s="24"/>
      <c r="Q2874" s="24"/>
      <c r="R2874" s="24"/>
      <c r="S2874" s="24"/>
      <c r="T2874" s="24"/>
      <c r="U2874" s="24"/>
      <c r="V2874" s="24"/>
      <c r="W2874" s="24"/>
      <c r="X2874" s="24"/>
      <c r="Y2874" s="24"/>
      <c r="Z2874" s="24"/>
    </row>
    <row r="2875" spans="1:26" s="25" customFormat="1" x14ac:dyDescent="0.25">
      <c r="A2875" s="24"/>
      <c r="B2875" s="24"/>
      <c r="C2875" s="24"/>
      <c r="D2875" s="24"/>
      <c r="E2875" s="24"/>
      <c r="F2875" s="24"/>
      <c r="G2875" s="24"/>
      <c r="H2875" s="24"/>
      <c r="I2875" s="24"/>
      <c r="J2875" s="24"/>
      <c r="K2875" s="24"/>
      <c r="L2875" s="24"/>
      <c r="M2875" s="24"/>
      <c r="N2875" s="24"/>
      <c r="O2875" s="24"/>
      <c r="P2875" s="24"/>
      <c r="Q2875" s="24"/>
      <c r="R2875" s="24"/>
      <c r="S2875" s="24"/>
      <c r="T2875" s="24"/>
      <c r="U2875" s="24"/>
      <c r="V2875" s="24"/>
      <c r="W2875" s="24"/>
      <c r="X2875" s="24"/>
      <c r="Y2875" s="24"/>
      <c r="Z2875" s="24"/>
    </row>
    <row r="2876" spans="1:26" s="25" customFormat="1" x14ac:dyDescent="0.25">
      <c r="A2876" s="24"/>
      <c r="B2876" s="24"/>
      <c r="C2876" s="24"/>
      <c r="D2876" s="24"/>
      <c r="E2876" s="24"/>
      <c r="F2876" s="24"/>
      <c r="G2876" s="24"/>
      <c r="H2876" s="24"/>
      <c r="I2876" s="24"/>
      <c r="J2876" s="24"/>
      <c r="K2876" s="24"/>
      <c r="L2876" s="24"/>
      <c r="M2876" s="24"/>
      <c r="N2876" s="24"/>
      <c r="O2876" s="24"/>
      <c r="P2876" s="24"/>
      <c r="Q2876" s="24"/>
      <c r="R2876" s="24"/>
      <c r="S2876" s="24"/>
      <c r="T2876" s="24"/>
      <c r="U2876" s="24"/>
      <c r="V2876" s="24"/>
      <c r="W2876" s="24"/>
      <c r="X2876" s="24"/>
      <c r="Y2876" s="24"/>
      <c r="Z2876" s="24"/>
    </row>
    <row r="2877" spans="1:26" s="25" customFormat="1" x14ac:dyDescent="0.25">
      <c r="A2877" s="24"/>
      <c r="B2877" s="24"/>
      <c r="C2877" s="24"/>
      <c r="D2877" s="24"/>
      <c r="E2877" s="24"/>
      <c r="F2877" s="24"/>
      <c r="G2877" s="24"/>
      <c r="H2877" s="24"/>
      <c r="I2877" s="24"/>
      <c r="J2877" s="24"/>
      <c r="K2877" s="24"/>
      <c r="L2877" s="24"/>
      <c r="M2877" s="24"/>
      <c r="N2877" s="24"/>
      <c r="O2877" s="24"/>
      <c r="P2877" s="24"/>
      <c r="Q2877" s="24"/>
      <c r="R2877" s="24"/>
      <c r="S2877" s="24"/>
      <c r="T2877" s="24"/>
      <c r="U2877" s="24"/>
      <c r="V2877" s="24"/>
      <c r="W2877" s="24"/>
      <c r="X2877" s="24"/>
      <c r="Y2877" s="24"/>
      <c r="Z2877" s="24"/>
    </row>
    <row r="2878" spans="1:26" s="25" customFormat="1" x14ac:dyDescent="0.25">
      <c r="A2878" s="24"/>
      <c r="B2878" s="24"/>
      <c r="C2878" s="24"/>
      <c r="D2878" s="24"/>
      <c r="E2878" s="24"/>
      <c r="F2878" s="24"/>
      <c r="G2878" s="24"/>
      <c r="H2878" s="24"/>
      <c r="I2878" s="24"/>
      <c r="J2878" s="24"/>
      <c r="K2878" s="24"/>
      <c r="L2878" s="24"/>
      <c r="M2878" s="24"/>
      <c r="N2878" s="24"/>
      <c r="O2878" s="24"/>
      <c r="P2878" s="24"/>
      <c r="Q2878" s="24"/>
      <c r="R2878" s="24"/>
      <c r="S2878" s="24"/>
      <c r="T2878" s="24"/>
      <c r="U2878" s="24"/>
      <c r="V2878" s="24"/>
      <c r="W2878" s="24"/>
      <c r="X2878" s="24"/>
      <c r="Y2878" s="24"/>
      <c r="Z2878" s="24"/>
    </row>
    <row r="2879" spans="1:26" s="25" customFormat="1" x14ac:dyDescent="0.25">
      <c r="A2879" s="24"/>
      <c r="B2879" s="24"/>
      <c r="C2879" s="24"/>
      <c r="D2879" s="24"/>
      <c r="E2879" s="24"/>
      <c r="F2879" s="24"/>
      <c r="G2879" s="24"/>
      <c r="H2879" s="24"/>
      <c r="I2879" s="24"/>
      <c r="J2879" s="24"/>
      <c r="K2879" s="24"/>
      <c r="L2879" s="24"/>
      <c r="M2879" s="24"/>
      <c r="N2879" s="24"/>
      <c r="O2879" s="24"/>
      <c r="P2879" s="24"/>
      <c r="Q2879" s="24"/>
      <c r="R2879" s="24"/>
      <c r="S2879" s="24"/>
      <c r="T2879" s="24"/>
      <c r="U2879" s="24"/>
      <c r="V2879" s="24"/>
      <c r="W2879" s="24"/>
      <c r="X2879" s="24"/>
      <c r="Y2879" s="24"/>
      <c r="Z2879" s="24"/>
    </row>
    <row r="2880" spans="1:26" s="25" customFormat="1" x14ac:dyDescent="0.25">
      <c r="A2880" s="24"/>
      <c r="B2880" s="24"/>
      <c r="C2880" s="24"/>
      <c r="D2880" s="24"/>
      <c r="E2880" s="24"/>
      <c r="F2880" s="24"/>
      <c r="G2880" s="24"/>
      <c r="H2880" s="24"/>
      <c r="I2880" s="24"/>
      <c r="J2880" s="24"/>
      <c r="K2880" s="24"/>
      <c r="L2880" s="24"/>
      <c r="M2880" s="24"/>
      <c r="N2880" s="24"/>
      <c r="O2880" s="24"/>
      <c r="P2880" s="24"/>
      <c r="Q2880" s="24"/>
      <c r="R2880" s="24"/>
      <c r="S2880" s="24"/>
      <c r="T2880" s="24"/>
      <c r="U2880" s="24"/>
      <c r="V2880" s="24"/>
      <c r="W2880" s="24"/>
      <c r="X2880" s="24"/>
      <c r="Y2880" s="24"/>
      <c r="Z2880" s="24"/>
    </row>
    <row r="2881" spans="1:26" s="25" customFormat="1" x14ac:dyDescent="0.25">
      <c r="A2881" s="24"/>
      <c r="B2881" s="24"/>
      <c r="C2881" s="24"/>
      <c r="D2881" s="24"/>
      <c r="E2881" s="24"/>
      <c r="F2881" s="24"/>
      <c r="G2881" s="24"/>
      <c r="H2881" s="24"/>
      <c r="I2881" s="24"/>
      <c r="J2881" s="24"/>
      <c r="K2881" s="24"/>
      <c r="L2881" s="24"/>
      <c r="M2881" s="24"/>
      <c r="N2881" s="24"/>
      <c r="O2881" s="24"/>
      <c r="P2881" s="24"/>
      <c r="Q2881" s="24"/>
      <c r="R2881" s="24"/>
      <c r="S2881" s="24"/>
      <c r="T2881" s="24"/>
      <c r="U2881" s="24"/>
      <c r="V2881" s="24"/>
      <c r="W2881" s="24"/>
      <c r="X2881" s="24"/>
      <c r="Y2881" s="24"/>
      <c r="Z2881" s="24"/>
    </row>
    <row r="2882" spans="1:26" s="25" customFormat="1" x14ac:dyDescent="0.25">
      <c r="A2882" s="24"/>
      <c r="B2882" s="24"/>
      <c r="C2882" s="24"/>
      <c r="D2882" s="24"/>
      <c r="E2882" s="24"/>
      <c r="F2882" s="24"/>
      <c r="G2882" s="24"/>
      <c r="H2882" s="24"/>
      <c r="I2882" s="24"/>
      <c r="J2882" s="24"/>
      <c r="K2882" s="24"/>
      <c r="L2882" s="24"/>
      <c r="M2882" s="24"/>
      <c r="N2882" s="24"/>
      <c r="O2882" s="24"/>
      <c r="P2882" s="24"/>
      <c r="Q2882" s="24"/>
      <c r="R2882" s="24"/>
      <c r="S2882" s="24"/>
      <c r="T2882" s="24"/>
      <c r="U2882" s="24"/>
      <c r="V2882" s="24"/>
      <c r="W2882" s="24"/>
      <c r="X2882" s="24"/>
      <c r="Y2882" s="24"/>
      <c r="Z2882" s="24"/>
    </row>
    <row r="2883" spans="1:26" s="25" customFormat="1" x14ac:dyDescent="0.25">
      <c r="A2883" s="24"/>
      <c r="B2883" s="24"/>
      <c r="C2883" s="24"/>
      <c r="D2883" s="24"/>
      <c r="E2883" s="24"/>
      <c r="F2883" s="24"/>
      <c r="G2883" s="24"/>
      <c r="H2883" s="24"/>
      <c r="I2883" s="24"/>
      <c r="J2883" s="24"/>
      <c r="K2883" s="24"/>
      <c r="L2883" s="24"/>
      <c r="M2883" s="24"/>
      <c r="N2883" s="24"/>
      <c r="O2883" s="24"/>
      <c r="P2883" s="24"/>
      <c r="Q2883" s="24"/>
      <c r="R2883" s="24"/>
      <c r="S2883" s="24"/>
      <c r="T2883" s="24"/>
      <c r="U2883" s="24"/>
      <c r="V2883" s="24"/>
      <c r="W2883" s="24"/>
      <c r="X2883" s="24"/>
      <c r="Y2883" s="24"/>
      <c r="Z2883" s="24"/>
    </row>
    <row r="2884" spans="1:26" s="25" customFormat="1" x14ac:dyDescent="0.25">
      <c r="A2884" s="24"/>
      <c r="B2884" s="24"/>
      <c r="C2884" s="24"/>
      <c r="D2884" s="24"/>
      <c r="E2884" s="24"/>
      <c r="F2884" s="24"/>
      <c r="G2884" s="24"/>
      <c r="H2884" s="24"/>
      <c r="I2884" s="24"/>
      <c r="J2884" s="24"/>
      <c r="K2884" s="24"/>
      <c r="L2884" s="24"/>
      <c r="M2884" s="24"/>
      <c r="N2884" s="24"/>
      <c r="O2884" s="24"/>
      <c r="P2884" s="24"/>
      <c r="Q2884" s="24"/>
      <c r="R2884" s="24"/>
      <c r="S2884" s="24"/>
      <c r="T2884" s="24"/>
      <c r="U2884" s="24"/>
      <c r="V2884" s="24"/>
      <c r="W2884" s="24"/>
      <c r="X2884" s="24"/>
      <c r="Y2884" s="24"/>
      <c r="Z2884" s="24"/>
    </row>
    <row r="2885" spans="1:26" s="25" customFormat="1" x14ac:dyDescent="0.25">
      <c r="A2885" s="24"/>
      <c r="B2885" s="24"/>
      <c r="C2885" s="24"/>
      <c r="D2885" s="24"/>
      <c r="E2885" s="24"/>
      <c r="F2885" s="24"/>
      <c r="G2885" s="24"/>
      <c r="H2885" s="24"/>
      <c r="I2885" s="24"/>
      <c r="J2885" s="24"/>
      <c r="K2885" s="24"/>
      <c r="L2885" s="24"/>
      <c r="M2885" s="24"/>
      <c r="N2885" s="24"/>
      <c r="O2885" s="24"/>
      <c r="P2885" s="24"/>
      <c r="Q2885" s="24"/>
      <c r="R2885" s="24"/>
      <c r="S2885" s="24"/>
      <c r="T2885" s="24"/>
      <c r="U2885" s="24"/>
      <c r="V2885" s="24"/>
      <c r="W2885" s="24"/>
      <c r="X2885" s="24"/>
      <c r="Y2885" s="24"/>
      <c r="Z2885" s="24"/>
    </row>
    <row r="2886" spans="1:26" s="25" customFormat="1" x14ac:dyDescent="0.25">
      <c r="A2886" s="24"/>
      <c r="B2886" s="24"/>
      <c r="C2886" s="24"/>
      <c r="D2886" s="24"/>
      <c r="E2886" s="24"/>
      <c r="F2886" s="24"/>
      <c r="G2886" s="24"/>
      <c r="H2886" s="24"/>
      <c r="I2886" s="24"/>
      <c r="J2886" s="24"/>
      <c r="K2886" s="24"/>
      <c r="L2886" s="24"/>
      <c r="M2886" s="24"/>
      <c r="N2886" s="24"/>
      <c r="O2886" s="24"/>
      <c r="P2886" s="24"/>
      <c r="Q2886" s="24"/>
      <c r="R2886" s="24"/>
      <c r="S2886" s="24"/>
      <c r="T2886" s="24"/>
      <c r="U2886" s="24"/>
      <c r="V2886" s="24"/>
      <c r="W2886" s="24"/>
      <c r="X2886" s="24"/>
      <c r="Y2886" s="24"/>
      <c r="Z2886" s="24"/>
    </row>
    <row r="2887" spans="1:26" s="25" customFormat="1" x14ac:dyDescent="0.25">
      <c r="A2887" s="24"/>
      <c r="B2887" s="24"/>
      <c r="C2887" s="24"/>
      <c r="D2887" s="24"/>
      <c r="E2887" s="24"/>
      <c r="F2887" s="24"/>
      <c r="G2887" s="24"/>
      <c r="H2887" s="24"/>
      <c r="I2887" s="24"/>
      <c r="J2887" s="24"/>
      <c r="K2887" s="24"/>
      <c r="L2887" s="24"/>
      <c r="M2887" s="24"/>
      <c r="N2887" s="24"/>
      <c r="O2887" s="24"/>
      <c r="P2887" s="24"/>
      <c r="Q2887" s="24"/>
      <c r="R2887" s="24"/>
      <c r="S2887" s="24"/>
      <c r="T2887" s="24"/>
      <c r="U2887" s="24"/>
      <c r="V2887" s="24"/>
      <c r="W2887" s="24"/>
      <c r="X2887" s="24"/>
      <c r="Y2887" s="24"/>
      <c r="Z2887" s="24"/>
    </row>
    <row r="2888" spans="1:26" s="25" customFormat="1" x14ac:dyDescent="0.25">
      <c r="A2888" s="24"/>
      <c r="B2888" s="24"/>
      <c r="C2888" s="24"/>
      <c r="D2888" s="24"/>
      <c r="E2888" s="24"/>
      <c r="F2888" s="24"/>
      <c r="G2888" s="24"/>
      <c r="H2888" s="24"/>
      <c r="I2888" s="24"/>
      <c r="J2888" s="24"/>
      <c r="K2888" s="24"/>
      <c r="L2888" s="24"/>
      <c r="M2888" s="24"/>
      <c r="N2888" s="24"/>
      <c r="O2888" s="24"/>
      <c r="P2888" s="24"/>
      <c r="Q2888" s="24"/>
      <c r="R2888" s="24"/>
      <c r="S2888" s="24"/>
      <c r="T2888" s="24"/>
      <c r="U2888" s="24"/>
      <c r="V2888" s="24"/>
      <c r="W2888" s="24"/>
      <c r="X2888" s="24"/>
      <c r="Y2888" s="24"/>
      <c r="Z2888" s="24"/>
    </row>
    <row r="2889" spans="1:26" s="25" customFormat="1" x14ac:dyDescent="0.25">
      <c r="A2889" s="24"/>
      <c r="B2889" s="24"/>
      <c r="C2889" s="24"/>
      <c r="D2889" s="24"/>
      <c r="E2889" s="24"/>
      <c r="F2889" s="24"/>
      <c r="G2889" s="24"/>
      <c r="H2889" s="24"/>
      <c r="I2889" s="24"/>
      <c r="J2889" s="24"/>
      <c r="K2889" s="24"/>
      <c r="L2889" s="24"/>
      <c r="M2889" s="24"/>
      <c r="N2889" s="24"/>
      <c r="O2889" s="24"/>
      <c r="P2889" s="24"/>
      <c r="Q2889" s="24"/>
      <c r="R2889" s="24"/>
      <c r="S2889" s="24"/>
      <c r="T2889" s="24"/>
      <c r="U2889" s="24"/>
      <c r="V2889" s="24"/>
      <c r="W2889" s="24"/>
      <c r="X2889" s="24"/>
      <c r="Y2889" s="24"/>
      <c r="Z2889" s="24"/>
    </row>
    <row r="2890" spans="1:26" s="25" customFormat="1" x14ac:dyDescent="0.25">
      <c r="A2890" s="24"/>
      <c r="B2890" s="24"/>
      <c r="C2890" s="24"/>
      <c r="D2890" s="24"/>
      <c r="E2890" s="24"/>
      <c r="F2890" s="24"/>
      <c r="G2890" s="24"/>
      <c r="H2890" s="24"/>
      <c r="I2890" s="24"/>
      <c r="J2890" s="24"/>
      <c r="K2890" s="24"/>
      <c r="L2890" s="24"/>
      <c r="M2890" s="24"/>
      <c r="N2890" s="24"/>
      <c r="O2890" s="24"/>
      <c r="P2890" s="24"/>
      <c r="Q2890" s="24"/>
      <c r="R2890" s="24"/>
      <c r="S2890" s="24"/>
      <c r="T2890" s="24"/>
      <c r="U2890" s="24"/>
      <c r="V2890" s="24"/>
      <c r="W2890" s="24"/>
      <c r="X2890" s="24"/>
      <c r="Y2890" s="24"/>
      <c r="Z2890" s="24"/>
    </row>
    <row r="2891" spans="1:26" s="25" customFormat="1" x14ac:dyDescent="0.25">
      <c r="A2891" s="24"/>
      <c r="B2891" s="24"/>
      <c r="C2891" s="24"/>
      <c r="D2891" s="24"/>
      <c r="E2891" s="24"/>
      <c r="F2891" s="24"/>
      <c r="G2891" s="24"/>
      <c r="H2891" s="24"/>
      <c r="I2891" s="24"/>
      <c r="J2891" s="24"/>
      <c r="K2891" s="24"/>
      <c r="L2891" s="24"/>
      <c r="M2891" s="24"/>
      <c r="N2891" s="24"/>
      <c r="O2891" s="24"/>
      <c r="P2891" s="24"/>
      <c r="Q2891" s="24"/>
      <c r="R2891" s="24"/>
      <c r="S2891" s="24"/>
      <c r="T2891" s="24"/>
      <c r="U2891" s="24"/>
      <c r="V2891" s="24"/>
      <c r="W2891" s="24"/>
      <c r="X2891" s="24"/>
      <c r="Y2891" s="24"/>
      <c r="Z2891" s="24"/>
    </row>
    <row r="2892" spans="1:26" s="25" customFormat="1" x14ac:dyDescent="0.25">
      <c r="A2892" s="24"/>
      <c r="B2892" s="24"/>
      <c r="C2892" s="24"/>
      <c r="D2892" s="24"/>
      <c r="E2892" s="24"/>
      <c r="F2892" s="24"/>
      <c r="G2892" s="24"/>
      <c r="H2892" s="24"/>
      <c r="I2892" s="24"/>
      <c r="J2892" s="24"/>
      <c r="K2892" s="24"/>
      <c r="L2892" s="24"/>
      <c r="M2892" s="24"/>
      <c r="N2892" s="24"/>
      <c r="O2892" s="24"/>
      <c r="P2892" s="24"/>
      <c r="Q2892" s="24"/>
      <c r="R2892" s="24"/>
      <c r="S2892" s="24"/>
      <c r="T2892" s="24"/>
      <c r="U2892" s="24"/>
      <c r="V2892" s="24"/>
      <c r="W2892" s="24"/>
      <c r="X2892" s="24"/>
      <c r="Y2892" s="24"/>
      <c r="Z2892" s="24"/>
    </row>
    <row r="2893" spans="1:26" s="25" customFormat="1" x14ac:dyDescent="0.25">
      <c r="A2893" s="24"/>
      <c r="B2893" s="24"/>
      <c r="C2893" s="24"/>
      <c r="D2893" s="24"/>
      <c r="E2893" s="24"/>
      <c r="F2893" s="24"/>
      <c r="G2893" s="24"/>
      <c r="H2893" s="24"/>
      <c r="I2893" s="24"/>
      <c r="J2893" s="24"/>
      <c r="K2893" s="24"/>
      <c r="L2893" s="24"/>
      <c r="M2893" s="24"/>
      <c r="N2893" s="24"/>
      <c r="O2893" s="24"/>
      <c r="P2893" s="24"/>
      <c r="Q2893" s="24"/>
      <c r="R2893" s="24"/>
      <c r="S2893" s="24"/>
      <c r="T2893" s="24"/>
      <c r="U2893" s="24"/>
      <c r="V2893" s="24"/>
      <c r="W2893" s="24"/>
      <c r="X2893" s="24"/>
      <c r="Y2893" s="24"/>
      <c r="Z2893" s="24"/>
    </row>
    <row r="2894" spans="1:26" s="25" customFormat="1" x14ac:dyDescent="0.25">
      <c r="A2894" s="24"/>
      <c r="B2894" s="24"/>
      <c r="C2894" s="24"/>
      <c r="D2894" s="24"/>
      <c r="E2894" s="24"/>
      <c r="F2894" s="24"/>
      <c r="G2894" s="24"/>
      <c r="H2894" s="24"/>
      <c r="I2894" s="24"/>
      <c r="J2894" s="24"/>
      <c r="K2894" s="24"/>
      <c r="L2894" s="24"/>
      <c r="M2894" s="24"/>
      <c r="N2894" s="24"/>
      <c r="O2894" s="24"/>
      <c r="P2894" s="24"/>
      <c r="Q2894" s="24"/>
      <c r="R2894" s="24"/>
      <c r="S2894" s="24"/>
      <c r="T2894" s="24"/>
      <c r="U2894" s="24"/>
      <c r="V2894" s="24"/>
      <c r="W2894" s="24"/>
      <c r="X2894" s="24"/>
      <c r="Y2894" s="24"/>
      <c r="Z2894" s="24"/>
    </row>
    <row r="2895" spans="1:26" s="25" customFormat="1" x14ac:dyDescent="0.25">
      <c r="A2895" s="24"/>
      <c r="B2895" s="24"/>
      <c r="C2895" s="24"/>
      <c r="D2895" s="24"/>
      <c r="E2895" s="24"/>
      <c r="F2895" s="24"/>
      <c r="G2895" s="24"/>
      <c r="H2895" s="24"/>
      <c r="I2895" s="24"/>
      <c r="J2895" s="24"/>
      <c r="K2895" s="24"/>
      <c r="L2895" s="24"/>
      <c r="M2895" s="24"/>
      <c r="N2895" s="24"/>
      <c r="O2895" s="24"/>
      <c r="P2895" s="24"/>
      <c r="Q2895" s="24"/>
      <c r="R2895" s="24"/>
      <c r="S2895" s="24"/>
      <c r="T2895" s="24"/>
      <c r="U2895" s="24"/>
      <c r="V2895" s="24"/>
      <c r="W2895" s="24"/>
      <c r="X2895" s="24"/>
      <c r="Y2895" s="24"/>
      <c r="Z2895" s="24"/>
    </row>
    <row r="2896" spans="1:26" s="25" customFormat="1" x14ac:dyDescent="0.25">
      <c r="A2896" s="24"/>
      <c r="B2896" s="24"/>
      <c r="C2896" s="24"/>
      <c r="D2896" s="24"/>
      <c r="E2896" s="24"/>
      <c r="F2896" s="24"/>
      <c r="G2896" s="24"/>
      <c r="H2896" s="24"/>
      <c r="I2896" s="24"/>
      <c r="J2896" s="24"/>
      <c r="K2896" s="24"/>
      <c r="L2896" s="24"/>
      <c r="M2896" s="24"/>
      <c r="N2896" s="24"/>
      <c r="O2896" s="24"/>
      <c r="P2896" s="24"/>
      <c r="Q2896" s="24"/>
      <c r="R2896" s="24"/>
      <c r="S2896" s="24"/>
      <c r="T2896" s="24"/>
      <c r="U2896" s="24"/>
      <c r="V2896" s="24"/>
      <c r="W2896" s="24"/>
      <c r="X2896" s="24"/>
      <c r="Y2896" s="24"/>
      <c r="Z2896" s="24"/>
    </row>
    <row r="2897" spans="1:26" s="25" customFormat="1" x14ac:dyDescent="0.25">
      <c r="A2897" s="24"/>
      <c r="B2897" s="24"/>
      <c r="C2897" s="24"/>
      <c r="D2897" s="24"/>
      <c r="E2897" s="24"/>
      <c r="F2897" s="24"/>
      <c r="G2897" s="24"/>
      <c r="H2897" s="24"/>
      <c r="I2897" s="24"/>
      <c r="J2897" s="24"/>
      <c r="K2897" s="24"/>
      <c r="L2897" s="24"/>
      <c r="M2897" s="24"/>
      <c r="N2897" s="24"/>
      <c r="O2897" s="24"/>
      <c r="P2897" s="24"/>
      <c r="Q2897" s="24"/>
      <c r="R2897" s="24"/>
      <c r="S2897" s="24"/>
      <c r="T2897" s="24"/>
      <c r="U2897" s="24"/>
      <c r="V2897" s="24"/>
      <c r="W2897" s="24"/>
      <c r="X2897" s="24"/>
      <c r="Y2897" s="24"/>
      <c r="Z2897" s="24"/>
    </row>
    <row r="2898" spans="1:26" s="25" customFormat="1" x14ac:dyDescent="0.25">
      <c r="A2898" s="24"/>
      <c r="B2898" s="24"/>
      <c r="C2898" s="24"/>
      <c r="D2898" s="24"/>
      <c r="E2898" s="24"/>
      <c r="F2898" s="24"/>
      <c r="G2898" s="24"/>
      <c r="H2898" s="24"/>
      <c r="I2898" s="24"/>
      <c r="J2898" s="24"/>
      <c r="K2898" s="24"/>
      <c r="L2898" s="24"/>
      <c r="M2898" s="24"/>
      <c r="N2898" s="24"/>
      <c r="O2898" s="24"/>
      <c r="P2898" s="24"/>
      <c r="Q2898" s="24"/>
      <c r="R2898" s="24"/>
      <c r="S2898" s="24"/>
      <c r="T2898" s="24"/>
      <c r="U2898" s="24"/>
      <c r="V2898" s="24"/>
      <c r="W2898" s="24"/>
      <c r="X2898" s="24"/>
      <c r="Y2898" s="24"/>
      <c r="Z2898" s="24"/>
    </row>
    <row r="2899" spans="1:26" s="25" customFormat="1" x14ac:dyDescent="0.25">
      <c r="A2899" s="24"/>
      <c r="B2899" s="24"/>
      <c r="C2899" s="24"/>
      <c r="D2899" s="24"/>
      <c r="E2899" s="24"/>
      <c r="F2899" s="24"/>
      <c r="G2899" s="24"/>
      <c r="H2899" s="24"/>
      <c r="I2899" s="24"/>
      <c r="J2899" s="24"/>
      <c r="K2899" s="24"/>
      <c r="L2899" s="24"/>
      <c r="M2899" s="24"/>
      <c r="N2899" s="24"/>
      <c r="O2899" s="24"/>
      <c r="P2899" s="24"/>
      <c r="Q2899" s="24"/>
      <c r="R2899" s="24"/>
      <c r="S2899" s="24"/>
      <c r="T2899" s="24"/>
      <c r="U2899" s="24"/>
      <c r="V2899" s="24"/>
      <c r="W2899" s="24"/>
      <c r="X2899" s="24"/>
      <c r="Y2899" s="24"/>
      <c r="Z2899" s="24"/>
    </row>
    <row r="2900" spans="1:26" s="25" customFormat="1" x14ac:dyDescent="0.25">
      <c r="A2900" s="24"/>
      <c r="B2900" s="24"/>
      <c r="C2900" s="24"/>
      <c r="D2900" s="24"/>
      <c r="E2900" s="24"/>
      <c r="F2900" s="24"/>
      <c r="G2900" s="24"/>
      <c r="H2900" s="24"/>
      <c r="I2900" s="24"/>
      <c r="J2900" s="24"/>
      <c r="K2900" s="24"/>
      <c r="L2900" s="24"/>
      <c r="M2900" s="24"/>
      <c r="N2900" s="24"/>
      <c r="O2900" s="24"/>
      <c r="P2900" s="24"/>
      <c r="Q2900" s="24"/>
      <c r="R2900" s="24"/>
      <c r="S2900" s="24"/>
      <c r="T2900" s="24"/>
      <c r="U2900" s="24"/>
      <c r="V2900" s="24"/>
      <c r="W2900" s="24"/>
      <c r="X2900" s="24"/>
      <c r="Y2900" s="24"/>
      <c r="Z2900" s="24"/>
    </row>
    <row r="2901" spans="1:26" s="25" customFormat="1" x14ac:dyDescent="0.25">
      <c r="A2901" s="24"/>
      <c r="B2901" s="24"/>
      <c r="C2901" s="24"/>
      <c r="D2901" s="24"/>
      <c r="E2901" s="24"/>
      <c r="F2901" s="24"/>
      <c r="G2901" s="24"/>
      <c r="H2901" s="24"/>
      <c r="I2901" s="24"/>
      <c r="J2901" s="24"/>
      <c r="K2901" s="24"/>
      <c r="L2901" s="24"/>
      <c r="M2901" s="24"/>
      <c r="N2901" s="24"/>
      <c r="O2901" s="24"/>
      <c r="P2901" s="24"/>
      <c r="Q2901" s="24"/>
      <c r="R2901" s="24"/>
      <c r="S2901" s="24"/>
      <c r="T2901" s="24"/>
      <c r="U2901" s="24"/>
      <c r="V2901" s="24"/>
      <c r="W2901" s="24"/>
      <c r="X2901" s="24"/>
      <c r="Y2901" s="24"/>
      <c r="Z2901" s="24"/>
    </row>
    <row r="2902" spans="1:26" s="25" customFormat="1" x14ac:dyDescent="0.25">
      <c r="A2902" s="24"/>
      <c r="B2902" s="24"/>
      <c r="C2902" s="24"/>
      <c r="D2902" s="24"/>
      <c r="E2902" s="24"/>
      <c r="F2902" s="24"/>
      <c r="G2902" s="24"/>
      <c r="H2902" s="24"/>
      <c r="I2902" s="24"/>
      <c r="J2902" s="24"/>
      <c r="K2902" s="24"/>
      <c r="L2902" s="24"/>
      <c r="M2902" s="24"/>
      <c r="N2902" s="24"/>
      <c r="O2902" s="24"/>
      <c r="P2902" s="24"/>
      <c r="Q2902" s="24"/>
      <c r="R2902" s="24"/>
      <c r="S2902" s="24"/>
      <c r="T2902" s="24"/>
      <c r="U2902" s="24"/>
      <c r="V2902" s="24"/>
      <c r="W2902" s="24"/>
      <c r="X2902" s="24"/>
      <c r="Y2902" s="24"/>
      <c r="Z2902" s="24"/>
    </row>
    <row r="2903" spans="1:26" s="25" customFormat="1" x14ac:dyDescent="0.25">
      <c r="A2903" s="24"/>
      <c r="B2903" s="24"/>
      <c r="C2903" s="24"/>
      <c r="D2903" s="24"/>
      <c r="E2903" s="24"/>
      <c r="F2903" s="24"/>
      <c r="G2903" s="24"/>
      <c r="H2903" s="24"/>
      <c r="I2903" s="24"/>
      <c r="J2903" s="24"/>
      <c r="K2903" s="24"/>
      <c r="L2903" s="24"/>
      <c r="M2903" s="24"/>
      <c r="N2903" s="24"/>
      <c r="O2903" s="24"/>
      <c r="P2903" s="24"/>
      <c r="Q2903" s="24"/>
      <c r="R2903" s="24"/>
      <c r="S2903" s="24"/>
      <c r="T2903" s="24"/>
      <c r="U2903" s="24"/>
      <c r="V2903" s="24"/>
      <c r="W2903" s="24"/>
      <c r="X2903" s="24"/>
      <c r="Y2903" s="24"/>
      <c r="Z2903" s="24"/>
    </row>
    <row r="2904" spans="1:26" s="25" customFormat="1" x14ac:dyDescent="0.25">
      <c r="A2904" s="24"/>
      <c r="B2904" s="24"/>
      <c r="C2904" s="24"/>
      <c r="D2904" s="24"/>
      <c r="E2904" s="24"/>
      <c r="F2904" s="24"/>
      <c r="G2904" s="24"/>
      <c r="H2904" s="24"/>
      <c r="I2904" s="24"/>
      <c r="J2904" s="24"/>
      <c r="K2904" s="24"/>
      <c r="L2904" s="24"/>
      <c r="M2904" s="24"/>
      <c r="N2904" s="24"/>
      <c r="O2904" s="24"/>
      <c r="P2904" s="24"/>
      <c r="Q2904" s="24"/>
      <c r="R2904" s="24"/>
      <c r="S2904" s="24"/>
      <c r="T2904" s="24"/>
      <c r="U2904" s="24"/>
      <c r="V2904" s="24"/>
      <c r="W2904" s="24"/>
      <c r="X2904" s="24"/>
      <c r="Y2904" s="24"/>
      <c r="Z2904" s="24"/>
    </row>
    <row r="2905" spans="1:26" s="25" customFormat="1" x14ac:dyDescent="0.25">
      <c r="A2905" s="24"/>
      <c r="B2905" s="24"/>
      <c r="C2905" s="24"/>
      <c r="D2905" s="24"/>
      <c r="E2905" s="24"/>
      <c r="F2905" s="24"/>
      <c r="G2905" s="24"/>
      <c r="H2905" s="24"/>
      <c r="I2905" s="24"/>
      <c r="J2905" s="24"/>
      <c r="K2905" s="24"/>
      <c r="L2905" s="24"/>
      <c r="M2905" s="24"/>
      <c r="N2905" s="24"/>
      <c r="O2905" s="24"/>
      <c r="P2905" s="24"/>
      <c r="Q2905" s="24"/>
      <c r="R2905" s="24"/>
      <c r="S2905" s="24"/>
      <c r="T2905" s="24"/>
      <c r="U2905" s="24"/>
      <c r="V2905" s="24"/>
      <c r="W2905" s="24"/>
      <c r="X2905" s="24"/>
      <c r="Y2905" s="24"/>
      <c r="Z2905" s="24"/>
    </row>
    <row r="2906" spans="1:26" s="25" customFormat="1" x14ac:dyDescent="0.25">
      <c r="A2906" s="24"/>
      <c r="B2906" s="24"/>
      <c r="C2906" s="24"/>
      <c r="D2906" s="24"/>
      <c r="E2906" s="24"/>
      <c r="F2906" s="24"/>
      <c r="G2906" s="24"/>
      <c r="H2906" s="24"/>
      <c r="I2906" s="24"/>
      <c r="J2906" s="24"/>
      <c r="K2906" s="24"/>
      <c r="L2906" s="24"/>
      <c r="M2906" s="24"/>
      <c r="N2906" s="24"/>
      <c r="O2906" s="24"/>
      <c r="P2906" s="24"/>
      <c r="Q2906" s="24"/>
      <c r="R2906" s="24"/>
      <c r="S2906" s="24"/>
      <c r="T2906" s="24"/>
      <c r="U2906" s="24"/>
      <c r="V2906" s="24"/>
      <c r="W2906" s="24"/>
      <c r="X2906" s="24"/>
      <c r="Y2906" s="24"/>
      <c r="Z2906" s="24"/>
    </row>
    <row r="2907" spans="1:26" s="25" customFormat="1" x14ac:dyDescent="0.25">
      <c r="A2907" s="24"/>
      <c r="B2907" s="24"/>
      <c r="C2907" s="24"/>
      <c r="D2907" s="24"/>
      <c r="E2907" s="24"/>
      <c r="F2907" s="24"/>
      <c r="G2907" s="24"/>
      <c r="H2907" s="24"/>
      <c r="I2907" s="24"/>
      <c r="J2907" s="24"/>
      <c r="K2907" s="24"/>
      <c r="L2907" s="24"/>
      <c r="M2907" s="24"/>
      <c r="N2907" s="24"/>
      <c r="O2907" s="24"/>
      <c r="P2907" s="24"/>
      <c r="Q2907" s="24"/>
      <c r="R2907" s="24"/>
      <c r="S2907" s="24"/>
      <c r="T2907" s="24"/>
      <c r="U2907" s="24"/>
      <c r="V2907" s="24"/>
      <c r="W2907" s="24"/>
      <c r="X2907" s="24"/>
      <c r="Y2907" s="24"/>
      <c r="Z2907" s="24"/>
    </row>
    <row r="2908" spans="1:26" s="25" customFormat="1" x14ac:dyDescent="0.25">
      <c r="A2908" s="24"/>
      <c r="B2908" s="24"/>
      <c r="C2908" s="24"/>
      <c r="D2908" s="24"/>
      <c r="E2908" s="24"/>
      <c r="F2908" s="24"/>
      <c r="G2908" s="24"/>
      <c r="H2908" s="24"/>
      <c r="I2908" s="24"/>
      <c r="J2908" s="24"/>
      <c r="K2908" s="24"/>
      <c r="L2908" s="24"/>
      <c r="M2908" s="24"/>
      <c r="N2908" s="24"/>
      <c r="O2908" s="24"/>
      <c r="P2908" s="24"/>
      <c r="Q2908" s="24"/>
      <c r="R2908" s="24"/>
      <c r="S2908" s="24"/>
      <c r="T2908" s="24"/>
      <c r="U2908" s="24"/>
      <c r="V2908" s="24"/>
      <c r="W2908" s="24"/>
      <c r="X2908" s="24"/>
      <c r="Y2908" s="24"/>
      <c r="Z2908" s="24"/>
    </row>
    <row r="2909" spans="1:26" s="25" customFormat="1" x14ac:dyDescent="0.25">
      <c r="A2909" s="24"/>
      <c r="B2909" s="24"/>
      <c r="C2909" s="24"/>
      <c r="D2909" s="24"/>
      <c r="E2909" s="24"/>
      <c r="F2909" s="24"/>
      <c r="G2909" s="24"/>
      <c r="H2909" s="24"/>
      <c r="I2909" s="24"/>
      <c r="J2909" s="24"/>
      <c r="K2909" s="24"/>
      <c r="L2909" s="24"/>
      <c r="M2909" s="24"/>
      <c r="N2909" s="24"/>
      <c r="O2909" s="24"/>
      <c r="P2909" s="24"/>
      <c r="Q2909" s="24"/>
      <c r="R2909" s="24"/>
      <c r="S2909" s="24"/>
      <c r="T2909" s="24"/>
      <c r="U2909" s="24"/>
      <c r="V2909" s="24"/>
      <c r="W2909" s="24"/>
      <c r="X2909" s="24"/>
      <c r="Y2909" s="24"/>
      <c r="Z2909" s="24"/>
    </row>
    <row r="2910" spans="1:26" s="25" customFormat="1" x14ac:dyDescent="0.25">
      <c r="A2910" s="24"/>
      <c r="B2910" s="24"/>
      <c r="C2910" s="24"/>
      <c r="D2910" s="24"/>
      <c r="E2910" s="24"/>
      <c r="F2910" s="24"/>
      <c r="G2910" s="24"/>
      <c r="H2910" s="24"/>
      <c r="I2910" s="24"/>
      <c r="J2910" s="24"/>
      <c r="K2910" s="24"/>
      <c r="L2910" s="24"/>
      <c r="M2910" s="24"/>
      <c r="N2910" s="24"/>
      <c r="O2910" s="24"/>
      <c r="P2910" s="24"/>
      <c r="Q2910" s="24"/>
      <c r="R2910" s="24"/>
      <c r="S2910" s="24"/>
      <c r="T2910" s="24"/>
      <c r="U2910" s="24"/>
      <c r="V2910" s="24"/>
      <c r="W2910" s="24"/>
      <c r="X2910" s="24"/>
      <c r="Y2910" s="24"/>
      <c r="Z2910" s="24"/>
    </row>
    <row r="2911" spans="1:26" s="25" customFormat="1" x14ac:dyDescent="0.25">
      <c r="A2911" s="24"/>
      <c r="B2911" s="24"/>
      <c r="C2911" s="24"/>
      <c r="D2911" s="24"/>
      <c r="E2911" s="24"/>
      <c r="F2911" s="24"/>
      <c r="G2911" s="24"/>
      <c r="H2911" s="24"/>
      <c r="I2911" s="24"/>
      <c r="J2911" s="24"/>
      <c r="K2911" s="24"/>
      <c r="L2911" s="24"/>
      <c r="M2911" s="24"/>
      <c r="N2911" s="24"/>
      <c r="O2911" s="24"/>
      <c r="P2911" s="24"/>
      <c r="Q2911" s="24"/>
      <c r="R2911" s="24"/>
      <c r="S2911" s="24"/>
      <c r="T2911" s="24"/>
      <c r="U2911" s="24"/>
      <c r="V2911" s="24"/>
      <c r="W2911" s="24"/>
      <c r="X2911" s="24"/>
      <c r="Y2911" s="24"/>
      <c r="Z2911" s="24"/>
    </row>
    <row r="2912" spans="1:26" s="25" customFormat="1" x14ac:dyDescent="0.25">
      <c r="A2912" s="24"/>
      <c r="B2912" s="24"/>
      <c r="C2912" s="24"/>
      <c r="D2912" s="24"/>
      <c r="E2912" s="24"/>
      <c r="F2912" s="24"/>
      <c r="G2912" s="24"/>
      <c r="H2912" s="24"/>
      <c r="I2912" s="24"/>
      <c r="J2912" s="24"/>
      <c r="K2912" s="24"/>
      <c r="L2912" s="24"/>
      <c r="M2912" s="24"/>
      <c r="N2912" s="24"/>
      <c r="O2912" s="24"/>
      <c r="P2912" s="24"/>
      <c r="Q2912" s="24"/>
      <c r="R2912" s="24"/>
      <c r="S2912" s="24"/>
      <c r="T2912" s="24"/>
      <c r="U2912" s="24"/>
      <c r="V2912" s="24"/>
      <c r="W2912" s="24"/>
      <c r="X2912" s="24"/>
      <c r="Y2912" s="24"/>
      <c r="Z2912" s="24"/>
    </row>
    <row r="2913" spans="1:26" s="25" customFormat="1" x14ac:dyDescent="0.25">
      <c r="A2913" s="24"/>
      <c r="B2913" s="24"/>
      <c r="C2913" s="24"/>
      <c r="D2913" s="24"/>
      <c r="E2913" s="24"/>
      <c r="F2913" s="24"/>
      <c r="G2913" s="24"/>
      <c r="H2913" s="24"/>
      <c r="I2913" s="24"/>
      <c r="J2913" s="24"/>
      <c r="K2913" s="24"/>
      <c r="L2913" s="24"/>
      <c r="M2913" s="24"/>
      <c r="N2913" s="24"/>
      <c r="O2913" s="24"/>
      <c r="P2913" s="24"/>
      <c r="Q2913" s="24"/>
      <c r="R2913" s="24"/>
      <c r="S2913" s="24"/>
      <c r="T2913" s="24"/>
      <c r="U2913" s="24"/>
      <c r="V2913" s="24"/>
      <c r="W2913" s="24"/>
      <c r="X2913" s="24"/>
      <c r="Y2913" s="24"/>
      <c r="Z2913" s="24"/>
    </row>
    <row r="2914" spans="1:26" s="25" customFormat="1" x14ac:dyDescent="0.25">
      <c r="A2914" s="24"/>
      <c r="B2914" s="24"/>
      <c r="C2914" s="24"/>
      <c r="D2914" s="24"/>
      <c r="E2914" s="24"/>
      <c r="F2914" s="24"/>
      <c r="G2914" s="24"/>
      <c r="H2914" s="24"/>
      <c r="I2914" s="24"/>
      <c r="J2914" s="24"/>
      <c r="K2914" s="24"/>
      <c r="L2914" s="24"/>
      <c r="M2914" s="24"/>
      <c r="N2914" s="24"/>
      <c r="O2914" s="24"/>
      <c r="P2914" s="24"/>
      <c r="Q2914" s="24"/>
      <c r="R2914" s="24"/>
      <c r="S2914" s="24"/>
      <c r="T2914" s="24"/>
      <c r="U2914" s="24"/>
      <c r="V2914" s="24"/>
      <c r="W2914" s="24"/>
      <c r="X2914" s="24"/>
      <c r="Y2914" s="24"/>
      <c r="Z2914" s="24"/>
    </row>
    <row r="2915" spans="1:26" s="25" customFormat="1" x14ac:dyDescent="0.25">
      <c r="A2915" s="24"/>
      <c r="B2915" s="24"/>
      <c r="C2915" s="24"/>
      <c r="D2915" s="24"/>
      <c r="E2915" s="24"/>
      <c r="F2915" s="24"/>
      <c r="G2915" s="24"/>
      <c r="H2915" s="24"/>
      <c r="I2915" s="24"/>
      <c r="J2915" s="24"/>
      <c r="K2915" s="24"/>
      <c r="L2915" s="24"/>
      <c r="M2915" s="24"/>
      <c r="N2915" s="24"/>
      <c r="O2915" s="24"/>
      <c r="P2915" s="24"/>
      <c r="Q2915" s="24"/>
      <c r="R2915" s="24"/>
      <c r="S2915" s="24"/>
      <c r="T2915" s="24"/>
      <c r="U2915" s="24"/>
      <c r="V2915" s="24"/>
      <c r="W2915" s="24"/>
      <c r="X2915" s="24"/>
      <c r="Y2915" s="24"/>
      <c r="Z2915" s="24"/>
    </row>
    <row r="2916" spans="1:26" s="25" customFormat="1" x14ac:dyDescent="0.25">
      <c r="A2916" s="24"/>
      <c r="B2916" s="24"/>
      <c r="C2916" s="24"/>
      <c r="D2916" s="24"/>
      <c r="E2916" s="24"/>
      <c r="F2916" s="24"/>
      <c r="G2916" s="24"/>
      <c r="H2916" s="24"/>
      <c r="I2916" s="24"/>
      <c r="J2916" s="24"/>
      <c r="K2916" s="24"/>
      <c r="L2916" s="24"/>
      <c r="M2916" s="24"/>
      <c r="N2916" s="24"/>
      <c r="O2916" s="24"/>
      <c r="P2916" s="24"/>
      <c r="Q2916" s="24"/>
      <c r="R2916" s="24"/>
      <c r="S2916" s="24"/>
      <c r="T2916" s="24"/>
      <c r="U2916" s="24"/>
      <c r="V2916" s="24"/>
      <c r="W2916" s="24"/>
      <c r="X2916" s="24"/>
      <c r="Y2916" s="24"/>
      <c r="Z2916" s="24"/>
    </row>
    <row r="2917" spans="1:26" s="25" customFormat="1" x14ac:dyDescent="0.25">
      <c r="A2917" s="24"/>
      <c r="B2917" s="24"/>
      <c r="C2917" s="24"/>
      <c r="D2917" s="24"/>
      <c r="E2917" s="24"/>
      <c r="F2917" s="24"/>
      <c r="G2917" s="24"/>
      <c r="H2917" s="24"/>
      <c r="I2917" s="24"/>
      <c r="J2917" s="24"/>
      <c r="K2917" s="24"/>
      <c r="L2917" s="24"/>
      <c r="M2917" s="24"/>
      <c r="N2917" s="24"/>
      <c r="O2917" s="24"/>
      <c r="P2917" s="24"/>
      <c r="Q2917" s="24"/>
      <c r="R2917" s="24"/>
      <c r="S2917" s="24"/>
      <c r="T2917" s="24"/>
      <c r="U2917" s="24"/>
      <c r="V2917" s="24"/>
      <c r="W2917" s="24"/>
      <c r="X2917" s="24"/>
      <c r="Y2917" s="24"/>
      <c r="Z2917" s="24"/>
    </row>
    <row r="2918" spans="1:26" s="25" customFormat="1" x14ac:dyDescent="0.25">
      <c r="A2918" s="24"/>
      <c r="B2918" s="24"/>
      <c r="C2918" s="24"/>
      <c r="D2918" s="24"/>
      <c r="E2918" s="24"/>
      <c r="F2918" s="24"/>
      <c r="G2918" s="24"/>
      <c r="H2918" s="24"/>
      <c r="I2918" s="24"/>
      <c r="J2918" s="24"/>
      <c r="K2918" s="24"/>
      <c r="L2918" s="24"/>
      <c r="M2918" s="24"/>
      <c r="N2918" s="24"/>
      <c r="O2918" s="24"/>
      <c r="P2918" s="24"/>
      <c r="Q2918" s="24"/>
      <c r="R2918" s="24"/>
      <c r="S2918" s="24"/>
      <c r="T2918" s="24"/>
      <c r="U2918" s="24"/>
      <c r="V2918" s="24"/>
      <c r="W2918" s="24"/>
      <c r="X2918" s="24"/>
      <c r="Y2918" s="24"/>
      <c r="Z2918" s="24"/>
    </row>
    <row r="2919" spans="1:26" s="25" customFormat="1" x14ac:dyDescent="0.25">
      <c r="A2919" s="24"/>
      <c r="B2919" s="24"/>
      <c r="C2919" s="24"/>
      <c r="D2919" s="24"/>
      <c r="E2919" s="24"/>
      <c r="F2919" s="24"/>
      <c r="G2919" s="24"/>
      <c r="H2919" s="24"/>
      <c r="I2919" s="24"/>
      <c r="J2919" s="24"/>
      <c r="K2919" s="24"/>
      <c r="L2919" s="24"/>
      <c r="M2919" s="24"/>
      <c r="N2919" s="24"/>
      <c r="O2919" s="24"/>
      <c r="P2919" s="24"/>
      <c r="Q2919" s="24"/>
      <c r="R2919" s="24"/>
      <c r="S2919" s="24"/>
      <c r="T2919" s="24"/>
      <c r="U2919" s="24"/>
      <c r="V2919" s="24"/>
      <c r="W2919" s="24"/>
      <c r="X2919" s="24"/>
      <c r="Y2919" s="24"/>
      <c r="Z2919" s="24"/>
    </row>
    <row r="2920" spans="1:26" s="25" customFormat="1" x14ac:dyDescent="0.25">
      <c r="A2920" s="24"/>
      <c r="B2920" s="24"/>
      <c r="C2920" s="24"/>
      <c r="D2920" s="24"/>
      <c r="E2920" s="24"/>
      <c r="F2920" s="24"/>
      <c r="G2920" s="24"/>
      <c r="H2920" s="24"/>
      <c r="I2920" s="24"/>
      <c r="J2920" s="24"/>
      <c r="K2920" s="24"/>
      <c r="L2920" s="24"/>
      <c r="M2920" s="24"/>
      <c r="N2920" s="24"/>
      <c r="O2920" s="24"/>
      <c r="P2920" s="24"/>
      <c r="Q2920" s="24"/>
      <c r="R2920" s="24"/>
      <c r="S2920" s="24"/>
      <c r="T2920" s="24"/>
      <c r="U2920" s="24"/>
      <c r="V2920" s="24"/>
      <c r="W2920" s="24"/>
      <c r="X2920" s="24"/>
      <c r="Y2920" s="24"/>
      <c r="Z2920" s="24"/>
    </row>
    <row r="2921" spans="1:26" s="25" customFormat="1" x14ac:dyDescent="0.25">
      <c r="A2921" s="24"/>
      <c r="B2921" s="24"/>
      <c r="C2921" s="24"/>
      <c r="D2921" s="24"/>
      <c r="E2921" s="24"/>
      <c r="F2921" s="24"/>
      <c r="G2921" s="24"/>
      <c r="H2921" s="24"/>
      <c r="I2921" s="24"/>
      <c r="J2921" s="24"/>
      <c r="K2921" s="24"/>
      <c r="L2921" s="24"/>
      <c r="M2921" s="24"/>
      <c r="N2921" s="24"/>
      <c r="O2921" s="24"/>
      <c r="P2921" s="24"/>
      <c r="Q2921" s="24"/>
      <c r="R2921" s="24"/>
      <c r="S2921" s="24"/>
      <c r="T2921" s="24"/>
      <c r="U2921" s="24"/>
      <c r="V2921" s="24"/>
      <c r="W2921" s="24"/>
      <c r="X2921" s="24"/>
      <c r="Y2921" s="24"/>
      <c r="Z2921" s="24"/>
    </row>
    <row r="2922" spans="1:26" s="25" customFormat="1" x14ac:dyDescent="0.25">
      <c r="A2922" s="24"/>
      <c r="B2922" s="24"/>
      <c r="C2922" s="24"/>
      <c r="D2922" s="24"/>
      <c r="E2922" s="24"/>
      <c r="F2922" s="24"/>
      <c r="G2922" s="24"/>
      <c r="H2922" s="24"/>
      <c r="I2922" s="24"/>
      <c r="J2922" s="24"/>
      <c r="K2922" s="24"/>
      <c r="L2922" s="24"/>
      <c r="M2922" s="24"/>
      <c r="N2922" s="24"/>
      <c r="O2922" s="24"/>
      <c r="P2922" s="24"/>
      <c r="Q2922" s="24"/>
      <c r="R2922" s="24"/>
      <c r="S2922" s="24"/>
      <c r="T2922" s="24"/>
      <c r="U2922" s="24"/>
      <c r="V2922" s="24"/>
      <c r="W2922" s="24"/>
      <c r="X2922" s="24"/>
      <c r="Y2922" s="24"/>
      <c r="Z2922" s="24"/>
    </row>
    <row r="2923" spans="1:26" s="25" customFormat="1" x14ac:dyDescent="0.25">
      <c r="A2923" s="24"/>
      <c r="B2923" s="24"/>
      <c r="C2923" s="24"/>
      <c r="D2923" s="24"/>
      <c r="E2923" s="24"/>
      <c r="F2923" s="24"/>
      <c r="G2923" s="24"/>
      <c r="H2923" s="24"/>
      <c r="I2923" s="24"/>
      <c r="J2923" s="24"/>
      <c r="K2923" s="24"/>
      <c r="L2923" s="24"/>
      <c r="M2923" s="24"/>
      <c r="N2923" s="24"/>
      <c r="O2923" s="24"/>
      <c r="P2923" s="24"/>
      <c r="Q2923" s="24"/>
      <c r="R2923" s="24"/>
      <c r="S2923" s="24"/>
      <c r="T2923" s="24"/>
      <c r="U2923" s="24"/>
      <c r="V2923" s="24"/>
      <c r="W2923" s="24"/>
      <c r="X2923" s="24"/>
      <c r="Y2923" s="24"/>
      <c r="Z2923" s="24"/>
    </row>
    <row r="2924" spans="1:26" s="25" customFormat="1" x14ac:dyDescent="0.25">
      <c r="A2924" s="24"/>
      <c r="B2924" s="24"/>
      <c r="C2924" s="24"/>
      <c r="D2924" s="24"/>
      <c r="E2924" s="24"/>
      <c r="F2924" s="24"/>
      <c r="G2924" s="24"/>
      <c r="H2924" s="24"/>
      <c r="I2924" s="24"/>
      <c r="J2924" s="24"/>
      <c r="K2924" s="24"/>
      <c r="L2924" s="24"/>
      <c r="M2924" s="24"/>
      <c r="N2924" s="24"/>
      <c r="O2924" s="24"/>
      <c r="P2924" s="24"/>
      <c r="Q2924" s="24"/>
      <c r="R2924" s="24"/>
      <c r="S2924" s="24"/>
      <c r="T2924" s="24"/>
      <c r="U2924" s="24"/>
      <c r="V2924" s="24"/>
      <c r="W2924" s="24"/>
      <c r="X2924" s="24"/>
      <c r="Y2924" s="24"/>
      <c r="Z2924" s="24"/>
    </row>
    <row r="2925" spans="1:26" s="25" customFormat="1" x14ac:dyDescent="0.25">
      <c r="A2925" s="24"/>
      <c r="B2925" s="24"/>
      <c r="C2925" s="24"/>
      <c r="D2925" s="24"/>
      <c r="E2925" s="24"/>
      <c r="F2925" s="24"/>
      <c r="G2925" s="24"/>
      <c r="H2925" s="24"/>
      <c r="I2925" s="24"/>
      <c r="J2925" s="24"/>
      <c r="K2925" s="24"/>
      <c r="L2925" s="24"/>
      <c r="M2925" s="24"/>
      <c r="N2925" s="24"/>
      <c r="O2925" s="24"/>
      <c r="P2925" s="24"/>
      <c r="Q2925" s="24"/>
      <c r="R2925" s="24"/>
      <c r="S2925" s="24"/>
      <c r="T2925" s="24"/>
      <c r="U2925" s="24"/>
      <c r="V2925" s="24"/>
      <c r="W2925" s="24"/>
      <c r="X2925" s="24"/>
      <c r="Y2925" s="24"/>
      <c r="Z2925" s="24"/>
    </row>
    <row r="2926" spans="1:26" s="25" customFormat="1" x14ac:dyDescent="0.25">
      <c r="A2926" s="24"/>
      <c r="B2926" s="24"/>
      <c r="C2926" s="24"/>
      <c r="D2926" s="24"/>
      <c r="E2926" s="24"/>
      <c r="F2926" s="24"/>
      <c r="G2926" s="24"/>
      <c r="H2926" s="24"/>
      <c r="I2926" s="24"/>
      <c r="J2926" s="24"/>
      <c r="K2926" s="24"/>
      <c r="L2926" s="24"/>
      <c r="M2926" s="24"/>
      <c r="N2926" s="24"/>
      <c r="O2926" s="24"/>
      <c r="P2926" s="24"/>
      <c r="Q2926" s="24"/>
      <c r="R2926" s="24"/>
      <c r="S2926" s="24"/>
      <c r="T2926" s="24"/>
      <c r="U2926" s="24"/>
      <c r="V2926" s="24"/>
      <c r="W2926" s="24"/>
      <c r="X2926" s="24"/>
      <c r="Y2926" s="24"/>
      <c r="Z2926" s="24"/>
    </row>
    <row r="2927" spans="1:26" s="25" customFormat="1" x14ac:dyDescent="0.25">
      <c r="A2927" s="24"/>
      <c r="B2927" s="24"/>
      <c r="C2927" s="24"/>
      <c r="D2927" s="24"/>
      <c r="E2927" s="24"/>
      <c r="F2927" s="24"/>
      <c r="G2927" s="24"/>
      <c r="H2927" s="24"/>
      <c r="I2927" s="24"/>
      <c r="J2927" s="24"/>
      <c r="K2927" s="24"/>
      <c r="L2927" s="24"/>
      <c r="M2927" s="24"/>
      <c r="N2927" s="24"/>
      <c r="O2927" s="24"/>
      <c r="P2927" s="24"/>
      <c r="Q2927" s="24"/>
      <c r="R2927" s="24"/>
      <c r="S2927" s="24"/>
      <c r="T2927" s="24"/>
      <c r="U2927" s="24"/>
      <c r="V2927" s="24"/>
      <c r="W2927" s="24"/>
      <c r="X2927" s="24"/>
      <c r="Y2927" s="24"/>
      <c r="Z2927" s="24"/>
    </row>
    <row r="2928" spans="1:26" s="25" customFormat="1" x14ac:dyDescent="0.25">
      <c r="A2928" s="24"/>
      <c r="B2928" s="24"/>
      <c r="C2928" s="24"/>
      <c r="D2928" s="24"/>
      <c r="E2928" s="24"/>
      <c r="F2928" s="24"/>
      <c r="G2928" s="24"/>
      <c r="H2928" s="24"/>
      <c r="I2928" s="24"/>
      <c r="J2928" s="24"/>
      <c r="K2928" s="24"/>
      <c r="L2928" s="24"/>
      <c r="M2928" s="24"/>
      <c r="N2928" s="24"/>
      <c r="O2928" s="24"/>
      <c r="P2928" s="24"/>
      <c r="Q2928" s="24"/>
      <c r="R2928" s="24"/>
      <c r="S2928" s="24"/>
      <c r="T2928" s="24"/>
      <c r="U2928" s="24"/>
      <c r="V2928" s="24"/>
      <c r="W2928" s="24"/>
      <c r="X2928" s="24"/>
      <c r="Y2928" s="24"/>
      <c r="Z2928" s="24"/>
    </row>
    <row r="2929" spans="1:26" s="25" customFormat="1" x14ac:dyDescent="0.25">
      <c r="A2929" s="24"/>
      <c r="B2929" s="24"/>
      <c r="C2929" s="24"/>
      <c r="D2929" s="24"/>
      <c r="E2929" s="24"/>
      <c r="F2929" s="24"/>
      <c r="G2929" s="24"/>
      <c r="H2929" s="24"/>
      <c r="I2929" s="24"/>
      <c r="J2929" s="24"/>
      <c r="K2929" s="24"/>
      <c r="L2929" s="24"/>
      <c r="M2929" s="24"/>
      <c r="N2929" s="24"/>
      <c r="O2929" s="24"/>
      <c r="P2929" s="24"/>
      <c r="Q2929" s="24"/>
      <c r="R2929" s="24"/>
      <c r="S2929" s="24"/>
      <c r="T2929" s="24"/>
      <c r="U2929" s="24"/>
      <c r="V2929" s="24"/>
      <c r="W2929" s="24"/>
      <c r="X2929" s="24"/>
      <c r="Y2929" s="24"/>
      <c r="Z2929" s="24"/>
    </row>
    <row r="2930" spans="1:26" s="25" customFormat="1" x14ac:dyDescent="0.25">
      <c r="A2930" s="24"/>
      <c r="B2930" s="24"/>
      <c r="C2930" s="24"/>
      <c r="D2930" s="24"/>
      <c r="E2930" s="24"/>
      <c r="F2930" s="24"/>
      <c r="G2930" s="24"/>
      <c r="H2930" s="24"/>
      <c r="I2930" s="24"/>
      <c r="J2930" s="24"/>
      <c r="K2930" s="24"/>
      <c r="L2930" s="24"/>
      <c r="M2930" s="24"/>
      <c r="N2930" s="24"/>
      <c r="O2930" s="24"/>
      <c r="P2930" s="24"/>
      <c r="Q2930" s="24"/>
      <c r="R2930" s="24"/>
      <c r="S2930" s="24"/>
      <c r="T2930" s="24"/>
      <c r="U2930" s="24"/>
      <c r="V2930" s="24"/>
      <c r="W2930" s="24"/>
      <c r="X2930" s="24"/>
      <c r="Y2930" s="24"/>
      <c r="Z2930" s="24"/>
    </row>
    <row r="2931" spans="1:26" s="25" customFormat="1" x14ac:dyDescent="0.25">
      <c r="A2931" s="24"/>
      <c r="B2931" s="24"/>
      <c r="C2931" s="24"/>
      <c r="D2931" s="24"/>
      <c r="E2931" s="24"/>
      <c r="F2931" s="24"/>
      <c r="G2931" s="24"/>
      <c r="H2931" s="24"/>
      <c r="I2931" s="24"/>
      <c r="J2931" s="24"/>
      <c r="K2931" s="24"/>
      <c r="L2931" s="24"/>
      <c r="M2931" s="24"/>
      <c r="N2931" s="24"/>
      <c r="O2931" s="24"/>
      <c r="P2931" s="24"/>
      <c r="Q2931" s="24"/>
      <c r="R2931" s="24"/>
      <c r="S2931" s="24"/>
      <c r="T2931" s="24"/>
      <c r="U2931" s="24"/>
      <c r="V2931" s="24"/>
      <c r="W2931" s="24"/>
      <c r="X2931" s="24"/>
      <c r="Y2931" s="24"/>
      <c r="Z2931" s="24"/>
    </row>
    <row r="2932" spans="1:26" s="25" customFormat="1" x14ac:dyDescent="0.25">
      <c r="A2932" s="24"/>
      <c r="B2932" s="24"/>
      <c r="C2932" s="24"/>
      <c r="D2932" s="24"/>
      <c r="E2932" s="24"/>
      <c r="F2932" s="24"/>
      <c r="G2932" s="24"/>
      <c r="H2932" s="24"/>
      <c r="I2932" s="24"/>
      <c r="J2932" s="24"/>
      <c r="K2932" s="24"/>
      <c r="L2932" s="24"/>
      <c r="M2932" s="24"/>
      <c r="N2932" s="24"/>
      <c r="O2932" s="24"/>
      <c r="P2932" s="24"/>
      <c r="Q2932" s="24"/>
      <c r="R2932" s="24"/>
      <c r="S2932" s="24"/>
      <c r="T2932" s="24"/>
      <c r="U2932" s="24"/>
      <c r="V2932" s="24"/>
      <c r="W2932" s="24"/>
      <c r="X2932" s="24"/>
      <c r="Y2932" s="24"/>
      <c r="Z2932" s="24"/>
    </row>
    <row r="2933" spans="1:26" s="25" customFormat="1" x14ac:dyDescent="0.25">
      <c r="A2933" s="24"/>
      <c r="B2933" s="24"/>
      <c r="C2933" s="24"/>
      <c r="D2933" s="24"/>
      <c r="E2933" s="24"/>
      <c r="F2933" s="24"/>
      <c r="G2933" s="24"/>
      <c r="H2933" s="24"/>
      <c r="I2933" s="24"/>
      <c r="J2933" s="24"/>
      <c r="K2933" s="24"/>
      <c r="L2933" s="24"/>
      <c r="M2933" s="24"/>
      <c r="N2933" s="24"/>
      <c r="O2933" s="24"/>
      <c r="P2933" s="24"/>
      <c r="Q2933" s="24"/>
      <c r="R2933" s="24"/>
      <c r="S2933" s="24"/>
      <c r="T2933" s="24"/>
      <c r="U2933" s="24"/>
      <c r="V2933" s="24"/>
      <c r="W2933" s="24"/>
      <c r="X2933" s="24"/>
      <c r="Y2933" s="24"/>
      <c r="Z2933" s="24"/>
    </row>
    <row r="2934" spans="1:26" s="25" customFormat="1" x14ac:dyDescent="0.25">
      <c r="A2934" s="24"/>
      <c r="B2934" s="24"/>
      <c r="C2934" s="24"/>
      <c r="D2934" s="24"/>
      <c r="E2934" s="24"/>
      <c r="F2934" s="24"/>
      <c r="G2934" s="24"/>
      <c r="H2934" s="24"/>
      <c r="I2934" s="24"/>
      <c r="J2934" s="24"/>
      <c r="K2934" s="24"/>
      <c r="L2934" s="24"/>
      <c r="M2934" s="24"/>
      <c r="N2934" s="24"/>
      <c r="O2934" s="24"/>
      <c r="P2934" s="24"/>
      <c r="Q2934" s="24"/>
      <c r="R2934" s="24"/>
      <c r="S2934" s="24"/>
      <c r="T2934" s="24"/>
      <c r="U2934" s="24"/>
      <c r="V2934" s="24"/>
      <c r="W2934" s="24"/>
      <c r="X2934" s="24"/>
      <c r="Y2934" s="24"/>
      <c r="Z2934" s="24"/>
    </row>
    <row r="2935" spans="1:26" s="25" customFormat="1" x14ac:dyDescent="0.25">
      <c r="A2935" s="24"/>
      <c r="B2935" s="24"/>
      <c r="C2935" s="24"/>
      <c r="D2935" s="24"/>
      <c r="E2935" s="24"/>
      <c r="F2935" s="24"/>
      <c r="G2935" s="24"/>
      <c r="H2935" s="24"/>
      <c r="I2935" s="24"/>
      <c r="J2935" s="24"/>
      <c r="K2935" s="24"/>
      <c r="L2935" s="24"/>
      <c r="M2935" s="24"/>
      <c r="N2935" s="24"/>
      <c r="O2935" s="24"/>
      <c r="P2935" s="24"/>
      <c r="Q2935" s="24"/>
      <c r="R2935" s="24"/>
      <c r="S2935" s="24"/>
      <c r="T2935" s="24"/>
      <c r="U2935" s="24"/>
      <c r="V2935" s="24"/>
      <c r="W2935" s="24"/>
      <c r="X2935" s="24"/>
      <c r="Y2935" s="24"/>
      <c r="Z2935" s="24"/>
    </row>
    <row r="2936" spans="1:26" s="25" customFormat="1" x14ac:dyDescent="0.25">
      <c r="A2936" s="24"/>
      <c r="B2936" s="24"/>
      <c r="C2936" s="24"/>
      <c r="D2936" s="24"/>
      <c r="E2936" s="24"/>
      <c r="F2936" s="24"/>
      <c r="G2936" s="24"/>
      <c r="H2936" s="24"/>
      <c r="I2936" s="24"/>
      <c r="J2936" s="24"/>
      <c r="K2936" s="24"/>
      <c r="L2936" s="24"/>
      <c r="M2936" s="24"/>
      <c r="N2936" s="24"/>
      <c r="O2936" s="24"/>
      <c r="P2936" s="24"/>
      <c r="Q2936" s="24"/>
      <c r="R2936" s="24"/>
      <c r="S2936" s="24"/>
      <c r="T2936" s="24"/>
      <c r="U2936" s="24"/>
      <c r="V2936" s="24"/>
      <c r="W2936" s="24"/>
      <c r="X2936" s="24"/>
      <c r="Y2936" s="24"/>
      <c r="Z2936" s="24"/>
    </row>
    <row r="2937" spans="1:26" s="25" customFormat="1" x14ac:dyDescent="0.25">
      <c r="A2937" s="24"/>
      <c r="B2937" s="24"/>
      <c r="C2937" s="24"/>
      <c r="D2937" s="24"/>
      <c r="E2937" s="24"/>
      <c r="F2937" s="24"/>
      <c r="G2937" s="24"/>
      <c r="H2937" s="24"/>
      <c r="I2937" s="24"/>
      <c r="J2937" s="24"/>
      <c r="K2937" s="24"/>
      <c r="L2937" s="24"/>
      <c r="M2937" s="24"/>
      <c r="N2937" s="24"/>
      <c r="O2937" s="24"/>
      <c r="P2937" s="24"/>
      <c r="Q2937" s="24"/>
      <c r="R2937" s="24"/>
      <c r="S2937" s="24"/>
      <c r="T2937" s="24"/>
      <c r="U2937" s="24"/>
      <c r="V2937" s="24"/>
      <c r="W2937" s="24"/>
      <c r="X2937" s="24"/>
      <c r="Y2937" s="24"/>
      <c r="Z2937" s="24"/>
    </row>
    <row r="2938" spans="1:26" s="25" customFormat="1" x14ac:dyDescent="0.25">
      <c r="A2938" s="24"/>
      <c r="B2938" s="24"/>
      <c r="C2938" s="24"/>
      <c r="D2938" s="24"/>
      <c r="E2938" s="24"/>
      <c r="F2938" s="24"/>
      <c r="G2938" s="24"/>
      <c r="H2938" s="24"/>
      <c r="I2938" s="24"/>
      <c r="J2938" s="24"/>
      <c r="K2938" s="24"/>
      <c r="L2938" s="24"/>
      <c r="M2938" s="24"/>
      <c r="N2938" s="24"/>
      <c r="O2938" s="24"/>
      <c r="P2938" s="24"/>
      <c r="Q2938" s="24"/>
      <c r="R2938" s="24"/>
      <c r="S2938" s="24"/>
      <c r="T2938" s="24"/>
      <c r="U2938" s="24"/>
      <c r="V2938" s="24"/>
      <c r="W2938" s="24"/>
      <c r="X2938" s="24"/>
      <c r="Y2938" s="24"/>
      <c r="Z2938" s="24"/>
    </row>
    <row r="2939" spans="1:26" s="25" customFormat="1" x14ac:dyDescent="0.25">
      <c r="A2939" s="24"/>
      <c r="B2939" s="24"/>
      <c r="C2939" s="24"/>
      <c r="D2939" s="24"/>
      <c r="E2939" s="24"/>
      <c r="F2939" s="24"/>
      <c r="G2939" s="24"/>
      <c r="H2939" s="24"/>
      <c r="I2939" s="24"/>
      <c r="J2939" s="24"/>
      <c r="K2939" s="24"/>
      <c r="L2939" s="24"/>
      <c r="M2939" s="24"/>
      <c r="N2939" s="24"/>
      <c r="O2939" s="24"/>
      <c r="P2939" s="24"/>
      <c r="Q2939" s="24"/>
      <c r="R2939" s="24"/>
      <c r="S2939" s="24"/>
      <c r="T2939" s="24"/>
      <c r="U2939" s="24"/>
      <c r="V2939" s="24"/>
      <c r="W2939" s="24"/>
      <c r="X2939" s="24"/>
      <c r="Y2939" s="24"/>
      <c r="Z2939" s="24"/>
    </row>
    <row r="2940" spans="1:26" s="25" customFormat="1" x14ac:dyDescent="0.25">
      <c r="A2940" s="24"/>
      <c r="B2940" s="24"/>
      <c r="C2940" s="24"/>
      <c r="D2940" s="24"/>
      <c r="E2940" s="24"/>
      <c r="F2940" s="24"/>
      <c r="G2940" s="24"/>
      <c r="H2940" s="24"/>
      <c r="I2940" s="24"/>
      <c r="J2940" s="24"/>
      <c r="K2940" s="24"/>
      <c r="L2940" s="24"/>
      <c r="M2940" s="24"/>
      <c r="N2940" s="24"/>
      <c r="O2940" s="24"/>
      <c r="P2940" s="24"/>
      <c r="Q2940" s="24"/>
      <c r="R2940" s="24"/>
      <c r="S2940" s="24"/>
      <c r="T2940" s="24"/>
      <c r="U2940" s="24"/>
      <c r="V2940" s="24"/>
      <c r="W2940" s="24"/>
      <c r="X2940" s="24"/>
      <c r="Y2940" s="24"/>
      <c r="Z2940" s="24"/>
    </row>
    <row r="2941" spans="1:26" s="25" customFormat="1" x14ac:dyDescent="0.25">
      <c r="A2941" s="24"/>
      <c r="B2941" s="24"/>
      <c r="C2941" s="24"/>
      <c r="D2941" s="24"/>
      <c r="E2941" s="24"/>
      <c r="F2941" s="24"/>
      <c r="G2941" s="24"/>
      <c r="H2941" s="24"/>
      <c r="I2941" s="24"/>
      <c r="J2941" s="24"/>
      <c r="K2941" s="24"/>
      <c r="L2941" s="24"/>
      <c r="M2941" s="24"/>
      <c r="N2941" s="24"/>
      <c r="O2941" s="24"/>
      <c r="P2941" s="24"/>
      <c r="Q2941" s="24"/>
      <c r="R2941" s="24"/>
      <c r="S2941" s="24"/>
      <c r="T2941" s="24"/>
      <c r="U2941" s="24"/>
      <c r="V2941" s="24"/>
      <c r="W2941" s="24"/>
      <c r="X2941" s="24"/>
      <c r="Y2941" s="24"/>
      <c r="Z2941" s="24"/>
    </row>
    <row r="2942" spans="1:26" s="25" customFormat="1" x14ac:dyDescent="0.25">
      <c r="A2942" s="24"/>
      <c r="B2942" s="24"/>
      <c r="C2942" s="24"/>
      <c r="D2942" s="24"/>
      <c r="E2942" s="24"/>
      <c r="F2942" s="24"/>
      <c r="G2942" s="24"/>
      <c r="H2942" s="24"/>
      <c r="I2942" s="24"/>
      <c r="J2942" s="24"/>
      <c r="K2942" s="24"/>
      <c r="L2942" s="24"/>
      <c r="M2942" s="24"/>
      <c r="N2942" s="24"/>
      <c r="O2942" s="24"/>
      <c r="P2942" s="24"/>
      <c r="Q2942" s="24"/>
      <c r="R2942" s="24"/>
      <c r="S2942" s="24"/>
      <c r="T2942" s="24"/>
      <c r="U2942" s="24"/>
      <c r="V2942" s="24"/>
      <c r="W2942" s="24"/>
      <c r="X2942" s="24"/>
      <c r="Y2942" s="24"/>
      <c r="Z2942" s="24"/>
    </row>
    <row r="2943" spans="1:26" s="25" customFormat="1" x14ac:dyDescent="0.25">
      <c r="A2943" s="24"/>
      <c r="B2943" s="24"/>
      <c r="C2943" s="24"/>
      <c r="D2943" s="24"/>
      <c r="E2943" s="24"/>
      <c r="F2943" s="24"/>
      <c r="G2943" s="24"/>
      <c r="H2943" s="24"/>
      <c r="I2943" s="24"/>
      <c r="J2943" s="24"/>
      <c r="K2943" s="24"/>
      <c r="L2943" s="24"/>
      <c r="M2943" s="24"/>
      <c r="N2943" s="24"/>
      <c r="O2943" s="24"/>
      <c r="P2943" s="24"/>
      <c r="Q2943" s="24"/>
      <c r="R2943" s="24"/>
      <c r="S2943" s="24"/>
      <c r="T2943" s="24"/>
      <c r="U2943" s="24"/>
      <c r="V2943" s="24"/>
      <c r="W2943" s="24"/>
      <c r="X2943" s="24"/>
      <c r="Y2943" s="24"/>
      <c r="Z2943" s="24"/>
    </row>
    <row r="2944" spans="1:26" s="25" customFormat="1" x14ac:dyDescent="0.25">
      <c r="A2944" s="24"/>
      <c r="B2944" s="24"/>
      <c r="C2944" s="24"/>
      <c r="D2944" s="24"/>
      <c r="E2944" s="24"/>
      <c r="F2944" s="24"/>
      <c r="G2944" s="24"/>
      <c r="H2944" s="24"/>
      <c r="I2944" s="24"/>
      <c r="J2944" s="24"/>
      <c r="K2944" s="24"/>
      <c r="L2944" s="24"/>
      <c r="M2944" s="24"/>
      <c r="N2944" s="24"/>
      <c r="O2944" s="24"/>
      <c r="P2944" s="24"/>
      <c r="Q2944" s="24"/>
      <c r="R2944" s="24"/>
      <c r="S2944" s="24"/>
      <c r="T2944" s="24"/>
      <c r="U2944" s="24"/>
      <c r="V2944" s="24"/>
      <c r="W2944" s="24"/>
      <c r="X2944" s="24"/>
      <c r="Y2944" s="24"/>
      <c r="Z2944" s="24"/>
    </row>
    <row r="2945" spans="1:26" s="25" customFormat="1" x14ac:dyDescent="0.25">
      <c r="A2945" s="24"/>
      <c r="B2945" s="24"/>
      <c r="C2945" s="24"/>
      <c r="D2945" s="24"/>
      <c r="E2945" s="24"/>
      <c r="F2945" s="24"/>
      <c r="G2945" s="24"/>
      <c r="H2945" s="24"/>
      <c r="I2945" s="24"/>
      <c r="J2945" s="24"/>
      <c r="K2945" s="24"/>
      <c r="L2945" s="24"/>
      <c r="M2945" s="24"/>
      <c r="N2945" s="24"/>
      <c r="O2945" s="24"/>
      <c r="P2945" s="24"/>
      <c r="Q2945" s="24"/>
      <c r="R2945" s="24"/>
      <c r="S2945" s="24"/>
      <c r="T2945" s="24"/>
      <c r="U2945" s="24"/>
      <c r="V2945" s="24"/>
      <c r="W2945" s="24"/>
      <c r="X2945" s="24"/>
      <c r="Y2945" s="24"/>
      <c r="Z2945" s="24"/>
    </row>
    <row r="2946" spans="1:26" s="25" customFormat="1" x14ac:dyDescent="0.25">
      <c r="A2946" s="24"/>
      <c r="B2946" s="24"/>
      <c r="C2946" s="24"/>
      <c r="D2946" s="24"/>
      <c r="E2946" s="24"/>
      <c r="F2946" s="24"/>
      <c r="G2946" s="24"/>
      <c r="H2946" s="24"/>
      <c r="I2946" s="24"/>
      <c r="J2946" s="24"/>
      <c r="K2946" s="24"/>
      <c r="L2946" s="24"/>
      <c r="M2946" s="24"/>
      <c r="N2946" s="24"/>
      <c r="O2946" s="24"/>
      <c r="P2946" s="24"/>
      <c r="Q2946" s="24"/>
      <c r="R2946" s="24"/>
      <c r="S2946" s="24"/>
      <c r="T2946" s="24"/>
      <c r="U2946" s="24"/>
      <c r="V2946" s="24"/>
      <c r="W2946" s="24"/>
      <c r="X2946" s="24"/>
      <c r="Y2946" s="24"/>
      <c r="Z2946" s="24"/>
    </row>
    <row r="2947" spans="1:26" s="25" customFormat="1" x14ac:dyDescent="0.25">
      <c r="A2947" s="24"/>
      <c r="B2947" s="24"/>
      <c r="C2947" s="24"/>
      <c r="D2947" s="24"/>
      <c r="E2947" s="24"/>
      <c r="F2947" s="24"/>
      <c r="G2947" s="24"/>
      <c r="H2947" s="24"/>
      <c r="I2947" s="24"/>
      <c r="J2947" s="24"/>
      <c r="K2947" s="24"/>
      <c r="L2947" s="24"/>
      <c r="M2947" s="24"/>
      <c r="N2947" s="24"/>
      <c r="O2947" s="24"/>
      <c r="P2947" s="24"/>
      <c r="Q2947" s="24"/>
      <c r="R2947" s="24"/>
      <c r="S2947" s="24"/>
      <c r="T2947" s="24"/>
      <c r="U2947" s="24"/>
      <c r="V2947" s="24"/>
      <c r="W2947" s="24"/>
      <c r="X2947" s="24"/>
      <c r="Y2947" s="24"/>
      <c r="Z2947" s="24"/>
    </row>
    <row r="2948" spans="1:26" s="25" customFormat="1" x14ac:dyDescent="0.25">
      <c r="A2948" s="24"/>
      <c r="B2948" s="24"/>
      <c r="C2948" s="24"/>
      <c r="D2948" s="24"/>
      <c r="E2948" s="24"/>
      <c r="F2948" s="24"/>
      <c r="G2948" s="24"/>
      <c r="H2948" s="24"/>
      <c r="I2948" s="24"/>
      <c r="J2948" s="24"/>
      <c r="K2948" s="24"/>
      <c r="L2948" s="24"/>
      <c r="M2948" s="24"/>
      <c r="N2948" s="24"/>
      <c r="O2948" s="24"/>
      <c r="P2948" s="24"/>
      <c r="Q2948" s="24"/>
      <c r="R2948" s="24"/>
      <c r="S2948" s="24"/>
      <c r="T2948" s="24"/>
      <c r="U2948" s="24"/>
      <c r="V2948" s="24"/>
      <c r="W2948" s="24"/>
      <c r="X2948" s="24"/>
      <c r="Y2948" s="24"/>
      <c r="Z2948" s="24"/>
    </row>
    <row r="2949" spans="1:26" s="25" customFormat="1" x14ac:dyDescent="0.25">
      <c r="A2949" s="24"/>
      <c r="B2949" s="24"/>
      <c r="C2949" s="24"/>
      <c r="D2949" s="24"/>
      <c r="E2949" s="24"/>
      <c r="F2949" s="24"/>
      <c r="G2949" s="24"/>
      <c r="H2949" s="24"/>
      <c r="I2949" s="24"/>
      <c r="J2949" s="24"/>
      <c r="K2949" s="24"/>
      <c r="L2949" s="24"/>
      <c r="M2949" s="24"/>
      <c r="N2949" s="24"/>
      <c r="O2949" s="24"/>
      <c r="P2949" s="24"/>
      <c r="Q2949" s="24"/>
      <c r="R2949" s="24"/>
      <c r="S2949" s="24"/>
      <c r="T2949" s="24"/>
      <c r="U2949" s="24"/>
      <c r="V2949" s="24"/>
      <c r="W2949" s="24"/>
      <c r="X2949" s="24"/>
      <c r="Y2949" s="24"/>
      <c r="Z2949" s="24"/>
    </row>
    <row r="2950" spans="1:26" s="25" customFormat="1" x14ac:dyDescent="0.25">
      <c r="A2950" s="24"/>
      <c r="B2950" s="24"/>
      <c r="C2950" s="24"/>
      <c r="D2950" s="24"/>
      <c r="E2950" s="24"/>
      <c r="F2950" s="24"/>
      <c r="G2950" s="24"/>
      <c r="H2950" s="24"/>
      <c r="I2950" s="24"/>
      <c r="J2950" s="24"/>
      <c r="K2950" s="24"/>
      <c r="L2950" s="24"/>
      <c r="M2950" s="24"/>
      <c r="N2950" s="24"/>
      <c r="O2950" s="24"/>
      <c r="P2950" s="24"/>
      <c r="Q2950" s="24"/>
      <c r="R2950" s="24"/>
      <c r="S2950" s="24"/>
      <c r="T2950" s="24"/>
      <c r="U2950" s="24"/>
      <c r="V2950" s="24"/>
      <c r="W2950" s="24"/>
      <c r="X2950" s="24"/>
      <c r="Y2950" s="24"/>
      <c r="Z2950" s="24"/>
    </row>
    <row r="2951" spans="1:26" s="25" customFormat="1" x14ac:dyDescent="0.25">
      <c r="A2951" s="24"/>
      <c r="B2951" s="24"/>
      <c r="C2951" s="24"/>
      <c r="D2951" s="24"/>
      <c r="E2951" s="24"/>
      <c r="F2951" s="24"/>
      <c r="G2951" s="24"/>
      <c r="H2951" s="24"/>
      <c r="I2951" s="24"/>
      <c r="J2951" s="24"/>
      <c r="K2951" s="24"/>
      <c r="L2951" s="24"/>
      <c r="M2951" s="24"/>
      <c r="N2951" s="24"/>
      <c r="O2951" s="24"/>
      <c r="P2951" s="24"/>
      <c r="Q2951" s="24"/>
      <c r="R2951" s="24"/>
      <c r="S2951" s="24"/>
      <c r="T2951" s="24"/>
      <c r="U2951" s="24"/>
      <c r="V2951" s="24"/>
      <c r="W2951" s="24"/>
      <c r="X2951" s="24"/>
      <c r="Y2951" s="24"/>
      <c r="Z2951" s="24"/>
    </row>
    <row r="2952" spans="1:26" s="25" customFormat="1" x14ac:dyDescent="0.25">
      <c r="A2952" s="24"/>
      <c r="B2952" s="24"/>
      <c r="C2952" s="24"/>
      <c r="D2952" s="24"/>
      <c r="E2952" s="24"/>
      <c r="F2952" s="24"/>
      <c r="G2952" s="24"/>
      <c r="H2952" s="24"/>
      <c r="I2952" s="24"/>
      <c r="J2952" s="24"/>
      <c r="K2952" s="24"/>
      <c r="L2952" s="24"/>
      <c r="M2952" s="24"/>
      <c r="N2952" s="24"/>
      <c r="O2952" s="24"/>
      <c r="P2952" s="24"/>
      <c r="Q2952" s="24"/>
      <c r="R2952" s="24"/>
      <c r="S2952" s="24"/>
      <c r="T2952" s="24"/>
      <c r="U2952" s="24"/>
      <c r="V2952" s="24"/>
      <c r="W2952" s="24"/>
      <c r="X2952" s="24"/>
      <c r="Y2952" s="24"/>
      <c r="Z2952" s="24"/>
    </row>
    <row r="2953" spans="1:26" s="25" customFormat="1" x14ac:dyDescent="0.25">
      <c r="A2953" s="24"/>
      <c r="B2953" s="24"/>
      <c r="C2953" s="24"/>
      <c r="D2953" s="24"/>
      <c r="E2953" s="24"/>
      <c r="F2953" s="24"/>
      <c r="G2953" s="24"/>
      <c r="H2953" s="24"/>
      <c r="I2953" s="24"/>
      <c r="J2953" s="24"/>
      <c r="K2953" s="24"/>
      <c r="L2953" s="24"/>
      <c r="M2953" s="24"/>
      <c r="N2953" s="24"/>
      <c r="O2953" s="24"/>
      <c r="P2953" s="24"/>
      <c r="Q2953" s="24"/>
      <c r="R2953" s="24"/>
      <c r="S2953" s="24"/>
      <c r="T2953" s="24"/>
      <c r="U2953" s="24"/>
      <c r="V2953" s="24"/>
      <c r="W2953" s="24"/>
      <c r="X2953" s="24"/>
      <c r="Y2953" s="24"/>
      <c r="Z2953" s="24"/>
    </row>
    <row r="2954" spans="1:26" s="25" customFormat="1" x14ac:dyDescent="0.25">
      <c r="A2954" s="24"/>
      <c r="B2954" s="24"/>
      <c r="C2954" s="24"/>
      <c r="D2954" s="24"/>
      <c r="E2954" s="24"/>
      <c r="F2954" s="24"/>
      <c r="G2954" s="24"/>
      <c r="H2954" s="24"/>
      <c r="I2954" s="24"/>
      <c r="J2954" s="24"/>
      <c r="K2954" s="24"/>
      <c r="L2954" s="24"/>
      <c r="M2954" s="24"/>
      <c r="N2954" s="24"/>
      <c r="O2954" s="24"/>
      <c r="P2954" s="24"/>
      <c r="Q2954" s="24"/>
      <c r="R2954" s="24"/>
      <c r="S2954" s="24"/>
      <c r="T2954" s="24"/>
      <c r="U2954" s="24"/>
      <c r="V2954" s="24"/>
      <c r="W2954" s="24"/>
      <c r="X2954" s="24"/>
      <c r="Y2954" s="24"/>
      <c r="Z2954" s="24"/>
    </row>
    <row r="2955" spans="1:26" s="25" customFormat="1" x14ac:dyDescent="0.25">
      <c r="A2955" s="24"/>
      <c r="B2955" s="24"/>
      <c r="C2955" s="24"/>
      <c r="D2955" s="24"/>
      <c r="E2955" s="24"/>
      <c r="F2955" s="24"/>
      <c r="G2955" s="24"/>
      <c r="H2955" s="24"/>
      <c r="I2955" s="24"/>
      <c r="J2955" s="24"/>
      <c r="K2955" s="24"/>
      <c r="L2955" s="24"/>
      <c r="M2955" s="24"/>
      <c r="N2955" s="24"/>
      <c r="O2955" s="24"/>
      <c r="P2955" s="24"/>
      <c r="Q2955" s="24"/>
      <c r="R2955" s="24"/>
      <c r="S2955" s="24"/>
      <c r="T2955" s="24"/>
      <c r="U2955" s="24"/>
      <c r="V2955" s="24"/>
      <c r="W2955" s="24"/>
      <c r="X2955" s="24"/>
      <c r="Y2955" s="24"/>
      <c r="Z2955" s="24"/>
    </row>
    <row r="2956" spans="1:26" s="25" customFormat="1" x14ac:dyDescent="0.25">
      <c r="A2956" s="24"/>
      <c r="B2956" s="24"/>
      <c r="C2956" s="24"/>
      <c r="D2956" s="24"/>
      <c r="E2956" s="24"/>
      <c r="F2956" s="24"/>
      <c r="G2956" s="24"/>
      <c r="H2956" s="24"/>
      <c r="I2956" s="24"/>
      <c r="J2956" s="24"/>
      <c r="K2956" s="24"/>
      <c r="L2956" s="24"/>
      <c r="M2956" s="24"/>
      <c r="N2956" s="24"/>
      <c r="O2956" s="24"/>
      <c r="P2956" s="24"/>
      <c r="Q2956" s="24"/>
      <c r="R2956" s="24"/>
      <c r="S2956" s="24"/>
      <c r="T2956" s="24"/>
      <c r="U2956" s="24"/>
      <c r="V2956" s="24"/>
      <c r="W2956" s="24"/>
      <c r="X2956" s="24"/>
      <c r="Y2956" s="24"/>
      <c r="Z2956" s="24"/>
    </row>
    <row r="2957" spans="1:26" s="25" customFormat="1" x14ac:dyDescent="0.25">
      <c r="A2957" s="24"/>
      <c r="B2957" s="24"/>
      <c r="C2957" s="24"/>
      <c r="D2957" s="24"/>
      <c r="E2957" s="24"/>
      <c r="F2957" s="24"/>
      <c r="G2957" s="24"/>
      <c r="H2957" s="24"/>
      <c r="I2957" s="24"/>
      <c r="J2957" s="24"/>
      <c r="K2957" s="24"/>
      <c r="L2957" s="24"/>
      <c r="M2957" s="24"/>
      <c r="N2957" s="24"/>
      <c r="O2957" s="24"/>
      <c r="P2957" s="24"/>
      <c r="Q2957" s="24"/>
      <c r="R2957" s="24"/>
      <c r="S2957" s="24"/>
      <c r="T2957" s="24"/>
      <c r="U2957" s="24"/>
      <c r="V2957" s="24"/>
      <c r="W2957" s="24"/>
      <c r="X2957" s="24"/>
      <c r="Y2957" s="24"/>
      <c r="Z2957" s="24"/>
    </row>
    <row r="2958" spans="1:26" s="25" customFormat="1" x14ac:dyDescent="0.25">
      <c r="A2958" s="24"/>
      <c r="B2958" s="24"/>
      <c r="C2958" s="24"/>
      <c r="D2958" s="24"/>
      <c r="E2958" s="24"/>
      <c r="F2958" s="24"/>
      <c r="G2958" s="24"/>
      <c r="H2958" s="24"/>
      <c r="I2958" s="24"/>
      <c r="J2958" s="24"/>
      <c r="K2958" s="24"/>
      <c r="L2958" s="24"/>
      <c r="M2958" s="24"/>
      <c r="N2958" s="24"/>
      <c r="O2958" s="24"/>
      <c r="P2958" s="24"/>
      <c r="Q2958" s="24"/>
      <c r="R2958" s="24"/>
      <c r="S2958" s="24"/>
      <c r="T2958" s="24"/>
      <c r="U2958" s="24"/>
      <c r="V2958" s="24"/>
      <c r="W2958" s="24"/>
      <c r="X2958" s="24"/>
      <c r="Y2958" s="24"/>
      <c r="Z2958" s="24"/>
    </row>
    <row r="2959" spans="1:26" s="25" customFormat="1" x14ac:dyDescent="0.25">
      <c r="A2959" s="24"/>
      <c r="B2959" s="24"/>
      <c r="C2959" s="24"/>
      <c r="D2959" s="24"/>
      <c r="E2959" s="24"/>
      <c r="F2959" s="24"/>
      <c r="G2959" s="24"/>
      <c r="H2959" s="24"/>
      <c r="I2959" s="24"/>
      <c r="J2959" s="24"/>
      <c r="K2959" s="24"/>
      <c r="L2959" s="24"/>
      <c r="M2959" s="24"/>
      <c r="N2959" s="24"/>
      <c r="O2959" s="24"/>
      <c r="P2959" s="24"/>
      <c r="Q2959" s="24"/>
      <c r="R2959" s="24"/>
      <c r="S2959" s="24"/>
      <c r="T2959" s="24"/>
      <c r="U2959" s="24"/>
      <c r="V2959" s="24"/>
      <c r="W2959" s="24"/>
      <c r="X2959" s="24"/>
      <c r="Y2959" s="24"/>
      <c r="Z2959" s="24"/>
    </row>
    <row r="2960" spans="1:26" s="25" customFormat="1" x14ac:dyDescent="0.25">
      <c r="A2960" s="24"/>
      <c r="B2960" s="24"/>
      <c r="C2960" s="24"/>
      <c r="D2960" s="24"/>
      <c r="E2960" s="24"/>
      <c r="F2960" s="24"/>
      <c r="G2960" s="24"/>
      <c r="H2960" s="24"/>
      <c r="I2960" s="24"/>
      <c r="J2960" s="24"/>
      <c r="K2960" s="24"/>
      <c r="L2960" s="24"/>
      <c r="M2960" s="24"/>
      <c r="N2960" s="24"/>
      <c r="O2960" s="24"/>
      <c r="P2960" s="24"/>
      <c r="Q2960" s="24"/>
      <c r="R2960" s="24"/>
      <c r="S2960" s="24"/>
      <c r="T2960" s="24"/>
      <c r="U2960" s="24"/>
      <c r="V2960" s="24"/>
      <c r="W2960" s="24"/>
      <c r="X2960" s="24"/>
      <c r="Y2960" s="24"/>
      <c r="Z2960" s="24"/>
    </row>
    <row r="2961" spans="1:26" s="25" customFormat="1" x14ac:dyDescent="0.25">
      <c r="A2961" s="24"/>
      <c r="B2961" s="24"/>
      <c r="C2961" s="24"/>
      <c r="D2961" s="24"/>
      <c r="E2961" s="24"/>
      <c r="F2961" s="24"/>
      <c r="G2961" s="24"/>
      <c r="H2961" s="24"/>
      <c r="I2961" s="24"/>
      <c r="J2961" s="24"/>
      <c r="K2961" s="24"/>
      <c r="L2961" s="24"/>
      <c r="M2961" s="24"/>
      <c r="N2961" s="24"/>
      <c r="O2961" s="24"/>
      <c r="P2961" s="24"/>
      <c r="Q2961" s="24"/>
      <c r="R2961" s="24"/>
      <c r="S2961" s="24"/>
      <c r="T2961" s="24"/>
      <c r="U2961" s="24"/>
      <c r="V2961" s="24"/>
      <c r="W2961" s="24"/>
      <c r="X2961" s="24"/>
      <c r="Y2961" s="24"/>
      <c r="Z2961" s="24"/>
    </row>
    <row r="2962" spans="1:26" s="25" customFormat="1" x14ac:dyDescent="0.25">
      <c r="A2962" s="24"/>
      <c r="B2962" s="24"/>
      <c r="C2962" s="24"/>
      <c r="D2962" s="24"/>
      <c r="E2962" s="24"/>
      <c r="F2962" s="24"/>
      <c r="G2962" s="24"/>
      <c r="H2962" s="24"/>
      <c r="I2962" s="24"/>
      <c r="J2962" s="24"/>
      <c r="K2962" s="24"/>
      <c r="L2962" s="24"/>
      <c r="M2962" s="24"/>
      <c r="N2962" s="24"/>
      <c r="O2962" s="24"/>
      <c r="P2962" s="24"/>
      <c r="Q2962" s="24"/>
      <c r="R2962" s="24"/>
      <c r="S2962" s="24"/>
      <c r="T2962" s="24"/>
      <c r="U2962" s="24"/>
      <c r="V2962" s="24"/>
      <c r="W2962" s="24"/>
      <c r="X2962" s="24"/>
      <c r="Y2962" s="24"/>
      <c r="Z2962" s="24"/>
    </row>
    <row r="2963" spans="1:26" s="25" customFormat="1" x14ac:dyDescent="0.25">
      <c r="A2963" s="24"/>
      <c r="B2963" s="24"/>
      <c r="C2963" s="24"/>
      <c r="D2963" s="24"/>
      <c r="E2963" s="24"/>
      <c r="F2963" s="24"/>
      <c r="G2963" s="24"/>
      <c r="H2963" s="24"/>
      <c r="I2963" s="24"/>
      <c r="J2963" s="24"/>
      <c r="K2963" s="24"/>
      <c r="L2963" s="24"/>
      <c r="M2963" s="24"/>
      <c r="N2963" s="24"/>
      <c r="O2963" s="24"/>
      <c r="P2963" s="24"/>
      <c r="Q2963" s="24"/>
      <c r="R2963" s="24"/>
      <c r="S2963" s="24"/>
      <c r="T2963" s="24"/>
      <c r="U2963" s="24"/>
      <c r="V2963" s="24"/>
      <c r="W2963" s="24"/>
      <c r="X2963" s="24"/>
      <c r="Y2963" s="24"/>
      <c r="Z2963" s="24"/>
    </row>
    <row r="2964" spans="1:26" s="25" customFormat="1" x14ac:dyDescent="0.25">
      <c r="A2964" s="24"/>
      <c r="B2964" s="24"/>
      <c r="C2964" s="24"/>
      <c r="D2964" s="24"/>
      <c r="E2964" s="24"/>
      <c r="F2964" s="24"/>
      <c r="G2964" s="24"/>
      <c r="H2964" s="24"/>
      <c r="I2964" s="24"/>
      <c r="J2964" s="24"/>
      <c r="K2964" s="24"/>
      <c r="L2964" s="24"/>
      <c r="M2964" s="24"/>
      <c r="N2964" s="24"/>
      <c r="O2964" s="24"/>
      <c r="P2964" s="24"/>
      <c r="Q2964" s="24"/>
      <c r="R2964" s="24"/>
      <c r="S2964" s="24"/>
      <c r="T2964" s="24"/>
      <c r="U2964" s="24"/>
      <c r="V2964" s="24"/>
      <c r="W2964" s="24"/>
      <c r="X2964" s="24"/>
      <c r="Y2964" s="24"/>
      <c r="Z2964" s="24"/>
    </row>
    <row r="2965" spans="1:26" s="25" customFormat="1" x14ac:dyDescent="0.25">
      <c r="A2965" s="24"/>
      <c r="B2965" s="24"/>
      <c r="C2965" s="24"/>
      <c r="D2965" s="24"/>
      <c r="E2965" s="24"/>
      <c r="F2965" s="24"/>
      <c r="G2965" s="24"/>
      <c r="H2965" s="24"/>
      <c r="I2965" s="24"/>
      <c r="J2965" s="24"/>
      <c r="K2965" s="24"/>
      <c r="L2965" s="24"/>
      <c r="M2965" s="24"/>
      <c r="N2965" s="24"/>
      <c r="O2965" s="24"/>
      <c r="P2965" s="24"/>
      <c r="Q2965" s="24"/>
      <c r="R2965" s="24"/>
      <c r="S2965" s="24"/>
      <c r="T2965" s="24"/>
      <c r="U2965" s="24"/>
      <c r="V2965" s="24"/>
      <c r="W2965" s="24"/>
      <c r="X2965" s="24"/>
      <c r="Y2965" s="24"/>
      <c r="Z2965" s="24"/>
    </row>
    <row r="2966" spans="1:26" s="25" customFormat="1" x14ac:dyDescent="0.25">
      <c r="A2966" s="24"/>
      <c r="B2966" s="24"/>
      <c r="C2966" s="24"/>
      <c r="D2966" s="24"/>
      <c r="E2966" s="24"/>
      <c r="F2966" s="24"/>
      <c r="G2966" s="24"/>
      <c r="H2966" s="24"/>
      <c r="I2966" s="24"/>
      <c r="J2966" s="24"/>
      <c r="K2966" s="24"/>
      <c r="L2966" s="24"/>
      <c r="M2966" s="24"/>
      <c r="N2966" s="24"/>
      <c r="O2966" s="24"/>
      <c r="P2966" s="24"/>
      <c r="Q2966" s="24"/>
      <c r="R2966" s="24"/>
      <c r="S2966" s="24"/>
      <c r="T2966" s="24"/>
      <c r="U2966" s="24"/>
      <c r="V2966" s="24"/>
      <c r="W2966" s="24"/>
      <c r="X2966" s="24"/>
      <c r="Y2966" s="24"/>
      <c r="Z2966" s="24"/>
    </row>
    <row r="2967" spans="1:26" s="25" customFormat="1" x14ac:dyDescent="0.25">
      <c r="A2967" s="24"/>
      <c r="B2967" s="24"/>
      <c r="C2967" s="24"/>
      <c r="D2967" s="24"/>
      <c r="E2967" s="24"/>
      <c r="F2967" s="24"/>
      <c r="G2967" s="24"/>
      <c r="H2967" s="24"/>
      <c r="I2967" s="24"/>
      <c r="J2967" s="24"/>
      <c r="K2967" s="24"/>
      <c r="L2967" s="24"/>
      <c r="M2967" s="24"/>
      <c r="N2967" s="24"/>
      <c r="O2967" s="24"/>
      <c r="P2967" s="24"/>
      <c r="Q2967" s="24"/>
      <c r="R2967" s="24"/>
      <c r="S2967" s="24"/>
      <c r="T2967" s="24"/>
      <c r="U2967" s="24"/>
      <c r="V2967" s="24"/>
      <c r="W2967" s="24"/>
      <c r="X2967" s="24"/>
      <c r="Y2967" s="24"/>
      <c r="Z2967" s="24"/>
    </row>
    <row r="2968" spans="1:26" s="25" customFormat="1" x14ac:dyDescent="0.25">
      <c r="A2968" s="24"/>
      <c r="B2968" s="24"/>
      <c r="C2968" s="24"/>
      <c r="D2968" s="24"/>
      <c r="E2968" s="24"/>
      <c r="F2968" s="24"/>
      <c r="G2968" s="24"/>
      <c r="H2968" s="24"/>
      <c r="I2968" s="24"/>
      <c r="J2968" s="24"/>
      <c r="K2968" s="24"/>
      <c r="L2968" s="24"/>
      <c r="M2968" s="24"/>
      <c r="N2968" s="24"/>
      <c r="O2968" s="24"/>
      <c r="P2968" s="24"/>
      <c r="Q2968" s="24"/>
      <c r="R2968" s="24"/>
      <c r="S2968" s="24"/>
      <c r="T2968" s="24"/>
      <c r="U2968" s="24"/>
      <c r="V2968" s="24"/>
      <c r="W2968" s="24"/>
      <c r="X2968" s="24"/>
      <c r="Y2968" s="24"/>
      <c r="Z2968" s="24"/>
    </row>
    <row r="2969" spans="1:26" s="25" customFormat="1" x14ac:dyDescent="0.25">
      <c r="A2969" s="24"/>
      <c r="B2969" s="24"/>
      <c r="C2969" s="24"/>
      <c r="D2969" s="24"/>
      <c r="E2969" s="24"/>
      <c r="F2969" s="24"/>
      <c r="G2969" s="24"/>
      <c r="H2969" s="24"/>
      <c r="I2969" s="24"/>
      <c r="J2969" s="24"/>
      <c r="K2969" s="24"/>
      <c r="L2969" s="24"/>
      <c r="M2969" s="24"/>
      <c r="N2969" s="24"/>
      <c r="O2969" s="24"/>
      <c r="P2969" s="24"/>
      <c r="Q2969" s="24"/>
      <c r="R2969" s="24"/>
      <c r="S2969" s="24"/>
      <c r="T2969" s="24"/>
      <c r="U2969" s="24"/>
      <c r="V2969" s="24"/>
      <c r="W2969" s="24"/>
      <c r="X2969" s="24"/>
      <c r="Y2969" s="24"/>
      <c r="Z2969" s="24"/>
    </row>
    <row r="2970" spans="1:26" s="25" customFormat="1" x14ac:dyDescent="0.25">
      <c r="A2970" s="24"/>
      <c r="B2970" s="24"/>
      <c r="C2970" s="24"/>
      <c r="D2970" s="24"/>
      <c r="E2970" s="24"/>
      <c r="F2970" s="24"/>
      <c r="G2970" s="24"/>
      <c r="H2970" s="24"/>
      <c r="I2970" s="24"/>
      <c r="J2970" s="24"/>
      <c r="K2970" s="24"/>
      <c r="L2970" s="24"/>
      <c r="M2970" s="24"/>
      <c r="N2970" s="24"/>
      <c r="O2970" s="24"/>
      <c r="P2970" s="24"/>
      <c r="Q2970" s="24"/>
      <c r="R2970" s="24"/>
      <c r="S2970" s="24"/>
      <c r="T2970" s="24"/>
      <c r="U2970" s="24"/>
      <c r="V2970" s="24"/>
      <c r="W2970" s="24"/>
      <c r="X2970" s="24"/>
      <c r="Y2970" s="24"/>
      <c r="Z2970" s="24"/>
    </row>
    <row r="2971" spans="1:26" s="25" customFormat="1" x14ac:dyDescent="0.25">
      <c r="A2971" s="24"/>
      <c r="B2971" s="24"/>
      <c r="C2971" s="24"/>
      <c r="D2971" s="24"/>
      <c r="E2971" s="24"/>
      <c r="F2971" s="24"/>
      <c r="G2971" s="24"/>
      <c r="H2971" s="24"/>
      <c r="I2971" s="24"/>
      <c r="J2971" s="24"/>
      <c r="K2971" s="24"/>
      <c r="L2971" s="24"/>
      <c r="M2971" s="24"/>
      <c r="N2971" s="24"/>
      <c r="O2971" s="24"/>
      <c r="P2971" s="24"/>
      <c r="Q2971" s="24"/>
      <c r="R2971" s="24"/>
      <c r="S2971" s="24"/>
      <c r="T2971" s="24"/>
      <c r="U2971" s="24"/>
      <c r="V2971" s="24"/>
      <c r="W2971" s="24"/>
      <c r="X2971" s="24"/>
      <c r="Y2971" s="24"/>
      <c r="Z2971" s="24"/>
    </row>
    <row r="2972" spans="1:26" s="25" customFormat="1" x14ac:dyDescent="0.25">
      <c r="A2972" s="24"/>
      <c r="B2972" s="24"/>
      <c r="C2972" s="24"/>
      <c r="D2972" s="24"/>
      <c r="E2972" s="24"/>
      <c r="F2972" s="24"/>
      <c r="G2972" s="24"/>
      <c r="H2972" s="24"/>
      <c r="I2972" s="24"/>
      <c r="J2972" s="24"/>
      <c r="K2972" s="24"/>
      <c r="L2972" s="24"/>
      <c r="M2972" s="24"/>
      <c r="N2972" s="24"/>
      <c r="O2972" s="24"/>
      <c r="P2972" s="24"/>
      <c r="Q2972" s="24"/>
      <c r="R2972" s="24"/>
      <c r="S2972" s="24"/>
      <c r="T2972" s="24"/>
      <c r="U2972" s="24"/>
      <c r="V2972" s="24"/>
      <c r="W2972" s="24"/>
      <c r="X2972" s="24"/>
      <c r="Y2972" s="24"/>
      <c r="Z2972" s="24"/>
    </row>
    <row r="2973" spans="1:26" s="25" customFormat="1" x14ac:dyDescent="0.25">
      <c r="A2973" s="24"/>
      <c r="B2973" s="24"/>
      <c r="C2973" s="24"/>
      <c r="D2973" s="24"/>
      <c r="E2973" s="24"/>
      <c r="F2973" s="24"/>
      <c r="G2973" s="24"/>
      <c r="H2973" s="24"/>
      <c r="I2973" s="24"/>
      <c r="J2973" s="24"/>
      <c r="K2973" s="24"/>
      <c r="L2973" s="24"/>
      <c r="M2973" s="24"/>
      <c r="N2973" s="24"/>
      <c r="O2973" s="24"/>
      <c r="P2973" s="24"/>
      <c r="Q2973" s="24"/>
      <c r="R2973" s="24"/>
      <c r="S2973" s="24"/>
      <c r="T2973" s="24"/>
      <c r="U2973" s="24"/>
      <c r="V2973" s="24"/>
      <c r="W2973" s="24"/>
      <c r="X2973" s="24"/>
      <c r="Y2973" s="24"/>
      <c r="Z2973" s="24"/>
    </row>
    <row r="2974" spans="1:26" s="25" customFormat="1" x14ac:dyDescent="0.25">
      <c r="A2974" s="24"/>
      <c r="B2974" s="24"/>
      <c r="C2974" s="24"/>
      <c r="D2974" s="24"/>
      <c r="E2974" s="24"/>
      <c r="F2974" s="24"/>
      <c r="G2974" s="24"/>
      <c r="H2974" s="24"/>
      <c r="I2974" s="24"/>
      <c r="J2974" s="24"/>
      <c r="K2974" s="24"/>
      <c r="L2974" s="24"/>
      <c r="M2974" s="24"/>
      <c r="N2974" s="24"/>
      <c r="O2974" s="24"/>
      <c r="P2974" s="24"/>
      <c r="Q2974" s="24"/>
      <c r="R2974" s="24"/>
      <c r="S2974" s="24"/>
      <c r="T2974" s="24"/>
      <c r="U2974" s="24"/>
      <c r="V2974" s="24"/>
      <c r="W2974" s="24"/>
      <c r="X2974" s="24"/>
      <c r="Y2974" s="24"/>
      <c r="Z2974" s="24"/>
    </row>
    <row r="2975" spans="1:26" s="25" customFormat="1" x14ac:dyDescent="0.25">
      <c r="A2975" s="24"/>
      <c r="B2975" s="24"/>
      <c r="C2975" s="24"/>
      <c r="D2975" s="24"/>
      <c r="E2975" s="24"/>
      <c r="F2975" s="24"/>
      <c r="G2975" s="24"/>
      <c r="H2975" s="24"/>
      <c r="I2975" s="24"/>
      <c r="J2975" s="24"/>
      <c r="K2975" s="24"/>
      <c r="L2975" s="24"/>
      <c r="M2975" s="24"/>
      <c r="N2975" s="24"/>
      <c r="O2975" s="24"/>
      <c r="P2975" s="24"/>
      <c r="Q2975" s="24"/>
      <c r="R2975" s="24"/>
      <c r="S2975" s="24"/>
      <c r="T2975" s="24"/>
      <c r="U2975" s="24"/>
      <c r="V2975" s="24"/>
      <c r="W2975" s="24"/>
      <c r="X2975" s="24"/>
      <c r="Y2975" s="24"/>
      <c r="Z2975" s="24"/>
    </row>
    <row r="2976" spans="1:26" s="25" customFormat="1" x14ac:dyDescent="0.25">
      <c r="A2976" s="24"/>
      <c r="B2976" s="24"/>
      <c r="C2976" s="24"/>
      <c r="D2976" s="24"/>
      <c r="E2976" s="24"/>
      <c r="F2976" s="24"/>
      <c r="G2976" s="24"/>
      <c r="H2976" s="24"/>
      <c r="I2976" s="24"/>
      <c r="J2976" s="24"/>
      <c r="K2976" s="24"/>
      <c r="L2976" s="24"/>
      <c r="M2976" s="24"/>
      <c r="N2976" s="24"/>
      <c r="O2976" s="24"/>
      <c r="P2976" s="24"/>
      <c r="Q2976" s="24"/>
      <c r="R2976" s="24"/>
      <c r="S2976" s="24"/>
      <c r="T2976" s="24"/>
      <c r="U2976" s="24"/>
      <c r="V2976" s="24"/>
      <c r="W2976" s="24"/>
      <c r="X2976" s="24"/>
      <c r="Y2976" s="24"/>
      <c r="Z2976" s="24"/>
    </row>
    <row r="2977" spans="1:26" s="25" customFormat="1" x14ac:dyDescent="0.25">
      <c r="A2977" s="24"/>
      <c r="B2977" s="24"/>
      <c r="C2977" s="24"/>
      <c r="D2977" s="24"/>
      <c r="E2977" s="24"/>
      <c r="F2977" s="24"/>
      <c r="G2977" s="24"/>
      <c r="H2977" s="24"/>
      <c r="I2977" s="24"/>
      <c r="J2977" s="24"/>
      <c r="K2977" s="24"/>
      <c r="L2977" s="24"/>
      <c r="M2977" s="24"/>
      <c r="N2977" s="24"/>
      <c r="O2977" s="24"/>
      <c r="P2977" s="24"/>
      <c r="Q2977" s="24"/>
      <c r="R2977" s="24"/>
      <c r="S2977" s="24"/>
      <c r="T2977" s="24"/>
      <c r="U2977" s="24"/>
      <c r="V2977" s="24"/>
      <c r="W2977" s="24"/>
      <c r="X2977" s="24"/>
      <c r="Y2977" s="24"/>
      <c r="Z2977" s="24"/>
    </row>
    <row r="2978" spans="1:26" s="25" customFormat="1" x14ac:dyDescent="0.25">
      <c r="A2978" s="24"/>
      <c r="B2978" s="24"/>
      <c r="C2978" s="24"/>
      <c r="D2978" s="24"/>
      <c r="E2978" s="24"/>
      <c r="F2978" s="24"/>
      <c r="G2978" s="24"/>
      <c r="H2978" s="24"/>
      <c r="I2978" s="24"/>
      <c r="J2978" s="24"/>
      <c r="K2978" s="24"/>
      <c r="L2978" s="24"/>
      <c r="M2978" s="24"/>
      <c r="N2978" s="24"/>
      <c r="O2978" s="24"/>
      <c r="P2978" s="24"/>
      <c r="Q2978" s="24"/>
      <c r="R2978" s="24"/>
      <c r="S2978" s="24"/>
      <c r="T2978" s="24"/>
      <c r="U2978" s="24"/>
      <c r="V2978" s="24"/>
      <c r="W2978" s="24"/>
      <c r="X2978" s="24"/>
      <c r="Y2978" s="24"/>
      <c r="Z2978" s="24"/>
    </row>
    <row r="2979" spans="1:26" s="25" customFormat="1" x14ac:dyDescent="0.25">
      <c r="A2979" s="24"/>
      <c r="B2979" s="24"/>
      <c r="C2979" s="24"/>
      <c r="D2979" s="24"/>
      <c r="E2979" s="24"/>
      <c r="F2979" s="24"/>
      <c r="G2979" s="24"/>
      <c r="H2979" s="24"/>
      <c r="I2979" s="24"/>
      <c r="J2979" s="24"/>
      <c r="K2979" s="24"/>
      <c r="L2979" s="24"/>
      <c r="M2979" s="24"/>
      <c r="N2979" s="24"/>
      <c r="O2979" s="24"/>
      <c r="P2979" s="24"/>
      <c r="Q2979" s="24"/>
      <c r="R2979" s="24"/>
      <c r="S2979" s="24"/>
      <c r="T2979" s="24"/>
      <c r="U2979" s="24"/>
      <c r="V2979" s="24"/>
      <c r="W2979" s="24"/>
      <c r="X2979" s="24"/>
      <c r="Y2979" s="24"/>
      <c r="Z2979" s="24"/>
    </row>
    <row r="2980" spans="1:26" s="25" customFormat="1" x14ac:dyDescent="0.25">
      <c r="A2980" s="24"/>
      <c r="B2980" s="24"/>
      <c r="C2980" s="24"/>
      <c r="D2980" s="24"/>
      <c r="E2980" s="24"/>
      <c r="F2980" s="24"/>
      <c r="G2980" s="24"/>
      <c r="H2980" s="24"/>
      <c r="I2980" s="24"/>
      <c r="J2980" s="24"/>
      <c r="K2980" s="24"/>
      <c r="L2980" s="24"/>
      <c r="M2980" s="24"/>
      <c r="N2980" s="24"/>
      <c r="O2980" s="24"/>
      <c r="P2980" s="24"/>
      <c r="Q2980" s="24"/>
      <c r="R2980" s="24"/>
      <c r="S2980" s="24"/>
      <c r="T2980" s="24"/>
      <c r="U2980" s="24"/>
      <c r="V2980" s="24"/>
      <c r="W2980" s="24"/>
      <c r="X2980" s="24"/>
      <c r="Y2980" s="24"/>
      <c r="Z2980" s="24"/>
    </row>
    <row r="2981" spans="1:26" s="25" customFormat="1" x14ac:dyDescent="0.25">
      <c r="A2981" s="24"/>
      <c r="B2981" s="24"/>
      <c r="C2981" s="24"/>
      <c r="D2981" s="24"/>
      <c r="E2981" s="24"/>
      <c r="F2981" s="24"/>
      <c r="G2981" s="24"/>
      <c r="H2981" s="24"/>
      <c r="I2981" s="24"/>
      <c r="J2981" s="24"/>
      <c r="K2981" s="24"/>
      <c r="L2981" s="24"/>
      <c r="M2981" s="24"/>
      <c r="N2981" s="24"/>
      <c r="O2981" s="24"/>
      <c r="P2981" s="24"/>
      <c r="Q2981" s="24"/>
      <c r="R2981" s="24"/>
      <c r="S2981" s="24"/>
      <c r="T2981" s="24"/>
      <c r="U2981" s="24"/>
      <c r="V2981" s="24"/>
      <c r="W2981" s="24"/>
      <c r="X2981" s="24"/>
      <c r="Y2981" s="24"/>
      <c r="Z2981" s="24"/>
    </row>
    <row r="2982" spans="1:26" s="25" customFormat="1" x14ac:dyDescent="0.25">
      <c r="A2982" s="24"/>
      <c r="B2982" s="24"/>
      <c r="C2982" s="24"/>
      <c r="D2982" s="24"/>
      <c r="E2982" s="24"/>
      <c r="F2982" s="24"/>
      <c r="G2982" s="24"/>
      <c r="H2982" s="24"/>
      <c r="I2982" s="24"/>
      <c r="J2982" s="24"/>
      <c r="K2982" s="24"/>
      <c r="L2982" s="24"/>
      <c r="M2982" s="24"/>
      <c r="N2982" s="24"/>
      <c r="O2982" s="24"/>
      <c r="P2982" s="24"/>
      <c r="Q2982" s="24"/>
      <c r="R2982" s="24"/>
      <c r="S2982" s="24"/>
      <c r="T2982" s="24"/>
      <c r="U2982" s="24"/>
      <c r="V2982" s="24"/>
      <c r="W2982" s="24"/>
      <c r="X2982" s="24"/>
      <c r="Y2982" s="24"/>
      <c r="Z2982" s="24"/>
    </row>
    <row r="2983" spans="1:26" s="25" customFormat="1" x14ac:dyDescent="0.25">
      <c r="A2983" s="24"/>
      <c r="B2983" s="24"/>
      <c r="C2983" s="24"/>
      <c r="D2983" s="24"/>
      <c r="E2983" s="24"/>
      <c r="F2983" s="24"/>
      <c r="G2983" s="24"/>
      <c r="H2983" s="24"/>
      <c r="I2983" s="24"/>
      <c r="J2983" s="24"/>
      <c r="K2983" s="24"/>
      <c r="L2983" s="24"/>
      <c r="M2983" s="24"/>
      <c r="N2983" s="24"/>
      <c r="O2983" s="24"/>
      <c r="P2983" s="24"/>
      <c r="Q2983" s="24"/>
      <c r="R2983" s="24"/>
      <c r="S2983" s="24"/>
      <c r="T2983" s="24"/>
      <c r="U2983" s="24"/>
      <c r="V2983" s="24"/>
      <c r="W2983" s="24"/>
      <c r="X2983" s="24"/>
      <c r="Y2983" s="24"/>
      <c r="Z2983" s="24"/>
    </row>
    <row r="2984" spans="1:26" s="25" customFormat="1" x14ac:dyDescent="0.25">
      <c r="A2984" s="24"/>
      <c r="B2984" s="24"/>
      <c r="C2984" s="24"/>
      <c r="D2984" s="24"/>
      <c r="E2984" s="24"/>
      <c r="F2984" s="24"/>
      <c r="G2984" s="24"/>
      <c r="H2984" s="24"/>
      <c r="I2984" s="24"/>
      <c r="J2984" s="24"/>
      <c r="K2984" s="24"/>
      <c r="L2984" s="24"/>
      <c r="M2984" s="24"/>
      <c r="N2984" s="24"/>
      <c r="O2984" s="24"/>
      <c r="P2984" s="24"/>
      <c r="Q2984" s="24"/>
      <c r="R2984" s="24"/>
      <c r="S2984" s="24"/>
      <c r="T2984" s="24"/>
      <c r="U2984" s="24"/>
      <c r="V2984" s="24"/>
      <c r="W2984" s="24"/>
      <c r="X2984" s="24"/>
      <c r="Y2984" s="24"/>
      <c r="Z2984" s="24"/>
    </row>
    <row r="2985" spans="1:26" s="25" customFormat="1" x14ac:dyDescent="0.25">
      <c r="A2985" s="24"/>
      <c r="B2985" s="24"/>
      <c r="C2985" s="24"/>
      <c r="D2985" s="24"/>
      <c r="E2985" s="24"/>
      <c r="F2985" s="24"/>
      <c r="G2985" s="24"/>
      <c r="H2985" s="24"/>
      <c r="I2985" s="24"/>
      <c r="J2985" s="24"/>
      <c r="K2985" s="24"/>
      <c r="L2985" s="24"/>
      <c r="M2985" s="24"/>
      <c r="N2985" s="24"/>
      <c r="O2985" s="24"/>
      <c r="P2985" s="24"/>
      <c r="Q2985" s="24"/>
      <c r="R2985" s="24"/>
      <c r="S2985" s="24"/>
      <c r="T2985" s="24"/>
      <c r="U2985" s="24"/>
      <c r="V2985" s="24"/>
      <c r="W2985" s="24"/>
      <c r="X2985" s="24"/>
      <c r="Y2985" s="24"/>
      <c r="Z2985" s="24"/>
    </row>
    <row r="2986" spans="1:26" s="25" customFormat="1" x14ac:dyDescent="0.25">
      <c r="A2986" s="24"/>
      <c r="B2986" s="24"/>
      <c r="C2986" s="24"/>
      <c r="D2986" s="24"/>
      <c r="E2986" s="24"/>
      <c r="F2986" s="24"/>
      <c r="G2986" s="24"/>
      <c r="H2986" s="24"/>
      <c r="I2986" s="24"/>
      <c r="J2986" s="24"/>
      <c r="K2986" s="24"/>
      <c r="L2986" s="24"/>
      <c r="M2986" s="24"/>
      <c r="N2986" s="24"/>
      <c r="O2986" s="24"/>
      <c r="P2986" s="24"/>
      <c r="Q2986" s="24"/>
      <c r="R2986" s="24"/>
      <c r="S2986" s="24"/>
      <c r="T2986" s="24"/>
      <c r="U2986" s="24"/>
      <c r="V2986" s="24"/>
      <c r="W2986" s="24"/>
      <c r="X2986" s="24"/>
      <c r="Y2986" s="24"/>
      <c r="Z2986" s="24"/>
    </row>
    <row r="2987" spans="1:26" s="25" customFormat="1" x14ac:dyDescent="0.25">
      <c r="A2987" s="24"/>
      <c r="B2987" s="24"/>
      <c r="C2987" s="24"/>
      <c r="D2987" s="24"/>
      <c r="E2987" s="24"/>
      <c r="F2987" s="24"/>
      <c r="G2987" s="24"/>
      <c r="H2987" s="24"/>
      <c r="I2987" s="24"/>
      <c r="J2987" s="24"/>
      <c r="K2987" s="24"/>
      <c r="L2987" s="24"/>
      <c r="M2987" s="24"/>
      <c r="N2987" s="24"/>
      <c r="O2987" s="24"/>
      <c r="P2987" s="24"/>
      <c r="Q2987" s="24"/>
      <c r="R2987" s="24"/>
      <c r="S2987" s="24"/>
      <c r="T2987" s="24"/>
      <c r="U2987" s="24"/>
      <c r="V2987" s="24"/>
      <c r="W2987" s="24"/>
      <c r="X2987" s="24"/>
      <c r="Y2987" s="24"/>
      <c r="Z2987" s="24"/>
    </row>
    <row r="2988" spans="1:26" s="25" customFormat="1" x14ac:dyDescent="0.25">
      <c r="A2988" s="24"/>
      <c r="B2988" s="24"/>
      <c r="C2988" s="24"/>
      <c r="D2988" s="24"/>
      <c r="E2988" s="24"/>
      <c r="F2988" s="24"/>
      <c r="G2988" s="24"/>
      <c r="H2988" s="24"/>
      <c r="I2988" s="24"/>
      <c r="J2988" s="24"/>
      <c r="K2988" s="24"/>
      <c r="L2988" s="24"/>
      <c r="M2988" s="24"/>
      <c r="N2988" s="24"/>
      <c r="O2988" s="24"/>
      <c r="P2988" s="24"/>
      <c r="Q2988" s="24"/>
      <c r="R2988" s="24"/>
      <c r="S2988" s="24"/>
      <c r="T2988" s="24"/>
      <c r="U2988" s="24"/>
      <c r="V2988" s="24"/>
      <c r="W2988" s="24"/>
      <c r="X2988" s="24"/>
      <c r="Y2988" s="24"/>
      <c r="Z2988" s="24"/>
    </row>
    <row r="2989" spans="1:26" s="25" customFormat="1" x14ac:dyDescent="0.25">
      <c r="A2989" s="24"/>
      <c r="B2989" s="24"/>
      <c r="C2989" s="24"/>
      <c r="D2989" s="24"/>
      <c r="E2989" s="24"/>
      <c r="F2989" s="24"/>
      <c r="G2989" s="24"/>
      <c r="H2989" s="24"/>
      <c r="I2989" s="24"/>
      <c r="J2989" s="24"/>
      <c r="K2989" s="24"/>
      <c r="L2989" s="24"/>
      <c r="M2989" s="24"/>
      <c r="N2989" s="24"/>
      <c r="O2989" s="24"/>
      <c r="P2989" s="24"/>
      <c r="Q2989" s="24"/>
      <c r="R2989" s="24"/>
      <c r="S2989" s="24"/>
      <c r="T2989" s="24"/>
      <c r="U2989" s="24"/>
      <c r="V2989" s="24"/>
      <c r="W2989" s="24"/>
      <c r="X2989" s="24"/>
      <c r="Y2989" s="24"/>
      <c r="Z2989" s="24"/>
    </row>
    <row r="2990" spans="1:26" s="25" customFormat="1" x14ac:dyDescent="0.25">
      <c r="A2990" s="24"/>
      <c r="B2990" s="24"/>
      <c r="C2990" s="24"/>
      <c r="D2990" s="24"/>
      <c r="E2990" s="24"/>
      <c r="F2990" s="24"/>
      <c r="G2990" s="24"/>
      <c r="H2990" s="24"/>
      <c r="I2990" s="24"/>
      <c r="J2990" s="24"/>
      <c r="K2990" s="24"/>
      <c r="L2990" s="24"/>
      <c r="M2990" s="24"/>
      <c r="N2990" s="24"/>
      <c r="O2990" s="24"/>
      <c r="P2990" s="24"/>
      <c r="Q2990" s="24"/>
      <c r="R2990" s="24"/>
      <c r="S2990" s="24"/>
      <c r="T2990" s="24"/>
      <c r="U2990" s="24"/>
      <c r="V2990" s="24"/>
      <c r="W2990" s="24"/>
      <c r="X2990" s="24"/>
      <c r="Y2990" s="24"/>
      <c r="Z2990" s="24"/>
    </row>
    <row r="2991" spans="1:26" s="25" customFormat="1" x14ac:dyDescent="0.25">
      <c r="A2991" s="24"/>
      <c r="B2991" s="24"/>
      <c r="C2991" s="24"/>
      <c r="D2991" s="24"/>
      <c r="E2991" s="24"/>
      <c r="F2991" s="24"/>
      <c r="G2991" s="24"/>
      <c r="H2991" s="24"/>
      <c r="I2991" s="24"/>
      <c r="J2991" s="24"/>
      <c r="K2991" s="24"/>
      <c r="L2991" s="24"/>
      <c r="M2991" s="24"/>
      <c r="N2991" s="24"/>
      <c r="O2991" s="24"/>
      <c r="P2991" s="24"/>
      <c r="Q2991" s="24"/>
      <c r="R2991" s="24"/>
      <c r="S2991" s="24"/>
      <c r="T2991" s="24"/>
      <c r="U2991" s="24"/>
      <c r="V2991" s="24"/>
      <c r="W2991" s="24"/>
      <c r="X2991" s="24"/>
      <c r="Y2991" s="24"/>
      <c r="Z2991" s="24"/>
    </row>
    <row r="2992" spans="1:26" s="25" customFormat="1" x14ac:dyDescent="0.25">
      <c r="A2992" s="24"/>
      <c r="B2992" s="24"/>
      <c r="C2992" s="24"/>
      <c r="D2992" s="24"/>
      <c r="E2992" s="24"/>
      <c r="F2992" s="24"/>
      <c r="G2992" s="24"/>
      <c r="H2992" s="24"/>
      <c r="I2992" s="24"/>
      <c r="J2992" s="24"/>
      <c r="K2992" s="24"/>
      <c r="L2992" s="24"/>
      <c r="M2992" s="24"/>
      <c r="N2992" s="24"/>
      <c r="O2992" s="24"/>
      <c r="P2992" s="24"/>
      <c r="Q2992" s="24"/>
      <c r="R2992" s="24"/>
      <c r="S2992" s="24"/>
      <c r="T2992" s="24"/>
      <c r="U2992" s="24"/>
      <c r="V2992" s="24"/>
      <c r="W2992" s="24"/>
      <c r="X2992" s="24"/>
      <c r="Y2992" s="24"/>
      <c r="Z2992" s="24"/>
    </row>
    <row r="2993" spans="1:26" s="25" customFormat="1" x14ac:dyDescent="0.25">
      <c r="A2993" s="24"/>
      <c r="B2993" s="24"/>
      <c r="C2993" s="24"/>
      <c r="D2993" s="24"/>
      <c r="E2993" s="24"/>
      <c r="F2993" s="24"/>
      <c r="G2993" s="24"/>
      <c r="H2993" s="24"/>
      <c r="I2993" s="24"/>
      <c r="J2993" s="24"/>
      <c r="K2993" s="24"/>
      <c r="L2993" s="24"/>
      <c r="M2993" s="24"/>
      <c r="N2993" s="24"/>
      <c r="O2993" s="24"/>
      <c r="P2993" s="24"/>
      <c r="Q2993" s="24"/>
      <c r="R2993" s="24"/>
      <c r="S2993" s="24"/>
      <c r="T2993" s="24"/>
      <c r="U2993" s="24"/>
      <c r="V2993" s="24"/>
      <c r="W2993" s="24"/>
      <c r="X2993" s="24"/>
      <c r="Y2993" s="24"/>
      <c r="Z2993" s="24"/>
    </row>
    <row r="2994" spans="1:26" s="25" customFormat="1" x14ac:dyDescent="0.25">
      <c r="A2994" s="24"/>
      <c r="B2994" s="24"/>
      <c r="C2994" s="24"/>
      <c r="D2994" s="24"/>
      <c r="E2994" s="24"/>
      <c r="F2994" s="24"/>
      <c r="G2994" s="24"/>
      <c r="H2994" s="24"/>
      <c r="I2994" s="24"/>
      <c r="J2994" s="24"/>
      <c r="K2994" s="24"/>
      <c r="L2994" s="24"/>
      <c r="M2994" s="24"/>
      <c r="N2994" s="24"/>
      <c r="O2994" s="24"/>
      <c r="P2994" s="24"/>
      <c r="Q2994" s="24"/>
      <c r="R2994" s="24"/>
      <c r="S2994" s="24"/>
      <c r="T2994" s="24"/>
      <c r="U2994" s="24"/>
      <c r="V2994" s="24"/>
      <c r="W2994" s="24"/>
      <c r="X2994" s="24"/>
      <c r="Y2994" s="24"/>
      <c r="Z2994" s="24"/>
    </row>
    <row r="2995" spans="1:26" s="25" customFormat="1" x14ac:dyDescent="0.25">
      <c r="A2995" s="24"/>
      <c r="B2995" s="24"/>
      <c r="C2995" s="24"/>
      <c r="D2995" s="24"/>
      <c r="E2995" s="24"/>
      <c r="F2995" s="24"/>
      <c r="G2995" s="24"/>
      <c r="H2995" s="24"/>
      <c r="I2995" s="24"/>
      <c r="J2995" s="24"/>
      <c r="K2995" s="24"/>
      <c r="L2995" s="24"/>
      <c r="M2995" s="24"/>
      <c r="N2995" s="24"/>
      <c r="O2995" s="24"/>
      <c r="P2995" s="24"/>
      <c r="Q2995" s="24"/>
      <c r="R2995" s="24"/>
      <c r="S2995" s="24"/>
      <c r="T2995" s="24"/>
      <c r="U2995" s="24"/>
      <c r="V2995" s="24"/>
      <c r="W2995" s="24"/>
      <c r="X2995" s="24"/>
      <c r="Y2995" s="24"/>
      <c r="Z2995" s="24"/>
    </row>
    <row r="2996" spans="1:26" s="25" customFormat="1" x14ac:dyDescent="0.25">
      <c r="A2996" s="24"/>
      <c r="B2996" s="24"/>
      <c r="C2996" s="24"/>
      <c r="D2996" s="24"/>
      <c r="E2996" s="24"/>
      <c r="F2996" s="24"/>
      <c r="G2996" s="24"/>
      <c r="H2996" s="24"/>
      <c r="I2996" s="24"/>
      <c r="J2996" s="24"/>
      <c r="K2996" s="24"/>
      <c r="L2996" s="24"/>
      <c r="M2996" s="24"/>
      <c r="N2996" s="24"/>
      <c r="O2996" s="24"/>
      <c r="P2996" s="24"/>
      <c r="Q2996" s="24"/>
      <c r="R2996" s="24"/>
      <c r="S2996" s="24"/>
      <c r="T2996" s="24"/>
      <c r="U2996" s="24"/>
      <c r="V2996" s="24"/>
      <c r="W2996" s="24"/>
      <c r="X2996" s="24"/>
      <c r="Y2996" s="24"/>
      <c r="Z2996" s="24"/>
    </row>
    <row r="2997" spans="1:26" s="25" customFormat="1" x14ac:dyDescent="0.25">
      <c r="A2997" s="24"/>
      <c r="B2997" s="24"/>
      <c r="C2997" s="24"/>
      <c r="D2997" s="24"/>
      <c r="E2997" s="24"/>
      <c r="F2997" s="24"/>
      <c r="G2997" s="24"/>
      <c r="H2997" s="24"/>
      <c r="I2997" s="24"/>
      <c r="J2997" s="24"/>
      <c r="K2997" s="24"/>
      <c r="L2997" s="24"/>
      <c r="M2997" s="24"/>
      <c r="N2997" s="24"/>
      <c r="O2997" s="24"/>
      <c r="P2997" s="24"/>
      <c r="Q2997" s="24"/>
      <c r="R2997" s="24"/>
      <c r="S2997" s="24"/>
      <c r="T2997" s="24"/>
      <c r="U2997" s="24"/>
      <c r="V2997" s="24"/>
      <c r="W2997" s="24"/>
      <c r="X2997" s="24"/>
      <c r="Y2997" s="24"/>
      <c r="Z2997" s="24"/>
    </row>
    <row r="2998" spans="1:26" s="25" customFormat="1" x14ac:dyDescent="0.25">
      <c r="A2998" s="24"/>
      <c r="B2998" s="24"/>
      <c r="C2998" s="24"/>
      <c r="D2998" s="24"/>
      <c r="E2998" s="24"/>
      <c r="F2998" s="24"/>
      <c r="G2998" s="24"/>
      <c r="H2998" s="24"/>
      <c r="I2998" s="24"/>
      <c r="J2998" s="24"/>
      <c r="K2998" s="24"/>
      <c r="L2998" s="24"/>
      <c r="M2998" s="24"/>
      <c r="N2998" s="24"/>
      <c r="O2998" s="24"/>
      <c r="P2998" s="24"/>
      <c r="Q2998" s="24"/>
      <c r="R2998" s="24"/>
      <c r="S2998" s="24"/>
      <c r="T2998" s="24"/>
      <c r="U2998" s="24"/>
      <c r="V2998" s="24"/>
      <c r="W2998" s="24"/>
      <c r="X2998" s="24"/>
      <c r="Y2998" s="24"/>
      <c r="Z2998" s="24"/>
    </row>
    <row r="2999" spans="1:26" s="25" customFormat="1" x14ac:dyDescent="0.25">
      <c r="A2999" s="24"/>
      <c r="B2999" s="24"/>
      <c r="C2999" s="24"/>
      <c r="D2999" s="24"/>
      <c r="E2999" s="24"/>
      <c r="F2999" s="24"/>
      <c r="G2999" s="24"/>
      <c r="H2999" s="24"/>
      <c r="I2999" s="24"/>
      <c r="J2999" s="24"/>
      <c r="K2999" s="24"/>
      <c r="L2999" s="24"/>
      <c r="M2999" s="24"/>
      <c r="N2999" s="24"/>
      <c r="O2999" s="24"/>
      <c r="P2999" s="24"/>
      <c r="Q2999" s="24"/>
      <c r="R2999" s="24"/>
      <c r="S2999" s="24"/>
      <c r="T2999" s="24"/>
      <c r="U2999" s="24"/>
      <c r="V2999" s="24"/>
      <c r="W2999" s="24"/>
      <c r="X2999" s="24"/>
      <c r="Y2999" s="24"/>
      <c r="Z2999" s="24"/>
    </row>
    <row r="3000" spans="1:26" s="25" customFormat="1" x14ac:dyDescent="0.25">
      <c r="A3000" s="24"/>
      <c r="B3000" s="24"/>
      <c r="C3000" s="24"/>
      <c r="D3000" s="24"/>
      <c r="E3000" s="24"/>
      <c r="F3000" s="24"/>
      <c r="G3000" s="24"/>
      <c r="H3000" s="24"/>
      <c r="I3000" s="24"/>
      <c r="J3000" s="24"/>
      <c r="K3000" s="24"/>
      <c r="L3000" s="24"/>
      <c r="M3000" s="24"/>
      <c r="N3000" s="24"/>
      <c r="O3000" s="24"/>
      <c r="P3000" s="24"/>
      <c r="Q3000" s="24"/>
      <c r="R3000" s="24"/>
      <c r="S3000" s="24"/>
      <c r="T3000" s="24"/>
      <c r="U3000" s="24"/>
      <c r="V3000" s="24"/>
      <c r="W3000" s="24"/>
      <c r="X3000" s="24"/>
      <c r="Y3000" s="24"/>
      <c r="Z3000" s="24"/>
    </row>
    <row r="3001" spans="1:26" s="25" customFormat="1" x14ac:dyDescent="0.25">
      <c r="A3001" s="24"/>
      <c r="B3001" s="24"/>
      <c r="C3001" s="24"/>
      <c r="D3001" s="24"/>
      <c r="E3001" s="24"/>
      <c r="F3001" s="24"/>
      <c r="G3001" s="24"/>
      <c r="H3001" s="24"/>
      <c r="I3001" s="24"/>
      <c r="J3001" s="24"/>
      <c r="K3001" s="24"/>
      <c r="L3001" s="24"/>
      <c r="M3001" s="24"/>
      <c r="N3001" s="24"/>
      <c r="O3001" s="24"/>
      <c r="P3001" s="24"/>
      <c r="Q3001" s="24"/>
      <c r="R3001" s="24"/>
      <c r="S3001" s="24"/>
      <c r="T3001" s="24"/>
      <c r="U3001" s="24"/>
      <c r="V3001" s="24"/>
      <c r="W3001" s="24"/>
      <c r="X3001" s="24"/>
      <c r="Y3001" s="24"/>
      <c r="Z3001" s="24"/>
    </row>
    <row r="3002" spans="1:26" s="25" customFormat="1" x14ac:dyDescent="0.25">
      <c r="A3002" s="24"/>
      <c r="B3002" s="24"/>
      <c r="C3002" s="24"/>
      <c r="D3002" s="24"/>
      <c r="E3002" s="24"/>
      <c r="F3002" s="24"/>
      <c r="G3002" s="24"/>
      <c r="H3002" s="24"/>
      <c r="I3002" s="24"/>
      <c r="J3002" s="24"/>
      <c r="K3002" s="24"/>
      <c r="L3002" s="24"/>
      <c r="M3002" s="24"/>
      <c r="N3002" s="24"/>
      <c r="O3002" s="24"/>
      <c r="P3002" s="24"/>
      <c r="Q3002" s="24"/>
      <c r="R3002" s="24"/>
      <c r="S3002" s="24"/>
      <c r="T3002" s="24"/>
      <c r="U3002" s="24"/>
      <c r="V3002" s="24"/>
      <c r="W3002" s="24"/>
      <c r="X3002" s="24"/>
      <c r="Y3002" s="24"/>
      <c r="Z3002" s="24"/>
    </row>
    <row r="3003" spans="1:26" s="25" customFormat="1" x14ac:dyDescent="0.25">
      <c r="A3003" s="24"/>
      <c r="B3003" s="24"/>
      <c r="C3003" s="24"/>
      <c r="D3003" s="24"/>
      <c r="E3003" s="24"/>
      <c r="F3003" s="24"/>
      <c r="G3003" s="24"/>
      <c r="H3003" s="24"/>
      <c r="I3003" s="24"/>
      <c r="J3003" s="24"/>
      <c r="K3003" s="24"/>
      <c r="L3003" s="24"/>
      <c r="M3003" s="24"/>
      <c r="N3003" s="24"/>
      <c r="O3003" s="24"/>
      <c r="P3003" s="24"/>
      <c r="Q3003" s="24"/>
      <c r="R3003" s="24"/>
      <c r="S3003" s="24"/>
      <c r="T3003" s="24"/>
      <c r="U3003" s="24"/>
      <c r="V3003" s="24"/>
      <c r="W3003" s="24"/>
      <c r="X3003" s="24"/>
      <c r="Y3003" s="24"/>
      <c r="Z3003" s="24"/>
    </row>
    <row r="3004" spans="1:26" s="25" customFormat="1" x14ac:dyDescent="0.25">
      <c r="A3004" s="24"/>
      <c r="B3004" s="24"/>
      <c r="C3004" s="24"/>
      <c r="D3004" s="24"/>
      <c r="E3004" s="24"/>
      <c r="F3004" s="24"/>
      <c r="G3004" s="24"/>
      <c r="H3004" s="24"/>
      <c r="I3004" s="24"/>
      <c r="J3004" s="24"/>
      <c r="K3004" s="24"/>
      <c r="L3004" s="24"/>
      <c r="M3004" s="24"/>
      <c r="N3004" s="24"/>
      <c r="O3004" s="24"/>
      <c r="P3004" s="24"/>
      <c r="Q3004" s="24"/>
      <c r="R3004" s="24"/>
      <c r="S3004" s="24"/>
      <c r="T3004" s="24"/>
      <c r="U3004" s="24"/>
      <c r="V3004" s="24"/>
      <c r="W3004" s="24"/>
      <c r="X3004" s="24"/>
      <c r="Y3004" s="24"/>
      <c r="Z3004" s="24"/>
    </row>
    <row r="3005" spans="1:26" s="25" customFormat="1" x14ac:dyDescent="0.25">
      <c r="A3005" s="24"/>
      <c r="B3005" s="24"/>
      <c r="C3005" s="24"/>
      <c r="D3005" s="24"/>
      <c r="E3005" s="24"/>
      <c r="F3005" s="24"/>
      <c r="G3005" s="24"/>
      <c r="H3005" s="24"/>
      <c r="I3005" s="24"/>
      <c r="J3005" s="24"/>
      <c r="K3005" s="24"/>
      <c r="L3005" s="24"/>
      <c r="M3005" s="24"/>
      <c r="N3005" s="24"/>
      <c r="O3005" s="24"/>
      <c r="P3005" s="24"/>
      <c r="Q3005" s="24"/>
      <c r="R3005" s="24"/>
      <c r="S3005" s="24"/>
      <c r="T3005" s="24"/>
      <c r="U3005" s="24"/>
      <c r="V3005" s="24"/>
      <c r="W3005" s="24"/>
      <c r="X3005" s="24"/>
      <c r="Y3005" s="24"/>
      <c r="Z3005" s="24"/>
    </row>
    <row r="3006" spans="1:26" s="25" customFormat="1" x14ac:dyDescent="0.25">
      <c r="A3006" s="24"/>
      <c r="B3006" s="24"/>
      <c r="C3006" s="24"/>
      <c r="D3006" s="24"/>
      <c r="E3006" s="24"/>
      <c r="F3006" s="24"/>
      <c r="G3006" s="24"/>
      <c r="H3006" s="24"/>
      <c r="I3006" s="24"/>
      <c r="J3006" s="24"/>
      <c r="K3006" s="24"/>
      <c r="L3006" s="24"/>
      <c r="M3006" s="24"/>
      <c r="N3006" s="24"/>
      <c r="O3006" s="24"/>
      <c r="P3006" s="24"/>
      <c r="Q3006" s="24"/>
      <c r="R3006" s="24"/>
      <c r="S3006" s="24"/>
      <c r="T3006" s="24"/>
      <c r="U3006" s="24"/>
      <c r="V3006" s="24"/>
      <c r="W3006" s="24"/>
      <c r="X3006" s="24"/>
      <c r="Y3006" s="24"/>
      <c r="Z3006" s="24"/>
    </row>
    <row r="3007" spans="1:26" s="25" customFormat="1" x14ac:dyDescent="0.25">
      <c r="A3007" s="24"/>
      <c r="B3007" s="24"/>
      <c r="C3007" s="24"/>
      <c r="D3007" s="24"/>
      <c r="E3007" s="24"/>
      <c r="F3007" s="24"/>
      <c r="G3007" s="24"/>
      <c r="H3007" s="24"/>
      <c r="I3007" s="24"/>
      <c r="J3007" s="24"/>
      <c r="K3007" s="24"/>
      <c r="L3007" s="24"/>
      <c r="M3007" s="24"/>
      <c r="N3007" s="24"/>
      <c r="O3007" s="24"/>
      <c r="P3007" s="24"/>
      <c r="Q3007" s="24"/>
      <c r="R3007" s="24"/>
      <c r="S3007" s="24"/>
      <c r="T3007" s="24"/>
      <c r="U3007" s="24"/>
      <c r="V3007" s="24"/>
      <c r="W3007" s="24"/>
      <c r="X3007" s="24"/>
      <c r="Y3007" s="24"/>
      <c r="Z3007" s="24"/>
    </row>
    <row r="3008" spans="1:26" s="25" customFormat="1" x14ac:dyDescent="0.25">
      <c r="A3008" s="24"/>
      <c r="B3008" s="24"/>
      <c r="C3008" s="24"/>
      <c r="D3008" s="24"/>
      <c r="E3008" s="24"/>
      <c r="F3008" s="24"/>
      <c r="G3008" s="24"/>
      <c r="H3008" s="24"/>
      <c r="I3008" s="24"/>
      <c r="J3008" s="24"/>
      <c r="K3008" s="24"/>
      <c r="L3008" s="24"/>
      <c r="M3008" s="24"/>
      <c r="N3008" s="24"/>
      <c r="O3008" s="24"/>
      <c r="P3008" s="24"/>
      <c r="Q3008" s="24"/>
      <c r="R3008" s="24"/>
      <c r="S3008" s="24"/>
      <c r="T3008" s="24"/>
      <c r="U3008" s="24"/>
      <c r="V3008" s="24"/>
      <c r="W3008" s="24"/>
      <c r="X3008" s="24"/>
      <c r="Y3008" s="24"/>
      <c r="Z3008" s="24"/>
    </row>
    <row r="3009" spans="1:26" s="25" customFormat="1" x14ac:dyDescent="0.25">
      <c r="A3009" s="24"/>
      <c r="B3009" s="24"/>
      <c r="C3009" s="24"/>
      <c r="D3009" s="24"/>
      <c r="E3009" s="24"/>
      <c r="F3009" s="24"/>
      <c r="G3009" s="24"/>
      <c r="H3009" s="24"/>
      <c r="I3009" s="24"/>
      <c r="J3009" s="24"/>
      <c r="K3009" s="24"/>
      <c r="L3009" s="24"/>
      <c r="M3009" s="24"/>
      <c r="N3009" s="24"/>
      <c r="O3009" s="24"/>
      <c r="P3009" s="24"/>
      <c r="Q3009" s="24"/>
      <c r="R3009" s="24"/>
      <c r="S3009" s="24"/>
      <c r="T3009" s="24"/>
      <c r="U3009" s="24"/>
      <c r="V3009" s="24"/>
      <c r="W3009" s="24"/>
      <c r="X3009" s="24"/>
      <c r="Y3009" s="24"/>
      <c r="Z3009" s="24"/>
    </row>
    <row r="3010" spans="1:26" s="25" customFormat="1" x14ac:dyDescent="0.25">
      <c r="A3010" s="24"/>
      <c r="B3010" s="24"/>
      <c r="C3010" s="24"/>
      <c r="D3010" s="24"/>
      <c r="E3010" s="24"/>
      <c r="F3010" s="24"/>
      <c r="G3010" s="24"/>
      <c r="H3010" s="24"/>
      <c r="I3010" s="24"/>
      <c r="J3010" s="24"/>
      <c r="K3010" s="24"/>
      <c r="L3010" s="24"/>
      <c r="M3010" s="24"/>
      <c r="N3010" s="24"/>
      <c r="O3010" s="24"/>
      <c r="P3010" s="24"/>
      <c r="Q3010" s="24"/>
      <c r="R3010" s="24"/>
      <c r="S3010" s="24"/>
      <c r="T3010" s="24"/>
      <c r="U3010" s="24"/>
      <c r="V3010" s="24"/>
      <c r="W3010" s="24"/>
      <c r="X3010" s="24"/>
      <c r="Y3010" s="24"/>
      <c r="Z3010" s="24"/>
    </row>
    <row r="3011" spans="1:26" s="25" customFormat="1" x14ac:dyDescent="0.25">
      <c r="A3011" s="24"/>
      <c r="B3011" s="24"/>
      <c r="C3011" s="24"/>
      <c r="D3011" s="24"/>
      <c r="E3011" s="24"/>
      <c r="F3011" s="24"/>
      <c r="G3011" s="24"/>
      <c r="H3011" s="24"/>
      <c r="I3011" s="24"/>
      <c r="J3011" s="24"/>
      <c r="K3011" s="24"/>
      <c r="L3011" s="24"/>
      <c r="M3011" s="24"/>
      <c r="N3011" s="24"/>
      <c r="O3011" s="24"/>
      <c r="P3011" s="24"/>
      <c r="Q3011" s="24"/>
      <c r="R3011" s="24"/>
      <c r="S3011" s="24"/>
      <c r="T3011" s="24"/>
      <c r="U3011" s="24"/>
      <c r="V3011" s="24"/>
      <c r="W3011" s="24"/>
      <c r="X3011" s="24"/>
      <c r="Y3011" s="24"/>
      <c r="Z3011" s="24"/>
    </row>
    <row r="3012" spans="1:26" s="25" customFormat="1" x14ac:dyDescent="0.25">
      <c r="A3012" s="24"/>
      <c r="B3012" s="24"/>
      <c r="C3012" s="24"/>
      <c r="D3012" s="24"/>
      <c r="E3012" s="24"/>
      <c r="F3012" s="24"/>
      <c r="G3012" s="24"/>
      <c r="H3012" s="24"/>
      <c r="I3012" s="24"/>
      <c r="J3012" s="24"/>
      <c r="K3012" s="24"/>
      <c r="L3012" s="24"/>
      <c r="M3012" s="24"/>
      <c r="N3012" s="24"/>
      <c r="O3012" s="24"/>
      <c r="P3012" s="24"/>
      <c r="Q3012" s="24"/>
      <c r="R3012" s="24"/>
      <c r="S3012" s="24"/>
      <c r="T3012" s="24"/>
      <c r="U3012" s="24"/>
      <c r="V3012" s="24"/>
      <c r="W3012" s="24"/>
      <c r="X3012" s="24"/>
      <c r="Y3012" s="24"/>
      <c r="Z3012" s="24"/>
    </row>
    <row r="3013" spans="1:26" s="25" customFormat="1" x14ac:dyDescent="0.25">
      <c r="A3013" s="24"/>
      <c r="B3013" s="24"/>
      <c r="C3013" s="24"/>
      <c r="D3013" s="24"/>
      <c r="E3013" s="24"/>
      <c r="F3013" s="24"/>
      <c r="G3013" s="24"/>
      <c r="H3013" s="24"/>
      <c r="I3013" s="24"/>
      <c r="J3013" s="24"/>
      <c r="K3013" s="24"/>
      <c r="L3013" s="24"/>
      <c r="M3013" s="24"/>
      <c r="N3013" s="24"/>
      <c r="O3013" s="24"/>
      <c r="P3013" s="24"/>
      <c r="Q3013" s="24"/>
      <c r="R3013" s="24"/>
      <c r="S3013" s="24"/>
      <c r="T3013" s="24"/>
      <c r="U3013" s="24"/>
      <c r="V3013" s="24"/>
      <c r="W3013" s="24"/>
      <c r="X3013" s="24"/>
      <c r="Y3013" s="24"/>
      <c r="Z3013" s="24"/>
    </row>
    <row r="3014" spans="1:26" s="25" customFormat="1" x14ac:dyDescent="0.25">
      <c r="A3014" s="24"/>
      <c r="B3014" s="24"/>
      <c r="C3014" s="24"/>
      <c r="D3014" s="24"/>
      <c r="E3014" s="24"/>
      <c r="F3014" s="24"/>
      <c r="G3014" s="24"/>
      <c r="H3014" s="24"/>
      <c r="I3014" s="24"/>
      <c r="J3014" s="24"/>
      <c r="K3014" s="24"/>
      <c r="L3014" s="24"/>
      <c r="M3014" s="24"/>
      <c r="N3014" s="24"/>
      <c r="O3014" s="24"/>
      <c r="P3014" s="24"/>
      <c r="Q3014" s="24"/>
      <c r="R3014" s="24"/>
      <c r="S3014" s="24"/>
      <c r="T3014" s="24"/>
      <c r="U3014" s="24"/>
      <c r="V3014" s="24"/>
      <c r="W3014" s="24"/>
      <c r="X3014" s="24"/>
      <c r="Y3014" s="24"/>
      <c r="Z3014" s="24"/>
    </row>
    <row r="3015" spans="1:26" s="25" customFormat="1" x14ac:dyDescent="0.25">
      <c r="A3015" s="24"/>
      <c r="B3015" s="24"/>
      <c r="C3015" s="24"/>
      <c r="D3015" s="24"/>
      <c r="E3015" s="24"/>
      <c r="F3015" s="24"/>
      <c r="G3015" s="24"/>
      <c r="H3015" s="24"/>
      <c r="I3015" s="24"/>
      <c r="J3015" s="24"/>
      <c r="K3015" s="24"/>
      <c r="L3015" s="24"/>
      <c r="M3015" s="24"/>
      <c r="N3015" s="24"/>
      <c r="O3015" s="24"/>
      <c r="P3015" s="24"/>
      <c r="Q3015" s="24"/>
      <c r="R3015" s="24"/>
      <c r="S3015" s="24"/>
      <c r="T3015" s="24"/>
      <c r="U3015" s="24"/>
      <c r="V3015" s="24"/>
      <c r="W3015" s="24"/>
      <c r="X3015" s="24"/>
      <c r="Y3015" s="24"/>
      <c r="Z3015" s="24"/>
    </row>
    <row r="3016" spans="1:26" s="25" customFormat="1" x14ac:dyDescent="0.25">
      <c r="A3016" s="24"/>
      <c r="B3016" s="24"/>
      <c r="C3016" s="24"/>
      <c r="D3016" s="24"/>
      <c r="E3016" s="24"/>
      <c r="F3016" s="24"/>
      <c r="G3016" s="24"/>
      <c r="H3016" s="24"/>
      <c r="I3016" s="24"/>
      <c r="J3016" s="24"/>
      <c r="K3016" s="24"/>
      <c r="L3016" s="24"/>
      <c r="M3016" s="24"/>
      <c r="N3016" s="24"/>
      <c r="O3016" s="24"/>
      <c r="P3016" s="24"/>
      <c r="Q3016" s="24"/>
      <c r="R3016" s="24"/>
      <c r="S3016" s="24"/>
      <c r="T3016" s="24"/>
      <c r="U3016" s="24"/>
      <c r="V3016" s="24"/>
      <c r="W3016" s="24"/>
      <c r="X3016" s="24"/>
      <c r="Y3016" s="24"/>
      <c r="Z3016" s="24"/>
    </row>
    <row r="3017" spans="1:26" s="25" customFormat="1" x14ac:dyDescent="0.25">
      <c r="A3017" s="24"/>
      <c r="B3017" s="24"/>
      <c r="C3017" s="24"/>
      <c r="D3017" s="24"/>
      <c r="E3017" s="24"/>
      <c r="F3017" s="24"/>
      <c r="G3017" s="24"/>
      <c r="H3017" s="24"/>
      <c r="I3017" s="24"/>
      <c r="J3017" s="24"/>
      <c r="K3017" s="24"/>
      <c r="L3017" s="24"/>
      <c r="M3017" s="24"/>
      <c r="N3017" s="24"/>
      <c r="O3017" s="24"/>
      <c r="P3017" s="24"/>
      <c r="Q3017" s="24"/>
      <c r="R3017" s="24"/>
      <c r="S3017" s="24"/>
      <c r="T3017" s="24"/>
      <c r="U3017" s="24"/>
      <c r="V3017" s="24"/>
      <c r="W3017" s="24"/>
      <c r="X3017" s="24"/>
      <c r="Y3017" s="24"/>
      <c r="Z3017" s="24"/>
    </row>
    <row r="3018" spans="1:26" s="25" customFormat="1" x14ac:dyDescent="0.25">
      <c r="A3018" s="24"/>
      <c r="B3018" s="24"/>
      <c r="C3018" s="24"/>
      <c r="D3018" s="24"/>
      <c r="E3018" s="24"/>
      <c r="F3018" s="24"/>
      <c r="G3018" s="24"/>
      <c r="H3018" s="24"/>
      <c r="I3018" s="24"/>
      <c r="J3018" s="24"/>
      <c r="K3018" s="24"/>
      <c r="L3018" s="24"/>
      <c r="M3018" s="24"/>
      <c r="N3018" s="24"/>
      <c r="O3018" s="24"/>
      <c r="P3018" s="24"/>
      <c r="Q3018" s="24"/>
      <c r="R3018" s="24"/>
      <c r="S3018" s="24"/>
      <c r="T3018" s="24"/>
      <c r="U3018" s="24"/>
      <c r="V3018" s="24"/>
      <c r="W3018" s="24"/>
      <c r="X3018" s="24"/>
      <c r="Y3018" s="24"/>
      <c r="Z3018" s="24"/>
    </row>
    <row r="3019" spans="1:26" s="25" customFormat="1" x14ac:dyDescent="0.25">
      <c r="A3019" s="24"/>
      <c r="B3019" s="24"/>
      <c r="C3019" s="24"/>
      <c r="D3019" s="24"/>
      <c r="E3019" s="24"/>
      <c r="F3019" s="24"/>
      <c r="G3019" s="24"/>
      <c r="H3019" s="24"/>
      <c r="I3019" s="24"/>
      <c r="J3019" s="24"/>
      <c r="K3019" s="24"/>
      <c r="L3019" s="24"/>
      <c r="M3019" s="24"/>
      <c r="N3019" s="24"/>
      <c r="O3019" s="24"/>
      <c r="P3019" s="24"/>
      <c r="Q3019" s="24"/>
      <c r="R3019" s="24"/>
      <c r="S3019" s="24"/>
      <c r="T3019" s="24"/>
      <c r="U3019" s="24"/>
      <c r="V3019" s="24"/>
      <c r="W3019" s="24"/>
      <c r="X3019" s="24"/>
      <c r="Y3019" s="24"/>
      <c r="Z3019" s="24"/>
    </row>
    <row r="3020" spans="1:26" s="25" customFormat="1" x14ac:dyDescent="0.25">
      <c r="A3020" s="24"/>
      <c r="B3020" s="24"/>
      <c r="C3020" s="24"/>
      <c r="D3020" s="24"/>
      <c r="E3020" s="24"/>
      <c r="F3020" s="24"/>
      <c r="G3020" s="24"/>
      <c r="H3020" s="24"/>
      <c r="I3020" s="24"/>
      <c r="J3020" s="24"/>
      <c r="K3020" s="24"/>
      <c r="L3020" s="24"/>
      <c r="M3020" s="24"/>
      <c r="N3020" s="24"/>
      <c r="O3020" s="24"/>
      <c r="P3020" s="24"/>
      <c r="Q3020" s="24"/>
      <c r="R3020" s="24"/>
      <c r="S3020" s="24"/>
      <c r="T3020" s="24"/>
      <c r="U3020" s="24"/>
      <c r="V3020" s="24"/>
      <c r="W3020" s="24"/>
      <c r="X3020" s="24"/>
      <c r="Y3020" s="24"/>
      <c r="Z3020" s="24"/>
    </row>
    <row r="3021" spans="1:26" s="25" customFormat="1" x14ac:dyDescent="0.25">
      <c r="A3021" s="24"/>
      <c r="B3021" s="24"/>
      <c r="C3021" s="24"/>
      <c r="D3021" s="24"/>
      <c r="E3021" s="24"/>
      <c r="F3021" s="24"/>
      <c r="G3021" s="24"/>
      <c r="H3021" s="24"/>
      <c r="I3021" s="24"/>
      <c r="J3021" s="24"/>
      <c r="K3021" s="24"/>
      <c r="L3021" s="24"/>
      <c r="M3021" s="24"/>
      <c r="N3021" s="24"/>
      <c r="O3021" s="24"/>
      <c r="P3021" s="24"/>
      <c r="Q3021" s="24"/>
      <c r="R3021" s="24"/>
      <c r="S3021" s="24"/>
      <c r="T3021" s="24"/>
      <c r="U3021" s="24"/>
      <c r="V3021" s="24"/>
      <c r="W3021" s="24"/>
      <c r="X3021" s="24"/>
      <c r="Y3021" s="24"/>
      <c r="Z3021" s="24"/>
    </row>
    <row r="3022" spans="1:26" s="25" customFormat="1" x14ac:dyDescent="0.25">
      <c r="A3022" s="24"/>
      <c r="B3022" s="24"/>
      <c r="C3022" s="24"/>
      <c r="D3022" s="24"/>
      <c r="E3022" s="24"/>
      <c r="F3022" s="24"/>
      <c r="G3022" s="24"/>
      <c r="H3022" s="24"/>
      <c r="I3022" s="24"/>
      <c r="J3022" s="24"/>
      <c r="K3022" s="24"/>
      <c r="L3022" s="24"/>
      <c r="M3022" s="24"/>
      <c r="N3022" s="24"/>
      <c r="O3022" s="24"/>
      <c r="P3022" s="24"/>
      <c r="Q3022" s="24"/>
      <c r="R3022" s="24"/>
      <c r="S3022" s="24"/>
      <c r="T3022" s="24"/>
      <c r="U3022" s="24"/>
      <c r="V3022" s="24"/>
      <c r="W3022" s="24"/>
      <c r="X3022" s="24"/>
      <c r="Y3022" s="24"/>
      <c r="Z3022" s="24"/>
    </row>
    <row r="3023" spans="1:26" s="25" customFormat="1" x14ac:dyDescent="0.25">
      <c r="A3023" s="24"/>
      <c r="B3023" s="24"/>
      <c r="C3023" s="24"/>
      <c r="D3023" s="24"/>
      <c r="E3023" s="24"/>
      <c r="F3023" s="24"/>
      <c r="G3023" s="24"/>
      <c r="H3023" s="24"/>
      <c r="I3023" s="24"/>
      <c r="J3023" s="24"/>
      <c r="K3023" s="24"/>
      <c r="L3023" s="24"/>
      <c r="M3023" s="24"/>
      <c r="N3023" s="24"/>
      <c r="O3023" s="24"/>
      <c r="P3023" s="24"/>
      <c r="Q3023" s="24"/>
      <c r="R3023" s="24"/>
      <c r="S3023" s="24"/>
      <c r="T3023" s="24"/>
      <c r="U3023" s="24"/>
      <c r="V3023" s="24"/>
      <c r="W3023" s="24"/>
      <c r="X3023" s="24"/>
      <c r="Y3023" s="24"/>
      <c r="Z3023" s="24"/>
    </row>
    <row r="3024" spans="1:26" s="25" customFormat="1" x14ac:dyDescent="0.25">
      <c r="A3024" s="24"/>
      <c r="B3024" s="24"/>
      <c r="C3024" s="24"/>
      <c r="D3024" s="24"/>
      <c r="E3024" s="24"/>
      <c r="F3024" s="24"/>
      <c r="G3024" s="24"/>
      <c r="H3024" s="24"/>
      <c r="I3024" s="24"/>
      <c r="J3024" s="24"/>
      <c r="K3024" s="24"/>
      <c r="L3024" s="24"/>
      <c r="M3024" s="24"/>
      <c r="N3024" s="24"/>
      <c r="O3024" s="24"/>
      <c r="P3024" s="24"/>
      <c r="Q3024" s="24"/>
      <c r="R3024" s="24"/>
      <c r="S3024" s="24"/>
      <c r="T3024" s="24"/>
      <c r="U3024" s="24"/>
      <c r="V3024" s="24"/>
      <c r="W3024" s="24"/>
      <c r="X3024" s="24"/>
      <c r="Y3024" s="24"/>
      <c r="Z3024" s="24"/>
    </row>
    <row r="3025" spans="1:26" s="25" customFormat="1" x14ac:dyDescent="0.25">
      <c r="A3025" s="24"/>
      <c r="B3025" s="24"/>
      <c r="C3025" s="24"/>
      <c r="D3025" s="24"/>
      <c r="E3025" s="24"/>
      <c r="F3025" s="24"/>
      <c r="G3025" s="24"/>
      <c r="H3025" s="24"/>
      <c r="I3025" s="24"/>
      <c r="J3025" s="24"/>
      <c r="K3025" s="24"/>
      <c r="L3025" s="24"/>
      <c r="M3025" s="24"/>
      <c r="N3025" s="24"/>
      <c r="O3025" s="24"/>
      <c r="P3025" s="24"/>
      <c r="Q3025" s="24"/>
      <c r="R3025" s="24"/>
      <c r="S3025" s="24"/>
      <c r="T3025" s="24"/>
      <c r="U3025" s="24"/>
      <c r="V3025" s="24"/>
      <c r="W3025" s="24"/>
      <c r="X3025" s="24"/>
      <c r="Y3025" s="24"/>
      <c r="Z3025" s="24"/>
    </row>
    <row r="3026" spans="1:26" s="25" customFormat="1" x14ac:dyDescent="0.25">
      <c r="A3026" s="24"/>
      <c r="B3026" s="24"/>
      <c r="C3026" s="24"/>
      <c r="D3026" s="24"/>
      <c r="E3026" s="24"/>
      <c r="F3026" s="24"/>
      <c r="G3026" s="24"/>
      <c r="H3026" s="24"/>
      <c r="I3026" s="24"/>
      <c r="J3026" s="24"/>
      <c r="K3026" s="24"/>
      <c r="L3026" s="24"/>
      <c r="M3026" s="24"/>
      <c r="N3026" s="24"/>
      <c r="O3026" s="24"/>
      <c r="P3026" s="24"/>
      <c r="Q3026" s="24"/>
      <c r="R3026" s="24"/>
      <c r="S3026" s="24"/>
      <c r="T3026" s="24"/>
      <c r="U3026" s="24"/>
      <c r="V3026" s="24"/>
      <c r="W3026" s="24"/>
      <c r="X3026" s="24"/>
      <c r="Y3026" s="24"/>
      <c r="Z3026" s="24"/>
    </row>
    <row r="3027" spans="1:26" s="25" customFormat="1" x14ac:dyDescent="0.25">
      <c r="A3027" s="24"/>
      <c r="B3027" s="24"/>
      <c r="C3027" s="24"/>
      <c r="D3027" s="24"/>
      <c r="E3027" s="24"/>
      <c r="F3027" s="24"/>
      <c r="G3027" s="24"/>
      <c r="H3027" s="24"/>
      <c r="I3027" s="24"/>
      <c r="J3027" s="24"/>
      <c r="K3027" s="24"/>
      <c r="L3027" s="24"/>
      <c r="M3027" s="24"/>
      <c r="N3027" s="24"/>
      <c r="O3027" s="24"/>
      <c r="P3027" s="24"/>
      <c r="Q3027" s="24"/>
      <c r="R3027" s="24"/>
      <c r="S3027" s="24"/>
      <c r="T3027" s="24"/>
      <c r="U3027" s="24"/>
      <c r="V3027" s="24"/>
      <c r="W3027" s="24"/>
      <c r="X3027" s="24"/>
      <c r="Y3027" s="24"/>
      <c r="Z3027" s="24"/>
    </row>
    <row r="3028" spans="1:26" s="25" customFormat="1" x14ac:dyDescent="0.25">
      <c r="A3028" s="24"/>
      <c r="B3028" s="24"/>
      <c r="C3028" s="24"/>
      <c r="D3028" s="24"/>
      <c r="E3028" s="24"/>
      <c r="F3028" s="24"/>
      <c r="G3028" s="24"/>
      <c r="H3028" s="24"/>
      <c r="I3028" s="24"/>
      <c r="J3028" s="24"/>
      <c r="K3028" s="24"/>
      <c r="L3028" s="24"/>
      <c r="M3028" s="24"/>
      <c r="N3028" s="24"/>
      <c r="O3028" s="24"/>
      <c r="P3028" s="24"/>
      <c r="Q3028" s="24"/>
      <c r="R3028" s="24"/>
      <c r="S3028" s="24"/>
      <c r="T3028" s="24"/>
      <c r="U3028" s="24"/>
      <c r="V3028" s="24"/>
      <c r="W3028" s="24"/>
      <c r="X3028" s="24"/>
      <c r="Y3028" s="24"/>
      <c r="Z3028" s="24"/>
    </row>
    <row r="3029" spans="1:26" s="25" customFormat="1" x14ac:dyDescent="0.25">
      <c r="A3029" s="24"/>
      <c r="B3029" s="24"/>
      <c r="C3029" s="24"/>
      <c r="D3029" s="24"/>
      <c r="E3029" s="24"/>
      <c r="F3029" s="24"/>
      <c r="G3029" s="24"/>
      <c r="H3029" s="24"/>
      <c r="I3029" s="24"/>
      <c r="J3029" s="24"/>
      <c r="K3029" s="24"/>
      <c r="L3029" s="24"/>
      <c r="M3029" s="24"/>
      <c r="N3029" s="24"/>
      <c r="O3029" s="24"/>
      <c r="P3029" s="24"/>
      <c r="Q3029" s="24"/>
      <c r="R3029" s="24"/>
      <c r="S3029" s="24"/>
      <c r="T3029" s="24"/>
      <c r="U3029" s="24"/>
      <c r="V3029" s="24"/>
      <c r="W3029" s="24"/>
      <c r="X3029" s="24"/>
      <c r="Y3029" s="24"/>
      <c r="Z3029" s="24"/>
    </row>
    <row r="3030" spans="1:26" s="25" customFormat="1" x14ac:dyDescent="0.25">
      <c r="A3030" s="24"/>
      <c r="B3030" s="24"/>
      <c r="C3030" s="24"/>
      <c r="D3030" s="24"/>
      <c r="E3030" s="24"/>
      <c r="F3030" s="24"/>
      <c r="G3030" s="24"/>
      <c r="H3030" s="24"/>
      <c r="I3030" s="24"/>
      <c r="J3030" s="24"/>
      <c r="K3030" s="24"/>
      <c r="L3030" s="24"/>
      <c r="M3030" s="24"/>
      <c r="N3030" s="24"/>
      <c r="O3030" s="24"/>
      <c r="P3030" s="24"/>
      <c r="Q3030" s="24"/>
      <c r="R3030" s="24"/>
      <c r="S3030" s="24"/>
      <c r="T3030" s="24"/>
      <c r="U3030" s="24"/>
      <c r="V3030" s="24"/>
      <c r="W3030" s="24"/>
      <c r="X3030" s="24"/>
      <c r="Y3030" s="24"/>
      <c r="Z3030" s="24"/>
    </row>
    <row r="3031" spans="1:26" s="25" customFormat="1" x14ac:dyDescent="0.25">
      <c r="A3031" s="24"/>
      <c r="B3031" s="24"/>
      <c r="C3031" s="24"/>
      <c r="D3031" s="24"/>
      <c r="E3031" s="24"/>
      <c r="F3031" s="24"/>
      <c r="G3031" s="24"/>
      <c r="H3031" s="24"/>
      <c r="I3031" s="24"/>
      <c r="J3031" s="24"/>
      <c r="K3031" s="24"/>
      <c r="L3031" s="24"/>
      <c r="M3031" s="24"/>
      <c r="N3031" s="24"/>
      <c r="O3031" s="24"/>
      <c r="P3031" s="24"/>
      <c r="Q3031" s="24"/>
      <c r="R3031" s="24"/>
      <c r="S3031" s="24"/>
      <c r="T3031" s="24"/>
      <c r="U3031" s="24"/>
      <c r="V3031" s="24"/>
      <c r="W3031" s="24"/>
      <c r="X3031" s="24"/>
      <c r="Y3031" s="24"/>
      <c r="Z3031" s="24"/>
    </row>
    <row r="3032" spans="1:26" s="25" customFormat="1" x14ac:dyDescent="0.25">
      <c r="A3032" s="24"/>
      <c r="B3032" s="24"/>
      <c r="C3032" s="24"/>
      <c r="D3032" s="24"/>
      <c r="E3032" s="24"/>
      <c r="F3032" s="24"/>
      <c r="G3032" s="24"/>
      <c r="H3032" s="24"/>
      <c r="I3032" s="24"/>
      <c r="J3032" s="24"/>
      <c r="K3032" s="24"/>
      <c r="L3032" s="24"/>
      <c r="M3032" s="24"/>
      <c r="N3032" s="24"/>
      <c r="O3032" s="24"/>
      <c r="P3032" s="24"/>
      <c r="Q3032" s="24"/>
      <c r="R3032" s="24"/>
      <c r="S3032" s="24"/>
      <c r="T3032" s="24"/>
      <c r="U3032" s="24"/>
      <c r="V3032" s="24"/>
      <c r="W3032" s="24"/>
      <c r="X3032" s="24"/>
      <c r="Y3032" s="24"/>
      <c r="Z3032" s="24"/>
    </row>
    <row r="3033" spans="1:26" s="25" customFormat="1" x14ac:dyDescent="0.25">
      <c r="A3033" s="24"/>
      <c r="B3033" s="24"/>
      <c r="C3033" s="24"/>
      <c r="D3033" s="24"/>
      <c r="E3033" s="24"/>
      <c r="F3033" s="24"/>
      <c r="G3033" s="24"/>
      <c r="H3033" s="24"/>
      <c r="I3033" s="24"/>
      <c r="J3033" s="24"/>
      <c r="K3033" s="24"/>
      <c r="L3033" s="24"/>
      <c r="M3033" s="24"/>
      <c r="N3033" s="24"/>
      <c r="O3033" s="24"/>
      <c r="P3033" s="24"/>
      <c r="Q3033" s="24"/>
      <c r="R3033" s="24"/>
      <c r="S3033" s="24"/>
      <c r="T3033" s="24"/>
      <c r="U3033" s="24"/>
      <c r="V3033" s="24"/>
      <c r="W3033" s="24"/>
      <c r="X3033" s="24"/>
      <c r="Y3033" s="24"/>
      <c r="Z3033" s="24"/>
    </row>
    <row r="3034" spans="1:26" s="25" customFormat="1" x14ac:dyDescent="0.25">
      <c r="A3034" s="24"/>
      <c r="B3034" s="24"/>
      <c r="C3034" s="24"/>
      <c r="D3034" s="24"/>
      <c r="E3034" s="24"/>
      <c r="F3034" s="24"/>
      <c r="G3034" s="24"/>
      <c r="H3034" s="24"/>
      <c r="I3034" s="24"/>
      <c r="J3034" s="24"/>
      <c r="K3034" s="24"/>
      <c r="L3034" s="24"/>
      <c r="M3034" s="24"/>
      <c r="N3034" s="24"/>
      <c r="O3034" s="24"/>
      <c r="P3034" s="24"/>
      <c r="Q3034" s="24"/>
      <c r="R3034" s="24"/>
      <c r="S3034" s="24"/>
      <c r="T3034" s="24"/>
      <c r="U3034" s="24"/>
      <c r="V3034" s="24"/>
      <c r="W3034" s="24"/>
      <c r="X3034" s="24"/>
      <c r="Y3034" s="24"/>
      <c r="Z3034" s="24"/>
    </row>
    <row r="3035" spans="1:26" s="25" customFormat="1" x14ac:dyDescent="0.25">
      <c r="A3035" s="24"/>
      <c r="B3035" s="24"/>
      <c r="C3035" s="24"/>
      <c r="D3035" s="24"/>
      <c r="E3035" s="24"/>
      <c r="F3035" s="24"/>
      <c r="G3035" s="24"/>
      <c r="H3035" s="24"/>
      <c r="I3035" s="24"/>
      <c r="J3035" s="24"/>
      <c r="K3035" s="24"/>
      <c r="L3035" s="24"/>
      <c r="M3035" s="24"/>
      <c r="N3035" s="24"/>
      <c r="O3035" s="24"/>
      <c r="P3035" s="24"/>
      <c r="Q3035" s="24"/>
      <c r="R3035" s="24"/>
      <c r="S3035" s="24"/>
      <c r="T3035" s="24"/>
      <c r="U3035" s="24"/>
      <c r="V3035" s="24"/>
      <c r="W3035" s="24"/>
      <c r="X3035" s="24"/>
      <c r="Y3035" s="24"/>
      <c r="Z3035" s="24"/>
    </row>
    <row r="3036" spans="1:26" s="25" customFormat="1" x14ac:dyDescent="0.25">
      <c r="A3036" s="24"/>
      <c r="B3036" s="24"/>
      <c r="C3036" s="24"/>
      <c r="D3036" s="24"/>
      <c r="E3036" s="24"/>
      <c r="F3036" s="24"/>
      <c r="G3036" s="24"/>
      <c r="H3036" s="24"/>
      <c r="I3036" s="24"/>
      <c r="J3036" s="24"/>
      <c r="K3036" s="24"/>
      <c r="L3036" s="24"/>
      <c r="M3036" s="24"/>
      <c r="N3036" s="24"/>
      <c r="O3036" s="24"/>
      <c r="P3036" s="24"/>
      <c r="Q3036" s="24"/>
      <c r="R3036" s="24"/>
      <c r="S3036" s="24"/>
      <c r="T3036" s="24"/>
      <c r="U3036" s="24"/>
      <c r="V3036" s="24"/>
      <c r="W3036" s="24"/>
      <c r="X3036" s="24"/>
      <c r="Y3036" s="24"/>
      <c r="Z3036" s="24"/>
    </row>
    <row r="3037" spans="1:26" s="25" customFormat="1" x14ac:dyDescent="0.25">
      <c r="A3037" s="24"/>
      <c r="B3037" s="24"/>
      <c r="C3037" s="24"/>
      <c r="D3037" s="24"/>
      <c r="E3037" s="24"/>
      <c r="F3037" s="24"/>
      <c r="G3037" s="24"/>
      <c r="H3037" s="24"/>
      <c r="I3037" s="24"/>
      <c r="J3037" s="24"/>
      <c r="K3037" s="24"/>
      <c r="L3037" s="24"/>
      <c r="M3037" s="24"/>
      <c r="N3037" s="24"/>
      <c r="O3037" s="24"/>
      <c r="P3037" s="24"/>
      <c r="Q3037" s="24"/>
      <c r="R3037" s="24"/>
      <c r="S3037" s="24"/>
      <c r="T3037" s="24"/>
      <c r="U3037" s="24"/>
      <c r="V3037" s="24"/>
      <c r="W3037" s="24"/>
      <c r="X3037" s="24"/>
      <c r="Y3037" s="24"/>
      <c r="Z3037" s="24"/>
    </row>
    <row r="3038" spans="1:26" s="25" customFormat="1" x14ac:dyDescent="0.25">
      <c r="A3038" s="24"/>
      <c r="B3038" s="24"/>
      <c r="C3038" s="24"/>
      <c r="D3038" s="24"/>
      <c r="E3038" s="24"/>
      <c r="F3038" s="24"/>
      <c r="G3038" s="24"/>
      <c r="H3038" s="24"/>
      <c r="I3038" s="24"/>
      <c r="J3038" s="24"/>
      <c r="K3038" s="24"/>
      <c r="L3038" s="24"/>
      <c r="M3038" s="24"/>
      <c r="N3038" s="24"/>
      <c r="O3038" s="24"/>
      <c r="P3038" s="24"/>
      <c r="Q3038" s="24"/>
      <c r="R3038" s="24"/>
      <c r="S3038" s="24"/>
      <c r="T3038" s="24"/>
      <c r="U3038" s="24"/>
      <c r="V3038" s="24"/>
      <c r="W3038" s="24"/>
      <c r="X3038" s="24"/>
      <c r="Y3038" s="24"/>
      <c r="Z3038" s="24"/>
    </row>
    <row r="3039" spans="1:26" s="25" customFormat="1" x14ac:dyDescent="0.25">
      <c r="A3039" s="24"/>
      <c r="B3039" s="24"/>
      <c r="C3039" s="24"/>
      <c r="D3039" s="24"/>
      <c r="E3039" s="24"/>
      <c r="F3039" s="24"/>
      <c r="G3039" s="24"/>
      <c r="H3039" s="24"/>
      <c r="I3039" s="24"/>
      <c r="J3039" s="24"/>
      <c r="K3039" s="24"/>
      <c r="L3039" s="24"/>
      <c r="M3039" s="24"/>
      <c r="N3039" s="24"/>
      <c r="O3039" s="24"/>
      <c r="P3039" s="24"/>
      <c r="Q3039" s="24"/>
      <c r="R3039" s="24"/>
      <c r="S3039" s="24"/>
      <c r="T3039" s="24"/>
      <c r="U3039" s="24"/>
      <c r="V3039" s="24"/>
      <c r="W3039" s="24"/>
      <c r="X3039" s="24"/>
      <c r="Y3039" s="24"/>
      <c r="Z3039" s="24"/>
    </row>
    <row r="3040" spans="1:26" s="25" customFormat="1" x14ac:dyDescent="0.25">
      <c r="A3040" s="24"/>
      <c r="B3040" s="24"/>
      <c r="C3040" s="24"/>
      <c r="D3040" s="24"/>
      <c r="E3040" s="24"/>
      <c r="F3040" s="24"/>
      <c r="G3040" s="24"/>
      <c r="H3040" s="24"/>
      <c r="I3040" s="24"/>
      <c r="J3040" s="24"/>
      <c r="K3040" s="24"/>
      <c r="L3040" s="24"/>
      <c r="M3040" s="24"/>
      <c r="N3040" s="24"/>
      <c r="O3040" s="24"/>
      <c r="P3040" s="24"/>
      <c r="Q3040" s="24"/>
      <c r="R3040" s="24"/>
      <c r="S3040" s="24"/>
      <c r="T3040" s="24"/>
      <c r="U3040" s="24"/>
      <c r="V3040" s="24"/>
      <c r="W3040" s="24"/>
      <c r="X3040" s="24"/>
      <c r="Y3040" s="24"/>
      <c r="Z3040" s="24"/>
    </row>
    <row r="3041" spans="1:26" s="25" customFormat="1" x14ac:dyDescent="0.25">
      <c r="A3041" s="24"/>
      <c r="B3041" s="24"/>
      <c r="C3041" s="24"/>
      <c r="D3041" s="24"/>
      <c r="E3041" s="24"/>
      <c r="F3041" s="24"/>
      <c r="G3041" s="24"/>
      <c r="H3041" s="24"/>
      <c r="I3041" s="24"/>
      <c r="J3041" s="24"/>
      <c r="K3041" s="24"/>
      <c r="L3041" s="24"/>
      <c r="M3041" s="24"/>
      <c r="N3041" s="24"/>
      <c r="O3041" s="24"/>
      <c r="P3041" s="24"/>
      <c r="Q3041" s="24"/>
      <c r="R3041" s="24"/>
      <c r="S3041" s="24"/>
      <c r="T3041" s="24"/>
      <c r="U3041" s="24"/>
      <c r="V3041" s="24"/>
      <c r="W3041" s="24"/>
      <c r="X3041" s="24"/>
      <c r="Y3041" s="24"/>
      <c r="Z3041" s="24"/>
    </row>
    <row r="3042" spans="1:26" s="25" customFormat="1" x14ac:dyDescent="0.25">
      <c r="A3042" s="24"/>
      <c r="B3042" s="24"/>
      <c r="C3042" s="24"/>
      <c r="D3042" s="24"/>
      <c r="E3042" s="24"/>
      <c r="F3042" s="24"/>
      <c r="G3042" s="24"/>
      <c r="H3042" s="24"/>
      <c r="I3042" s="24"/>
      <c r="J3042" s="24"/>
      <c r="K3042" s="24"/>
      <c r="L3042" s="24"/>
      <c r="M3042" s="24"/>
      <c r="N3042" s="24"/>
      <c r="O3042" s="24"/>
      <c r="P3042" s="24"/>
      <c r="Q3042" s="24"/>
      <c r="R3042" s="24"/>
      <c r="S3042" s="24"/>
      <c r="T3042" s="24"/>
      <c r="U3042" s="24"/>
      <c r="V3042" s="24"/>
      <c r="W3042" s="24"/>
      <c r="X3042" s="24"/>
      <c r="Y3042" s="24"/>
      <c r="Z3042" s="24"/>
    </row>
    <row r="3043" spans="1:26" s="25" customFormat="1" x14ac:dyDescent="0.25">
      <c r="A3043" s="24"/>
      <c r="B3043" s="24"/>
      <c r="C3043" s="24"/>
      <c r="D3043" s="24"/>
      <c r="E3043" s="24"/>
      <c r="F3043" s="24"/>
      <c r="G3043" s="24"/>
      <c r="H3043" s="24"/>
      <c r="I3043" s="24"/>
      <c r="J3043" s="24"/>
      <c r="K3043" s="24"/>
      <c r="L3043" s="24"/>
      <c r="M3043" s="24"/>
      <c r="N3043" s="24"/>
      <c r="O3043" s="24"/>
      <c r="P3043" s="24"/>
      <c r="Q3043" s="24"/>
      <c r="R3043" s="24"/>
      <c r="S3043" s="24"/>
      <c r="T3043" s="24"/>
      <c r="U3043" s="24"/>
      <c r="V3043" s="24"/>
      <c r="W3043" s="24"/>
      <c r="X3043" s="24"/>
      <c r="Y3043" s="24"/>
      <c r="Z3043" s="24"/>
    </row>
    <row r="3044" spans="1:26" s="25" customFormat="1" x14ac:dyDescent="0.25">
      <c r="A3044" s="24"/>
      <c r="B3044" s="24"/>
      <c r="C3044" s="24"/>
      <c r="D3044" s="24"/>
      <c r="E3044" s="24"/>
      <c r="F3044" s="24"/>
      <c r="G3044" s="24"/>
      <c r="H3044" s="24"/>
      <c r="I3044" s="24"/>
      <c r="J3044" s="24"/>
      <c r="K3044" s="24"/>
      <c r="L3044" s="24"/>
      <c r="M3044" s="24"/>
      <c r="N3044" s="24"/>
      <c r="O3044" s="24"/>
      <c r="P3044" s="24"/>
      <c r="Q3044" s="24"/>
      <c r="R3044" s="24"/>
      <c r="S3044" s="24"/>
      <c r="T3044" s="24"/>
      <c r="U3044" s="24"/>
      <c r="V3044" s="24"/>
      <c r="W3044" s="24"/>
      <c r="X3044" s="24"/>
      <c r="Y3044" s="24"/>
      <c r="Z3044" s="24"/>
    </row>
    <row r="3045" spans="1:26" s="25" customFormat="1" x14ac:dyDescent="0.25">
      <c r="A3045" s="24"/>
      <c r="B3045" s="24"/>
      <c r="C3045" s="24"/>
      <c r="D3045" s="24"/>
      <c r="E3045" s="24"/>
      <c r="F3045" s="24"/>
      <c r="G3045" s="24"/>
      <c r="H3045" s="24"/>
      <c r="I3045" s="24"/>
      <c r="J3045" s="24"/>
      <c r="K3045" s="24"/>
      <c r="L3045" s="24"/>
      <c r="M3045" s="24"/>
      <c r="N3045" s="24"/>
      <c r="O3045" s="24"/>
      <c r="P3045" s="24"/>
      <c r="Q3045" s="24"/>
      <c r="R3045" s="24"/>
      <c r="S3045" s="24"/>
      <c r="T3045" s="24"/>
      <c r="U3045" s="24"/>
      <c r="V3045" s="24"/>
      <c r="W3045" s="24"/>
      <c r="X3045" s="24"/>
      <c r="Y3045" s="24"/>
      <c r="Z3045" s="24"/>
    </row>
    <row r="3046" spans="1:26" s="25" customFormat="1" x14ac:dyDescent="0.25">
      <c r="A3046" s="24"/>
      <c r="B3046" s="24"/>
      <c r="C3046" s="24"/>
      <c r="D3046" s="24"/>
      <c r="E3046" s="24"/>
      <c r="F3046" s="24"/>
      <c r="G3046" s="24"/>
      <c r="H3046" s="24"/>
      <c r="I3046" s="24"/>
      <c r="J3046" s="24"/>
      <c r="K3046" s="24"/>
      <c r="L3046" s="24"/>
      <c r="M3046" s="24"/>
      <c r="N3046" s="24"/>
      <c r="O3046" s="24"/>
      <c r="P3046" s="24"/>
      <c r="Q3046" s="24"/>
      <c r="R3046" s="24"/>
      <c r="S3046" s="24"/>
      <c r="T3046" s="24"/>
      <c r="U3046" s="24"/>
      <c r="V3046" s="24"/>
      <c r="W3046" s="24"/>
      <c r="X3046" s="24"/>
      <c r="Y3046" s="24"/>
      <c r="Z3046" s="24"/>
    </row>
    <row r="3047" spans="1:26" s="25" customFormat="1" x14ac:dyDescent="0.25">
      <c r="A3047" s="24"/>
      <c r="B3047" s="24"/>
      <c r="C3047" s="24"/>
      <c r="D3047" s="24"/>
      <c r="E3047" s="24"/>
      <c r="F3047" s="24"/>
      <c r="G3047" s="24"/>
      <c r="H3047" s="24"/>
      <c r="I3047" s="24"/>
      <c r="J3047" s="24"/>
      <c r="K3047" s="24"/>
      <c r="L3047" s="24"/>
      <c r="M3047" s="24"/>
      <c r="N3047" s="24"/>
      <c r="O3047" s="24"/>
      <c r="P3047" s="24"/>
      <c r="Q3047" s="24"/>
      <c r="R3047" s="24"/>
      <c r="S3047" s="24"/>
      <c r="T3047" s="24"/>
      <c r="U3047" s="24"/>
      <c r="V3047" s="24"/>
      <c r="W3047" s="24"/>
      <c r="X3047" s="24"/>
      <c r="Y3047" s="24"/>
      <c r="Z3047" s="24"/>
    </row>
    <row r="3048" spans="1:26" s="25" customFormat="1" x14ac:dyDescent="0.25">
      <c r="A3048" s="24"/>
      <c r="B3048" s="24"/>
      <c r="C3048" s="24"/>
      <c r="D3048" s="24"/>
      <c r="E3048" s="24"/>
      <c r="F3048" s="24"/>
      <c r="G3048" s="24"/>
      <c r="H3048" s="24"/>
      <c r="I3048" s="24"/>
      <c r="J3048" s="24"/>
      <c r="K3048" s="24"/>
      <c r="L3048" s="24"/>
      <c r="M3048" s="24"/>
      <c r="N3048" s="24"/>
      <c r="O3048" s="24"/>
      <c r="P3048" s="24"/>
      <c r="Q3048" s="24"/>
      <c r="R3048" s="24"/>
      <c r="S3048" s="24"/>
      <c r="T3048" s="24"/>
      <c r="U3048" s="24"/>
      <c r="V3048" s="24"/>
      <c r="W3048" s="24"/>
      <c r="X3048" s="24"/>
      <c r="Y3048" s="24"/>
      <c r="Z3048" s="24"/>
    </row>
    <row r="3049" spans="1:26" s="25" customFormat="1" x14ac:dyDescent="0.25">
      <c r="A3049" s="24"/>
      <c r="B3049" s="24"/>
      <c r="C3049" s="24"/>
      <c r="D3049" s="24"/>
      <c r="E3049" s="24"/>
      <c r="F3049" s="24"/>
      <c r="G3049" s="24"/>
      <c r="H3049" s="24"/>
      <c r="I3049" s="24"/>
      <c r="J3049" s="24"/>
      <c r="K3049" s="24"/>
      <c r="L3049" s="24"/>
      <c r="M3049" s="24"/>
      <c r="N3049" s="24"/>
      <c r="O3049" s="24"/>
      <c r="P3049" s="24"/>
      <c r="Q3049" s="24"/>
      <c r="R3049" s="24"/>
      <c r="S3049" s="24"/>
      <c r="T3049" s="24"/>
      <c r="U3049" s="24"/>
      <c r="V3049" s="24"/>
      <c r="W3049" s="24"/>
      <c r="X3049" s="24"/>
      <c r="Y3049" s="24"/>
      <c r="Z3049" s="24"/>
    </row>
    <row r="3050" spans="1:26" s="25" customFormat="1" x14ac:dyDescent="0.25">
      <c r="A3050" s="24"/>
      <c r="B3050" s="24"/>
      <c r="C3050" s="24"/>
      <c r="D3050" s="24"/>
      <c r="E3050" s="24"/>
      <c r="F3050" s="24"/>
      <c r="G3050" s="24"/>
      <c r="H3050" s="24"/>
      <c r="I3050" s="24"/>
      <c r="J3050" s="24"/>
      <c r="K3050" s="24"/>
      <c r="L3050" s="24"/>
      <c r="M3050" s="24"/>
      <c r="N3050" s="24"/>
      <c r="O3050" s="24"/>
      <c r="P3050" s="24"/>
      <c r="Q3050" s="24"/>
      <c r="R3050" s="24"/>
      <c r="S3050" s="24"/>
      <c r="T3050" s="24"/>
      <c r="U3050" s="24"/>
      <c r="V3050" s="24"/>
      <c r="W3050" s="24"/>
      <c r="X3050" s="24"/>
      <c r="Y3050" s="24"/>
      <c r="Z3050" s="24"/>
    </row>
    <row r="3051" spans="1:26" s="25" customFormat="1" x14ac:dyDescent="0.25">
      <c r="A3051" s="24"/>
      <c r="B3051" s="24"/>
      <c r="C3051" s="24"/>
      <c r="D3051" s="24"/>
      <c r="E3051" s="24"/>
      <c r="F3051" s="24"/>
      <c r="G3051" s="24"/>
      <c r="H3051" s="24"/>
      <c r="I3051" s="24"/>
      <c r="J3051" s="24"/>
      <c r="K3051" s="24"/>
      <c r="L3051" s="24"/>
      <c r="M3051" s="24"/>
      <c r="N3051" s="24"/>
      <c r="O3051" s="24"/>
      <c r="P3051" s="24"/>
      <c r="Q3051" s="24"/>
      <c r="R3051" s="24"/>
      <c r="S3051" s="24"/>
      <c r="T3051" s="24"/>
      <c r="U3051" s="24"/>
      <c r="V3051" s="24"/>
      <c r="W3051" s="24"/>
      <c r="X3051" s="24"/>
      <c r="Y3051" s="24"/>
      <c r="Z3051" s="24"/>
    </row>
    <row r="3052" spans="1:26" s="25" customFormat="1" x14ac:dyDescent="0.25">
      <c r="A3052" s="24"/>
      <c r="B3052" s="24"/>
      <c r="C3052" s="24"/>
      <c r="D3052" s="24"/>
      <c r="E3052" s="24"/>
      <c r="F3052" s="24"/>
      <c r="G3052" s="24"/>
      <c r="H3052" s="24"/>
      <c r="I3052" s="24"/>
      <c r="J3052" s="24"/>
      <c r="K3052" s="24"/>
      <c r="L3052" s="24"/>
      <c r="M3052" s="24"/>
      <c r="N3052" s="24"/>
      <c r="O3052" s="24"/>
      <c r="P3052" s="24"/>
      <c r="Q3052" s="24"/>
      <c r="R3052" s="24"/>
      <c r="S3052" s="24"/>
      <c r="T3052" s="24"/>
      <c r="U3052" s="24"/>
      <c r="V3052" s="24"/>
      <c r="W3052" s="24"/>
      <c r="X3052" s="24"/>
      <c r="Y3052" s="24"/>
      <c r="Z3052" s="24"/>
    </row>
    <row r="3053" spans="1:26" s="25" customFormat="1" x14ac:dyDescent="0.25">
      <c r="A3053" s="24"/>
      <c r="B3053" s="24"/>
      <c r="C3053" s="24"/>
      <c r="D3053" s="24"/>
      <c r="E3053" s="24"/>
      <c r="F3053" s="24"/>
      <c r="G3053" s="24"/>
      <c r="H3053" s="24"/>
      <c r="I3053" s="24"/>
      <c r="J3053" s="24"/>
      <c r="K3053" s="24"/>
      <c r="L3053" s="24"/>
      <c r="M3053" s="24"/>
      <c r="N3053" s="24"/>
      <c r="O3053" s="24"/>
      <c r="P3053" s="24"/>
      <c r="Q3053" s="24"/>
      <c r="R3053" s="24"/>
      <c r="S3053" s="24"/>
      <c r="T3053" s="24"/>
      <c r="U3053" s="24"/>
      <c r="V3053" s="24"/>
      <c r="W3053" s="24"/>
      <c r="X3053" s="24"/>
      <c r="Y3053" s="24"/>
      <c r="Z3053" s="24"/>
    </row>
    <row r="3054" spans="1:26" s="25" customFormat="1" x14ac:dyDescent="0.25">
      <c r="A3054" s="24"/>
      <c r="B3054" s="24"/>
      <c r="C3054" s="24"/>
      <c r="D3054" s="24"/>
      <c r="E3054" s="24"/>
      <c r="F3054" s="24"/>
      <c r="G3054" s="24"/>
      <c r="H3054" s="24"/>
      <c r="I3054" s="24"/>
      <c r="J3054" s="24"/>
      <c r="K3054" s="24"/>
      <c r="L3054" s="24"/>
      <c r="M3054" s="24"/>
      <c r="N3054" s="24"/>
      <c r="O3054" s="24"/>
      <c r="P3054" s="24"/>
      <c r="Q3054" s="24"/>
      <c r="R3054" s="24"/>
      <c r="S3054" s="24"/>
      <c r="T3054" s="24"/>
      <c r="U3054" s="24"/>
      <c r="V3054" s="24"/>
      <c r="W3054" s="24"/>
      <c r="X3054" s="24"/>
      <c r="Y3054" s="24"/>
      <c r="Z3054" s="24"/>
    </row>
    <row r="3055" spans="1:26" s="25" customFormat="1" x14ac:dyDescent="0.25">
      <c r="A3055" s="24"/>
      <c r="B3055" s="24"/>
      <c r="C3055" s="24"/>
      <c r="D3055" s="24"/>
      <c r="E3055" s="24"/>
      <c r="F3055" s="24"/>
      <c r="G3055" s="24"/>
      <c r="H3055" s="24"/>
      <c r="I3055" s="24"/>
      <c r="J3055" s="24"/>
      <c r="K3055" s="24"/>
      <c r="L3055" s="24"/>
      <c r="M3055" s="24"/>
      <c r="N3055" s="24"/>
      <c r="O3055" s="24"/>
      <c r="P3055" s="24"/>
      <c r="Q3055" s="24"/>
      <c r="R3055" s="24"/>
      <c r="S3055" s="24"/>
      <c r="T3055" s="24"/>
      <c r="U3055" s="24"/>
      <c r="V3055" s="24"/>
      <c r="W3055" s="24"/>
      <c r="X3055" s="24"/>
      <c r="Y3055" s="24"/>
      <c r="Z3055" s="24"/>
    </row>
    <row r="3056" spans="1:26" s="25" customFormat="1" x14ac:dyDescent="0.25">
      <c r="A3056" s="24"/>
      <c r="B3056" s="24"/>
      <c r="C3056" s="24"/>
      <c r="D3056" s="24"/>
      <c r="E3056" s="24"/>
      <c r="F3056" s="24"/>
      <c r="G3056" s="24"/>
      <c r="H3056" s="24"/>
      <c r="I3056" s="24"/>
      <c r="J3056" s="24"/>
      <c r="K3056" s="24"/>
      <c r="L3056" s="24"/>
      <c r="M3056" s="24"/>
      <c r="N3056" s="24"/>
      <c r="O3056" s="24"/>
      <c r="P3056" s="24"/>
      <c r="Q3056" s="24"/>
      <c r="R3056" s="24"/>
      <c r="S3056" s="24"/>
      <c r="T3056" s="24"/>
      <c r="U3056" s="24"/>
      <c r="V3056" s="24"/>
      <c r="W3056" s="24"/>
      <c r="X3056" s="24"/>
      <c r="Y3056" s="24"/>
      <c r="Z3056" s="24"/>
    </row>
    <row r="3057" spans="1:26" s="25" customFormat="1" x14ac:dyDescent="0.25">
      <c r="A3057" s="24"/>
      <c r="B3057" s="24"/>
      <c r="C3057" s="24"/>
      <c r="D3057" s="24"/>
      <c r="E3057" s="24"/>
      <c r="F3057" s="24"/>
      <c r="G3057" s="24"/>
      <c r="H3057" s="24"/>
      <c r="I3057" s="24"/>
      <c r="J3057" s="24"/>
      <c r="K3057" s="24"/>
      <c r="L3057" s="24"/>
      <c r="M3057" s="24"/>
      <c r="N3057" s="24"/>
      <c r="O3057" s="24"/>
      <c r="P3057" s="24"/>
      <c r="Q3057" s="24"/>
      <c r="R3057" s="24"/>
      <c r="S3057" s="24"/>
      <c r="T3057" s="24"/>
      <c r="U3057" s="24"/>
      <c r="V3057" s="24"/>
      <c r="W3057" s="24"/>
      <c r="X3057" s="24"/>
      <c r="Y3057" s="24"/>
      <c r="Z3057" s="24"/>
    </row>
    <row r="3058" spans="1:26" s="25" customFormat="1" x14ac:dyDescent="0.25">
      <c r="A3058" s="24"/>
      <c r="B3058" s="24"/>
      <c r="C3058" s="24"/>
      <c r="D3058" s="24"/>
      <c r="E3058" s="24"/>
      <c r="F3058" s="24"/>
      <c r="G3058" s="24"/>
      <c r="H3058" s="24"/>
      <c r="I3058" s="24"/>
      <c r="J3058" s="24"/>
      <c r="K3058" s="24"/>
      <c r="L3058" s="24"/>
      <c r="M3058" s="24"/>
      <c r="N3058" s="24"/>
      <c r="O3058" s="24"/>
      <c r="P3058" s="24"/>
      <c r="Q3058" s="24"/>
      <c r="R3058" s="24"/>
      <c r="S3058" s="24"/>
      <c r="T3058" s="24"/>
      <c r="U3058" s="24"/>
      <c r="V3058" s="24"/>
      <c r="W3058" s="24"/>
      <c r="X3058" s="24"/>
      <c r="Y3058" s="24"/>
      <c r="Z3058" s="24"/>
    </row>
    <row r="3059" spans="1:26" s="25" customFormat="1" x14ac:dyDescent="0.25">
      <c r="A3059" s="24"/>
      <c r="B3059" s="24"/>
      <c r="C3059" s="24"/>
      <c r="D3059" s="24"/>
      <c r="E3059" s="24"/>
      <c r="F3059" s="24"/>
      <c r="G3059" s="24"/>
      <c r="H3059" s="24"/>
      <c r="I3059" s="24"/>
      <c r="J3059" s="24"/>
      <c r="K3059" s="24"/>
      <c r="L3059" s="24"/>
      <c r="M3059" s="24"/>
      <c r="N3059" s="24"/>
      <c r="O3059" s="24"/>
      <c r="P3059" s="24"/>
      <c r="Q3059" s="24"/>
      <c r="R3059" s="24"/>
      <c r="S3059" s="24"/>
      <c r="T3059" s="24"/>
      <c r="U3059" s="24"/>
      <c r="V3059" s="24"/>
      <c r="W3059" s="24"/>
      <c r="X3059" s="24"/>
      <c r="Y3059" s="24"/>
      <c r="Z3059" s="24"/>
    </row>
    <row r="3060" spans="1:26" s="25" customFormat="1" x14ac:dyDescent="0.25">
      <c r="A3060" s="24"/>
      <c r="B3060" s="24"/>
      <c r="C3060" s="24"/>
      <c r="D3060" s="24"/>
      <c r="E3060" s="24"/>
      <c r="F3060" s="24"/>
      <c r="G3060" s="24"/>
      <c r="H3060" s="24"/>
      <c r="I3060" s="24"/>
      <c r="J3060" s="24"/>
      <c r="K3060" s="24"/>
      <c r="L3060" s="24"/>
      <c r="M3060" s="24"/>
      <c r="N3060" s="24"/>
      <c r="O3060" s="24"/>
      <c r="P3060" s="24"/>
      <c r="Q3060" s="24"/>
      <c r="R3060" s="24"/>
      <c r="S3060" s="24"/>
      <c r="T3060" s="24"/>
      <c r="U3060" s="24"/>
      <c r="V3060" s="24"/>
      <c r="W3060" s="24"/>
      <c r="X3060" s="24"/>
      <c r="Y3060" s="24"/>
      <c r="Z3060" s="24"/>
    </row>
    <row r="3061" spans="1:26" s="25" customFormat="1" x14ac:dyDescent="0.25">
      <c r="A3061" s="24"/>
      <c r="B3061" s="24"/>
      <c r="C3061" s="24"/>
      <c r="D3061" s="24"/>
      <c r="E3061" s="24"/>
      <c r="F3061" s="24"/>
      <c r="G3061" s="24"/>
      <c r="H3061" s="24"/>
      <c r="I3061" s="24"/>
      <c r="J3061" s="24"/>
      <c r="K3061" s="24"/>
      <c r="L3061" s="24"/>
      <c r="M3061" s="24"/>
      <c r="N3061" s="24"/>
      <c r="O3061" s="24"/>
      <c r="P3061" s="24"/>
      <c r="Q3061" s="24"/>
      <c r="R3061" s="24"/>
      <c r="S3061" s="24"/>
      <c r="T3061" s="24"/>
      <c r="U3061" s="24"/>
      <c r="V3061" s="24"/>
      <c r="W3061" s="24"/>
      <c r="X3061" s="24"/>
      <c r="Y3061" s="24"/>
      <c r="Z3061" s="24"/>
    </row>
    <row r="3062" spans="1:26" s="25" customFormat="1" x14ac:dyDescent="0.25">
      <c r="A3062" s="24"/>
      <c r="B3062" s="24"/>
      <c r="C3062" s="24"/>
      <c r="D3062" s="24"/>
      <c r="E3062" s="24"/>
      <c r="F3062" s="24"/>
      <c r="G3062" s="24"/>
      <c r="H3062" s="24"/>
      <c r="I3062" s="24"/>
      <c r="J3062" s="24"/>
      <c r="K3062" s="24"/>
      <c r="L3062" s="24"/>
      <c r="M3062" s="24"/>
      <c r="N3062" s="24"/>
      <c r="O3062" s="24"/>
      <c r="P3062" s="24"/>
      <c r="Q3062" s="24"/>
      <c r="R3062" s="24"/>
      <c r="S3062" s="24"/>
      <c r="T3062" s="24"/>
      <c r="U3062" s="24"/>
      <c r="V3062" s="24"/>
      <c r="W3062" s="24"/>
      <c r="X3062" s="24"/>
      <c r="Y3062" s="24"/>
      <c r="Z3062" s="24"/>
    </row>
    <row r="3063" spans="1:26" s="25" customFormat="1" x14ac:dyDescent="0.25">
      <c r="A3063" s="24"/>
      <c r="B3063" s="24"/>
      <c r="C3063" s="24"/>
      <c r="D3063" s="24"/>
      <c r="E3063" s="24"/>
      <c r="F3063" s="24"/>
      <c r="G3063" s="24"/>
      <c r="H3063" s="24"/>
      <c r="I3063" s="24"/>
      <c r="J3063" s="24"/>
      <c r="K3063" s="24"/>
      <c r="L3063" s="24"/>
      <c r="M3063" s="24"/>
      <c r="N3063" s="24"/>
      <c r="O3063" s="24"/>
      <c r="P3063" s="24"/>
      <c r="Q3063" s="24"/>
      <c r="R3063" s="24"/>
      <c r="S3063" s="24"/>
      <c r="T3063" s="24"/>
      <c r="U3063" s="24"/>
      <c r="V3063" s="24"/>
      <c r="W3063" s="24"/>
      <c r="X3063" s="24"/>
      <c r="Y3063" s="24"/>
      <c r="Z3063" s="24"/>
    </row>
    <row r="3064" spans="1:26" s="25" customFormat="1" x14ac:dyDescent="0.25">
      <c r="A3064" s="24"/>
      <c r="B3064" s="24"/>
      <c r="C3064" s="24"/>
      <c r="D3064" s="24"/>
      <c r="E3064" s="24"/>
      <c r="F3064" s="24"/>
      <c r="G3064" s="24"/>
      <c r="H3064" s="24"/>
      <c r="I3064" s="24"/>
      <c r="J3064" s="24"/>
      <c r="K3064" s="24"/>
      <c r="L3064" s="24"/>
      <c r="M3064" s="24"/>
      <c r="N3064" s="24"/>
      <c r="O3064" s="24"/>
      <c r="P3064" s="24"/>
      <c r="Q3064" s="24"/>
      <c r="R3064" s="24"/>
      <c r="S3064" s="24"/>
      <c r="T3064" s="24"/>
      <c r="U3064" s="24"/>
      <c r="V3064" s="24"/>
      <c r="W3064" s="24"/>
      <c r="X3064" s="24"/>
      <c r="Y3064" s="24"/>
      <c r="Z3064" s="24"/>
    </row>
    <row r="3065" spans="1:26" s="25" customFormat="1" x14ac:dyDescent="0.25">
      <c r="A3065" s="24"/>
      <c r="B3065" s="24"/>
      <c r="C3065" s="24"/>
      <c r="D3065" s="24"/>
      <c r="E3065" s="24"/>
      <c r="F3065" s="24"/>
      <c r="G3065" s="24"/>
      <c r="H3065" s="24"/>
      <c r="I3065" s="24"/>
      <c r="J3065" s="24"/>
      <c r="K3065" s="24"/>
      <c r="L3065" s="24"/>
      <c r="M3065" s="24"/>
      <c r="N3065" s="24"/>
      <c r="O3065" s="24"/>
      <c r="P3065" s="24"/>
      <c r="Q3065" s="24"/>
      <c r="R3065" s="24"/>
      <c r="S3065" s="24"/>
      <c r="T3065" s="24"/>
      <c r="U3065" s="24"/>
      <c r="V3065" s="24"/>
      <c r="W3065" s="24"/>
      <c r="X3065" s="24"/>
      <c r="Y3065" s="24"/>
      <c r="Z3065" s="24"/>
    </row>
    <row r="3066" spans="1:26" s="25" customFormat="1" x14ac:dyDescent="0.25">
      <c r="A3066" s="24"/>
      <c r="B3066" s="24"/>
      <c r="C3066" s="24"/>
      <c r="D3066" s="24"/>
      <c r="E3066" s="24"/>
      <c r="F3066" s="24"/>
      <c r="G3066" s="24"/>
      <c r="H3066" s="24"/>
      <c r="I3066" s="24"/>
      <c r="J3066" s="24"/>
      <c r="K3066" s="24"/>
      <c r="L3066" s="24"/>
      <c r="M3066" s="24"/>
      <c r="N3066" s="24"/>
      <c r="O3066" s="24"/>
      <c r="P3066" s="24"/>
      <c r="Q3066" s="24"/>
      <c r="R3066" s="24"/>
      <c r="S3066" s="24"/>
      <c r="T3066" s="24"/>
      <c r="U3066" s="24"/>
      <c r="V3066" s="24"/>
      <c r="W3066" s="24"/>
      <c r="X3066" s="24"/>
      <c r="Y3066" s="24"/>
      <c r="Z3066" s="24"/>
    </row>
    <row r="3067" spans="1:26" s="25" customFormat="1" x14ac:dyDescent="0.25">
      <c r="A3067" s="24"/>
      <c r="B3067" s="24"/>
      <c r="C3067" s="24"/>
      <c r="D3067" s="24"/>
      <c r="E3067" s="24"/>
      <c r="F3067" s="24"/>
      <c r="G3067" s="24"/>
      <c r="H3067" s="24"/>
      <c r="I3067" s="24"/>
      <c r="J3067" s="24"/>
      <c r="K3067" s="24"/>
      <c r="L3067" s="24"/>
      <c r="M3067" s="24"/>
      <c r="N3067" s="24"/>
      <c r="O3067" s="24"/>
      <c r="P3067" s="24"/>
      <c r="Q3067" s="24"/>
      <c r="R3067" s="24"/>
      <c r="S3067" s="24"/>
      <c r="T3067" s="24"/>
      <c r="U3067" s="24"/>
      <c r="V3067" s="24"/>
      <c r="W3067" s="24"/>
      <c r="X3067" s="24"/>
      <c r="Y3067" s="24"/>
      <c r="Z3067" s="24"/>
    </row>
    <row r="3068" spans="1:26" s="25" customFormat="1" x14ac:dyDescent="0.25">
      <c r="A3068" s="24"/>
      <c r="B3068" s="24"/>
      <c r="C3068" s="24"/>
      <c r="D3068" s="24"/>
      <c r="E3068" s="24"/>
      <c r="F3068" s="24"/>
      <c r="G3068" s="24"/>
      <c r="H3068" s="24"/>
      <c r="I3068" s="24"/>
      <c r="J3068" s="24"/>
      <c r="K3068" s="24"/>
      <c r="L3068" s="24"/>
      <c r="M3068" s="24"/>
      <c r="N3068" s="24"/>
      <c r="O3068" s="24"/>
      <c r="P3068" s="24"/>
      <c r="Q3068" s="24"/>
      <c r="R3068" s="24"/>
      <c r="S3068" s="24"/>
      <c r="T3068" s="24"/>
      <c r="U3068" s="24"/>
      <c r="V3068" s="24"/>
      <c r="W3068" s="24"/>
      <c r="X3068" s="24"/>
      <c r="Y3068" s="24"/>
      <c r="Z3068" s="24"/>
    </row>
    <row r="3069" spans="1:26" s="25" customFormat="1" x14ac:dyDescent="0.25">
      <c r="A3069" s="24"/>
      <c r="B3069" s="24"/>
      <c r="C3069" s="24"/>
      <c r="D3069" s="24"/>
      <c r="E3069" s="24"/>
      <c r="F3069" s="24"/>
      <c r="G3069" s="24"/>
      <c r="H3069" s="24"/>
      <c r="I3069" s="24"/>
      <c r="J3069" s="24"/>
      <c r="K3069" s="24"/>
      <c r="L3069" s="24"/>
      <c r="M3069" s="24"/>
      <c r="N3069" s="24"/>
      <c r="O3069" s="24"/>
      <c r="P3069" s="24"/>
      <c r="Q3069" s="24"/>
      <c r="R3069" s="24"/>
      <c r="S3069" s="24"/>
      <c r="T3069" s="24"/>
      <c r="U3069" s="24"/>
      <c r="V3069" s="24"/>
      <c r="W3069" s="24"/>
      <c r="X3069" s="24"/>
      <c r="Y3069" s="24"/>
      <c r="Z3069" s="24"/>
    </row>
    <row r="3070" spans="1:26" s="25" customFormat="1" x14ac:dyDescent="0.25">
      <c r="A3070" s="24"/>
      <c r="B3070" s="24"/>
      <c r="C3070" s="24"/>
      <c r="D3070" s="24"/>
      <c r="E3070" s="24"/>
      <c r="F3070" s="24"/>
      <c r="G3070" s="24"/>
      <c r="H3070" s="24"/>
      <c r="I3070" s="24"/>
      <c r="J3070" s="24"/>
      <c r="K3070" s="24"/>
      <c r="L3070" s="24"/>
      <c r="M3070" s="24"/>
      <c r="N3070" s="24"/>
      <c r="O3070" s="24"/>
      <c r="P3070" s="24"/>
      <c r="Q3070" s="24"/>
      <c r="R3070" s="24"/>
      <c r="S3070" s="24"/>
      <c r="T3070" s="24"/>
      <c r="U3070" s="24"/>
      <c r="V3070" s="24"/>
      <c r="W3070" s="24"/>
      <c r="X3070" s="24"/>
      <c r="Y3070" s="24"/>
      <c r="Z3070" s="24"/>
    </row>
    <row r="3071" spans="1:26" s="25" customFormat="1" x14ac:dyDescent="0.25">
      <c r="A3071" s="24"/>
      <c r="B3071" s="24"/>
      <c r="C3071" s="24"/>
      <c r="D3071" s="24"/>
      <c r="E3071" s="24"/>
      <c r="F3071" s="24"/>
      <c r="G3071" s="24"/>
      <c r="H3071" s="24"/>
      <c r="I3071" s="24"/>
      <c r="J3071" s="24"/>
      <c r="K3071" s="24"/>
      <c r="L3071" s="24"/>
      <c r="M3071" s="24"/>
      <c r="N3071" s="24"/>
      <c r="O3071" s="24"/>
      <c r="P3071" s="24"/>
      <c r="Q3071" s="24"/>
      <c r="R3071" s="24"/>
      <c r="S3071" s="24"/>
      <c r="T3071" s="24"/>
      <c r="U3071" s="24"/>
      <c r="V3071" s="24"/>
      <c r="W3071" s="24"/>
      <c r="X3071" s="24"/>
      <c r="Y3071" s="24"/>
      <c r="Z3071" s="24"/>
    </row>
    <row r="3072" spans="1:26" s="25" customFormat="1" x14ac:dyDescent="0.25">
      <c r="A3072" s="24"/>
      <c r="B3072" s="24"/>
      <c r="C3072" s="24"/>
      <c r="D3072" s="24"/>
      <c r="E3072" s="24"/>
      <c r="F3072" s="24"/>
      <c r="G3072" s="24"/>
      <c r="H3072" s="24"/>
      <c r="I3072" s="24"/>
      <c r="J3072" s="24"/>
      <c r="K3072" s="24"/>
      <c r="L3072" s="24"/>
      <c r="M3072" s="24"/>
      <c r="N3072" s="24"/>
      <c r="O3072" s="24"/>
      <c r="P3072" s="24"/>
      <c r="Q3072" s="24"/>
      <c r="R3072" s="24"/>
      <c r="S3072" s="24"/>
      <c r="T3072" s="24"/>
      <c r="U3072" s="24"/>
      <c r="V3072" s="24"/>
      <c r="W3072" s="24"/>
      <c r="X3072" s="24"/>
      <c r="Y3072" s="24"/>
      <c r="Z3072" s="24"/>
    </row>
    <row r="3073" spans="1:26" s="25" customFormat="1" x14ac:dyDescent="0.25">
      <c r="A3073" s="24"/>
      <c r="B3073" s="24"/>
      <c r="C3073" s="24"/>
      <c r="D3073" s="24"/>
      <c r="E3073" s="24"/>
      <c r="F3073" s="24"/>
      <c r="G3073" s="24"/>
      <c r="H3073" s="24"/>
      <c r="I3073" s="24"/>
      <c r="J3073" s="24"/>
      <c r="K3073" s="24"/>
      <c r="L3073" s="24"/>
      <c r="M3073" s="24"/>
      <c r="N3073" s="24"/>
      <c r="O3073" s="24"/>
      <c r="P3073" s="24"/>
      <c r="Q3073" s="24"/>
      <c r="R3073" s="24"/>
      <c r="S3073" s="24"/>
      <c r="T3073" s="24"/>
      <c r="U3073" s="24"/>
      <c r="V3073" s="24"/>
      <c r="W3073" s="24"/>
      <c r="X3073" s="24"/>
      <c r="Y3073" s="24"/>
      <c r="Z3073" s="24"/>
    </row>
    <row r="3074" spans="1:26" s="25" customFormat="1" x14ac:dyDescent="0.25">
      <c r="A3074" s="24"/>
      <c r="B3074" s="24"/>
      <c r="C3074" s="24"/>
      <c r="D3074" s="24"/>
      <c r="E3074" s="24"/>
      <c r="F3074" s="24"/>
      <c r="G3074" s="24"/>
      <c r="H3074" s="24"/>
      <c r="I3074" s="24"/>
      <c r="J3074" s="24"/>
      <c r="K3074" s="24"/>
      <c r="L3074" s="24"/>
      <c r="M3074" s="24"/>
      <c r="N3074" s="24"/>
      <c r="O3074" s="24"/>
      <c r="P3074" s="24"/>
      <c r="Q3074" s="24"/>
      <c r="R3074" s="24"/>
      <c r="S3074" s="24"/>
      <c r="T3074" s="24"/>
      <c r="U3074" s="24"/>
      <c r="V3074" s="24"/>
      <c r="W3074" s="24"/>
      <c r="X3074" s="24"/>
      <c r="Y3074" s="24"/>
      <c r="Z3074" s="24"/>
    </row>
    <row r="3075" spans="1:26" s="25" customFormat="1" x14ac:dyDescent="0.25">
      <c r="A3075" s="24"/>
      <c r="B3075" s="24"/>
      <c r="C3075" s="24"/>
      <c r="D3075" s="24"/>
      <c r="E3075" s="24"/>
      <c r="F3075" s="24"/>
      <c r="G3075" s="24"/>
      <c r="H3075" s="24"/>
      <c r="I3075" s="24"/>
      <c r="J3075" s="24"/>
      <c r="K3075" s="24"/>
      <c r="L3075" s="24"/>
      <c r="M3075" s="24"/>
      <c r="N3075" s="24"/>
      <c r="O3075" s="24"/>
      <c r="P3075" s="24"/>
      <c r="Q3075" s="24"/>
      <c r="R3075" s="24"/>
      <c r="S3075" s="24"/>
      <c r="T3075" s="24"/>
      <c r="U3075" s="24"/>
      <c r="V3075" s="24"/>
      <c r="W3075" s="24"/>
      <c r="X3075" s="24"/>
      <c r="Y3075" s="24"/>
      <c r="Z3075" s="24"/>
    </row>
    <row r="3076" spans="1:26" s="25" customFormat="1" x14ac:dyDescent="0.25">
      <c r="A3076" s="24"/>
      <c r="B3076" s="24"/>
      <c r="C3076" s="24"/>
      <c r="D3076" s="24"/>
      <c r="E3076" s="24"/>
      <c r="F3076" s="24"/>
      <c r="G3076" s="24"/>
      <c r="H3076" s="24"/>
      <c r="I3076" s="24"/>
      <c r="J3076" s="24"/>
      <c r="K3076" s="24"/>
      <c r="L3076" s="24"/>
      <c r="M3076" s="24"/>
      <c r="N3076" s="24"/>
      <c r="O3076" s="24"/>
      <c r="P3076" s="24"/>
      <c r="Q3076" s="24"/>
      <c r="R3076" s="24"/>
      <c r="S3076" s="24"/>
      <c r="T3076" s="24"/>
      <c r="U3076" s="24"/>
      <c r="V3076" s="24"/>
      <c r="W3076" s="24"/>
      <c r="X3076" s="24"/>
      <c r="Y3076" s="24"/>
      <c r="Z3076" s="24"/>
    </row>
    <row r="3077" spans="1:26" s="25" customFormat="1" x14ac:dyDescent="0.25">
      <c r="A3077" s="24"/>
      <c r="B3077" s="24"/>
      <c r="C3077" s="24"/>
      <c r="D3077" s="24"/>
      <c r="E3077" s="24"/>
      <c r="F3077" s="24"/>
      <c r="G3077" s="24"/>
      <c r="H3077" s="24"/>
      <c r="I3077" s="24"/>
      <c r="J3077" s="24"/>
      <c r="K3077" s="24"/>
      <c r="L3077" s="24"/>
      <c r="M3077" s="24"/>
      <c r="N3077" s="24"/>
      <c r="O3077" s="24"/>
      <c r="P3077" s="24"/>
      <c r="Q3077" s="24"/>
      <c r="R3077" s="24"/>
      <c r="S3077" s="24"/>
      <c r="T3077" s="24"/>
      <c r="U3077" s="24"/>
      <c r="V3077" s="24"/>
      <c r="W3077" s="24"/>
      <c r="X3077" s="24"/>
      <c r="Y3077" s="24"/>
      <c r="Z3077" s="24"/>
    </row>
    <row r="3078" spans="1:26" s="25" customFormat="1" x14ac:dyDescent="0.25">
      <c r="A3078" s="24"/>
      <c r="B3078" s="24"/>
      <c r="C3078" s="24"/>
      <c r="D3078" s="24"/>
      <c r="E3078" s="24"/>
      <c r="F3078" s="24"/>
      <c r="G3078" s="24"/>
      <c r="H3078" s="24"/>
      <c r="I3078" s="24"/>
      <c r="J3078" s="24"/>
      <c r="K3078" s="24"/>
      <c r="L3078" s="24"/>
      <c r="M3078" s="24"/>
      <c r="N3078" s="24"/>
      <c r="O3078" s="24"/>
      <c r="P3078" s="24"/>
      <c r="Q3078" s="24"/>
      <c r="R3078" s="24"/>
      <c r="S3078" s="24"/>
      <c r="T3078" s="24"/>
      <c r="U3078" s="24"/>
      <c r="V3078" s="24"/>
      <c r="W3078" s="24"/>
      <c r="X3078" s="24"/>
      <c r="Y3078" s="24"/>
      <c r="Z3078" s="24"/>
    </row>
    <row r="3079" spans="1:26" s="25" customFormat="1" x14ac:dyDescent="0.25">
      <c r="A3079" s="24"/>
      <c r="B3079" s="24"/>
      <c r="C3079" s="24"/>
      <c r="D3079" s="24"/>
      <c r="E3079" s="24"/>
      <c r="F3079" s="24"/>
      <c r="G3079" s="24"/>
      <c r="H3079" s="24"/>
      <c r="I3079" s="24"/>
      <c r="J3079" s="24"/>
      <c r="K3079" s="24"/>
      <c r="L3079" s="24"/>
      <c r="M3079" s="24"/>
      <c r="N3079" s="24"/>
      <c r="O3079" s="24"/>
      <c r="P3079" s="24"/>
      <c r="Q3079" s="24"/>
      <c r="R3079" s="24"/>
      <c r="S3079" s="24"/>
      <c r="T3079" s="24"/>
      <c r="U3079" s="24"/>
      <c r="V3079" s="24"/>
      <c r="W3079" s="24"/>
      <c r="X3079" s="24"/>
      <c r="Y3079" s="24"/>
      <c r="Z3079" s="24"/>
    </row>
    <row r="3080" spans="1:26" s="25" customFormat="1" x14ac:dyDescent="0.25">
      <c r="A3080" s="24"/>
      <c r="B3080" s="24"/>
      <c r="C3080" s="24"/>
      <c r="D3080" s="24"/>
      <c r="E3080" s="24"/>
      <c r="F3080" s="24"/>
      <c r="G3080" s="24"/>
      <c r="H3080" s="24"/>
      <c r="I3080" s="24"/>
      <c r="J3080" s="24"/>
      <c r="K3080" s="24"/>
      <c r="L3080" s="24"/>
      <c r="M3080" s="24"/>
      <c r="N3080" s="24"/>
      <c r="O3080" s="24"/>
      <c r="P3080" s="24"/>
      <c r="Q3080" s="24"/>
      <c r="R3080" s="24"/>
      <c r="S3080" s="24"/>
      <c r="T3080" s="24"/>
      <c r="U3080" s="24"/>
      <c r="V3080" s="24"/>
      <c r="W3080" s="24"/>
      <c r="X3080" s="24"/>
      <c r="Y3080" s="24"/>
      <c r="Z3080" s="24"/>
    </row>
    <row r="3081" spans="1:26" s="25" customFormat="1" x14ac:dyDescent="0.25">
      <c r="A3081" s="24"/>
      <c r="B3081" s="24"/>
      <c r="C3081" s="24"/>
      <c r="D3081" s="24"/>
      <c r="E3081" s="24"/>
      <c r="F3081" s="24"/>
      <c r="G3081" s="24"/>
      <c r="H3081" s="24"/>
      <c r="I3081" s="24"/>
      <c r="J3081" s="24"/>
      <c r="K3081" s="24"/>
      <c r="L3081" s="24"/>
      <c r="M3081" s="24"/>
      <c r="N3081" s="24"/>
      <c r="O3081" s="24"/>
      <c r="P3081" s="24"/>
      <c r="Q3081" s="24"/>
      <c r="R3081" s="24"/>
      <c r="S3081" s="24"/>
      <c r="T3081" s="24"/>
      <c r="U3081" s="24"/>
      <c r="V3081" s="24"/>
      <c r="W3081" s="24"/>
      <c r="X3081" s="24"/>
      <c r="Y3081" s="24"/>
      <c r="Z3081" s="24"/>
    </row>
    <row r="3082" spans="1:26" s="25" customFormat="1" x14ac:dyDescent="0.25">
      <c r="A3082" s="24"/>
      <c r="B3082" s="24"/>
      <c r="C3082" s="24"/>
      <c r="D3082" s="24"/>
      <c r="E3082" s="24"/>
      <c r="F3082" s="24"/>
      <c r="G3082" s="24"/>
      <c r="H3082" s="24"/>
      <c r="I3082" s="24"/>
      <c r="J3082" s="24"/>
      <c r="K3082" s="24"/>
      <c r="L3082" s="24"/>
      <c r="M3082" s="24"/>
      <c r="N3082" s="24"/>
      <c r="O3082" s="24"/>
      <c r="P3082" s="24"/>
      <c r="Q3082" s="24"/>
      <c r="R3082" s="24"/>
      <c r="S3082" s="24"/>
      <c r="T3082" s="24"/>
      <c r="U3082" s="24"/>
      <c r="V3082" s="24"/>
      <c r="W3082" s="24"/>
      <c r="X3082" s="24"/>
      <c r="Y3082" s="24"/>
      <c r="Z3082" s="24"/>
    </row>
    <row r="3083" spans="1:26" s="25" customFormat="1" x14ac:dyDescent="0.25">
      <c r="A3083" s="24"/>
      <c r="B3083" s="24"/>
      <c r="C3083" s="24"/>
      <c r="D3083" s="24"/>
      <c r="E3083" s="24"/>
      <c r="F3083" s="24"/>
      <c r="G3083" s="24"/>
      <c r="H3083" s="24"/>
      <c r="I3083" s="24"/>
      <c r="J3083" s="24"/>
      <c r="K3083" s="24"/>
      <c r="L3083" s="24"/>
      <c r="M3083" s="24"/>
      <c r="N3083" s="24"/>
      <c r="O3083" s="24"/>
      <c r="P3083" s="24"/>
      <c r="Q3083" s="24"/>
      <c r="R3083" s="24"/>
      <c r="S3083" s="24"/>
      <c r="T3083" s="24"/>
      <c r="U3083" s="24"/>
      <c r="V3083" s="24"/>
      <c r="W3083" s="24"/>
      <c r="X3083" s="24"/>
      <c r="Y3083" s="24"/>
      <c r="Z3083" s="24"/>
    </row>
    <row r="3084" spans="1:26" s="25" customFormat="1" x14ac:dyDescent="0.25">
      <c r="A3084" s="24"/>
      <c r="B3084" s="24"/>
      <c r="C3084" s="24"/>
      <c r="D3084" s="24"/>
      <c r="E3084" s="24"/>
      <c r="F3084" s="24"/>
      <c r="G3084" s="24"/>
      <c r="H3084" s="24"/>
      <c r="I3084" s="24"/>
      <c r="J3084" s="24"/>
      <c r="K3084" s="24"/>
      <c r="L3084" s="24"/>
      <c r="M3084" s="24"/>
      <c r="N3084" s="24"/>
      <c r="O3084" s="24"/>
      <c r="P3084" s="24"/>
      <c r="Q3084" s="24"/>
      <c r="R3084" s="24"/>
      <c r="S3084" s="24"/>
      <c r="T3084" s="24"/>
      <c r="U3084" s="24"/>
      <c r="V3084" s="24"/>
      <c r="W3084" s="24"/>
      <c r="X3084" s="24"/>
      <c r="Y3084" s="24"/>
      <c r="Z3084" s="24"/>
    </row>
    <row r="3085" spans="1:26" s="25" customFormat="1" x14ac:dyDescent="0.25">
      <c r="A3085" s="24"/>
      <c r="B3085" s="24"/>
      <c r="C3085" s="24"/>
      <c r="D3085" s="24"/>
      <c r="E3085" s="24"/>
      <c r="F3085" s="24"/>
      <c r="G3085" s="24"/>
      <c r="H3085" s="24"/>
      <c r="I3085" s="24"/>
      <c r="J3085" s="24"/>
      <c r="K3085" s="24"/>
      <c r="L3085" s="24"/>
      <c r="M3085" s="24"/>
      <c r="N3085" s="24"/>
      <c r="O3085" s="24"/>
      <c r="P3085" s="24"/>
      <c r="Q3085" s="24"/>
      <c r="R3085" s="24"/>
      <c r="S3085" s="24"/>
      <c r="T3085" s="24"/>
      <c r="U3085" s="24"/>
      <c r="V3085" s="24"/>
      <c r="W3085" s="24"/>
      <c r="X3085" s="24"/>
      <c r="Y3085" s="24"/>
      <c r="Z3085" s="24"/>
    </row>
    <row r="3086" spans="1:26" s="25" customFormat="1" x14ac:dyDescent="0.25">
      <c r="A3086" s="24"/>
      <c r="B3086" s="24"/>
      <c r="C3086" s="24"/>
      <c r="D3086" s="24"/>
      <c r="E3086" s="24"/>
      <c r="F3086" s="24"/>
      <c r="G3086" s="24"/>
      <c r="H3086" s="24"/>
      <c r="I3086" s="24"/>
      <c r="J3086" s="24"/>
      <c r="K3086" s="24"/>
      <c r="L3086" s="24"/>
      <c r="M3086" s="24"/>
      <c r="N3086" s="24"/>
      <c r="O3086" s="24"/>
      <c r="P3086" s="24"/>
      <c r="Q3086" s="24"/>
      <c r="R3086" s="24"/>
      <c r="S3086" s="24"/>
      <c r="T3086" s="24"/>
      <c r="U3086" s="24"/>
      <c r="V3086" s="24"/>
      <c r="W3086" s="24"/>
      <c r="X3086" s="24"/>
      <c r="Y3086" s="24"/>
      <c r="Z3086" s="24"/>
    </row>
    <row r="3087" spans="1:26" s="25" customFormat="1" x14ac:dyDescent="0.25">
      <c r="A3087" s="24"/>
      <c r="B3087" s="24"/>
      <c r="C3087" s="24"/>
      <c r="D3087" s="24"/>
      <c r="E3087" s="24"/>
      <c r="F3087" s="24"/>
      <c r="G3087" s="24"/>
      <c r="H3087" s="24"/>
      <c r="I3087" s="24"/>
      <c r="J3087" s="24"/>
      <c r="K3087" s="24"/>
      <c r="L3087" s="24"/>
      <c r="M3087" s="24"/>
      <c r="N3087" s="24"/>
      <c r="O3087" s="24"/>
      <c r="P3087" s="24"/>
      <c r="Q3087" s="24"/>
      <c r="R3087" s="24"/>
      <c r="S3087" s="24"/>
      <c r="T3087" s="24"/>
      <c r="U3087" s="24"/>
      <c r="V3087" s="24"/>
      <c r="W3087" s="24"/>
      <c r="X3087" s="24"/>
      <c r="Y3087" s="24"/>
      <c r="Z3087" s="24"/>
    </row>
    <row r="3088" spans="1:26" s="25" customFormat="1" x14ac:dyDescent="0.25">
      <c r="A3088" s="24"/>
      <c r="B3088" s="24"/>
      <c r="C3088" s="24"/>
      <c r="D3088" s="24"/>
      <c r="E3088" s="24"/>
      <c r="F3088" s="24"/>
      <c r="G3088" s="24"/>
      <c r="H3088" s="24"/>
      <c r="I3088" s="24"/>
      <c r="J3088" s="24"/>
      <c r="K3088" s="24"/>
      <c r="L3088" s="24"/>
      <c r="M3088" s="24"/>
      <c r="N3088" s="24"/>
      <c r="O3088" s="24"/>
      <c r="P3088" s="24"/>
      <c r="Q3088" s="24"/>
      <c r="R3088" s="24"/>
      <c r="S3088" s="24"/>
      <c r="T3088" s="24"/>
      <c r="U3088" s="24"/>
      <c r="V3088" s="24"/>
      <c r="W3088" s="24"/>
      <c r="X3088" s="24"/>
      <c r="Y3088" s="24"/>
      <c r="Z3088" s="24"/>
    </row>
    <row r="3089" spans="1:26" s="25" customFormat="1" x14ac:dyDescent="0.25">
      <c r="A3089" s="24"/>
      <c r="B3089" s="24"/>
      <c r="C3089" s="24"/>
      <c r="D3089" s="24"/>
      <c r="E3089" s="24"/>
      <c r="F3089" s="24"/>
      <c r="G3089" s="24"/>
      <c r="H3089" s="24"/>
      <c r="I3089" s="24"/>
      <c r="J3089" s="24"/>
      <c r="K3089" s="24"/>
      <c r="L3089" s="24"/>
      <c r="M3089" s="24"/>
      <c r="N3089" s="24"/>
      <c r="O3089" s="24"/>
      <c r="P3089" s="24"/>
      <c r="Q3089" s="24"/>
      <c r="R3089" s="24"/>
      <c r="S3089" s="24"/>
      <c r="T3089" s="24"/>
      <c r="U3089" s="24"/>
      <c r="V3089" s="24"/>
      <c r="W3089" s="24"/>
      <c r="X3089" s="24"/>
      <c r="Y3089" s="24"/>
      <c r="Z3089" s="24"/>
    </row>
    <row r="3090" spans="1:26" s="25" customFormat="1" x14ac:dyDescent="0.25">
      <c r="A3090" s="24"/>
      <c r="B3090" s="24"/>
      <c r="C3090" s="24"/>
      <c r="D3090" s="24"/>
      <c r="E3090" s="24"/>
      <c r="F3090" s="24"/>
      <c r="G3090" s="24"/>
      <c r="H3090" s="24"/>
      <c r="I3090" s="24"/>
      <c r="J3090" s="24"/>
      <c r="K3090" s="24"/>
      <c r="L3090" s="24"/>
      <c r="M3090" s="24"/>
      <c r="N3090" s="24"/>
      <c r="O3090" s="24"/>
      <c r="P3090" s="24"/>
      <c r="Q3090" s="24"/>
      <c r="R3090" s="24"/>
      <c r="S3090" s="24"/>
      <c r="T3090" s="24"/>
      <c r="U3090" s="24"/>
      <c r="V3090" s="24"/>
      <c r="W3090" s="24"/>
      <c r="X3090" s="24"/>
      <c r="Y3090" s="24"/>
      <c r="Z3090" s="24"/>
    </row>
    <row r="3091" spans="1:26" s="25" customFormat="1" x14ac:dyDescent="0.25">
      <c r="A3091" s="24"/>
      <c r="B3091" s="24"/>
      <c r="C3091" s="24"/>
      <c r="D3091" s="24"/>
      <c r="E3091" s="24"/>
      <c r="F3091" s="24"/>
      <c r="G3091" s="24"/>
      <c r="H3091" s="24"/>
      <c r="I3091" s="24"/>
      <c r="J3091" s="24"/>
      <c r="K3091" s="24"/>
      <c r="L3091" s="24"/>
      <c r="M3091" s="24"/>
      <c r="N3091" s="24"/>
      <c r="O3091" s="24"/>
      <c r="P3091" s="24"/>
      <c r="Q3091" s="24"/>
      <c r="R3091" s="24"/>
      <c r="S3091" s="24"/>
      <c r="T3091" s="24"/>
      <c r="U3091" s="24"/>
      <c r="V3091" s="24"/>
      <c r="W3091" s="24"/>
      <c r="X3091" s="24"/>
      <c r="Y3091" s="24"/>
      <c r="Z3091" s="24"/>
    </row>
    <row r="3092" spans="1:26" s="25" customFormat="1" x14ac:dyDescent="0.25">
      <c r="A3092" s="24"/>
      <c r="B3092" s="24"/>
      <c r="C3092" s="24"/>
      <c r="D3092" s="24"/>
      <c r="E3092" s="24"/>
      <c r="F3092" s="24"/>
      <c r="G3092" s="24"/>
      <c r="H3092" s="24"/>
      <c r="I3092" s="24"/>
      <c r="J3092" s="24"/>
      <c r="K3092" s="24"/>
      <c r="L3092" s="24"/>
      <c r="M3092" s="24"/>
      <c r="N3092" s="24"/>
      <c r="O3092" s="24"/>
      <c r="P3092" s="24"/>
      <c r="Q3092" s="24"/>
      <c r="R3092" s="24"/>
      <c r="S3092" s="24"/>
      <c r="T3092" s="24"/>
      <c r="U3092" s="24"/>
      <c r="V3092" s="24"/>
      <c r="W3092" s="24"/>
      <c r="X3092" s="24"/>
      <c r="Y3092" s="24"/>
      <c r="Z3092" s="24"/>
    </row>
    <row r="3093" spans="1:26" s="25" customFormat="1" x14ac:dyDescent="0.25">
      <c r="A3093" s="24"/>
      <c r="B3093" s="24"/>
      <c r="C3093" s="24"/>
      <c r="D3093" s="24"/>
      <c r="E3093" s="24"/>
      <c r="F3093" s="24"/>
      <c r="G3093" s="24"/>
      <c r="H3093" s="24"/>
      <c r="I3093" s="24"/>
      <c r="J3093" s="24"/>
      <c r="K3093" s="24"/>
      <c r="L3093" s="24"/>
      <c r="M3093" s="24"/>
      <c r="N3093" s="24"/>
      <c r="O3093" s="24"/>
      <c r="P3093" s="24"/>
      <c r="Q3093" s="24"/>
      <c r="R3093" s="24"/>
      <c r="S3093" s="24"/>
      <c r="T3093" s="24"/>
      <c r="U3093" s="24"/>
      <c r="V3093" s="24"/>
      <c r="W3093" s="24"/>
      <c r="X3093" s="24"/>
      <c r="Y3093" s="24"/>
      <c r="Z3093" s="24"/>
    </row>
    <row r="3094" spans="1:26" s="25" customFormat="1" x14ac:dyDescent="0.25">
      <c r="A3094" s="24"/>
      <c r="B3094" s="24"/>
      <c r="C3094" s="24"/>
      <c r="D3094" s="24"/>
      <c r="E3094" s="24"/>
      <c r="F3094" s="24"/>
      <c r="G3094" s="24"/>
      <c r="H3094" s="24"/>
      <c r="I3094" s="24"/>
      <c r="J3094" s="24"/>
      <c r="K3094" s="24"/>
      <c r="L3094" s="24"/>
      <c r="M3094" s="24"/>
      <c r="N3094" s="24"/>
      <c r="O3094" s="24"/>
      <c r="P3094" s="24"/>
      <c r="Q3094" s="24"/>
      <c r="R3094" s="24"/>
      <c r="S3094" s="24"/>
      <c r="T3094" s="24"/>
      <c r="U3094" s="24"/>
      <c r="V3094" s="24"/>
      <c r="W3094" s="24"/>
      <c r="X3094" s="24"/>
      <c r="Y3094" s="24"/>
      <c r="Z3094" s="24"/>
    </row>
    <row r="3095" spans="1:26" s="25" customFormat="1" x14ac:dyDescent="0.25">
      <c r="A3095" s="24"/>
      <c r="B3095" s="24"/>
      <c r="C3095" s="24"/>
      <c r="D3095" s="24"/>
      <c r="E3095" s="24"/>
      <c r="F3095" s="24"/>
      <c r="G3095" s="24"/>
      <c r="H3095" s="24"/>
      <c r="I3095" s="24"/>
      <c r="J3095" s="24"/>
      <c r="K3095" s="24"/>
      <c r="L3095" s="24"/>
      <c r="M3095" s="24"/>
      <c r="N3095" s="24"/>
      <c r="O3095" s="24"/>
      <c r="P3095" s="24"/>
      <c r="Q3095" s="24"/>
      <c r="R3095" s="24"/>
      <c r="S3095" s="24"/>
      <c r="T3095" s="24"/>
      <c r="U3095" s="24"/>
      <c r="V3095" s="24"/>
      <c r="W3095" s="24"/>
      <c r="X3095" s="24"/>
      <c r="Y3095" s="24"/>
      <c r="Z3095" s="24"/>
    </row>
    <row r="3096" spans="1:26" s="25" customFormat="1" x14ac:dyDescent="0.25">
      <c r="A3096" s="24"/>
      <c r="B3096" s="24"/>
      <c r="C3096" s="24"/>
      <c r="D3096" s="24"/>
      <c r="E3096" s="24"/>
      <c r="F3096" s="24"/>
      <c r="G3096" s="24"/>
      <c r="H3096" s="24"/>
      <c r="I3096" s="24"/>
      <c r="J3096" s="24"/>
      <c r="K3096" s="24"/>
      <c r="L3096" s="24"/>
      <c r="M3096" s="24"/>
      <c r="N3096" s="24"/>
      <c r="O3096" s="24"/>
      <c r="P3096" s="24"/>
      <c r="Q3096" s="24"/>
      <c r="R3096" s="24"/>
      <c r="S3096" s="24"/>
      <c r="T3096" s="24"/>
      <c r="U3096" s="24"/>
      <c r="V3096" s="24"/>
      <c r="W3096" s="24"/>
      <c r="X3096" s="24"/>
      <c r="Y3096" s="24"/>
      <c r="Z3096" s="24"/>
    </row>
    <row r="3097" spans="1:26" s="25" customFormat="1" x14ac:dyDescent="0.25">
      <c r="A3097" s="24"/>
      <c r="B3097" s="24"/>
      <c r="C3097" s="24"/>
      <c r="D3097" s="24"/>
      <c r="E3097" s="24"/>
      <c r="F3097" s="24"/>
      <c r="G3097" s="24"/>
      <c r="H3097" s="24"/>
      <c r="I3097" s="24"/>
      <c r="J3097" s="24"/>
      <c r="K3097" s="24"/>
      <c r="L3097" s="24"/>
      <c r="M3097" s="24"/>
      <c r="N3097" s="24"/>
      <c r="O3097" s="24"/>
      <c r="P3097" s="24"/>
      <c r="Q3097" s="24"/>
      <c r="R3097" s="24"/>
      <c r="S3097" s="24"/>
      <c r="T3097" s="24"/>
      <c r="U3097" s="24"/>
      <c r="V3097" s="24"/>
      <c r="W3097" s="24"/>
      <c r="X3097" s="24"/>
      <c r="Y3097" s="24"/>
      <c r="Z3097" s="24"/>
    </row>
    <row r="3098" spans="1:26" s="25" customFormat="1" x14ac:dyDescent="0.25">
      <c r="A3098" s="24"/>
      <c r="B3098" s="24"/>
      <c r="C3098" s="24"/>
      <c r="D3098" s="24"/>
      <c r="E3098" s="24"/>
      <c r="F3098" s="24"/>
      <c r="G3098" s="24"/>
      <c r="H3098" s="24"/>
      <c r="I3098" s="24"/>
      <c r="J3098" s="24"/>
      <c r="K3098" s="24"/>
      <c r="L3098" s="24"/>
      <c r="M3098" s="24"/>
      <c r="N3098" s="24"/>
      <c r="O3098" s="24"/>
      <c r="P3098" s="24"/>
      <c r="Q3098" s="24"/>
      <c r="R3098" s="24"/>
      <c r="S3098" s="24"/>
      <c r="T3098" s="24"/>
      <c r="U3098" s="24"/>
      <c r="V3098" s="24"/>
      <c r="W3098" s="24"/>
      <c r="X3098" s="24"/>
      <c r="Y3098" s="24"/>
      <c r="Z3098" s="24"/>
    </row>
    <row r="3099" spans="1:26" s="25" customFormat="1" x14ac:dyDescent="0.25">
      <c r="A3099" s="24"/>
      <c r="B3099" s="24"/>
      <c r="C3099" s="24"/>
      <c r="D3099" s="24"/>
      <c r="E3099" s="24"/>
      <c r="F3099" s="24"/>
      <c r="G3099" s="24"/>
      <c r="H3099" s="24"/>
      <c r="I3099" s="24"/>
      <c r="J3099" s="24"/>
      <c r="K3099" s="24"/>
      <c r="L3099" s="24"/>
      <c r="M3099" s="24"/>
      <c r="N3099" s="24"/>
      <c r="O3099" s="24"/>
      <c r="P3099" s="24"/>
      <c r="Q3099" s="24"/>
      <c r="R3099" s="24"/>
      <c r="S3099" s="24"/>
      <c r="T3099" s="24"/>
      <c r="U3099" s="24"/>
      <c r="V3099" s="24"/>
      <c r="W3099" s="24"/>
      <c r="X3099" s="24"/>
      <c r="Y3099" s="24"/>
      <c r="Z3099" s="24"/>
    </row>
    <row r="3100" spans="1:26" s="25" customFormat="1" x14ac:dyDescent="0.25">
      <c r="A3100" s="24"/>
      <c r="B3100" s="24"/>
      <c r="C3100" s="24"/>
      <c r="D3100" s="24"/>
      <c r="E3100" s="24"/>
      <c r="F3100" s="24"/>
      <c r="G3100" s="24"/>
      <c r="H3100" s="24"/>
      <c r="I3100" s="24"/>
      <c r="J3100" s="24"/>
      <c r="K3100" s="24"/>
      <c r="L3100" s="24"/>
      <c r="M3100" s="24"/>
      <c r="N3100" s="24"/>
      <c r="O3100" s="24"/>
      <c r="P3100" s="24"/>
      <c r="Q3100" s="24"/>
      <c r="R3100" s="24"/>
      <c r="S3100" s="24"/>
      <c r="T3100" s="24"/>
      <c r="U3100" s="24"/>
      <c r="V3100" s="24"/>
      <c r="W3100" s="24"/>
      <c r="X3100" s="24"/>
      <c r="Y3100" s="24"/>
      <c r="Z3100" s="24"/>
    </row>
    <row r="3101" spans="1:26" s="25" customFormat="1" x14ac:dyDescent="0.25">
      <c r="A3101" s="24"/>
      <c r="B3101" s="24"/>
      <c r="C3101" s="24"/>
      <c r="D3101" s="24"/>
      <c r="E3101" s="24"/>
      <c r="F3101" s="24"/>
      <c r="G3101" s="24"/>
      <c r="H3101" s="24"/>
      <c r="I3101" s="24"/>
      <c r="J3101" s="24"/>
      <c r="K3101" s="24"/>
      <c r="L3101" s="24"/>
      <c r="M3101" s="24"/>
      <c r="N3101" s="24"/>
      <c r="O3101" s="24"/>
      <c r="P3101" s="24"/>
      <c r="Q3101" s="24"/>
      <c r="R3101" s="24"/>
      <c r="S3101" s="24"/>
      <c r="T3101" s="24"/>
      <c r="U3101" s="24"/>
      <c r="V3101" s="24"/>
      <c r="W3101" s="24"/>
      <c r="X3101" s="24"/>
      <c r="Y3101" s="24"/>
      <c r="Z3101" s="24"/>
    </row>
    <row r="3102" spans="1:26" s="25" customFormat="1" x14ac:dyDescent="0.25">
      <c r="A3102" s="24"/>
      <c r="B3102" s="24"/>
      <c r="C3102" s="24"/>
      <c r="D3102" s="24"/>
      <c r="E3102" s="24"/>
      <c r="F3102" s="24"/>
      <c r="G3102" s="24"/>
      <c r="H3102" s="24"/>
      <c r="I3102" s="24"/>
      <c r="J3102" s="24"/>
      <c r="K3102" s="24"/>
      <c r="L3102" s="24"/>
      <c r="M3102" s="24"/>
      <c r="N3102" s="24"/>
      <c r="O3102" s="24"/>
      <c r="P3102" s="24"/>
      <c r="Q3102" s="24"/>
      <c r="R3102" s="24"/>
      <c r="S3102" s="24"/>
      <c r="T3102" s="24"/>
      <c r="U3102" s="24"/>
      <c r="V3102" s="24"/>
      <c r="W3102" s="24"/>
      <c r="X3102" s="24"/>
      <c r="Y3102" s="24"/>
      <c r="Z3102" s="24"/>
    </row>
    <row r="3103" spans="1:26" s="25" customFormat="1" x14ac:dyDescent="0.25">
      <c r="A3103" s="24"/>
      <c r="B3103" s="24"/>
      <c r="C3103" s="24"/>
      <c r="D3103" s="24"/>
      <c r="E3103" s="24"/>
      <c r="F3103" s="24"/>
      <c r="G3103" s="24"/>
      <c r="H3103" s="24"/>
      <c r="I3103" s="24"/>
      <c r="J3103" s="24"/>
      <c r="K3103" s="24"/>
      <c r="L3103" s="24"/>
      <c r="M3103" s="24"/>
      <c r="N3103" s="24"/>
      <c r="O3103" s="24"/>
      <c r="P3103" s="24"/>
      <c r="Q3103" s="24"/>
      <c r="R3103" s="24"/>
      <c r="S3103" s="24"/>
      <c r="T3103" s="24"/>
      <c r="U3103" s="24"/>
      <c r="V3103" s="24"/>
      <c r="W3103" s="24"/>
      <c r="X3103" s="24"/>
      <c r="Y3103" s="24"/>
      <c r="Z3103" s="24"/>
    </row>
    <row r="3104" spans="1:26" s="25" customFormat="1" x14ac:dyDescent="0.25">
      <c r="A3104" s="24"/>
      <c r="B3104" s="24"/>
      <c r="C3104" s="24"/>
      <c r="D3104" s="24"/>
      <c r="E3104" s="24"/>
      <c r="F3104" s="24"/>
      <c r="G3104" s="24"/>
      <c r="H3104" s="24"/>
      <c r="I3104" s="24"/>
      <c r="J3104" s="24"/>
      <c r="K3104" s="24"/>
      <c r="L3104" s="24"/>
      <c r="M3104" s="24"/>
      <c r="N3104" s="24"/>
      <c r="O3104" s="24"/>
      <c r="P3104" s="24"/>
      <c r="Q3104" s="24"/>
      <c r="R3104" s="24"/>
      <c r="S3104" s="24"/>
      <c r="T3104" s="24"/>
      <c r="U3104" s="24"/>
      <c r="V3104" s="24"/>
      <c r="W3104" s="24"/>
      <c r="X3104" s="24"/>
      <c r="Y3104" s="24"/>
      <c r="Z3104" s="24"/>
    </row>
    <row r="3105" spans="1:26" s="25" customFormat="1" x14ac:dyDescent="0.25">
      <c r="A3105" s="24"/>
      <c r="B3105" s="24"/>
      <c r="C3105" s="24"/>
      <c r="D3105" s="24"/>
      <c r="E3105" s="24"/>
      <c r="F3105" s="24"/>
      <c r="G3105" s="24"/>
      <c r="H3105" s="24"/>
      <c r="I3105" s="24"/>
      <c r="J3105" s="24"/>
      <c r="K3105" s="24"/>
      <c r="L3105" s="24"/>
      <c r="M3105" s="24"/>
      <c r="N3105" s="24"/>
      <c r="O3105" s="24"/>
      <c r="P3105" s="24"/>
      <c r="Q3105" s="24"/>
      <c r="R3105" s="24"/>
      <c r="S3105" s="24"/>
      <c r="T3105" s="24"/>
      <c r="U3105" s="24"/>
      <c r="V3105" s="24"/>
      <c r="W3105" s="24"/>
      <c r="X3105" s="24"/>
      <c r="Y3105" s="24"/>
      <c r="Z3105" s="24"/>
    </row>
    <row r="3106" spans="1:26" s="25" customFormat="1" x14ac:dyDescent="0.25">
      <c r="A3106" s="24"/>
      <c r="B3106" s="24"/>
      <c r="C3106" s="24"/>
      <c r="D3106" s="24"/>
      <c r="E3106" s="24"/>
      <c r="F3106" s="24"/>
      <c r="G3106" s="24"/>
      <c r="H3106" s="24"/>
      <c r="I3106" s="24"/>
      <c r="J3106" s="24"/>
      <c r="K3106" s="24"/>
      <c r="L3106" s="24"/>
      <c r="M3106" s="24"/>
      <c r="N3106" s="24"/>
      <c r="O3106" s="24"/>
      <c r="P3106" s="24"/>
      <c r="Q3106" s="24"/>
      <c r="R3106" s="24"/>
      <c r="S3106" s="24"/>
      <c r="T3106" s="24"/>
      <c r="U3106" s="24"/>
      <c r="V3106" s="24"/>
      <c r="W3106" s="24"/>
      <c r="X3106" s="24"/>
      <c r="Y3106" s="24"/>
      <c r="Z3106" s="24"/>
    </row>
    <row r="3107" spans="1:26" s="25" customFormat="1" x14ac:dyDescent="0.25">
      <c r="A3107" s="24"/>
      <c r="B3107" s="24"/>
      <c r="C3107" s="24"/>
      <c r="D3107" s="24"/>
      <c r="E3107" s="24"/>
      <c r="F3107" s="24"/>
      <c r="G3107" s="24"/>
      <c r="H3107" s="24"/>
      <c r="I3107" s="24"/>
      <c r="J3107" s="24"/>
      <c r="K3107" s="24"/>
      <c r="L3107" s="24"/>
      <c r="M3107" s="24"/>
      <c r="N3107" s="24"/>
      <c r="O3107" s="24"/>
      <c r="P3107" s="24"/>
      <c r="Q3107" s="24"/>
      <c r="R3107" s="24"/>
      <c r="S3107" s="24"/>
      <c r="T3107" s="24"/>
      <c r="U3107" s="24"/>
      <c r="V3107" s="24"/>
      <c r="W3107" s="24"/>
      <c r="X3107" s="24"/>
      <c r="Y3107" s="24"/>
      <c r="Z3107" s="24"/>
    </row>
    <row r="3108" spans="1:26" s="25" customFormat="1" x14ac:dyDescent="0.25">
      <c r="A3108" s="24"/>
      <c r="B3108" s="24"/>
      <c r="C3108" s="24"/>
      <c r="D3108" s="24"/>
      <c r="E3108" s="24"/>
      <c r="F3108" s="24"/>
      <c r="G3108" s="24"/>
      <c r="H3108" s="24"/>
      <c r="I3108" s="24"/>
      <c r="J3108" s="24"/>
      <c r="K3108" s="24"/>
      <c r="L3108" s="24"/>
      <c r="M3108" s="24"/>
      <c r="N3108" s="24"/>
      <c r="O3108" s="24"/>
      <c r="P3108" s="24"/>
      <c r="Q3108" s="24"/>
      <c r="R3108" s="24"/>
      <c r="S3108" s="24"/>
      <c r="T3108" s="24"/>
      <c r="U3108" s="24"/>
      <c r="V3108" s="24"/>
      <c r="W3108" s="24"/>
      <c r="X3108" s="24"/>
      <c r="Y3108" s="24"/>
      <c r="Z3108" s="24"/>
    </row>
    <row r="3109" spans="1:26" s="25" customFormat="1" x14ac:dyDescent="0.25">
      <c r="A3109" s="24"/>
      <c r="B3109" s="24"/>
      <c r="C3109" s="24"/>
      <c r="D3109" s="24"/>
      <c r="E3109" s="24"/>
      <c r="F3109" s="24"/>
      <c r="G3109" s="24"/>
      <c r="H3109" s="24"/>
      <c r="I3109" s="24"/>
      <c r="J3109" s="24"/>
      <c r="K3109" s="24"/>
      <c r="L3109" s="24"/>
      <c r="M3109" s="24"/>
      <c r="N3109" s="24"/>
      <c r="O3109" s="24"/>
      <c r="P3109" s="24"/>
      <c r="Q3109" s="24"/>
      <c r="R3109" s="24"/>
      <c r="S3109" s="24"/>
      <c r="T3109" s="24"/>
      <c r="U3109" s="24"/>
      <c r="V3109" s="24"/>
      <c r="W3109" s="24"/>
      <c r="X3109" s="24"/>
      <c r="Y3109" s="24"/>
      <c r="Z3109" s="24"/>
    </row>
    <row r="3110" spans="1:26" s="25" customFormat="1" x14ac:dyDescent="0.25">
      <c r="A3110" s="24"/>
      <c r="B3110" s="24"/>
      <c r="C3110" s="24"/>
      <c r="D3110" s="24"/>
      <c r="E3110" s="24"/>
      <c r="F3110" s="24"/>
      <c r="G3110" s="24"/>
      <c r="H3110" s="24"/>
      <c r="I3110" s="24"/>
      <c r="J3110" s="24"/>
      <c r="K3110" s="24"/>
      <c r="L3110" s="24"/>
      <c r="M3110" s="24"/>
      <c r="N3110" s="24"/>
      <c r="O3110" s="24"/>
      <c r="P3110" s="24"/>
      <c r="Q3110" s="24"/>
      <c r="R3110" s="24"/>
      <c r="S3110" s="24"/>
      <c r="T3110" s="24"/>
      <c r="U3110" s="24"/>
      <c r="V3110" s="24"/>
      <c r="W3110" s="24"/>
      <c r="X3110" s="24"/>
      <c r="Y3110" s="24"/>
      <c r="Z3110" s="24"/>
    </row>
    <row r="3111" spans="1:26" s="25" customFormat="1" x14ac:dyDescent="0.25">
      <c r="A3111" s="24"/>
      <c r="B3111" s="24"/>
      <c r="C3111" s="24"/>
      <c r="D3111" s="24"/>
      <c r="E3111" s="24"/>
      <c r="F3111" s="24"/>
      <c r="G3111" s="24"/>
      <c r="H3111" s="24"/>
      <c r="I3111" s="24"/>
      <c r="J3111" s="24"/>
      <c r="K3111" s="24"/>
      <c r="L3111" s="24"/>
      <c r="M3111" s="24"/>
      <c r="N3111" s="24"/>
      <c r="O3111" s="24"/>
      <c r="P3111" s="24"/>
      <c r="Q3111" s="24"/>
      <c r="R3111" s="24"/>
      <c r="S3111" s="24"/>
      <c r="T3111" s="24"/>
      <c r="U3111" s="24"/>
      <c r="V3111" s="24"/>
      <c r="W3111" s="24"/>
      <c r="X3111" s="24"/>
      <c r="Y3111" s="24"/>
      <c r="Z3111" s="24"/>
    </row>
    <row r="3112" spans="1:26" s="25" customFormat="1" x14ac:dyDescent="0.25">
      <c r="A3112" s="24"/>
      <c r="B3112" s="24"/>
      <c r="C3112" s="24"/>
      <c r="D3112" s="24"/>
      <c r="E3112" s="24"/>
      <c r="F3112" s="24"/>
      <c r="G3112" s="24"/>
      <c r="H3112" s="24"/>
      <c r="I3112" s="24"/>
      <c r="J3112" s="24"/>
      <c r="K3112" s="24"/>
      <c r="L3112" s="24"/>
      <c r="M3112" s="24"/>
      <c r="N3112" s="24"/>
      <c r="O3112" s="24"/>
      <c r="P3112" s="24"/>
      <c r="Q3112" s="24"/>
      <c r="R3112" s="24"/>
      <c r="S3112" s="24"/>
      <c r="T3112" s="24"/>
      <c r="U3112" s="24"/>
      <c r="V3112" s="24"/>
      <c r="W3112" s="24"/>
      <c r="X3112" s="24"/>
      <c r="Y3112" s="24"/>
      <c r="Z3112" s="24"/>
    </row>
    <row r="3113" spans="1:26" s="25" customFormat="1" x14ac:dyDescent="0.25">
      <c r="A3113" s="24"/>
      <c r="B3113" s="24"/>
      <c r="C3113" s="24"/>
      <c r="D3113" s="24"/>
      <c r="E3113" s="24"/>
      <c r="F3113" s="24"/>
      <c r="G3113" s="24"/>
      <c r="H3113" s="24"/>
      <c r="I3113" s="24"/>
      <c r="J3113" s="24"/>
      <c r="K3113" s="24"/>
      <c r="L3113" s="24"/>
      <c r="M3113" s="24"/>
      <c r="N3113" s="24"/>
      <c r="O3113" s="24"/>
      <c r="P3113" s="24"/>
      <c r="Q3113" s="24"/>
      <c r="R3113" s="24"/>
      <c r="S3113" s="24"/>
      <c r="T3113" s="24"/>
      <c r="U3113" s="24"/>
      <c r="V3113" s="24"/>
      <c r="W3113" s="24"/>
      <c r="X3113" s="24"/>
      <c r="Y3113" s="24"/>
      <c r="Z3113" s="24"/>
    </row>
    <row r="3114" spans="1:26" s="25" customFormat="1" x14ac:dyDescent="0.25">
      <c r="A3114" s="24"/>
      <c r="B3114" s="24"/>
      <c r="C3114" s="24"/>
      <c r="D3114" s="24"/>
      <c r="E3114" s="24"/>
      <c r="F3114" s="24"/>
      <c r="G3114" s="24"/>
      <c r="H3114" s="24"/>
      <c r="I3114" s="24"/>
      <c r="J3114" s="24"/>
      <c r="K3114" s="24"/>
      <c r="L3114" s="24"/>
      <c r="M3114" s="24"/>
      <c r="N3114" s="24"/>
      <c r="O3114" s="24"/>
      <c r="P3114" s="24"/>
      <c r="Q3114" s="24"/>
      <c r="R3114" s="24"/>
      <c r="S3114" s="24"/>
      <c r="T3114" s="24"/>
      <c r="U3114" s="24"/>
      <c r="V3114" s="24"/>
      <c r="W3114" s="24"/>
      <c r="X3114" s="24"/>
      <c r="Y3114" s="24"/>
      <c r="Z3114" s="24"/>
    </row>
    <row r="3115" spans="1:26" s="25" customFormat="1" x14ac:dyDescent="0.25">
      <c r="A3115" s="24"/>
      <c r="B3115" s="24"/>
      <c r="C3115" s="24"/>
      <c r="D3115" s="24"/>
      <c r="E3115" s="24"/>
      <c r="F3115" s="24"/>
      <c r="G3115" s="24"/>
      <c r="H3115" s="24"/>
      <c r="I3115" s="24"/>
      <c r="J3115" s="24"/>
      <c r="K3115" s="24"/>
      <c r="L3115" s="24"/>
      <c r="M3115" s="24"/>
      <c r="N3115" s="24"/>
      <c r="O3115" s="24"/>
      <c r="P3115" s="24"/>
      <c r="Q3115" s="24"/>
      <c r="R3115" s="24"/>
      <c r="S3115" s="24"/>
      <c r="T3115" s="24"/>
      <c r="U3115" s="24"/>
      <c r="V3115" s="24"/>
      <c r="W3115" s="24"/>
      <c r="X3115" s="24"/>
      <c r="Y3115" s="24"/>
      <c r="Z3115" s="24"/>
    </row>
    <row r="3116" spans="1:26" s="25" customFormat="1" x14ac:dyDescent="0.25">
      <c r="A3116" s="24"/>
      <c r="B3116" s="24"/>
      <c r="C3116" s="24"/>
      <c r="D3116" s="24"/>
      <c r="E3116" s="24"/>
      <c r="F3116" s="24"/>
      <c r="G3116" s="24"/>
      <c r="H3116" s="24"/>
      <c r="I3116" s="24"/>
      <c r="J3116" s="24"/>
      <c r="K3116" s="24"/>
      <c r="L3116" s="24"/>
      <c r="M3116" s="24"/>
      <c r="N3116" s="24"/>
      <c r="O3116" s="24"/>
      <c r="P3116" s="24"/>
      <c r="Q3116" s="24"/>
      <c r="R3116" s="24"/>
      <c r="S3116" s="24"/>
      <c r="T3116" s="24"/>
      <c r="U3116" s="24"/>
      <c r="V3116" s="24"/>
      <c r="W3116" s="24"/>
      <c r="X3116" s="24"/>
      <c r="Y3116" s="24"/>
      <c r="Z3116" s="24"/>
    </row>
    <row r="3117" spans="1:26" s="25" customFormat="1" x14ac:dyDescent="0.25">
      <c r="A3117" s="24"/>
      <c r="B3117" s="24"/>
      <c r="C3117" s="24"/>
      <c r="D3117" s="24"/>
      <c r="E3117" s="24"/>
      <c r="F3117" s="24"/>
      <c r="G3117" s="24"/>
      <c r="H3117" s="24"/>
      <c r="I3117" s="24"/>
      <c r="J3117" s="24"/>
      <c r="K3117" s="24"/>
      <c r="L3117" s="24"/>
      <c r="M3117" s="24"/>
      <c r="N3117" s="24"/>
      <c r="O3117" s="24"/>
      <c r="P3117" s="24"/>
      <c r="Q3117" s="24"/>
      <c r="R3117" s="24"/>
      <c r="S3117" s="24"/>
      <c r="T3117" s="24"/>
      <c r="U3117" s="24"/>
      <c r="V3117" s="24"/>
      <c r="W3117" s="24"/>
      <c r="X3117" s="24"/>
      <c r="Y3117" s="24"/>
      <c r="Z3117" s="24"/>
    </row>
    <row r="3118" spans="1:26" s="25" customFormat="1" x14ac:dyDescent="0.25">
      <c r="A3118" s="24"/>
      <c r="B3118" s="24"/>
      <c r="C3118" s="24"/>
      <c r="D3118" s="24"/>
      <c r="E3118" s="24"/>
      <c r="F3118" s="24"/>
      <c r="G3118" s="24"/>
      <c r="H3118" s="24"/>
      <c r="I3118" s="24"/>
      <c r="J3118" s="24"/>
      <c r="K3118" s="24"/>
      <c r="L3118" s="24"/>
      <c r="M3118" s="24"/>
      <c r="N3118" s="24"/>
      <c r="O3118" s="24"/>
      <c r="P3118" s="24"/>
      <c r="Q3118" s="24"/>
      <c r="R3118" s="24"/>
      <c r="S3118" s="24"/>
      <c r="T3118" s="24"/>
      <c r="U3118" s="24"/>
      <c r="V3118" s="24"/>
      <c r="W3118" s="24"/>
      <c r="X3118" s="24"/>
      <c r="Y3118" s="24"/>
      <c r="Z3118" s="24"/>
    </row>
    <row r="3119" spans="1:26" s="25" customFormat="1" x14ac:dyDescent="0.25">
      <c r="A3119" s="24"/>
      <c r="B3119" s="24"/>
      <c r="C3119" s="24"/>
      <c r="D3119" s="24"/>
      <c r="E3119" s="24"/>
      <c r="F3119" s="24"/>
      <c r="G3119" s="24"/>
      <c r="H3119" s="24"/>
      <c r="I3119" s="24"/>
      <c r="J3119" s="24"/>
      <c r="K3119" s="24"/>
      <c r="L3119" s="24"/>
      <c r="M3119" s="24"/>
      <c r="N3119" s="24"/>
      <c r="O3119" s="24"/>
      <c r="P3119" s="24"/>
      <c r="Q3119" s="24"/>
      <c r="R3119" s="24"/>
      <c r="S3119" s="24"/>
      <c r="T3119" s="24"/>
      <c r="U3119" s="24"/>
      <c r="V3119" s="24"/>
      <c r="W3119" s="24"/>
      <c r="X3119" s="24"/>
      <c r="Y3119" s="24"/>
      <c r="Z3119" s="24"/>
    </row>
    <row r="3120" spans="1:26" s="25" customFormat="1" x14ac:dyDescent="0.25">
      <c r="A3120" s="24"/>
      <c r="B3120" s="24"/>
      <c r="C3120" s="24"/>
      <c r="D3120" s="24"/>
      <c r="E3120" s="24"/>
      <c r="F3120" s="24"/>
      <c r="G3120" s="24"/>
      <c r="H3120" s="24"/>
      <c r="I3120" s="24"/>
      <c r="J3120" s="24"/>
      <c r="K3120" s="24"/>
      <c r="L3120" s="24"/>
      <c r="M3120" s="24"/>
      <c r="N3120" s="24"/>
      <c r="O3120" s="24"/>
      <c r="P3120" s="24"/>
      <c r="Q3120" s="24"/>
      <c r="R3120" s="24"/>
      <c r="S3120" s="24"/>
      <c r="T3120" s="24"/>
      <c r="U3120" s="24"/>
      <c r="V3120" s="24"/>
      <c r="W3120" s="24"/>
      <c r="X3120" s="24"/>
      <c r="Y3120" s="24"/>
      <c r="Z3120" s="24"/>
    </row>
    <row r="3121" spans="1:26" s="25" customFormat="1" x14ac:dyDescent="0.25">
      <c r="A3121" s="24"/>
      <c r="B3121" s="24"/>
      <c r="C3121" s="24"/>
      <c r="D3121" s="24"/>
      <c r="E3121" s="24"/>
      <c r="F3121" s="24"/>
      <c r="G3121" s="24"/>
      <c r="H3121" s="24"/>
      <c r="I3121" s="24"/>
      <c r="J3121" s="24"/>
      <c r="K3121" s="24"/>
      <c r="L3121" s="24"/>
      <c r="M3121" s="24"/>
      <c r="N3121" s="24"/>
      <c r="O3121" s="24"/>
      <c r="P3121" s="24"/>
      <c r="Q3121" s="24"/>
      <c r="R3121" s="24"/>
      <c r="S3121" s="24"/>
      <c r="T3121" s="24"/>
      <c r="U3121" s="24"/>
      <c r="V3121" s="24"/>
      <c r="W3121" s="24"/>
      <c r="X3121" s="24"/>
      <c r="Y3121" s="24"/>
      <c r="Z3121" s="24"/>
    </row>
    <row r="3122" spans="1:26" s="25" customFormat="1" x14ac:dyDescent="0.25">
      <c r="A3122" s="24"/>
      <c r="B3122" s="24"/>
      <c r="C3122" s="24"/>
      <c r="D3122" s="24"/>
      <c r="E3122" s="24"/>
      <c r="F3122" s="24"/>
      <c r="G3122" s="24"/>
      <c r="H3122" s="24"/>
      <c r="I3122" s="24"/>
      <c r="J3122" s="24"/>
      <c r="K3122" s="24"/>
      <c r="L3122" s="24"/>
      <c r="M3122" s="24"/>
      <c r="N3122" s="24"/>
      <c r="O3122" s="24"/>
      <c r="P3122" s="24"/>
      <c r="Q3122" s="24"/>
      <c r="R3122" s="24"/>
      <c r="S3122" s="24"/>
      <c r="T3122" s="24"/>
      <c r="U3122" s="24"/>
      <c r="V3122" s="24"/>
      <c r="W3122" s="24"/>
      <c r="X3122" s="24"/>
      <c r="Y3122" s="24"/>
      <c r="Z3122" s="24"/>
    </row>
    <row r="3123" spans="1:26" s="25" customFormat="1" x14ac:dyDescent="0.25">
      <c r="A3123" s="24"/>
      <c r="B3123" s="24"/>
      <c r="C3123" s="24"/>
      <c r="D3123" s="24"/>
      <c r="E3123" s="24"/>
      <c r="F3123" s="24"/>
      <c r="G3123" s="24"/>
      <c r="H3123" s="24"/>
      <c r="I3123" s="24"/>
      <c r="J3123" s="24"/>
      <c r="K3123" s="24"/>
      <c r="L3123" s="24"/>
      <c r="M3123" s="24"/>
      <c r="N3123" s="24"/>
      <c r="O3123" s="24"/>
      <c r="P3123" s="24"/>
      <c r="Q3123" s="24"/>
      <c r="R3123" s="24"/>
      <c r="S3123" s="24"/>
      <c r="T3123" s="24"/>
      <c r="U3123" s="24"/>
      <c r="V3123" s="24"/>
      <c r="W3123" s="24"/>
      <c r="X3123" s="24"/>
      <c r="Y3123" s="24"/>
      <c r="Z3123" s="24"/>
    </row>
    <row r="3124" spans="1:26" s="25" customFormat="1" x14ac:dyDescent="0.25">
      <c r="A3124" s="24"/>
      <c r="B3124" s="24"/>
      <c r="C3124" s="24"/>
      <c r="D3124" s="24"/>
      <c r="E3124" s="24"/>
      <c r="F3124" s="24"/>
      <c r="G3124" s="24"/>
      <c r="H3124" s="24"/>
      <c r="I3124" s="24"/>
      <c r="J3124" s="24"/>
      <c r="K3124" s="24"/>
      <c r="L3124" s="24"/>
      <c r="M3124" s="24"/>
      <c r="N3124" s="24"/>
      <c r="O3124" s="24"/>
      <c r="P3124" s="24"/>
      <c r="Q3124" s="24"/>
      <c r="R3124" s="24"/>
      <c r="S3124" s="24"/>
      <c r="T3124" s="24"/>
      <c r="U3124" s="24"/>
      <c r="V3124" s="24"/>
      <c r="W3124" s="24"/>
      <c r="X3124" s="24"/>
      <c r="Y3124" s="24"/>
      <c r="Z3124" s="24"/>
    </row>
    <row r="3125" spans="1:26" s="25" customFormat="1" x14ac:dyDescent="0.25">
      <c r="A3125" s="24"/>
      <c r="B3125" s="24"/>
      <c r="C3125" s="24"/>
      <c r="D3125" s="24"/>
      <c r="E3125" s="24"/>
      <c r="F3125" s="24"/>
      <c r="G3125" s="24"/>
      <c r="H3125" s="24"/>
      <c r="I3125" s="24"/>
      <c r="J3125" s="24"/>
      <c r="K3125" s="24"/>
      <c r="L3125" s="24"/>
      <c r="M3125" s="24"/>
      <c r="N3125" s="24"/>
      <c r="O3125" s="24"/>
      <c r="P3125" s="24"/>
      <c r="Q3125" s="24"/>
      <c r="R3125" s="24"/>
      <c r="S3125" s="24"/>
      <c r="T3125" s="24"/>
      <c r="U3125" s="24"/>
      <c r="V3125" s="24"/>
      <c r="W3125" s="24"/>
      <c r="X3125" s="24"/>
      <c r="Y3125" s="24"/>
      <c r="Z3125" s="24"/>
    </row>
    <row r="3126" spans="1:26" s="25" customFormat="1" x14ac:dyDescent="0.25">
      <c r="A3126" s="24"/>
      <c r="B3126" s="24"/>
      <c r="C3126" s="24"/>
      <c r="D3126" s="24"/>
      <c r="E3126" s="24"/>
      <c r="F3126" s="24"/>
      <c r="G3126" s="24"/>
      <c r="H3126" s="24"/>
      <c r="I3126" s="24"/>
      <c r="J3126" s="24"/>
      <c r="K3126" s="24"/>
      <c r="L3126" s="24"/>
      <c r="M3126" s="24"/>
      <c r="N3126" s="24"/>
      <c r="O3126" s="24"/>
      <c r="P3126" s="24"/>
      <c r="Q3126" s="24"/>
      <c r="R3126" s="24"/>
      <c r="S3126" s="24"/>
      <c r="T3126" s="24"/>
      <c r="U3126" s="24"/>
      <c r="V3126" s="24"/>
      <c r="W3126" s="24"/>
      <c r="X3126" s="24"/>
      <c r="Y3126" s="24"/>
      <c r="Z3126" s="24"/>
    </row>
    <row r="3127" spans="1:26" s="25" customFormat="1" x14ac:dyDescent="0.25">
      <c r="A3127" s="24"/>
      <c r="B3127" s="24"/>
      <c r="C3127" s="24"/>
      <c r="D3127" s="24"/>
      <c r="E3127" s="24"/>
      <c r="F3127" s="24"/>
      <c r="G3127" s="24"/>
      <c r="H3127" s="24"/>
      <c r="I3127" s="24"/>
      <c r="J3127" s="24"/>
      <c r="K3127" s="24"/>
      <c r="L3127" s="24"/>
      <c r="M3127" s="24"/>
      <c r="N3127" s="24"/>
      <c r="O3127" s="24"/>
      <c r="P3127" s="24"/>
      <c r="Q3127" s="24"/>
      <c r="R3127" s="24"/>
      <c r="S3127" s="24"/>
      <c r="T3127" s="24"/>
      <c r="U3127" s="24"/>
      <c r="V3127" s="24"/>
      <c r="W3127" s="24"/>
      <c r="X3127" s="24"/>
      <c r="Y3127" s="24"/>
      <c r="Z3127" s="24"/>
    </row>
    <row r="3128" spans="1:26" s="25" customFormat="1" x14ac:dyDescent="0.25">
      <c r="A3128" s="24"/>
      <c r="B3128" s="24"/>
      <c r="C3128" s="24"/>
      <c r="D3128" s="24"/>
      <c r="E3128" s="24"/>
      <c r="F3128" s="24"/>
      <c r="G3128" s="24"/>
      <c r="H3128" s="24"/>
      <c r="I3128" s="24"/>
      <c r="J3128" s="24"/>
      <c r="K3128" s="24"/>
      <c r="L3128" s="24"/>
      <c r="M3128" s="24"/>
      <c r="N3128" s="24"/>
      <c r="O3128" s="24"/>
      <c r="P3128" s="24"/>
      <c r="Q3128" s="24"/>
      <c r="R3128" s="24"/>
      <c r="S3128" s="24"/>
      <c r="T3128" s="24"/>
      <c r="U3128" s="24"/>
      <c r="V3128" s="24"/>
      <c r="W3128" s="24"/>
      <c r="X3128" s="24"/>
      <c r="Y3128" s="24"/>
      <c r="Z3128" s="24"/>
    </row>
    <row r="3129" spans="1:26" s="25" customFormat="1" x14ac:dyDescent="0.25">
      <c r="A3129" s="24"/>
      <c r="B3129" s="24"/>
      <c r="C3129" s="24"/>
      <c r="D3129" s="24"/>
      <c r="E3129" s="24"/>
      <c r="F3129" s="24"/>
      <c r="G3129" s="24"/>
      <c r="H3129" s="24"/>
      <c r="I3129" s="24"/>
      <c r="J3129" s="24"/>
      <c r="K3129" s="24"/>
      <c r="L3129" s="24"/>
      <c r="M3129" s="24"/>
      <c r="N3129" s="24"/>
      <c r="O3129" s="24"/>
      <c r="P3129" s="24"/>
      <c r="Q3129" s="24"/>
      <c r="R3129" s="24"/>
      <c r="S3129" s="24"/>
      <c r="T3129" s="24"/>
      <c r="U3129" s="24"/>
      <c r="V3129" s="24"/>
      <c r="W3129" s="24"/>
      <c r="X3129" s="24"/>
      <c r="Y3129" s="24"/>
      <c r="Z3129" s="24"/>
    </row>
    <row r="3130" spans="1:26" s="25" customFormat="1" x14ac:dyDescent="0.25">
      <c r="A3130" s="24"/>
      <c r="B3130" s="24"/>
      <c r="C3130" s="24"/>
      <c r="D3130" s="24"/>
      <c r="E3130" s="24"/>
      <c r="F3130" s="24"/>
      <c r="G3130" s="24"/>
      <c r="H3130" s="24"/>
      <c r="I3130" s="24"/>
      <c r="J3130" s="24"/>
      <c r="K3130" s="24"/>
      <c r="L3130" s="24"/>
      <c r="M3130" s="24"/>
      <c r="N3130" s="24"/>
      <c r="O3130" s="24"/>
      <c r="P3130" s="24"/>
      <c r="Q3130" s="24"/>
      <c r="R3130" s="24"/>
      <c r="S3130" s="24"/>
      <c r="T3130" s="24"/>
      <c r="U3130" s="24"/>
      <c r="V3130" s="24"/>
      <c r="W3130" s="24"/>
      <c r="X3130" s="24"/>
      <c r="Y3130" s="24"/>
      <c r="Z3130" s="24"/>
    </row>
    <row r="3131" spans="1:26" s="25" customFormat="1" x14ac:dyDescent="0.25">
      <c r="A3131" s="24"/>
      <c r="B3131" s="24"/>
      <c r="C3131" s="24"/>
      <c r="D3131" s="24"/>
      <c r="E3131" s="24"/>
      <c r="F3131" s="24"/>
      <c r="G3131" s="24"/>
      <c r="H3131" s="24"/>
      <c r="I3131" s="24"/>
      <c r="J3131" s="24"/>
      <c r="K3131" s="24"/>
      <c r="L3131" s="24"/>
      <c r="M3131" s="24"/>
      <c r="N3131" s="24"/>
      <c r="O3131" s="24"/>
      <c r="P3131" s="24"/>
      <c r="Q3131" s="24"/>
      <c r="R3131" s="24"/>
      <c r="S3131" s="24"/>
      <c r="T3131" s="24"/>
      <c r="U3131" s="24"/>
      <c r="V3131" s="24"/>
      <c r="W3131" s="24"/>
      <c r="X3131" s="24"/>
      <c r="Y3131" s="24"/>
      <c r="Z3131" s="24"/>
    </row>
    <row r="3132" spans="1:26" s="25" customFormat="1" x14ac:dyDescent="0.25">
      <c r="A3132" s="24"/>
      <c r="B3132" s="24"/>
      <c r="C3132" s="24"/>
      <c r="D3132" s="24"/>
      <c r="E3132" s="24"/>
      <c r="F3132" s="24"/>
      <c r="G3132" s="24"/>
      <c r="H3132" s="24"/>
      <c r="I3132" s="24"/>
      <c r="J3132" s="24"/>
      <c r="K3132" s="24"/>
      <c r="L3132" s="24"/>
      <c r="M3132" s="24"/>
      <c r="N3132" s="24"/>
      <c r="O3132" s="24"/>
      <c r="P3132" s="24"/>
      <c r="Q3132" s="24"/>
      <c r="R3132" s="24"/>
      <c r="S3132" s="24"/>
      <c r="T3132" s="24"/>
      <c r="U3132" s="24"/>
      <c r="V3132" s="24"/>
      <c r="W3132" s="24"/>
      <c r="X3132" s="24"/>
      <c r="Y3132" s="24"/>
      <c r="Z3132" s="24"/>
    </row>
    <row r="3133" spans="1:26" s="25" customFormat="1" x14ac:dyDescent="0.25">
      <c r="A3133" s="24"/>
      <c r="B3133" s="24"/>
      <c r="C3133" s="24"/>
      <c r="D3133" s="24"/>
      <c r="E3133" s="24"/>
      <c r="F3133" s="24"/>
      <c r="G3133" s="24"/>
      <c r="H3133" s="24"/>
      <c r="I3133" s="24"/>
      <c r="J3133" s="24"/>
      <c r="K3133" s="24"/>
      <c r="L3133" s="24"/>
      <c r="M3133" s="24"/>
      <c r="N3133" s="24"/>
      <c r="O3133" s="24"/>
      <c r="P3133" s="24"/>
      <c r="Q3133" s="24"/>
      <c r="R3133" s="24"/>
      <c r="S3133" s="24"/>
      <c r="T3133" s="24"/>
      <c r="U3133" s="24"/>
      <c r="V3133" s="24"/>
      <c r="W3133" s="24"/>
      <c r="X3133" s="24"/>
      <c r="Y3133" s="24"/>
      <c r="Z3133" s="24"/>
    </row>
    <row r="3134" spans="1:26" s="25" customFormat="1" x14ac:dyDescent="0.25">
      <c r="A3134" s="24"/>
      <c r="B3134" s="24"/>
      <c r="C3134" s="24"/>
      <c r="D3134" s="24"/>
      <c r="E3134" s="24"/>
      <c r="F3134" s="24"/>
      <c r="G3134" s="24"/>
      <c r="H3134" s="24"/>
      <c r="I3134" s="24"/>
      <c r="J3134" s="24"/>
      <c r="K3134" s="24"/>
      <c r="L3134" s="24"/>
      <c r="M3134" s="24"/>
      <c r="N3134" s="24"/>
      <c r="O3134" s="24"/>
      <c r="P3134" s="24"/>
      <c r="Q3134" s="24"/>
      <c r="R3134" s="24"/>
      <c r="S3134" s="24"/>
      <c r="T3134" s="24"/>
      <c r="U3134" s="24"/>
      <c r="V3134" s="24"/>
      <c r="W3134" s="24"/>
      <c r="X3134" s="24"/>
      <c r="Y3134" s="24"/>
      <c r="Z3134" s="24"/>
    </row>
    <row r="3135" spans="1:26" s="25" customFormat="1" x14ac:dyDescent="0.25">
      <c r="A3135" s="24"/>
      <c r="B3135" s="24"/>
      <c r="C3135" s="24"/>
      <c r="D3135" s="24"/>
      <c r="E3135" s="24"/>
      <c r="F3135" s="24"/>
      <c r="G3135" s="24"/>
      <c r="H3135" s="24"/>
      <c r="I3135" s="24"/>
      <c r="J3135" s="24"/>
      <c r="K3135" s="24"/>
      <c r="L3135" s="24"/>
      <c r="M3135" s="24"/>
      <c r="N3135" s="24"/>
      <c r="O3135" s="24"/>
      <c r="P3135" s="24"/>
      <c r="Q3135" s="24"/>
      <c r="R3135" s="24"/>
      <c r="S3135" s="24"/>
      <c r="T3135" s="24"/>
      <c r="U3135" s="24"/>
      <c r="V3135" s="24"/>
      <c r="W3135" s="24"/>
      <c r="X3135" s="24"/>
      <c r="Y3135" s="24"/>
      <c r="Z3135" s="24"/>
    </row>
    <row r="3136" spans="1:26" s="25" customFormat="1" x14ac:dyDescent="0.25">
      <c r="A3136" s="24"/>
      <c r="B3136" s="24"/>
      <c r="C3136" s="24"/>
      <c r="D3136" s="24"/>
      <c r="E3136" s="24"/>
      <c r="F3136" s="24"/>
      <c r="G3136" s="24"/>
      <c r="H3136" s="24"/>
      <c r="I3136" s="24"/>
      <c r="J3136" s="24"/>
      <c r="K3136" s="24"/>
      <c r="L3136" s="24"/>
      <c r="M3136" s="24"/>
      <c r="N3136" s="24"/>
      <c r="O3136" s="24"/>
      <c r="P3136" s="24"/>
      <c r="Q3136" s="24"/>
      <c r="R3136" s="24"/>
      <c r="S3136" s="24"/>
      <c r="T3136" s="24"/>
      <c r="U3136" s="24"/>
      <c r="V3136" s="24"/>
      <c r="W3136" s="24"/>
      <c r="X3136" s="24"/>
      <c r="Y3136" s="24"/>
      <c r="Z3136" s="24"/>
    </row>
    <row r="3137" spans="1:26" s="25" customFormat="1" x14ac:dyDescent="0.25">
      <c r="A3137" s="24"/>
      <c r="B3137" s="24"/>
      <c r="C3137" s="24"/>
      <c r="D3137" s="24"/>
      <c r="E3137" s="24"/>
      <c r="F3137" s="24"/>
      <c r="G3137" s="24"/>
      <c r="H3137" s="24"/>
      <c r="I3137" s="24"/>
      <c r="J3137" s="24"/>
      <c r="K3137" s="24"/>
      <c r="L3137" s="24"/>
      <c r="M3137" s="24"/>
      <c r="N3137" s="24"/>
      <c r="O3137" s="24"/>
      <c r="P3137" s="24"/>
      <c r="Q3137" s="24"/>
      <c r="R3137" s="24"/>
      <c r="S3137" s="24"/>
      <c r="T3137" s="24"/>
      <c r="U3137" s="24"/>
      <c r="V3137" s="24"/>
      <c r="W3137" s="24"/>
      <c r="X3137" s="24"/>
      <c r="Y3137" s="24"/>
      <c r="Z3137" s="24"/>
    </row>
    <row r="3138" spans="1:26" s="25" customFormat="1" x14ac:dyDescent="0.25">
      <c r="A3138" s="24"/>
      <c r="B3138" s="24"/>
      <c r="C3138" s="24"/>
      <c r="D3138" s="24"/>
      <c r="E3138" s="24"/>
      <c r="F3138" s="24"/>
      <c r="G3138" s="24"/>
      <c r="H3138" s="24"/>
      <c r="I3138" s="24"/>
      <c r="J3138" s="24"/>
      <c r="K3138" s="24"/>
      <c r="L3138" s="24"/>
      <c r="M3138" s="24"/>
      <c r="N3138" s="24"/>
      <c r="O3138" s="24"/>
      <c r="P3138" s="24"/>
      <c r="Q3138" s="24"/>
      <c r="R3138" s="24"/>
      <c r="S3138" s="24"/>
      <c r="T3138" s="24"/>
      <c r="U3138" s="24"/>
      <c r="V3138" s="24"/>
      <c r="W3138" s="24"/>
      <c r="X3138" s="24"/>
      <c r="Y3138" s="24"/>
      <c r="Z3138" s="24"/>
    </row>
    <row r="3139" spans="1:26" s="25" customFormat="1" x14ac:dyDescent="0.25">
      <c r="A3139" s="24"/>
      <c r="B3139" s="24"/>
      <c r="C3139" s="24"/>
      <c r="D3139" s="24"/>
      <c r="E3139" s="24"/>
      <c r="F3139" s="24"/>
      <c r="G3139" s="24"/>
      <c r="H3139" s="24"/>
      <c r="I3139" s="24"/>
      <c r="J3139" s="24"/>
      <c r="K3139" s="24"/>
      <c r="L3139" s="24"/>
      <c r="M3139" s="24"/>
      <c r="N3139" s="24"/>
      <c r="O3139" s="24"/>
      <c r="P3139" s="24"/>
      <c r="Q3139" s="24"/>
      <c r="R3139" s="24"/>
      <c r="S3139" s="24"/>
      <c r="T3139" s="24"/>
      <c r="U3139" s="24"/>
      <c r="V3139" s="24"/>
      <c r="W3139" s="24"/>
      <c r="X3139" s="24"/>
      <c r="Y3139" s="24"/>
      <c r="Z3139" s="24"/>
    </row>
    <row r="3140" spans="1:26" s="25" customFormat="1" x14ac:dyDescent="0.25">
      <c r="A3140" s="24"/>
      <c r="B3140" s="24"/>
      <c r="C3140" s="24"/>
      <c r="D3140" s="24"/>
      <c r="E3140" s="24"/>
      <c r="F3140" s="24"/>
      <c r="G3140" s="24"/>
      <c r="H3140" s="24"/>
      <c r="I3140" s="24"/>
      <c r="J3140" s="24"/>
      <c r="K3140" s="24"/>
      <c r="L3140" s="24"/>
      <c r="M3140" s="24"/>
      <c r="N3140" s="24"/>
      <c r="O3140" s="24"/>
      <c r="P3140" s="24"/>
      <c r="Q3140" s="24"/>
      <c r="R3140" s="24"/>
      <c r="S3140" s="24"/>
      <c r="T3140" s="24"/>
      <c r="U3140" s="24"/>
      <c r="V3140" s="24"/>
      <c r="W3140" s="24"/>
      <c r="X3140" s="24"/>
      <c r="Y3140" s="24"/>
      <c r="Z3140" s="24"/>
    </row>
    <row r="3141" spans="1:26" s="25" customFormat="1" x14ac:dyDescent="0.25">
      <c r="A3141" s="24"/>
      <c r="B3141" s="24"/>
      <c r="C3141" s="24"/>
      <c r="D3141" s="24"/>
      <c r="E3141" s="24"/>
      <c r="F3141" s="24"/>
      <c r="G3141" s="24"/>
      <c r="H3141" s="24"/>
      <c r="I3141" s="24"/>
      <c r="J3141" s="24"/>
      <c r="K3141" s="24"/>
      <c r="L3141" s="24"/>
      <c r="M3141" s="24"/>
      <c r="N3141" s="24"/>
      <c r="O3141" s="24"/>
      <c r="P3141" s="24"/>
      <c r="Q3141" s="24"/>
      <c r="R3141" s="24"/>
      <c r="S3141" s="24"/>
      <c r="T3141" s="24"/>
      <c r="U3141" s="24"/>
      <c r="V3141" s="24"/>
      <c r="W3141" s="24"/>
      <c r="X3141" s="24"/>
      <c r="Y3141" s="24"/>
      <c r="Z3141" s="24"/>
    </row>
    <row r="3142" spans="1:26" s="25" customFormat="1" x14ac:dyDescent="0.25">
      <c r="A3142" s="24"/>
      <c r="B3142" s="24"/>
      <c r="C3142" s="24"/>
      <c r="D3142" s="24"/>
      <c r="E3142" s="24"/>
      <c r="F3142" s="24"/>
      <c r="G3142" s="24"/>
      <c r="H3142" s="24"/>
      <c r="I3142" s="24"/>
      <c r="J3142" s="24"/>
      <c r="K3142" s="24"/>
      <c r="L3142" s="24"/>
      <c r="M3142" s="24"/>
      <c r="N3142" s="24"/>
      <c r="O3142" s="24"/>
      <c r="P3142" s="24"/>
      <c r="Q3142" s="24"/>
      <c r="R3142" s="24"/>
      <c r="S3142" s="24"/>
      <c r="T3142" s="24"/>
      <c r="U3142" s="24"/>
      <c r="V3142" s="24"/>
      <c r="W3142" s="24"/>
      <c r="X3142" s="24"/>
      <c r="Y3142" s="24"/>
      <c r="Z3142" s="24"/>
    </row>
    <row r="3143" spans="1:26" s="25" customFormat="1" x14ac:dyDescent="0.25">
      <c r="A3143" s="24"/>
      <c r="B3143" s="24"/>
      <c r="C3143" s="24"/>
      <c r="D3143" s="24"/>
      <c r="E3143" s="24"/>
      <c r="F3143" s="24"/>
      <c r="G3143" s="24"/>
      <c r="H3143" s="24"/>
      <c r="I3143" s="24"/>
      <c r="J3143" s="24"/>
      <c r="K3143" s="24"/>
      <c r="L3143" s="24"/>
      <c r="M3143" s="24"/>
      <c r="N3143" s="24"/>
      <c r="O3143" s="24"/>
      <c r="P3143" s="24"/>
      <c r="Q3143" s="24"/>
      <c r="R3143" s="24"/>
      <c r="S3143" s="24"/>
      <c r="T3143" s="24"/>
      <c r="U3143" s="24"/>
      <c r="V3143" s="24"/>
      <c r="W3143" s="24"/>
      <c r="X3143" s="24"/>
      <c r="Y3143" s="24"/>
      <c r="Z3143" s="24"/>
    </row>
    <row r="3144" spans="1:26" s="25" customFormat="1" x14ac:dyDescent="0.25">
      <c r="A3144" s="24"/>
      <c r="B3144" s="24"/>
      <c r="C3144" s="24"/>
      <c r="D3144" s="24"/>
      <c r="E3144" s="24"/>
      <c r="F3144" s="24"/>
      <c r="G3144" s="24"/>
      <c r="H3144" s="24"/>
      <c r="I3144" s="24"/>
      <c r="J3144" s="24"/>
      <c r="K3144" s="24"/>
      <c r="L3144" s="24"/>
      <c r="M3144" s="24"/>
      <c r="N3144" s="24"/>
      <c r="O3144" s="24"/>
      <c r="P3144" s="24"/>
      <c r="Q3144" s="24"/>
      <c r="R3144" s="24"/>
      <c r="S3144" s="24"/>
      <c r="T3144" s="24"/>
      <c r="U3144" s="24"/>
      <c r="V3144" s="24"/>
      <c r="W3144" s="24"/>
      <c r="X3144" s="24"/>
      <c r="Y3144" s="24"/>
      <c r="Z3144" s="24"/>
    </row>
    <row r="3145" spans="1:26" s="25" customFormat="1" x14ac:dyDescent="0.25">
      <c r="A3145" s="24"/>
      <c r="B3145" s="24"/>
      <c r="C3145" s="24"/>
      <c r="D3145" s="24"/>
      <c r="E3145" s="24"/>
      <c r="F3145" s="24"/>
      <c r="G3145" s="24"/>
      <c r="H3145" s="24"/>
      <c r="I3145" s="24"/>
      <c r="J3145" s="24"/>
      <c r="K3145" s="24"/>
      <c r="L3145" s="24"/>
      <c r="M3145" s="24"/>
      <c r="N3145" s="24"/>
      <c r="O3145" s="24"/>
      <c r="P3145" s="24"/>
      <c r="Q3145" s="24"/>
      <c r="R3145" s="24"/>
      <c r="S3145" s="24"/>
      <c r="T3145" s="24"/>
      <c r="U3145" s="24"/>
      <c r="V3145" s="24"/>
      <c r="W3145" s="24"/>
      <c r="X3145" s="24"/>
      <c r="Y3145" s="24"/>
      <c r="Z3145" s="24"/>
    </row>
    <row r="3146" spans="1:26" s="25" customFormat="1" x14ac:dyDescent="0.25">
      <c r="A3146" s="24"/>
      <c r="B3146" s="24"/>
      <c r="C3146" s="24"/>
      <c r="D3146" s="24"/>
      <c r="E3146" s="24"/>
      <c r="F3146" s="24"/>
      <c r="G3146" s="24"/>
      <c r="H3146" s="24"/>
      <c r="I3146" s="24"/>
      <c r="J3146" s="24"/>
      <c r="K3146" s="24"/>
      <c r="L3146" s="24"/>
      <c r="M3146" s="24"/>
      <c r="N3146" s="24"/>
      <c r="O3146" s="24"/>
      <c r="P3146" s="24"/>
      <c r="Q3146" s="24"/>
      <c r="R3146" s="24"/>
      <c r="S3146" s="24"/>
      <c r="T3146" s="24"/>
      <c r="U3146" s="24"/>
      <c r="V3146" s="24"/>
      <c r="W3146" s="24"/>
      <c r="X3146" s="24"/>
      <c r="Y3146" s="24"/>
      <c r="Z3146" s="24"/>
    </row>
    <row r="3147" spans="1:26" s="25" customFormat="1" x14ac:dyDescent="0.25">
      <c r="A3147" s="24"/>
      <c r="B3147" s="24"/>
      <c r="C3147" s="24"/>
      <c r="D3147" s="24"/>
      <c r="E3147" s="24"/>
      <c r="F3147" s="24"/>
      <c r="G3147" s="24"/>
      <c r="H3147" s="24"/>
      <c r="I3147" s="24"/>
      <c r="J3147" s="24"/>
      <c r="K3147" s="24"/>
      <c r="L3147" s="24"/>
      <c r="M3147" s="24"/>
      <c r="N3147" s="24"/>
      <c r="O3147" s="24"/>
      <c r="P3147" s="24"/>
      <c r="Q3147" s="24"/>
      <c r="R3147" s="24"/>
      <c r="S3147" s="24"/>
      <c r="T3147" s="24"/>
      <c r="U3147" s="24"/>
      <c r="V3147" s="24"/>
      <c r="W3147" s="24"/>
      <c r="X3147" s="24"/>
      <c r="Y3147" s="24"/>
      <c r="Z3147" s="24"/>
    </row>
    <row r="3148" spans="1:26" s="25" customFormat="1" x14ac:dyDescent="0.25">
      <c r="A3148" s="24"/>
      <c r="B3148" s="24"/>
      <c r="C3148" s="24"/>
      <c r="D3148" s="24"/>
      <c r="E3148" s="24"/>
      <c r="F3148" s="24"/>
      <c r="G3148" s="24"/>
      <c r="H3148" s="24"/>
      <c r="I3148" s="24"/>
      <c r="J3148" s="24"/>
      <c r="K3148" s="24"/>
      <c r="L3148" s="24"/>
      <c r="M3148" s="24"/>
      <c r="N3148" s="24"/>
      <c r="O3148" s="24"/>
      <c r="P3148" s="24"/>
      <c r="Q3148" s="24"/>
      <c r="R3148" s="24"/>
      <c r="S3148" s="24"/>
      <c r="T3148" s="24"/>
      <c r="U3148" s="24"/>
      <c r="V3148" s="24"/>
      <c r="W3148" s="24"/>
      <c r="X3148" s="24"/>
      <c r="Y3148" s="24"/>
      <c r="Z3148" s="24"/>
    </row>
    <row r="3149" spans="1:26" s="25" customFormat="1" x14ac:dyDescent="0.25">
      <c r="A3149" s="24"/>
      <c r="B3149" s="24"/>
      <c r="C3149" s="24"/>
      <c r="D3149" s="24"/>
      <c r="E3149" s="24"/>
      <c r="F3149" s="24"/>
      <c r="G3149" s="24"/>
      <c r="H3149" s="24"/>
      <c r="I3149" s="24"/>
      <c r="J3149" s="24"/>
      <c r="K3149" s="24"/>
      <c r="L3149" s="24"/>
      <c r="M3149" s="24"/>
      <c r="N3149" s="24"/>
      <c r="O3149" s="24"/>
      <c r="P3149" s="24"/>
      <c r="Q3149" s="24"/>
      <c r="R3149" s="24"/>
      <c r="S3149" s="24"/>
      <c r="T3149" s="24"/>
      <c r="U3149" s="24"/>
      <c r="V3149" s="24"/>
      <c r="W3149" s="24"/>
      <c r="X3149" s="24"/>
      <c r="Y3149" s="24"/>
      <c r="Z3149" s="24"/>
    </row>
    <row r="3150" spans="1:26" s="25" customFormat="1" x14ac:dyDescent="0.25">
      <c r="A3150" s="24"/>
      <c r="B3150" s="24"/>
      <c r="C3150" s="24"/>
      <c r="D3150" s="24"/>
      <c r="E3150" s="24"/>
      <c r="F3150" s="24"/>
      <c r="G3150" s="24"/>
      <c r="H3150" s="24"/>
      <c r="I3150" s="24"/>
      <c r="J3150" s="24"/>
      <c r="K3150" s="24"/>
      <c r="L3150" s="24"/>
      <c r="M3150" s="24"/>
      <c r="N3150" s="24"/>
      <c r="O3150" s="24"/>
      <c r="P3150" s="24"/>
      <c r="Q3150" s="24"/>
      <c r="R3150" s="24"/>
      <c r="S3150" s="24"/>
      <c r="T3150" s="24"/>
      <c r="U3150" s="24"/>
      <c r="V3150" s="24"/>
      <c r="W3150" s="24"/>
      <c r="X3150" s="24"/>
      <c r="Y3150" s="24"/>
      <c r="Z3150" s="24"/>
    </row>
    <row r="3151" spans="1:26" s="25" customFormat="1" x14ac:dyDescent="0.25">
      <c r="A3151" s="24"/>
      <c r="B3151" s="24"/>
      <c r="C3151" s="24"/>
      <c r="D3151" s="24"/>
      <c r="E3151" s="24"/>
      <c r="F3151" s="24"/>
      <c r="G3151" s="24"/>
      <c r="H3151" s="24"/>
      <c r="I3151" s="24"/>
      <c r="J3151" s="24"/>
      <c r="K3151" s="24"/>
      <c r="L3151" s="24"/>
      <c r="M3151" s="24"/>
      <c r="N3151" s="24"/>
      <c r="O3151" s="24"/>
      <c r="P3151" s="24"/>
      <c r="Q3151" s="24"/>
      <c r="R3151" s="24"/>
      <c r="S3151" s="24"/>
      <c r="T3151" s="24"/>
      <c r="U3151" s="24"/>
      <c r="V3151" s="24"/>
      <c r="W3151" s="24"/>
      <c r="X3151" s="24"/>
      <c r="Y3151" s="24"/>
      <c r="Z3151" s="24"/>
    </row>
    <row r="3152" spans="1:26" s="25" customFormat="1" x14ac:dyDescent="0.25">
      <c r="A3152" s="24"/>
      <c r="B3152" s="24"/>
      <c r="C3152" s="24"/>
      <c r="D3152" s="24"/>
      <c r="E3152" s="24"/>
      <c r="F3152" s="24"/>
      <c r="G3152" s="24"/>
      <c r="H3152" s="24"/>
      <c r="I3152" s="24"/>
      <c r="J3152" s="24"/>
      <c r="K3152" s="24"/>
      <c r="L3152" s="24"/>
      <c r="M3152" s="24"/>
      <c r="N3152" s="24"/>
      <c r="O3152" s="24"/>
      <c r="P3152" s="24"/>
      <c r="Q3152" s="24"/>
      <c r="R3152" s="24"/>
      <c r="S3152" s="24"/>
      <c r="T3152" s="24"/>
      <c r="U3152" s="24"/>
      <c r="V3152" s="24"/>
      <c r="W3152" s="24"/>
      <c r="X3152" s="24"/>
      <c r="Y3152" s="24"/>
      <c r="Z3152" s="24"/>
    </row>
    <row r="3153" spans="1:26" s="25" customFormat="1" x14ac:dyDescent="0.25">
      <c r="A3153" s="24"/>
      <c r="B3153" s="24"/>
      <c r="C3153" s="24"/>
      <c r="D3153" s="24"/>
      <c r="E3153" s="24"/>
      <c r="F3153" s="24"/>
      <c r="G3153" s="24"/>
      <c r="H3153" s="24"/>
      <c r="I3153" s="24"/>
      <c r="J3153" s="24"/>
      <c r="K3153" s="24"/>
      <c r="L3153" s="24"/>
      <c r="M3153" s="24"/>
      <c r="N3153" s="24"/>
      <c r="O3153" s="24"/>
      <c r="P3153" s="24"/>
      <c r="Q3153" s="24"/>
      <c r="R3153" s="24"/>
      <c r="S3153" s="24"/>
      <c r="T3153" s="24"/>
      <c r="U3153" s="24"/>
      <c r="V3153" s="24"/>
      <c r="W3153" s="24"/>
      <c r="X3153" s="24"/>
      <c r="Y3153" s="24"/>
      <c r="Z3153" s="24"/>
    </row>
    <row r="3154" spans="1:26" s="25" customFormat="1" x14ac:dyDescent="0.25">
      <c r="A3154" s="24"/>
      <c r="B3154" s="24"/>
      <c r="C3154" s="24"/>
      <c r="D3154" s="24"/>
      <c r="E3154" s="24"/>
      <c r="F3154" s="24"/>
      <c r="G3154" s="24"/>
      <c r="H3154" s="24"/>
      <c r="I3154" s="24"/>
      <c r="J3154" s="24"/>
      <c r="K3154" s="24"/>
      <c r="L3154" s="24"/>
      <c r="M3154" s="24"/>
      <c r="N3154" s="24"/>
      <c r="O3154" s="24"/>
      <c r="P3154" s="24"/>
      <c r="Q3154" s="24"/>
      <c r="R3154" s="24"/>
      <c r="S3154" s="24"/>
      <c r="T3154" s="24"/>
      <c r="U3154" s="24"/>
      <c r="V3154" s="24"/>
      <c r="W3154" s="24"/>
      <c r="X3154" s="24"/>
      <c r="Y3154" s="24"/>
      <c r="Z3154" s="24"/>
    </row>
    <row r="3155" spans="1:26" s="25" customFormat="1" x14ac:dyDescent="0.25">
      <c r="A3155" s="24"/>
      <c r="B3155" s="24"/>
      <c r="C3155" s="24"/>
      <c r="D3155" s="24"/>
      <c r="E3155" s="24"/>
      <c r="F3155" s="24"/>
      <c r="G3155" s="24"/>
      <c r="H3155" s="24"/>
      <c r="I3155" s="24"/>
      <c r="J3155" s="24"/>
      <c r="K3155" s="24"/>
      <c r="L3155" s="24"/>
      <c r="M3155" s="24"/>
      <c r="N3155" s="24"/>
      <c r="O3155" s="24"/>
      <c r="P3155" s="24"/>
      <c r="Q3155" s="24"/>
      <c r="R3155" s="24"/>
      <c r="S3155" s="24"/>
      <c r="T3155" s="24"/>
      <c r="U3155" s="24"/>
      <c r="V3155" s="24"/>
      <c r="W3155" s="24"/>
      <c r="X3155" s="24"/>
      <c r="Y3155" s="24"/>
      <c r="Z3155" s="24"/>
    </row>
    <row r="3156" spans="1:26" s="25" customFormat="1" x14ac:dyDescent="0.25">
      <c r="A3156" s="24"/>
      <c r="B3156" s="24"/>
      <c r="C3156" s="24"/>
      <c r="D3156" s="24"/>
      <c r="E3156" s="24"/>
      <c r="F3156" s="24"/>
      <c r="G3156" s="24"/>
      <c r="H3156" s="24"/>
      <c r="I3156" s="24"/>
      <c r="J3156" s="24"/>
      <c r="K3156" s="24"/>
      <c r="L3156" s="24"/>
      <c r="M3156" s="24"/>
      <c r="N3156" s="24"/>
      <c r="O3156" s="24"/>
      <c r="P3156" s="24"/>
      <c r="Q3156" s="24"/>
      <c r="R3156" s="24"/>
      <c r="S3156" s="24"/>
      <c r="T3156" s="24"/>
      <c r="U3156" s="24"/>
      <c r="V3156" s="24"/>
      <c r="W3156" s="24"/>
      <c r="X3156" s="24"/>
      <c r="Y3156" s="24"/>
      <c r="Z3156" s="24"/>
    </row>
    <row r="3157" spans="1:26" s="25" customFormat="1" x14ac:dyDescent="0.25">
      <c r="A3157" s="24"/>
      <c r="B3157" s="24"/>
      <c r="C3157" s="24"/>
      <c r="D3157" s="24"/>
      <c r="E3157" s="24"/>
      <c r="F3157" s="24"/>
      <c r="G3157" s="24"/>
      <c r="H3157" s="24"/>
      <c r="I3157" s="24"/>
      <c r="J3157" s="24"/>
      <c r="K3157" s="24"/>
      <c r="L3157" s="24"/>
      <c r="M3157" s="24"/>
      <c r="N3157" s="24"/>
      <c r="O3157" s="24"/>
      <c r="P3157" s="24"/>
      <c r="Q3157" s="24"/>
      <c r="R3157" s="24"/>
      <c r="S3157" s="24"/>
      <c r="T3157" s="24"/>
      <c r="U3157" s="24"/>
      <c r="V3157" s="24"/>
      <c r="W3157" s="24"/>
      <c r="X3157" s="24"/>
      <c r="Y3157" s="24"/>
      <c r="Z3157" s="24"/>
    </row>
    <row r="3158" spans="1:26" s="25" customFormat="1" x14ac:dyDescent="0.25">
      <c r="A3158" s="24"/>
      <c r="B3158" s="24"/>
      <c r="C3158" s="24"/>
      <c r="D3158" s="24"/>
      <c r="E3158" s="24"/>
      <c r="F3158" s="24"/>
      <c r="G3158" s="24"/>
      <c r="H3158" s="24"/>
      <c r="I3158" s="24"/>
      <c r="J3158" s="24"/>
      <c r="K3158" s="24"/>
      <c r="L3158" s="24"/>
      <c r="M3158" s="24"/>
      <c r="N3158" s="24"/>
      <c r="O3158" s="24"/>
      <c r="P3158" s="24"/>
      <c r="Q3158" s="24"/>
      <c r="R3158" s="24"/>
      <c r="S3158" s="24"/>
      <c r="T3158" s="24"/>
      <c r="U3158" s="24"/>
      <c r="V3158" s="24"/>
      <c r="W3158" s="24"/>
      <c r="X3158" s="24"/>
      <c r="Y3158" s="24"/>
      <c r="Z3158" s="24"/>
    </row>
    <row r="3159" spans="1:26" s="25" customFormat="1" x14ac:dyDescent="0.25">
      <c r="A3159" s="24"/>
      <c r="B3159" s="24"/>
      <c r="C3159" s="24"/>
      <c r="D3159" s="24"/>
      <c r="E3159" s="24"/>
      <c r="F3159" s="24"/>
      <c r="G3159" s="24"/>
      <c r="H3159" s="24"/>
      <c r="I3159" s="24"/>
      <c r="J3159" s="24"/>
      <c r="K3159" s="24"/>
      <c r="L3159" s="24"/>
      <c r="M3159" s="24"/>
      <c r="N3159" s="24"/>
      <c r="O3159" s="24"/>
      <c r="P3159" s="24"/>
      <c r="Q3159" s="24"/>
      <c r="R3159" s="24"/>
      <c r="S3159" s="24"/>
      <c r="T3159" s="24"/>
      <c r="U3159" s="24"/>
      <c r="V3159" s="24"/>
      <c r="W3159" s="24"/>
      <c r="X3159" s="24"/>
      <c r="Y3159" s="24"/>
      <c r="Z3159" s="24"/>
    </row>
    <row r="3160" spans="1:26" s="25" customFormat="1" x14ac:dyDescent="0.25">
      <c r="A3160" s="24"/>
      <c r="B3160" s="24"/>
      <c r="C3160" s="24"/>
      <c r="D3160" s="24"/>
      <c r="E3160" s="24"/>
      <c r="F3160" s="24"/>
      <c r="G3160" s="24"/>
      <c r="H3160" s="24"/>
      <c r="I3160" s="24"/>
      <c r="J3160" s="24"/>
      <c r="K3160" s="24"/>
      <c r="L3160" s="24"/>
      <c r="M3160" s="24"/>
      <c r="N3160" s="24"/>
      <c r="O3160" s="24"/>
      <c r="P3160" s="24"/>
      <c r="Q3160" s="24"/>
      <c r="R3160" s="24"/>
      <c r="S3160" s="24"/>
      <c r="T3160" s="24"/>
      <c r="U3160" s="24"/>
      <c r="V3160" s="24"/>
      <c r="W3160" s="24"/>
      <c r="X3160" s="24"/>
      <c r="Y3160" s="24"/>
      <c r="Z3160" s="24"/>
    </row>
    <row r="3161" spans="1:26" s="25" customFormat="1" x14ac:dyDescent="0.25">
      <c r="A3161" s="24"/>
      <c r="B3161" s="24"/>
      <c r="C3161" s="24"/>
      <c r="D3161" s="24"/>
      <c r="E3161" s="24"/>
      <c r="F3161" s="24"/>
      <c r="G3161" s="24"/>
      <c r="H3161" s="24"/>
      <c r="I3161" s="24"/>
      <c r="J3161" s="24"/>
      <c r="K3161" s="24"/>
      <c r="L3161" s="24"/>
      <c r="M3161" s="24"/>
      <c r="N3161" s="24"/>
      <c r="O3161" s="24"/>
      <c r="P3161" s="24"/>
      <c r="Q3161" s="24"/>
      <c r="R3161" s="24"/>
      <c r="S3161" s="24"/>
      <c r="T3161" s="24"/>
      <c r="U3161" s="24"/>
      <c r="V3161" s="24"/>
      <c r="W3161" s="24"/>
      <c r="X3161" s="24"/>
      <c r="Y3161" s="24"/>
      <c r="Z3161" s="24"/>
    </row>
    <row r="3162" spans="1:26" s="25" customFormat="1" x14ac:dyDescent="0.25">
      <c r="A3162" s="24"/>
      <c r="B3162" s="24"/>
      <c r="C3162" s="24"/>
      <c r="D3162" s="24"/>
      <c r="E3162" s="24"/>
      <c r="F3162" s="24"/>
      <c r="G3162" s="24"/>
      <c r="H3162" s="24"/>
      <c r="I3162" s="24"/>
      <c r="J3162" s="24"/>
      <c r="K3162" s="24"/>
      <c r="L3162" s="24"/>
      <c r="M3162" s="24"/>
      <c r="N3162" s="24"/>
      <c r="O3162" s="24"/>
      <c r="P3162" s="24"/>
      <c r="Q3162" s="24"/>
      <c r="R3162" s="24"/>
      <c r="S3162" s="24"/>
      <c r="T3162" s="24"/>
      <c r="U3162" s="24"/>
      <c r="V3162" s="24"/>
      <c r="W3162" s="24"/>
      <c r="X3162" s="24"/>
      <c r="Y3162" s="24"/>
      <c r="Z3162" s="24"/>
    </row>
    <row r="3163" spans="1:26" s="25" customFormat="1" x14ac:dyDescent="0.25">
      <c r="A3163" s="24"/>
      <c r="B3163" s="24"/>
      <c r="C3163" s="24"/>
      <c r="D3163" s="24"/>
      <c r="E3163" s="24"/>
      <c r="F3163" s="24"/>
      <c r="G3163" s="24"/>
      <c r="H3163" s="24"/>
      <c r="I3163" s="24"/>
      <c r="J3163" s="24"/>
      <c r="K3163" s="24"/>
      <c r="L3163" s="24"/>
      <c r="M3163" s="24"/>
      <c r="N3163" s="24"/>
      <c r="O3163" s="24"/>
      <c r="P3163" s="24"/>
      <c r="Q3163" s="24"/>
      <c r="R3163" s="24"/>
      <c r="S3163" s="24"/>
      <c r="T3163" s="24"/>
      <c r="U3163" s="24"/>
      <c r="V3163" s="24"/>
      <c r="W3163" s="24"/>
      <c r="X3163" s="24"/>
      <c r="Y3163" s="24"/>
      <c r="Z3163" s="24"/>
    </row>
    <row r="3164" spans="1:26" s="25" customFormat="1" x14ac:dyDescent="0.25">
      <c r="A3164" s="24"/>
      <c r="B3164" s="24"/>
      <c r="C3164" s="24"/>
      <c r="D3164" s="24"/>
      <c r="E3164" s="24"/>
      <c r="F3164" s="24"/>
      <c r="G3164" s="24"/>
      <c r="H3164" s="24"/>
      <c r="I3164" s="24"/>
      <c r="J3164" s="24"/>
      <c r="K3164" s="24"/>
      <c r="L3164" s="24"/>
      <c r="M3164" s="24"/>
      <c r="N3164" s="24"/>
      <c r="O3164" s="24"/>
      <c r="P3164" s="24"/>
      <c r="Q3164" s="24"/>
      <c r="R3164" s="24"/>
      <c r="S3164" s="24"/>
      <c r="T3164" s="24"/>
      <c r="U3164" s="24"/>
      <c r="V3164" s="24"/>
      <c r="W3164" s="24"/>
      <c r="X3164" s="24"/>
      <c r="Y3164" s="24"/>
      <c r="Z3164" s="24"/>
    </row>
    <row r="3165" spans="1:26" s="25" customFormat="1" x14ac:dyDescent="0.25">
      <c r="A3165" s="24"/>
      <c r="B3165" s="24"/>
      <c r="C3165" s="24"/>
      <c r="D3165" s="24"/>
      <c r="E3165" s="24"/>
      <c r="F3165" s="24"/>
      <c r="G3165" s="24"/>
      <c r="H3165" s="24"/>
      <c r="I3165" s="24"/>
      <c r="J3165" s="24"/>
      <c r="K3165" s="24"/>
      <c r="L3165" s="24"/>
      <c r="M3165" s="24"/>
      <c r="N3165" s="24"/>
      <c r="O3165" s="24"/>
      <c r="P3165" s="24"/>
      <c r="Q3165" s="24"/>
      <c r="R3165" s="24"/>
      <c r="S3165" s="24"/>
      <c r="T3165" s="24"/>
      <c r="U3165" s="24"/>
      <c r="V3165" s="24"/>
      <c r="W3165" s="24"/>
      <c r="X3165" s="24"/>
      <c r="Y3165" s="24"/>
      <c r="Z3165" s="24"/>
    </row>
    <row r="3166" spans="1:26" s="25" customFormat="1" x14ac:dyDescent="0.25">
      <c r="A3166" s="24"/>
      <c r="B3166" s="24"/>
      <c r="C3166" s="24"/>
      <c r="D3166" s="24"/>
      <c r="E3166" s="24"/>
      <c r="F3166" s="24"/>
      <c r="G3166" s="24"/>
      <c r="H3166" s="24"/>
      <c r="I3166" s="24"/>
      <c r="J3166" s="24"/>
      <c r="K3166" s="24"/>
      <c r="L3166" s="24"/>
      <c r="M3166" s="24"/>
      <c r="N3166" s="24"/>
      <c r="O3166" s="24"/>
      <c r="P3166" s="24"/>
      <c r="Q3166" s="24"/>
      <c r="R3166" s="24"/>
      <c r="S3166" s="24"/>
      <c r="T3166" s="24"/>
      <c r="U3166" s="24"/>
      <c r="V3166" s="24"/>
      <c r="W3166" s="24"/>
      <c r="X3166" s="24"/>
      <c r="Y3166" s="24"/>
      <c r="Z3166" s="24"/>
    </row>
    <row r="3167" spans="1:26" s="25" customFormat="1" x14ac:dyDescent="0.25">
      <c r="A3167" s="24"/>
      <c r="B3167" s="24"/>
      <c r="C3167" s="24"/>
      <c r="D3167" s="24"/>
      <c r="E3167" s="24"/>
      <c r="F3167" s="24"/>
      <c r="G3167" s="24"/>
      <c r="H3167" s="24"/>
      <c r="I3167" s="24"/>
      <c r="J3167" s="24"/>
      <c r="K3167" s="24"/>
      <c r="L3167" s="24"/>
      <c r="M3167" s="24"/>
      <c r="N3167" s="24"/>
      <c r="O3167" s="24"/>
      <c r="P3167" s="24"/>
      <c r="Q3167" s="24"/>
      <c r="R3167" s="24"/>
      <c r="S3167" s="24"/>
      <c r="T3167" s="24"/>
      <c r="U3167" s="24"/>
      <c r="V3167" s="24"/>
      <c r="W3167" s="24"/>
      <c r="X3167" s="24"/>
      <c r="Y3167" s="24"/>
      <c r="Z3167" s="24"/>
    </row>
    <row r="3168" spans="1:26" s="25" customFormat="1" x14ac:dyDescent="0.25">
      <c r="A3168" s="24"/>
      <c r="B3168" s="24"/>
      <c r="C3168" s="24"/>
      <c r="D3168" s="24"/>
      <c r="E3168" s="24"/>
      <c r="F3168" s="24"/>
      <c r="G3168" s="24"/>
      <c r="H3168" s="24"/>
      <c r="I3168" s="24"/>
      <c r="J3168" s="24"/>
      <c r="K3168" s="24"/>
      <c r="L3168" s="24"/>
      <c r="M3168" s="24"/>
      <c r="N3168" s="24"/>
      <c r="O3168" s="24"/>
      <c r="P3168" s="24"/>
      <c r="Q3168" s="24"/>
      <c r="R3168" s="24"/>
      <c r="S3168" s="24"/>
      <c r="T3168" s="24"/>
      <c r="U3168" s="24"/>
      <c r="V3168" s="24"/>
      <c r="W3168" s="24"/>
      <c r="X3168" s="24"/>
      <c r="Y3168" s="24"/>
      <c r="Z3168" s="24"/>
    </row>
    <row r="3169" spans="1:26" s="25" customFormat="1" x14ac:dyDescent="0.25">
      <c r="A3169" s="24"/>
      <c r="B3169" s="24"/>
      <c r="C3169" s="24"/>
      <c r="D3169" s="24"/>
      <c r="E3169" s="24"/>
      <c r="F3169" s="24"/>
      <c r="G3169" s="24"/>
      <c r="H3169" s="24"/>
      <c r="I3169" s="24"/>
      <c r="J3169" s="24"/>
      <c r="K3169" s="24"/>
      <c r="L3169" s="24"/>
      <c r="M3169" s="24"/>
      <c r="N3169" s="24"/>
      <c r="O3169" s="24"/>
      <c r="P3169" s="24"/>
      <c r="Q3169" s="24"/>
      <c r="R3169" s="24"/>
      <c r="S3169" s="24"/>
      <c r="T3169" s="24"/>
      <c r="U3169" s="24"/>
      <c r="V3169" s="24"/>
      <c r="W3169" s="24"/>
      <c r="X3169" s="24"/>
      <c r="Y3169" s="24"/>
      <c r="Z3169" s="24"/>
    </row>
    <row r="3170" spans="1:26" s="25" customFormat="1" x14ac:dyDescent="0.25">
      <c r="A3170" s="24"/>
      <c r="B3170" s="24"/>
      <c r="C3170" s="24"/>
      <c r="D3170" s="24"/>
      <c r="E3170" s="24"/>
      <c r="F3170" s="24"/>
      <c r="G3170" s="24"/>
      <c r="H3170" s="24"/>
      <c r="I3170" s="24"/>
      <c r="J3170" s="24"/>
      <c r="K3170" s="24"/>
      <c r="L3170" s="24"/>
      <c r="M3170" s="24"/>
      <c r="N3170" s="24"/>
      <c r="O3170" s="24"/>
      <c r="P3170" s="24"/>
      <c r="Q3170" s="24"/>
      <c r="R3170" s="24"/>
      <c r="S3170" s="24"/>
      <c r="T3170" s="24"/>
      <c r="U3170" s="24"/>
      <c r="V3170" s="24"/>
      <c r="W3170" s="24"/>
      <c r="X3170" s="24"/>
      <c r="Y3170" s="24"/>
      <c r="Z3170" s="24"/>
    </row>
    <row r="3171" spans="1:26" s="25" customFormat="1" x14ac:dyDescent="0.25">
      <c r="A3171" s="24"/>
      <c r="B3171" s="24"/>
      <c r="C3171" s="24"/>
      <c r="D3171" s="24"/>
      <c r="E3171" s="24"/>
      <c r="F3171" s="24"/>
      <c r="G3171" s="24"/>
      <c r="H3171" s="24"/>
      <c r="I3171" s="24"/>
      <c r="J3171" s="24"/>
      <c r="K3171" s="24"/>
      <c r="L3171" s="24"/>
      <c r="M3171" s="24"/>
      <c r="N3171" s="24"/>
      <c r="O3171" s="24"/>
      <c r="P3171" s="24"/>
      <c r="Q3171" s="24"/>
      <c r="R3171" s="24"/>
      <c r="S3171" s="24"/>
      <c r="T3171" s="24"/>
      <c r="U3171" s="24"/>
      <c r="V3171" s="24"/>
      <c r="W3171" s="24"/>
      <c r="X3171" s="24"/>
      <c r="Y3171" s="24"/>
      <c r="Z3171" s="24"/>
    </row>
    <row r="3172" spans="1:26" s="25" customFormat="1" x14ac:dyDescent="0.25">
      <c r="A3172" s="24"/>
      <c r="B3172" s="24"/>
      <c r="C3172" s="24"/>
      <c r="D3172" s="24"/>
      <c r="E3172" s="24"/>
      <c r="F3172" s="24"/>
      <c r="G3172" s="24"/>
      <c r="H3172" s="24"/>
      <c r="I3172" s="24"/>
      <c r="J3172" s="24"/>
      <c r="K3172" s="24"/>
      <c r="L3172" s="24"/>
      <c r="M3172" s="24"/>
      <c r="N3172" s="24"/>
      <c r="O3172" s="24"/>
      <c r="P3172" s="24"/>
      <c r="Q3172" s="24"/>
      <c r="R3172" s="24"/>
      <c r="S3172" s="24"/>
      <c r="T3172" s="24"/>
      <c r="U3172" s="24"/>
      <c r="V3172" s="24"/>
      <c r="W3172" s="24"/>
      <c r="X3172" s="24"/>
      <c r="Y3172" s="24"/>
      <c r="Z3172" s="24"/>
    </row>
    <row r="3173" spans="1:26" s="25" customFormat="1" x14ac:dyDescent="0.25">
      <c r="A3173" s="24"/>
      <c r="B3173" s="24"/>
      <c r="C3173" s="24"/>
      <c r="D3173" s="24"/>
      <c r="E3173" s="24"/>
      <c r="F3173" s="24"/>
      <c r="G3173" s="24"/>
      <c r="H3173" s="24"/>
      <c r="I3173" s="24"/>
      <c r="J3173" s="24"/>
      <c r="K3173" s="24"/>
      <c r="L3173" s="24"/>
      <c r="M3173" s="24"/>
      <c r="N3173" s="24"/>
      <c r="O3173" s="24"/>
      <c r="P3173" s="24"/>
      <c r="Q3173" s="24"/>
      <c r="R3173" s="24"/>
      <c r="S3173" s="24"/>
      <c r="T3173" s="24"/>
      <c r="U3173" s="24"/>
      <c r="V3173" s="24"/>
      <c r="W3173" s="24"/>
      <c r="X3173" s="24"/>
      <c r="Y3173" s="24"/>
      <c r="Z3173" s="24"/>
    </row>
    <row r="3174" spans="1:26" s="25" customFormat="1" x14ac:dyDescent="0.25">
      <c r="A3174" s="24"/>
      <c r="B3174" s="24"/>
      <c r="C3174" s="24"/>
      <c r="D3174" s="24"/>
      <c r="E3174" s="24"/>
      <c r="F3174" s="24"/>
      <c r="G3174" s="24"/>
      <c r="H3174" s="24"/>
      <c r="I3174" s="24"/>
      <c r="J3174" s="24"/>
      <c r="K3174" s="24"/>
      <c r="L3174" s="24"/>
      <c r="M3174" s="24"/>
      <c r="N3174" s="24"/>
      <c r="O3174" s="24"/>
      <c r="P3174" s="24"/>
      <c r="Q3174" s="24"/>
      <c r="R3174" s="24"/>
      <c r="S3174" s="24"/>
      <c r="T3174" s="24"/>
      <c r="U3174" s="24"/>
      <c r="V3174" s="24"/>
      <c r="W3174" s="24"/>
      <c r="X3174" s="24"/>
      <c r="Y3174" s="24"/>
      <c r="Z3174" s="24"/>
    </row>
    <row r="3175" spans="1:26" s="25" customFormat="1" x14ac:dyDescent="0.25">
      <c r="A3175" s="24"/>
      <c r="B3175" s="24"/>
      <c r="C3175" s="24"/>
      <c r="D3175" s="24"/>
      <c r="E3175" s="24"/>
      <c r="F3175" s="24"/>
      <c r="G3175" s="24"/>
      <c r="H3175" s="24"/>
      <c r="I3175" s="24"/>
      <c r="J3175" s="24"/>
      <c r="K3175" s="24"/>
      <c r="L3175" s="24"/>
      <c r="M3175" s="24"/>
      <c r="N3175" s="24"/>
      <c r="O3175" s="24"/>
      <c r="P3175" s="24"/>
      <c r="Q3175" s="24"/>
      <c r="R3175" s="24"/>
      <c r="S3175" s="24"/>
      <c r="T3175" s="24"/>
      <c r="U3175" s="24"/>
      <c r="V3175" s="24"/>
      <c r="W3175" s="24"/>
      <c r="X3175" s="24"/>
      <c r="Y3175" s="24"/>
      <c r="Z3175" s="24"/>
    </row>
    <row r="3176" spans="1:26" s="25" customFormat="1" x14ac:dyDescent="0.25">
      <c r="A3176" s="24"/>
      <c r="B3176" s="24"/>
      <c r="C3176" s="24"/>
      <c r="D3176" s="24"/>
      <c r="E3176" s="24"/>
      <c r="F3176" s="24"/>
      <c r="G3176" s="24"/>
      <c r="H3176" s="24"/>
      <c r="I3176" s="24"/>
      <c r="J3176" s="24"/>
      <c r="K3176" s="24"/>
      <c r="L3176" s="24"/>
      <c r="M3176" s="24"/>
      <c r="N3176" s="24"/>
      <c r="O3176" s="24"/>
      <c r="P3176" s="24"/>
      <c r="Q3176" s="24"/>
      <c r="R3176" s="24"/>
      <c r="S3176" s="24"/>
      <c r="T3176" s="24"/>
      <c r="U3176" s="24"/>
      <c r="V3176" s="24"/>
      <c r="W3176" s="24"/>
      <c r="X3176" s="24"/>
      <c r="Y3176" s="24"/>
      <c r="Z3176" s="24"/>
    </row>
    <row r="3177" spans="1:26" s="25" customFormat="1" x14ac:dyDescent="0.25">
      <c r="A3177" s="24"/>
      <c r="B3177" s="24"/>
      <c r="C3177" s="24"/>
      <c r="D3177" s="24"/>
      <c r="E3177" s="24"/>
      <c r="F3177" s="24"/>
      <c r="G3177" s="24"/>
      <c r="H3177" s="24"/>
      <c r="I3177" s="24"/>
      <c r="J3177" s="24"/>
      <c r="K3177" s="24"/>
      <c r="L3177" s="24"/>
      <c r="M3177" s="24"/>
      <c r="N3177" s="24"/>
      <c r="O3177" s="24"/>
      <c r="P3177" s="24"/>
      <c r="Q3177" s="24"/>
      <c r="R3177" s="24"/>
      <c r="S3177" s="24"/>
      <c r="T3177" s="24"/>
      <c r="U3177" s="24"/>
      <c r="V3177" s="24"/>
      <c r="W3177" s="24"/>
      <c r="X3177" s="24"/>
      <c r="Y3177" s="24"/>
      <c r="Z3177" s="24"/>
    </row>
    <row r="3178" spans="1:26" s="25" customFormat="1" x14ac:dyDescent="0.25">
      <c r="A3178" s="24"/>
      <c r="B3178" s="24"/>
      <c r="C3178" s="24"/>
      <c r="D3178" s="24"/>
      <c r="E3178" s="24"/>
      <c r="F3178" s="24"/>
      <c r="G3178" s="24"/>
      <c r="H3178" s="24"/>
      <c r="I3178" s="24"/>
      <c r="J3178" s="24"/>
      <c r="K3178" s="24"/>
      <c r="L3178" s="24"/>
      <c r="M3178" s="24"/>
      <c r="N3178" s="24"/>
      <c r="O3178" s="24"/>
      <c r="P3178" s="24"/>
      <c r="Q3178" s="24"/>
      <c r="R3178" s="24"/>
      <c r="S3178" s="24"/>
      <c r="T3178" s="24"/>
      <c r="U3178" s="24"/>
      <c r="V3178" s="24"/>
      <c r="W3178" s="24"/>
      <c r="X3178" s="24"/>
      <c r="Y3178" s="24"/>
      <c r="Z3178" s="24"/>
    </row>
    <row r="3179" spans="1:26" s="25" customFormat="1" x14ac:dyDescent="0.25">
      <c r="A3179" s="24"/>
      <c r="B3179" s="24"/>
      <c r="C3179" s="24"/>
      <c r="D3179" s="24"/>
      <c r="E3179" s="24"/>
      <c r="F3179" s="24"/>
      <c r="G3179" s="24"/>
      <c r="H3179" s="24"/>
      <c r="I3179" s="24"/>
      <c r="J3179" s="24"/>
      <c r="K3179" s="24"/>
      <c r="L3179" s="24"/>
      <c r="M3179" s="24"/>
      <c r="N3179" s="24"/>
      <c r="O3179" s="24"/>
      <c r="P3179" s="24"/>
      <c r="Q3179" s="24"/>
      <c r="R3179" s="24"/>
      <c r="S3179" s="24"/>
      <c r="T3179" s="24"/>
      <c r="U3179" s="24"/>
      <c r="V3179" s="24"/>
      <c r="W3179" s="24"/>
      <c r="X3179" s="24"/>
      <c r="Y3179" s="24"/>
      <c r="Z3179" s="24"/>
    </row>
    <row r="3180" spans="1:26" s="25" customFormat="1" x14ac:dyDescent="0.25">
      <c r="A3180" s="24"/>
      <c r="B3180" s="24"/>
      <c r="C3180" s="24"/>
      <c r="D3180" s="24"/>
      <c r="E3180" s="24"/>
      <c r="F3180" s="24"/>
      <c r="G3180" s="24"/>
      <c r="H3180" s="24"/>
      <c r="I3180" s="24"/>
      <c r="J3180" s="24"/>
      <c r="K3180" s="24"/>
      <c r="L3180" s="24"/>
      <c r="M3180" s="24"/>
      <c r="N3180" s="24"/>
      <c r="O3180" s="24"/>
      <c r="P3180" s="24"/>
      <c r="Q3180" s="24"/>
      <c r="R3180" s="24"/>
      <c r="S3180" s="24"/>
      <c r="T3180" s="24"/>
      <c r="U3180" s="24"/>
      <c r="V3180" s="24"/>
      <c r="W3180" s="24"/>
      <c r="X3180" s="24"/>
      <c r="Y3180" s="24"/>
      <c r="Z3180" s="24"/>
    </row>
    <row r="3181" spans="1:26" s="25" customFormat="1" x14ac:dyDescent="0.25">
      <c r="A3181" s="24"/>
      <c r="B3181" s="24"/>
      <c r="C3181" s="24"/>
      <c r="D3181" s="24"/>
      <c r="E3181" s="24"/>
      <c r="F3181" s="24"/>
      <c r="G3181" s="24"/>
      <c r="H3181" s="24"/>
      <c r="I3181" s="24"/>
      <c r="J3181" s="24"/>
      <c r="K3181" s="24"/>
      <c r="L3181" s="24"/>
      <c r="M3181" s="24"/>
      <c r="N3181" s="24"/>
      <c r="O3181" s="24"/>
      <c r="P3181" s="24"/>
      <c r="Q3181" s="24"/>
      <c r="R3181" s="24"/>
      <c r="S3181" s="24"/>
      <c r="T3181" s="24"/>
      <c r="U3181" s="24"/>
      <c r="V3181" s="24"/>
      <c r="W3181" s="24"/>
      <c r="X3181" s="24"/>
      <c r="Y3181" s="24"/>
      <c r="Z3181" s="24"/>
    </row>
    <row r="3182" spans="1:26" s="25" customFormat="1" x14ac:dyDescent="0.25">
      <c r="A3182" s="24"/>
      <c r="B3182" s="24"/>
      <c r="C3182" s="24"/>
      <c r="D3182" s="24"/>
      <c r="E3182" s="24"/>
      <c r="F3182" s="24"/>
      <c r="G3182" s="24"/>
      <c r="H3182" s="24"/>
      <c r="I3182" s="24"/>
      <c r="J3182" s="24"/>
      <c r="K3182" s="24"/>
      <c r="L3182" s="24"/>
      <c r="M3182" s="24"/>
      <c r="N3182" s="24"/>
      <c r="O3182" s="24"/>
      <c r="P3182" s="24"/>
      <c r="Q3182" s="24"/>
      <c r="R3182" s="24"/>
      <c r="S3182" s="24"/>
      <c r="T3182" s="24"/>
      <c r="U3182" s="24"/>
      <c r="V3182" s="24"/>
      <c r="W3182" s="24"/>
      <c r="X3182" s="24"/>
      <c r="Y3182" s="24"/>
      <c r="Z3182" s="24"/>
    </row>
    <row r="3183" spans="1:26" s="25" customFormat="1" x14ac:dyDescent="0.25">
      <c r="A3183" s="24"/>
      <c r="B3183" s="24"/>
      <c r="C3183" s="24"/>
      <c r="D3183" s="24"/>
      <c r="E3183" s="24"/>
      <c r="F3183" s="24"/>
      <c r="G3183" s="24"/>
      <c r="H3183" s="24"/>
      <c r="I3183" s="24"/>
      <c r="J3183" s="24"/>
      <c r="K3183" s="24"/>
      <c r="L3183" s="24"/>
      <c r="M3183" s="24"/>
      <c r="N3183" s="24"/>
      <c r="O3183" s="24"/>
      <c r="P3183" s="24"/>
      <c r="Q3183" s="24"/>
      <c r="R3183" s="24"/>
      <c r="S3183" s="24"/>
      <c r="T3183" s="24"/>
      <c r="U3183" s="24"/>
      <c r="V3183" s="24"/>
      <c r="W3183" s="24"/>
      <c r="X3183" s="24"/>
      <c r="Y3183" s="24"/>
      <c r="Z3183" s="24"/>
    </row>
    <row r="3184" spans="1:26" s="25" customFormat="1" x14ac:dyDescent="0.25">
      <c r="A3184" s="24"/>
      <c r="B3184" s="24"/>
      <c r="C3184" s="24"/>
      <c r="D3184" s="24"/>
      <c r="E3184" s="24"/>
      <c r="F3184" s="24"/>
      <c r="G3184" s="24"/>
      <c r="H3184" s="24"/>
      <c r="I3184" s="24"/>
      <c r="J3184" s="24"/>
      <c r="K3184" s="24"/>
      <c r="L3184" s="24"/>
      <c r="M3184" s="24"/>
      <c r="N3184" s="24"/>
      <c r="O3184" s="24"/>
      <c r="P3184" s="24"/>
      <c r="Q3184" s="24"/>
      <c r="R3184" s="24"/>
      <c r="S3184" s="24"/>
      <c r="T3184" s="24"/>
      <c r="U3184" s="24"/>
      <c r="V3184" s="24"/>
      <c r="W3184" s="24"/>
      <c r="X3184" s="24"/>
      <c r="Y3184" s="24"/>
      <c r="Z3184" s="24"/>
    </row>
    <row r="3185" spans="1:26" s="25" customFormat="1" x14ac:dyDescent="0.25">
      <c r="A3185" s="24"/>
      <c r="B3185" s="24"/>
      <c r="C3185" s="24"/>
      <c r="D3185" s="24"/>
      <c r="E3185" s="24"/>
      <c r="F3185" s="24"/>
      <c r="G3185" s="24"/>
      <c r="H3185" s="24"/>
      <c r="I3185" s="24"/>
      <c r="J3185" s="24"/>
      <c r="K3185" s="24"/>
      <c r="L3185" s="24"/>
      <c r="M3185" s="24"/>
      <c r="N3185" s="24"/>
      <c r="O3185" s="24"/>
      <c r="P3185" s="24"/>
      <c r="Q3185" s="24"/>
      <c r="R3185" s="24"/>
      <c r="S3185" s="24"/>
      <c r="T3185" s="24"/>
      <c r="U3185" s="24"/>
      <c r="V3185" s="24"/>
      <c r="W3185" s="24"/>
      <c r="X3185" s="24"/>
      <c r="Y3185" s="24"/>
      <c r="Z3185" s="24"/>
    </row>
    <row r="3186" spans="1:26" s="25" customFormat="1" x14ac:dyDescent="0.25">
      <c r="A3186" s="24"/>
      <c r="B3186" s="24"/>
      <c r="C3186" s="24"/>
      <c r="D3186" s="24"/>
      <c r="E3186" s="24"/>
      <c r="F3186" s="24"/>
      <c r="G3186" s="24"/>
      <c r="H3186" s="24"/>
      <c r="I3186" s="24"/>
      <c r="J3186" s="24"/>
      <c r="K3186" s="24"/>
      <c r="L3186" s="24"/>
      <c r="M3186" s="24"/>
      <c r="N3186" s="24"/>
      <c r="O3186" s="24"/>
      <c r="P3186" s="24"/>
      <c r="Q3186" s="24"/>
      <c r="R3186" s="24"/>
      <c r="S3186" s="24"/>
      <c r="T3186" s="24"/>
      <c r="U3186" s="24"/>
      <c r="V3186" s="24"/>
      <c r="W3186" s="24"/>
      <c r="X3186" s="24"/>
      <c r="Y3186" s="24"/>
      <c r="Z3186" s="24"/>
    </row>
    <row r="3187" spans="1:26" s="25" customFormat="1" x14ac:dyDescent="0.25">
      <c r="A3187" s="24"/>
      <c r="B3187" s="24"/>
      <c r="C3187" s="24"/>
      <c r="D3187" s="24"/>
      <c r="E3187" s="24"/>
      <c r="F3187" s="24"/>
      <c r="G3187" s="24"/>
      <c r="H3187" s="24"/>
      <c r="I3187" s="24"/>
      <c r="J3187" s="24"/>
      <c r="K3187" s="24"/>
      <c r="L3187" s="24"/>
      <c r="M3187" s="24"/>
      <c r="N3187" s="24"/>
      <c r="O3187" s="24"/>
      <c r="P3187" s="24"/>
      <c r="Q3187" s="24"/>
      <c r="R3187" s="24"/>
      <c r="S3187" s="24"/>
      <c r="T3187" s="24"/>
      <c r="U3187" s="24"/>
      <c r="V3187" s="24"/>
      <c r="W3187" s="24"/>
      <c r="X3187" s="24"/>
      <c r="Y3187" s="24"/>
      <c r="Z3187" s="24"/>
    </row>
    <row r="3188" spans="1:26" s="25" customFormat="1" x14ac:dyDescent="0.25">
      <c r="A3188" s="24"/>
      <c r="B3188" s="24"/>
      <c r="C3188" s="24"/>
      <c r="D3188" s="24"/>
      <c r="E3188" s="24"/>
      <c r="F3188" s="24"/>
      <c r="G3188" s="24"/>
      <c r="H3188" s="24"/>
      <c r="I3188" s="24"/>
      <c r="J3188" s="24"/>
      <c r="K3188" s="24"/>
      <c r="L3188" s="24"/>
      <c r="M3188" s="24"/>
      <c r="N3188" s="24"/>
      <c r="O3188" s="24"/>
      <c r="P3188" s="24"/>
      <c r="Q3188" s="24"/>
      <c r="R3188" s="24"/>
      <c r="S3188" s="24"/>
      <c r="T3188" s="24"/>
      <c r="U3188" s="24"/>
      <c r="V3188" s="24"/>
      <c r="W3188" s="24"/>
      <c r="X3188" s="24"/>
      <c r="Y3188" s="24"/>
      <c r="Z3188" s="24"/>
    </row>
    <row r="3189" spans="1:26" s="25" customFormat="1" x14ac:dyDescent="0.25">
      <c r="A3189" s="24"/>
      <c r="B3189" s="24"/>
      <c r="C3189" s="24"/>
      <c r="D3189" s="24"/>
      <c r="E3189" s="24"/>
      <c r="F3189" s="24"/>
      <c r="G3189" s="24"/>
      <c r="H3189" s="24"/>
      <c r="I3189" s="24"/>
      <c r="J3189" s="24"/>
      <c r="K3189" s="24"/>
      <c r="L3189" s="24"/>
      <c r="M3189" s="24"/>
      <c r="N3189" s="24"/>
      <c r="O3189" s="24"/>
      <c r="P3189" s="24"/>
      <c r="Q3189" s="24"/>
      <c r="R3189" s="24"/>
      <c r="S3189" s="24"/>
      <c r="T3189" s="24"/>
      <c r="U3189" s="24"/>
      <c r="V3189" s="24"/>
      <c r="W3189" s="24"/>
      <c r="X3189" s="24"/>
      <c r="Y3189" s="24"/>
      <c r="Z3189" s="24"/>
    </row>
    <row r="3190" spans="1:26" s="25" customFormat="1" x14ac:dyDescent="0.25">
      <c r="A3190" s="24"/>
      <c r="B3190" s="24"/>
      <c r="C3190" s="24"/>
      <c r="D3190" s="24"/>
      <c r="E3190" s="24"/>
      <c r="F3190" s="24"/>
      <c r="G3190" s="24"/>
      <c r="H3190" s="24"/>
      <c r="I3190" s="24"/>
      <c r="J3190" s="24"/>
      <c r="K3190" s="24"/>
      <c r="L3190" s="24"/>
      <c r="M3190" s="24"/>
      <c r="N3190" s="24"/>
      <c r="O3190" s="24"/>
      <c r="P3190" s="24"/>
      <c r="Q3190" s="24"/>
      <c r="R3190" s="24"/>
      <c r="S3190" s="24"/>
      <c r="T3190" s="24"/>
      <c r="U3190" s="24"/>
      <c r="V3190" s="24"/>
      <c r="W3190" s="24"/>
      <c r="X3190" s="24"/>
      <c r="Y3190" s="24"/>
      <c r="Z3190" s="24"/>
    </row>
    <row r="3191" spans="1:26" s="25" customFormat="1" x14ac:dyDescent="0.25">
      <c r="A3191" s="24"/>
      <c r="B3191" s="24"/>
      <c r="C3191" s="24"/>
      <c r="D3191" s="24"/>
      <c r="E3191" s="24"/>
      <c r="F3191" s="24"/>
      <c r="G3191" s="24"/>
      <c r="H3191" s="24"/>
      <c r="I3191" s="24"/>
      <c r="J3191" s="24"/>
      <c r="K3191" s="24"/>
      <c r="L3191" s="24"/>
      <c r="M3191" s="24"/>
      <c r="N3191" s="24"/>
      <c r="O3191" s="24"/>
      <c r="P3191" s="24"/>
      <c r="Q3191" s="24"/>
      <c r="R3191" s="24"/>
      <c r="S3191" s="24"/>
      <c r="T3191" s="24"/>
      <c r="U3191" s="24"/>
      <c r="V3191" s="24"/>
      <c r="W3191" s="24"/>
      <c r="X3191" s="24"/>
      <c r="Y3191" s="24"/>
      <c r="Z3191" s="24"/>
    </row>
    <row r="3192" spans="1:26" s="25" customFormat="1" x14ac:dyDescent="0.25">
      <c r="A3192" s="24"/>
      <c r="B3192" s="24"/>
      <c r="C3192" s="24"/>
      <c r="D3192" s="24"/>
      <c r="E3192" s="24"/>
      <c r="F3192" s="24"/>
      <c r="G3192" s="24"/>
      <c r="H3192" s="24"/>
      <c r="I3192" s="24"/>
      <c r="J3192" s="24"/>
      <c r="K3192" s="24"/>
      <c r="L3192" s="24"/>
      <c r="M3192" s="24"/>
      <c r="N3192" s="24"/>
      <c r="O3192" s="24"/>
      <c r="P3192" s="24"/>
      <c r="Q3192" s="24"/>
      <c r="R3192" s="24"/>
      <c r="S3192" s="24"/>
      <c r="T3192" s="24"/>
      <c r="U3192" s="24"/>
      <c r="V3192" s="24"/>
      <c r="W3192" s="24"/>
      <c r="X3192" s="24"/>
      <c r="Y3192" s="24"/>
      <c r="Z3192" s="24"/>
    </row>
    <row r="3193" spans="1:26" s="25" customFormat="1" x14ac:dyDescent="0.25">
      <c r="A3193" s="24"/>
      <c r="B3193" s="24"/>
      <c r="C3193" s="24"/>
      <c r="D3193" s="24"/>
      <c r="E3193" s="24"/>
      <c r="F3193" s="24"/>
      <c r="G3193" s="24"/>
      <c r="H3193" s="24"/>
      <c r="I3193" s="24"/>
      <c r="J3193" s="24"/>
      <c r="K3193" s="24"/>
      <c r="L3193" s="24"/>
      <c r="M3193" s="24"/>
      <c r="N3193" s="24"/>
      <c r="O3193" s="24"/>
      <c r="P3193" s="24"/>
      <c r="Q3193" s="24"/>
      <c r="R3193" s="24"/>
      <c r="S3193" s="24"/>
      <c r="T3193" s="24"/>
      <c r="U3193" s="24"/>
      <c r="V3193" s="24"/>
      <c r="W3193" s="24"/>
      <c r="X3193" s="24"/>
      <c r="Y3193" s="24"/>
      <c r="Z3193" s="24"/>
    </row>
    <row r="3194" spans="1:26" s="25" customFormat="1" x14ac:dyDescent="0.25">
      <c r="A3194" s="24"/>
      <c r="B3194" s="24"/>
      <c r="C3194" s="24"/>
      <c r="D3194" s="24"/>
      <c r="E3194" s="24"/>
      <c r="F3194" s="24"/>
      <c r="G3194" s="24"/>
      <c r="H3194" s="24"/>
      <c r="I3194" s="24"/>
      <c r="J3194" s="24"/>
      <c r="K3194" s="24"/>
      <c r="L3194" s="24"/>
      <c r="M3194" s="24"/>
      <c r="N3194" s="24"/>
      <c r="O3194" s="24"/>
      <c r="P3194" s="24"/>
      <c r="Q3194" s="24"/>
      <c r="R3194" s="24"/>
      <c r="S3194" s="24"/>
      <c r="T3194" s="24"/>
      <c r="U3194" s="24"/>
      <c r="V3194" s="24"/>
      <c r="W3194" s="24"/>
      <c r="X3194" s="24"/>
      <c r="Y3194" s="24"/>
      <c r="Z3194" s="24"/>
    </row>
    <row r="3195" spans="1:26" s="25" customFormat="1" x14ac:dyDescent="0.25">
      <c r="A3195" s="24"/>
      <c r="B3195" s="24"/>
      <c r="C3195" s="24"/>
      <c r="D3195" s="24"/>
      <c r="E3195" s="24"/>
      <c r="F3195" s="24"/>
      <c r="G3195" s="24"/>
      <c r="H3195" s="24"/>
      <c r="I3195" s="24"/>
      <c r="J3195" s="24"/>
      <c r="K3195" s="24"/>
      <c r="L3195" s="24"/>
      <c r="M3195" s="24"/>
      <c r="N3195" s="24"/>
      <c r="O3195" s="24"/>
      <c r="P3195" s="24"/>
      <c r="Q3195" s="24"/>
      <c r="R3195" s="24"/>
      <c r="S3195" s="24"/>
      <c r="T3195" s="24"/>
      <c r="U3195" s="24"/>
      <c r="V3195" s="24"/>
      <c r="W3195" s="24"/>
      <c r="X3195" s="24"/>
      <c r="Y3195" s="24"/>
      <c r="Z3195" s="24"/>
    </row>
    <row r="3196" spans="1:26" s="25" customFormat="1" x14ac:dyDescent="0.25">
      <c r="A3196" s="24"/>
      <c r="B3196" s="24"/>
      <c r="C3196" s="24"/>
      <c r="D3196" s="24"/>
      <c r="E3196" s="24"/>
      <c r="F3196" s="24"/>
      <c r="G3196" s="24"/>
      <c r="H3196" s="24"/>
      <c r="I3196" s="24"/>
      <c r="J3196" s="24"/>
      <c r="K3196" s="24"/>
      <c r="L3196" s="24"/>
      <c r="M3196" s="24"/>
      <c r="N3196" s="24"/>
      <c r="O3196" s="24"/>
      <c r="P3196" s="24"/>
      <c r="Q3196" s="24"/>
      <c r="R3196" s="24"/>
      <c r="S3196" s="24"/>
      <c r="T3196" s="24"/>
      <c r="U3196" s="24"/>
      <c r="V3196" s="24"/>
      <c r="W3196" s="24"/>
      <c r="X3196" s="24"/>
      <c r="Y3196" s="24"/>
      <c r="Z3196" s="24"/>
    </row>
    <row r="3197" spans="1:26" s="25" customFormat="1" x14ac:dyDescent="0.25">
      <c r="A3197" s="24"/>
      <c r="B3197" s="24"/>
      <c r="C3197" s="24"/>
      <c r="D3197" s="24"/>
      <c r="E3197" s="24"/>
      <c r="F3197" s="24"/>
      <c r="G3197" s="24"/>
      <c r="H3197" s="24"/>
      <c r="I3197" s="24"/>
      <c r="J3197" s="24"/>
      <c r="K3197" s="24"/>
      <c r="L3197" s="24"/>
      <c r="M3197" s="24"/>
      <c r="N3197" s="24"/>
      <c r="O3197" s="24"/>
      <c r="P3197" s="24"/>
      <c r="Q3197" s="24"/>
      <c r="R3197" s="24"/>
      <c r="S3197" s="24"/>
      <c r="T3197" s="24"/>
      <c r="U3197" s="24"/>
      <c r="V3197" s="24"/>
      <c r="W3197" s="24"/>
      <c r="X3197" s="24"/>
      <c r="Y3197" s="24"/>
      <c r="Z3197" s="24"/>
    </row>
    <row r="3198" spans="1:26" s="25" customFormat="1" x14ac:dyDescent="0.25">
      <c r="A3198" s="24"/>
      <c r="B3198" s="24"/>
      <c r="C3198" s="24"/>
      <c r="D3198" s="24"/>
      <c r="E3198" s="24"/>
      <c r="F3198" s="24"/>
      <c r="G3198" s="24"/>
      <c r="H3198" s="24"/>
      <c r="I3198" s="24"/>
      <c r="J3198" s="24"/>
      <c r="K3198" s="24"/>
      <c r="L3198" s="24"/>
      <c r="M3198" s="24"/>
      <c r="N3198" s="24"/>
      <c r="O3198" s="24"/>
      <c r="P3198" s="24"/>
      <c r="Q3198" s="24"/>
      <c r="R3198" s="24"/>
      <c r="S3198" s="24"/>
      <c r="T3198" s="24"/>
      <c r="U3198" s="24"/>
      <c r="V3198" s="24"/>
      <c r="W3198" s="24"/>
      <c r="X3198" s="24"/>
      <c r="Y3198" s="24"/>
      <c r="Z3198" s="24"/>
    </row>
    <row r="3199" spans="1:26" s="25" customFormat="1" x14ac:dyDescent="0.25">
      <c r="A3199" s="24"/>
      <c r="B3199" s="24"/>
      <c r="C3199" s="24"/>
      <c r="D3199" s="24"/>
      <c r="E3199" s="24"/>
      <c r="F3199" s="24"/>
      <c r="G3199" s="24"/>
      <c r="H3199" s="24"/>
      <c r="I3199" s="24"/>
      <c r="J3199" s="24"/>
      <c r="K3199" s="24"/>
      <c r="L3199" s="24"/>
      <c r="M3199" s="24"/>
      <c r="N3199" s="24"/>
      <c r="O3199" s="24"/>
      <c r="P3199" s="24"/>
      <c r="Q3199" s="24"/>
      <c r="R3199" s="24"/>
      <c r="S3199" s="24"/>
      <c r="T3199" s="24"/>
      <c r="U3199" s="24"/>
      <c r="V3199" s="24"/>
      <c r="W3199" s="24"/>
      <c r="X3199" s="24"/>
      <c r="Y3199" s="24"/>
      <c r="Z3199" s="24"/>
    </row>
    <row r="3200" spans="1:26" s="25" customFormat="1" x14ac:dyDescent="0.25">
      <c r="A3200" s="24"/>
      <c r="B3200" s="24"/>
      <c r="C3200" s="24"/>
      <c r="D3200" s="24"/>
      <c r="E3200" s="24"/>
      <c r="F3200" s="24"/>
      <c r="G3200" s="24"/>
      <c r="H3200" s="24"/>
      <c r="I3200" s="24"/>
      <c r="J3200" s="24"/>
      <c r="K3200" s="24"/>
      <c r="L3200" s="24"/>
      <c r="M3200" s="24"/>
      <c r="N3200" s="24"/>
      <c r="O3200" s="24"/>
      <c r="P3200" s="24"/>
      <c r="Q3200" s="24"/>
      <c r="R3200" s="24"/>
      <c r="S3200" s="24"/>
      <c r="T3200" s="24"/>
      <c r="U3200" s="24"/>
      <c r="V3200" s="24"/>
      <c r="W3200" s="24"/>
      <c r="X3200" s="24"/>
      <c r="Y3200" s="24"/>
      <c r="Z3200" s="24"/>
    </row>
    <row r="3201" spans="1:26" s="25" customFormat="1" x14ac:dyDescent="0.25">
      <c r="A3201" s="24"/>
      <c r="B3201" s="24"/>
      <c r="C3201" s="24"/>
      <c r="D3201" s="24"/>
      <c r="E3201" s="24"/>
      <c r="F3201" s="24"/>
      <c r="G3201" s="24"/>
      <c r="H3201" s="24"/>
      <c r="I3201" s="24"/>
      <c r="J3201" s="24"/>
      <c r="K3201" s="24"/>
      <c r="L3201" s="24"/>
      <c r="M3201" s="24"/>
      <c r="N3201" s="24"/>
      <c r="O3201" s="24"/>
      <c r="P3201" s="24"/>
      <c r="Q3201" s="24"/>
      <c r="R3201" s="24"/>
      <c r="S3201" s="24"/>
      <c r="T3201" s="24"/>
      <c r="U3201" s="24"/>
      <c r="V3201" s="24"/>
      <c r="W3201" s="24"/>
      <c r="X3201" s="24"/>
      <c r="Y3201" s="24"/>
      <c r="Z3201" s="24"/>
    </row>
    <row r="3202" spans="1:26" s="25" customFormat="1" x14ac:dyDescent="0.25">
      <c r="A3202" s="24"/>
      <c r="B3202" s="24"/>
      <c r="C3202" s="24"/>
      <c r="D3202" s="24"/>
      <c r="E3202" s="24"/>
      <c r="F3202" s="24"/>
      <c r="G3202" s="24"/>
      <c r="H3202" s="24"/>
      <c r="I3202" s="24"/>
      <c r="J3202" s="24"/>
      <c r="K3202" s="24"/>
      <c r="L3202" s="24"/>
      <c r="M3202" s="24"/>
      <c r="N3202" s="24"/>
      <c r="O3202" s="24"/>
      <c r="P3202" s="24"/>
      <c r="Q3202" s="24"/>
      <c r="R3202" s="24"/>
      <c r="S3202" s="24"/>
      <c r="T3202" s="24"/>
      <c r="U3202" s="24"/>
      <c r="V3202" s="24"/>
      <c r="W3202" s="24"/>
      <c r="X3202" s="24"/>
      <c r="Y3202" s="24"/>
      <c r="Z3202" s="24"/>
    </row>
    <row r="3203" spans="1:26" s="25" customFormat="1" x14ac:dyDescent="0.25">
      <c r="A3203" s="24"/>
      <c r="B3203" s="24"/>
      <c r="C3203" s="24"/>
      <c r="D3203" s="24"/>
      <c r="E3203" s="24"/>
      <c r="F3203" s="24"/>
      <c r="G3203" s="24"/>
      <c r="H3203" s="24"/>
      <c r="I3203" s="24"/>
      <c r="J3203" s="24"/>
      <c r="K3203" s="24"/>
      <c r="L3203" s="24"/>
      <c r="M3203" s="24"/>
      <c r="N3203" s="24"/>
      <c r="O3203" s="24"/>
      <c r="P3203" s="24"/>
      <c r="Q3203" s="24"/>
      <c r="R3203" s="24"/>
      <c r="S3203" s="24"/>
      <c r="T3203" s="24"/>
      <c r="U3203" s="24"/>
      <c r="V3203" s="24"/>
      <c r="W3203" s="24"/>
      <c r="X3203" s="24"/>
      <c r="Y3203" s="24"/>
      <c r="Z3203" s="24"/>
    </row>
    <row r="3204" spans="1:26" s="25" customFormat="1" x14ac:dyDescent="0.25">
      <c r="A3204" s="24"/>
      <c r="B3204" s="24"/>
      <c r="C3204" s="24"/>
      <c r="D3204" s="24"/>
      <c r="E3204" s="24"/>
      <c r="F3204" s="24"/>
      <c r="G3204" s="24"/>
      <c r="H3204" s="24"/>
      <c r="I3204" s="24"/>
      <c r="J3204" s="24"/>
      <c r="K3204" s="24"/>
      <c r="L3204" s="24"/>
      <c r="M3204" s="24"/>
      <c r="N3204" s="24"/>
      <c r="O3204" s="24"/>
      <c r="P3204" s="24"/>
      <c r="Q3204" s="24"/>
      <c r="R3204" s="24"/>
      <c r="S3204" s="24"/>
      <c r="T3204" s="24"/>
      <c r="U3204" s="24"/>
      <c r="V3204" s="24"/>
      <c r="W3204" s="24"/>
      <c r="X3204" s="24"/>
      <c r="Y3204" s="24"/>
      <c r="Z3204" s="24"/>
    </row>
    <row r="3205" spans="1:26" s="25" customFormat="1" x14ac:dyDescent="0.25">
      <c r="A3205" s="24"/>
      <c r="B3205" s="24"/>
      <c r="C3205" s="24"/>
      <c r="D3205" s="24"/>
      <c r="E3205" s="24"/>
      <c r="F3205" s="24"/>
      <c r="G3205" s="24"/>
      <c r="H3205" s="24"/>
      <c r="I3205" s="24"/>
      <c r="J3205" s="24"/>
      <c r="K3205" s="24"/>
      <c r="L3205" s="24"/>
      <c r="M3205" s="24"/>
      <c r="N3205" s="24"/>
      <c r="O3205" s="24"/>
      <c r="P3205" s="24"/>
      <c r="Q3205" s="24"/>
      <c r="R3205" s="24"/>
      <c r="S3205" s="24"/>
      <c r="T3205" s="24"/>
      <c r="U3205" s="24"/>
      <c r="V3205" s="24"/>
      <c r="W3205" s="24"/>
      <c r="X3205" s="24"/>
      <c r="Y3205" s="24"/>
      <c r="Z3205" s="24"/>
    </row>
    <row r="3206" spans="1:26" s="25" customFormat="1" x14ac:dyDescent="0.25">
      <c r="A3206" s="24"/>
      <c r="B3206" s="24"/>
      <c r="C3206" s="24"/>
      <c r="D3206" s="24"/>
      <c r="E3206" s="24"/>
      <c r="F3206" s="24"/>
      <c r="G3206" s="24"/>
      <c r="H3206" s="24"/>
      <c r="I3206" s="24"/>
      <c r="J3206" s="24"/>
      <c r="K3206" s="24"/>
      <c r="L3206" s="24"/>
      <c r="M3206" s="24"/>
      <c r="N3206" s="24"/>
      <c r="O3206" s="24"/>
      <c r="P3206" s="24"/>
      <c r="Q3206" s="24"/>
      <c r="R3206" s="24"/>
      <c r="S3206" s="24"/>
      <c r="T3206" s="24"/>
      <c r="U3206" s="24"/>
      <c r="V3206" s="24"/>
      <c r="W3206" s="24"/>
      <c r="X3206" s="24"/>
      <c r="Y3206" s="24"/>
      <c r="Z3206" s="24"/>
    </row>
    <row r="3207" spans="1:26" s="25" customFormat="1" x14ac:dyDescent="0.25">
      <c r="A3207" s="24"/>
      <c r="B3207" s="24"/>
      <c r="C3207" s="24"/>
      <c r="D3207" s="24"/>
      <c r="E3207" s="24"/>
      <c r="F3207" s="24"/>
      <c r="G3207" s="24"/>
      <c r="H3207" s="24"/>
      <c r="I3207" s="24"/>
      <c r="J3207" s="24"/>
      <c r="K3207" s="24"/>
      <c r="L3207" s="24"/>
      <c r="M3207" s="24"/>
      <c r="N3207" s="24"/>
      <c r="O3207" s="24"/>
      <c r="P3207" s="24"/>
      <c r="Q3207" s="24"/>
      <c r="R3207" s="24"/>
      <c r="S3207" s="24"/>
      <c r="T3207" s="24"/>
      <c r="U3207" s="24"/>
      <c r="V3207" s="24"/>
      <c r="W3207" s="24"/>
      <c r="X3207" s="24"/>
      <c r="Y3207" s="24"/>
      <c r="Z3207" s="24"/>
    </row>
    <row r="3208" spans="1:26" s="25" customFormat="1" x14ac:dyDescent="0.25">
      <c r="A3208" s="24"/>
      <c r="B3208" s="24"/>
      <c r="C3208" s="24"/>
      <c r="D3208" s="24"/>
      <c r="E3208" s="24"/>
      <c r="F3208" s="24"/>
      <c r="G3208" s="24"/>
      <c r="H3208" s="24"/>
      <c r="I3208" s="24"/>
      <c r="J3208" s="24"/>
      <c r="K3208" s="24"/>
      <c r="L3208" s="24"/>
      <c r="M3208" s="24"/>
      <c r="N3208" s="24"/>
      <c r="O3208" s="24"/>
      <c r="P3208" s="24"/>
      <c r="Q3208" s="24"/>
      <c r="R3208" s="24"/>
      <c r="S3208" s="24"/>
      <c r="T3208" s="24"/>
      <c r="U3208" s="24"/>
      <c r="V3208" s="24"/>
      <c r="W3208" s="24"/>
      <c r="X3208" s="24"/>
      <c r="Y3208" s="24"/>
      <c r="Z3208" s="24"/>
    </row>
    <row r="3209" spans="1:26" s="25" customFormat="1" x14ac:dyDescent="0.25">
      <c r="A3209" s="24"/>
      <c r="B3209" s="24"/>
      <c r="C3209" s="24"/>
      <c r="D3209" s="24"/>
      <c r="E3209" s="24"/>
      <c r="F3209" s="24"/>
      <c r="G3209" s="24"/>
      <c r="H3209" s="24"/>
      <c r="I3209" s="24"/>
      <c r="J3209" s="24"/>
      <c r="K3209" s="24"/>
      <c r="L3209" s="24"/>
      <c r="M3209" s="24"/>
      <c r="N3209" s="24"/>
      <c r="O3209" s="24"/>
      <c r="P3209" s="24"/>
      <c r="Q3209" s="24"/>
      <c r="R3209" s="24"/>
      <c r="S3209" s="24"/>
      <c r="T3209" s="24"/>
      <c r="U3209" s="24"/>
      <c r="V3209" s="24"/>
      <c r="W3209" s="24"/>
      <c r="X3209" s="24"/>
      <c r="Y3209" s="24"/>
      <c r="Z3209" s="24"/>
    </row>
    <row r="3210" spans="1:26" s="25" customFormat="1" x14ac:dyDescent="0.25">
      <c r="A3210" s="24"/>
      <c r="B3210" s="24"/>
      <c r="C3210" s="24"/>
      <c r="D3210" s="24"/>
      <c r="E3210" s="24"/>
      <c r="F3210" s="24"/>
      <c r="G3210" s="24"/>
      <c r="H3210" s="24"/>
      <c r="I3210" s="24"/>
      <c r="J3210" s="24"/>
      <c r="K3210" s="24"/>
      <c r="L3210" s="24"/>
      <c r="M3210" s="24"/>
      <c r="N3210" s="24"/>
      <c r="O3210" s="24"/>
      <c r="P3210" s="24"/>
      <c r="Q3210" s="24"/>
      <c r="R3210" s="24"/>
      <c r="S3210" s="24"/>
      <c r="T3210" s="24"/>
      <c r="U3210" s="24"/>
      <c r="V3210" s="24"/>
      <c r="W3210" s="24"/>
      <c r="X3210" s="24"/>
      <c r="Y3210" s="24"/>
      <c r="Z3210" s="24"/>
    </row>
    <row r="3211" spans="1:26" s="25" customFormat="1" x14ac:dyDescent="0.25">
      <c r="A3211" s="24"/>
      <c r="B3211" s="24"/>
      <c r="C3211" s="24"/>
      <c r="D3211" s="24"/>
      <c r="E3211" s="24"/>
      <c r="F3211" s="24"/>
      <c r="G3211" s="24"/>
      <c r="H3211" s="24"/>
      <c r="I3211" s="24"/>
      <c r="J3211" s="24"/>
      <c r="K3211" s="24"/>
      <c r="L3211" s="24"/>
      <c r="M3211" s="24"/>
      <c r="N3211" s="24"/>
      <c r="O3211" s="24"/>
      <c r="P3211" s="24"/>
      <c r="Q3211" s="24"/>
      <c r="R3211" s="24"/>
      <c r="S3211" s="24"/>
      <c r="T3211" s="24"/>
      <c r="U3211" s="24"/>
      <c r="V3211" s="24"/>
      <c r="W3211" s="24"/>
      <c r="X3211" s="24"/>
      <c r="Y3211" s="24"/>
      <c r="Z3211" s="24"/>
    </row>
    <row r="3212" spans="1:26" s="25" customFormat="1" x14ac:dyDescent="0.25">
      <c r="A3212" s="24"/>
      <c r="B3212" s="24"/>
      <c r="C3212" s="24"/>
      <c r="D3212" s="24"/>
      <c r="E3212" s="24"/>
      <c r="F3212" s="24"/>
      <c r="G3212" s="24"/>
      <c r="H3212" s="24"/>
      <c r="I3212" s="24"/>
      <c r="J3212" s="24"/>
      <c r="K3212" s="24"/>
      <c r="L3212" s="24"/>
      <c r="M3212" s="24"/>
      <c r="N3212" s="24"/>
      <c r="O3212" s="24"/>
      <c r="P3212" s="24"/>
      <c r="Q3212" s="24"/>
      <c r="R3212" s="24"/>
      <c r="S3212" s="24"/>
      <c r="T3212" s="24"/>
      <c r="U3212" s="24"/>
      <c r="V3212" s="24"/>
      <c r="W3212" s="24"/>
      <c r="X3212" s="24"/>
      <c r="Y3212" s="24"/>
      <c r="Z3212" s="24"/>
    </row>
    <row r="3213" spans="1:26" s="25" customFormat="1" x14ac:dyDescent="0.25">
      <c r="A3213" s="24"/>
      <c r="B3213" s="24"/>
      <c r="C3213" s="24"/>
      <c r="D3213" s="24"/>
      <c r="E3213" s="24"/>
      <c r="F3213" s="24"/>
      <c r="G3213" s="24"/>
      <c r="H3213" s="24"/>
      <c r="I3213" s="24"/>
      <c r="J3213" s="24"/>
      <c r="K3213" s="24"/>
      <c r="L3213" s="24"/>
      <c r="M3213" s="24"/>
      <c r="N3213" s="24"/>
      <c r="O3213" s="24"/>
      <c r="P3213" s="24"/>
      <c r="Q3213" s="24"/>
      <c r="R3213" s="24"/>
      <c r="S3213" s="24"/>
      <c r="T3213" s="24"/>
      <c r="U3213" s="24"/>
      <c r="V3213" s="24"/>
      <c r="W3213" s="24"/>
      <c r="X3213" s="24"/>
      <c r="Y3213" s="24"/>
      <c r="Z3213" s="24"/>
    </row>
    <row r="3214" spans="1:26" s="25" customFormat="1" x14ac:dyDescent="0.25">
      <c r="A3214" s="24"/>
      <c r="B3214" s="24"/>
      <c r="C3214" s="24"/>
      <c r="D3214" s="24"/>
      <c r="E3214" s="24"/>
      <c r="F3214" s="24"/>
      <c r="G3214" s="24"/>
      <c r="H3214" s="24"/>
      <c r="I3214" s="24"/>
      <c r="J3214" s="24"/>
      <c r="K3214" s="24"/>
      <c r="L3214" s="24"/>
      <c r="M3214" s="24"/>
      <c r="N3214" s="24"/>
      <c r="O3214" s="24"/>
      <c r="P3214" s="24"/>
      <c r="Q3214" s="24"/>
      <c r="R3214" s="24"/>
      <c r="S3214" s="24"/>
      <c r="T3214" s="24"/>
      <c r="U3214" s="24"/>
      <c r="V3214" s="24"/>
      <c r="W3214" s="24"/>
      <c r="X3214" s="24"/>
      <c r="Y3214" s="24"/>
      <c r="Z3214" s="24"/>
    </row>
    <row r="3215" spans="1:26" s="25" customFormat="1" x14ac:dyDescent="0.25">
      <c r="A3215" s="24"/>
      <c r="B3215" s="24"/>
      <c r="C3215" s="24"/>
      <c r="D3215" s="24"/>
      <c r="E3215" s="24"/>
      <c r="F3215" s="24"/>
      <c r="G3215" s="24"/>
      <c r="H3215" s="24"/>
      <c r="I3215" s="24"/>
      <c r="J3215" s="24"/>
      <c r="K3215" s="24"/>
      <c r="L3215" s="24"/>
      <c r="M3215" s="24"/>
      <c r="N3215" s="24"/>
      <c r="O3215" s="24"/>
      <c r="P3215" s="24"/>
      <c r="Q3215" s="24"/>
      <c r="R3215" s="24"/>
      <c r="S3215" s="24"/>
      <c r="T3215" s="24"/>
      <c r="U3215" s="24"/>
      <c r="V3215" s="24"/>
      <c r="W3215" s="24"/>
      <c r="X3215" s="24"/>
      <c r="Y3215" s="24"/>
      <c r="Z3215" s="24"/>
    </row>
    <row r="3216" spans="1:26" s="25" customFormat="1" x14ac:dyDescent="0.25">
      <c r="A3216" s="24"/>
      <c r="B3216" s="24"/>
      <c r="C3216" s="24"/>
      <c r="D3216" s="24"/>
      <c r="E3216" s="24"/>
      <c r="F3216" s="24"/>
      <c r="G3216" s="24"/>
      <c r="H3216" s="24"/>
      <c r="I3216" s="24"/>
      <c r="J3216" s="24"/>
      <c r="K3216" s="24"/>
      <c r="L3216" s="24"/>
      <c r="M3216" s="24"/>
      <c r="N3216" s="24"/>
      <c r="O3216" s="24"/>
      <c r="P3216" s="24"/>
      <c r="Q3216" s="24"/>
      <c r="R3216" s="24"/>
      <c r="S3216" s="24"/>
      <c r="T3216" s="24"/>
      <c r="U3216" s="24"/>
      <c r="V3216" s="24"/>
      <c r="W3216" s="24"/>
      <c r="X3216" s="24"/>
      <c r="Y3216" s="24"/>
      <c r="Z3216" s="24"/>
    </row>
    <row r="3217" spans="1:26" s="25" customFormat="1" x14ac:dyDescent="0.25">
      <c r="A3217" s="24"/>
      <c r="B3217" s="24"/>
      <c r="C3217" s="24"/>
      <c r="D3217" s="24"/>
      <c r="E3217" s="24"/>
      <c r="F3217" s="24"/>
      <c r="G3217" s="24"/>
      <c r="H3217" s="24"/>
      <c r="I3217" s="24"/>
      <c r="J3217" s="24"/>
      <c r="K3217" s="24"/>
      <c r="L3217" s="24"/>
      <c r="M3217" s="24"/>
      <c r="N3217" s="24"/>
      <c r="O3217" s="24"/>
      <c r="P3217" s="24"/>
      <c r="Q3217" s="24"/>
      <c r="R3217" s="24"/>
      <c r="S3217" s="24"/>
      <c r="T3217" s="24"/>
      <c r="U3217" s="24"/>
      <c r="V3217" s="24"/>
      <c r="W3217" s="24"/>
      <c r="X3217" s="24"/>
      <c r="Y3217" s="24"/>
      <c r="Z3217" s="24"/>
    </row>
    <row r="3218" spans="1:26" s="25" customFormat="1" x14ac:dyDescent="0.25">
      <c r="A3218" s="24"/>
      <c r="B3218" s="24"/>
      <c r="C3218" s="24"/>
      <c r="D3218" s="24"/>
      <c r="E3218" s="24"/>
      <c r="F3218" s="24"/>
      <c r="G3218" s="24"/>
      <c r="H3218" s="24"/>
      <c r="I3218" s="24"/>
      <c r="J3218" s="24"/>
      <c r="K3218" s="24"/>
      <c r="L3218" s="24"/>
      <c r="M3218" s="24"/>
      <c r="N3218" s="24"/>
      <c r="O3218" s="24"/>
      <c r="P3218" s="24"/>
      <c r="Q3218" s="24"/>
      <c r="R3218" s="24"/>
      <c r="S3218" s="24"/>
      <c r="T3218" s="24"/>
      <c r="U3218" s="24"/>
      <c r="V3218" s="24"/>
      <c r="W3218" s="24"/>
      <c r="X3218" s="24"/>
      <c r="Y3218" s="24"/>
      <c r="Z3218" s="24"/>
    </row>
    <row r="3219" spans="1:26" s="25" customFormat="1" x14ac:dyDescent="0.25">
      <c r="A3219" s="24"/>
      <c r="B3219" s="24"/>
      <c r="C3219" s="24"/>
      <c r="D3219" s="24"/>
      <c r="E3219" s="24"/>
      <c r="F3219" s="24"/>
      <c r="G3219" s="24"/>
      <c r="H3219" s="24"/>
      <c r="I3219" s="24"/>
      <c r="J3219" s="24"/>
      <c r="K3219" s="24"/>
      <c r="L3219" s="24"/>
      <c r="M3219" s="24"/>
      <c r="N3219" s="24"/>
      <c r="O3219" s="24"/>
      <c r="P3219" s="24"/>
      <c r="Q3219" s="24"/>
      <c r="R3219" s="24"/>
      <c r="S3219" s="24"/>
      <c r="T3219" s="24"/>
      <c r="U3219" s="24"/>
      <c r="V3219" s="24"/>
      <c r="W3219" s="24"/>
      <c r="X3219" s="24"/>
      <c r="Y3219" s="24"/>
      <c r="Z3219" s="24"/>
    </row>
    <row r="3220" spans="1:26" s="25" customFormat="1" x14ac:dyDescent="0.25">
      <c r="A3220" s="24"/>
      <c r="B3220" s="24"/>
      <c r="C3220" s="24"/>
      <c r="D3220" s="24"/>
      <c r="E3220" s="24"/>
      <c r="F3220" s="24"/>
      <c r="G3220" s="24"/>
      <c r="H3220" s="24"/>
      <c r="I3220" s="24"/>
      <c r="J3220" s="24"/>
      <c r="K3220" s="24"/>
      <c r="L3220" s="24"/>
      <c r="M3220" s="24"/>
      <c r="N3220" s="24"/>
      <c r="O3220" s="24"/>
      <c r="P3220" s="24"/>
      <c r="Q3220" s="24"/>
      <c r="R3220" s="24"/>
      <c r="S3220" s="24"/>
      <c r="T3220" s="24"/>
      <c r="U3220" s="24"/>
      <c r="V3220" s="24"/>
      <c r="W3220" s="24"/>
      <c r="X3220" s="24"/>
      <c r="Y3220" s="24"/>
      <c r="Z3220" s="24"/>
    </row>
    <row r="3221" spans="1:26" s="25" customFormat="1" x14ac:dyDescent="0.25">
      <c r="A3221" s="24"/>
      <c r="B3221" s="24"/>
      <c r="C3221" s="24"/>
      <c r="D3221" s="24"/>
      <c r="E3221" s="24"/>
      <c r="F3221" s="24"/>
      <c r="G3221" s="24"/>
      <c r="H3221" s="24"/>
      <c r="I3221" s="24"/>
      <c r="J3221" s="24"/>
      <c r="K3221" s="24"/>
      <c r="L3221" s="24"/>
      <c r="M3221" s="24"/>
      <c r="N3221" s="24"/>
      <c r="O3221" s="24"/>
      <c r="P3221" s="24"/>
      <c r="Q3221" s="24"/>
      <c r="R3221" s="24"/>
      <c r="S3221" s="24"/>
      <c r="T3221" s="24"/>
      <c r="U3221" s="24"/>
      <c r="V3221" s="24"/>
      <c r="W3221" s="24"/>
      <c r="X3221" s="24"/>
      <c r="Y3221" s="24"/>
      <c r="Z3221" s="24"/>
    </row>
    <row r="3222" spans="1:26" s="25" customFormat="1" x14ac:dyDescent="0.25">
      <c r="A3222" s="24"/>
      <c r="B3222" s="24"/>
      <c r="C3222" s="24"/>
      <c r="D3222" s="24"/>
      <c r="E3222" s="24"/>
      <c r="F3222" s="24"/>
      <c r="G3222" s="24"/>
      <c r="H3222" s="24"/>
      <c r="I3222" s="24"/>
      <c r="J3222" s="24"/>
      <c r="K3222" s="24"/>
      <c r="L3222" s="24"/>
      <c r="M3222" s="24"/>
      <c r="N3222" s="24"/>
      <c r="O3222" s="24"/>
      <c r="P3222" s="24"/>
      <c r="Q3222" s="24"/>
      <c r="R3222" s="24"/>
      <c r="S3222" s="24"/>
      <c r="T3222" s="24"/>
      <c r="U3222" s="24"/>
      <c r="V3222" s="24"/>
      <c r="W3222" s="24"/>
      <c r="X3222" s="24"/>
      <c r="Y3222" s="24"/>
      <c r="Z3222" s="24"/>
    </row>
    <row r="3223" spans="1:26" s="25" customFormat="1" x14ac:dyDescent="0.25">
      <c r="A3223" s="24"/>
      <c r="B3223" s="24"/>
      <c r="C3223" s="24"/>
      <c r="D3223" s="24"/>
      <c r="E3223" s="24"/>
      <c r="F3223" s="24"/>
      <c r="G3223" s="24"/>
      <c r="H3223" s="24"/>
      <c r="I3223" s="24"/>
      <c r="J3223" s="24"/>
      <c r="K3223" s="24"/>
      <c r="L3223" s="24"/>
      <c r="M3223" s="24"/>
      <c r="N3223" s="24"/>
      <c r="O3223" s="24"/>
      <c r="P3223" s="24"/>
      <c r="Q3223" s="24"/>
      <c r="R3223" s="24"/>
      <c r="S3223" s="24"/>
      <c r="T3223" s="24"/>
      <c r="U3223" s="24"/>
      <c r="V3223" s="24"/>
      <c r="W3223" s="24"/>
      <c r="X3223" s="24"/>
      <c r="Y3223" s="24"/>
      <c r="Z3223" s="24"/>
    </row>
    <row r="3224" spans="1:26" s="25" customFormat="1" x14ac:dyDescent="0.25">
      <c r="A3224" s="24"/>
      <c r="B3224" s="24"/>
      <c r="C3224" s="24"/>
      <c r="D3224" s="24"/>
      <c r="E3224" s="24"/>
      <c r="F3224" s="24"/>
      <c r="G3224" s="24"/>
      <c r="H3224" s="24"/>
      <c r="I3224" s="24"/>
      <c r="J3224" s="24"/>
      <c r="K3224" s="24"/>
      <c r="L3224" s="24"/>
      <c r="M3224" s="24"/>
      <c r="N3224" s="24"/>
      <c r="O3224" s="24"/>
      <c r="P3224" s="24"/>
      <c r="Q3224" s="24"/>
      <c r="R3224" s="24"/>
      <c r="S3224" s="24"/>
      <c r="T3224" s="24"/>
      <c r="U3224" s="24"/>
      <c r="V3224" s="24"/>
      <c r="W3224" s="24"/>
      <c r="X3224" s="24"/>
      <c r="Y3224" s="24"/>
      <c r="Z3224" s="24"/>
    </row>
    <row r="3225" spans="1:26" s="25" customFormat="1" x14ac:dyDescent="0.25">
      <c r="A3225" s="24"/>
      <c r="B3225" s="24"/>
      <c r="C3225" s="24"/>
      <c r="D3225" s="24"/>
      <c r="E3225" s="24"/>
      <c r="F3225" s="24"/>
      <c r="G3225" s="24"/>
      <c r="H3225" s="24"/>
      <c r="I3225" s="24"/>
      <c r="J3225" s="24"/>
      <c r="K3225" s="24"/>
      <c r="L3225" s="24"/>
      <c r="M3225" s="24"/>
      <c r="N3225" s="24"/>
      <c r="O3225" s="24"/>
      <c r="P3225" s="24"/>
      <c r="Q3225" s="24"/>
      <c r="R3225" s="24"/>
      <c r="S3225" s="24"/>
      <c r="T3225" s="24"/>
      <c r="U3225" s="24"/>
      <c r="V3225" s="24"/>
      <c r="W3225" s="24"/>
      <c r="X3225" s="24"/>
      <c r="Y3225" s="24"/>
      <c r="Z3225" s="24"/>
    </row>
    <row r="3226" spans="1:26" s="25" customFormat="1" x14ac:dyDescent="0.25">
      <c r="A3226" s="24"/>
      <c r="B3226" s="24"/>
      <c r="C3226" s="24"/>
      <c r="D3226" s="24"/>
      <c r="E3226" s="24"/>
      <c r="F3226" s="24"/>
      <c r="G3226" s="24"/>
      <c r="H3226" s="24"/>
      <c r="I3226" s="24"/>
      <c r="J3226" s="24"/>
      <c r="K3226" s="24"/>
      <c r="L3226" s="24"/>
      <c r="M3226" s="24"/>
      <c r="N3226" s="24"/>
      <c r="O3226" s="24"/>
      <c r="P3226" s="24"/>
      <c r="Q3226" s="24"/>
      <c r="R3226" s="24"/>
      <c r="S3226" s="24"/>
      <c r="T3226" s="24"/>
      <c r="U3226" s="24"/>
      <c r="V3226" s="24"/>
      <c r="W3226" s="24"/>
      <c r="X3226" s="24"/>
      <c r="Y3226" s="24"/>
      <c r="Z3226" s="24"/>
    </row>
    <row r="3227" spans="1:26" s="25" customFormat="1" x14ac:dyDescent="0.25">
      <c r="A3227" s="24"/>
      <c r="B3227" s="24"/>
      <c r="C3227" s="24"/>
      <c r="D3227" s="24"/>
      <c r="E3227" s="24"/>
      <c r="F3227" s="24"/>
      <c r="G3227" s="24"/>
      <c r="H3227" s="24"/>
      <c r="I3227" s="24"/>
      <c r="J3227" s="24"/>
      <c r="K3227" s="24"/>
      <c r="L3227" s="24"/>
      <c r="M3227" s="24"/>
      <c r="N3227" s="24"/>
      <c r="O3227" s="24"/>
      <c r="P3227" s="24"/>
      <c r="Q3227" s="24"/>
      <c r="R3227" s="24"/>
      <c r="S3227" s="24"/>
      <c r="T3227" s="24"/>
      <c r="U3227" s="24"/>
      <c r="V3227" s="24"/>
      <c r="W3227" s="24"/>
      <c r="X3227" s="24"/>
      <c r="Y3227" s="24"/>
      <c r="Z3227" s="24"/>
    </row>
    <row r="3228" spans="1:26" s="25" customFormat="1" x14ac:dyDescent="0.25">
      <c r="A3228" s="24"/>
      <c r="B3228" s="24"/>
      <c r="C3228" s="24"/>
      <c r="D3228" s="24"/>
      <c r="E3228" s="24"/>
      <c r="F3228" s="24"/>
      <c r="G3228" s="24"/>
      <c r="H3228" s="24"/>
      <c r="I3228" s="24"/>
      <c r="J3228" s="24"/>
      <c r="K3228" s="24"/>
      <c r="L3228" s="24"/>
      <c r="M3228" s="24"/>
      <c r="N3228" s="24"/>
      <c r="O3228" s="24"/>
      <c r="P3228" s="24"/>
      <c r="Q3228" s="24"/>
      <c r="R3228" s="24"/>
      <c r="S3228" s="24"/>
      <c r="T3228" s="24"/>
      <c r="U3228" s="24"/>
      <c r="V3228" s="24"/>
      <c r="W3228" s="24"/>
      <c r="X3228" s="24"/>
      <c r="Y3228" s="24"/>
      <c r="Z3228" s="24"/>
    </row>
    <row r="3229" spans="1:26" s="25" customFormat="1" x14ac:dyDescent="0.25">
      <c r="A3229" s="24"/>
      <c r="B3229" s="24"/>
      <c r="C3229" s="24"/>
      <c r="D3229" s="24"/>
      <c r="E3229" s="24"/>
      <c r="F3229" s="24"/>
      <c r="G3229" s="24"/>
      <c r="H3229" s="24"/>
      <c r="I3229" s="24"/>
      <c r="J3229" s="24"/>
      <c r="K3229" s="24"/>
      <c r="L3229" s="24"/>
      <c r="M3229" s="24"/>
      <c r="N3229" s="24"/>
      <c r="O3229" s="24"/>
      <c r="P3229" s="24"/>
      <c r="Q3229" s="24"/>
      <c r="R3229" s="24"/>
      <c r="S3229" s="24"/>
      <c r="T3229" s="24"/>
      <c r="U3229" s="24"/>
      <c r="V3229" s="24"/>
      <c r="W3229" s="24"/>
      <c r="X3229" s="24"/>
      <c r="Y3229" s="24"/>
      <c r="Z3229" s="24"/>
    </row>
    <row r="3230" spans="1:26" s="25" customFormat="1" x14ac:dyDescent="0.25">
      <c r="A3230" s="24"/>
      <c r="B3230" s="24"/>
      <c r="C3230" s="24"/>
      <c r="D3230" s="24"/>
      <c r="E3230" s="24"/>
      <c r="F3230" s="24"/>
      <c r="G3230" s="24"/>
      <c r="H3230" s="24"/>
      <c r="I3230" s="24"/>
      <c r="J3230" s="24"/>
      <c r="K3230" s="24"/>
      <c r="L3230" s="24"/>
      <c r="M3230" s="24"/>
      <c r="N3230" s="24"/>
      <c r="O3230" s="24"/>
      <c r="P3230" s="24"/>
      <c r="Q3230" s="24"/>
      <c r="R3230" s="24"/>
      <c r="S3230" s="24"/>
      <c r="T3230" s="24"/>
      <c r="U3230" s="24"/>
      <c r="V3230" s="24"/>
      <c r="W3230" s="24"/>
      <c r="X3230" s="24"/>
      <c r="Y3230" s="24"/>
      <c r="Z3230" s="24"/>
    </row>
    <row r="3231" spans="1:26" s="25" customFormat="1" x14ac:dyDescent="0.25">
      <c r="A3231" s="24"/>
      <c r="B3231" s="24"/>
      <c r="C3231" s="24"/>
      <c r="D3231" s="24"/>
      <c r="E3231" s="24"/>
      <c r="F3231" s="24"/>
      <c r="G3231" s="24"/>
      <c r="H3231" s="24"/>
      <c r="I3231" s="24"/>
      <c r="J3231" s="24"/>
      <c r="K3231" s="24"/>
      <c r="L3231" s="24"/>
      <c r="M3231" s="24"/>
      <c r="N3231" s="24"/>
      <c r="O3231" s="24"/>
      <c r="P3231" s="24"/>
      <c r="Q3231" s="24"/>
      <c r="R3231" s="24"/>
      <c r="S3231" s="24"/>
      <c r="T3231" s="24"/>
      <c r="U3231" s="24"/>
      <c r="V3231" s="24"/>
      <c r="W3231" s="24"/>
      <c r="X3231" s="24"/>
      <c r="Y3231" s="24"/>
      <c r="Z3231" s="24"/>
    </row>
    <row r="3232" spans="1:26" s="25" customFormat="1" x14ac:dyDescent="0.25">
      <c r="A3232" s="24"/>
      <c r="B3232" s="24"/>
      <c r="C3232" s="24"/>
      <c r="D3232" s="24"/>
      <c r="E3232" s="24"/>
      <c r="F3232" s="24"/>
      <c r="G3232" s="24"/>
      <c r="H3232" s="24"/>
      <c r="I3232" s="24"/>
      <c r="J3232" s="24"/>
      <c r="K3232" s="24"/>
      <c r="L3232" s="24"/>
      <c r="M3232" s="24"/>
      <c r="N3232" s="24"/>
      <c r="O3232" s="24"/>
      <c r="P3232" s="24"/>
      <c r="Q3232" s="24"/>
      <c r="R3232" s="24"/>
      <c r="S3232" s="24"/>
      <c r="T3232" s="24"/>
      <c r="U3232" s="24"/>
      <c r="V3232" s="24"/>
      <c r="W3232" s="24"/>
      <c r="X3232" s="24"/>
      <c r="Y3232" s="24"/>
      <c r="Z3232" s="24"/>
    </row>
    <row r="3233" spans="1:26" s="25" customFormat="1" x14ac:dyDescent="0.25">
      <c r="A3233" s="24"/>
      <c r="B3233" s="24"/>
      <c r="C3233" s="24"/>
      <c r="D3233" s="24"/>
      <c r="E3233" s="24"/>
      <c r="F3233" s="24"/>
      <c r="G3233" s="24"/>
      <c r="H3233" s="24"/>
      <c r="I3233" s="24"/>
      <c r="J3233" s="24"/>
      <c r="K3233" s="24"/>
      <c r="L3233" s="24"/>
      <c r="M3233" s="24"/>
      <c r="N3233" s="24"/>
      <c r="O3233" s="24"/>
      <c r="P3233" s="24"/>
      <c r="Q3233" s="24"/>
      <c r="R3233" s="24"/>
      <c r="S3233" s="24"/>
      <c r="T3233" s="24"/>
      <c r="U3233" s="24"/>
      <c r="V3233" s="24"/>
      <c r="W3233" s="24"/>
      <c r="X3233" s="24"/>
      <c r="Y3233" s="24"/>
      <c r="Z3233" s="24"/>
    </row>
    <row r="3234" spans="1:26" s="25" customFormat="1" x14ac:dyDescent="0.25">
      <c r="A3234" s="24"/>
      <c r="B3234" s="24"/>
      <c r="C3234" s="24"/>
      <c r="D3234" s="24"/>
      <c r="E3234" s="24"/>
      <c r="F3234" s="24"/>
      <c r="G3234" s="24"/>
      <c r="H3234" s="24"/>
      <c r="I3234" s="24"/>
      <c r="J3234" s="24"/>
      <c r="K3234" s="24"/>
      <c r="L3234" s="24"/>
      <c r="M3234" s="24"/>
      <c r="N3234" s="24"/>
      <c r="O3234" s="24"/>
      <c r="P3234" s="24"/>
      <c r="Q3234" s="24"/>
      <c r="R3234" s="24"/>
      <c r="S3234" s="24"/>
      <c r="T3234" s="24"/>
      <c r="U3234" s="24"/>
      <c r="V3234" s="24"/>
      <c r="W3234" s="24"/>
      <c r="X3234" s="24"/>
      <c r="Y3234" s="24"/>
      <c r="Z3234" s="24"/>
    </row>
    <row r="3235" spans="1:26" s="25" customFormat="1" x14ac:dyDescent="0.25">
      <c r="A3235" s="24"/>
      <c r="B3235" s="24"/>
      <c r="C3235" s="24"/>
      <c r="D3235" s="24"/>
      <c r="E3235" s="24"/>
      <c r="F3235" s="24"/>
      <c r="G3235" s="24"/>
      <c r="H3235" s="24"/>
      <c r="I3235" s="24"/>
      <c r="J3235" s="24"/>
      <c r="K3235" s="24"/>
      <c r="L3235" s="24"/>
      <c r="M3235" s="24"/>
      <c r="N3235" s="24"/>
      <c r="O3235" s="24"/>
      <c r="P3235" s="24"/>
      <c r="Q3235" s="24"/>
      <c r="R3235" s="24"/>
      <c r="S3235" s="24"/>
      <c r="T3235" s="24"/>
      <c r="U3235" s="24"/>
      <c r="V3235" s="24"/>
      <c r="W3235" s="24"/>
      <c r="X3235" s="24"/>
      <c r="Y3235" s="24"/>
      <c r="Z3235" s="24"/>
    </row>
    <row r="3236" spans="1:26" s="25" customFormat="1" x14ac:dyDescent="0.25">
      <c r="A3236" s="24"/>
      <c r="B3236" s="24"/>
      <c r="C3236" s="24"/>
      <c r="D3236" s="24"/>
      <c r="E3236" s="24"/>
      <c r="F3236" s="24"/>
      <c r="G3236" s="24"/>
      <c r="H3236" s="24"/>
      <c r="I3236" s="24"/>
      <c r="J3236" s="24"/>
      <c r="K3236" s="24"/>
      <c r="L3236" s="24"/>
      <c r="M3236" s="24"/>
      <c r="N3236" s="24"/>
      <c r="O3236" s="24"/>
      <c r="P3236" s="24"/>
      <c r="Q3236" s="24"/>
      <c r="R3236" s="24"/>
      <c r="S3236" s="24"/>
      <c r="T3236" s="24"/>
      <c r="U3236" s="24"/>
      <c r="V3236" s="24"/>
      <c r="W3236" s="24"/>
      <c r="X3236" s="24"/>
      <c r="Y3236" s="24"/>
      <c r="Z3236" s="24"/>
    </row>
    <row r="3237" spans="1:26" s="25" customFormat="1" x14ac:dyDescent="0.25">
      <c r="A3237" s="24"/>
      <c r="B3237" s="24"/>
      <c r="C3237" s="24"/>
      <c r="D3237" s="24"/>
      <c r="E3237" s="24"/>
      <c r="F3237" s="24"/>
      <c r="G3237" s="24"/>
      <c r="H3237" s="24"/>
      <c r="I3237" s="24"/>
      <c r="J3237" s="24"/>
      <c r="K3237" s="24"/>
      <c r="L3237" s="24"/>
      <c r="M3237" s="24"/>
      <c r="N3237" s="24"/>
      <c r="O3237" s="24"/>
      <c r="P3237" s="24"/>
      <c r="Q3237" s="24"/>
      <c r="R3237" s="24"/>
      <c r="S3237" s="24"/>
      <c r="T3237" s="24"/>
      <c r="U3237" s="24"/>
      <c r="V3237" s="24"/>
      <c r="W3237" s="24"/>
      <c r="X3237" s="24"/>
      <c r="Y3237" s="24"/>
      <c r="Z3237" s="24"/>
    </row>
    <row r="3238" spans="1:26" s="25" customFormat="1" x14ac:dyDescent="0.25">
      <c r="A3238" s="24"/>
      <c r="B3238" s="24"/>
      <c r="C3238" s="24"/>
      <c r="D3238" s="24"/>
      <c r="E3238" s="24"/>
      <c r="F3238" s="24"/>
      <c r="G3238" s="24"/>
      <c r="H3238" s="24"/>
      <c r="I3238" s="24"/>
      <c r="J3238" s="24"/>
      <c r="K3238" s="24"/>
      <c r="L3238" s="24"/>
      <c r="M3238" s="24"/>
      <c r="N3238" s="24"/>
      <c r="O3238" s="24"/>
      <c r="P3238" s="24"/>
      <c r="Q3238" s="24"/>
      <c r="R3238" s="24"/>
      <c r="S3238" s="24"/>
      <c r="T3238" s="24"/>
      <c r="U3238" s="24"/>
      <c r="V3238" s="24"/>
      <c r="W3238" s="24"/>
      <c r="X3238" s="24"/>
      <c r="Y3238" s="24"/>
      <c r="Z3238" s="24"/>
    </row>
    <row r="3239" spans="1:26" s="25" customFormat="1" x14ac:dyDescent="0.25">
      <c r="A3239" s="24"/>
      <c r="B3239" s="24"/>
      <c r="C3239" s="24"/>
      <c r="D3239" s="24"/>
      <c r="E3239" s="24"/>
      <c r="F3239" s="24"/>
      <c r="G3239" s="24"/>
      <c r="H3239" s="24"/>
      <c r="I3239" s="24"/>
      <c r="J3239" s="24"/>
      <c r="K3239" s="24"/>
      <c r="L3239" s="24"/>
      <c r="M3239" s="24"/>
      <c r="N3239" s="24"/>
      <c r="O3239" s="24"/>
      <c r="P3239" s="24"/>
      <c r="Q3239" s="24"/>
      <c r="R3239" s="24"/>
      <c r="S3239" s="24"/>
      <c r="T3239" s="24"/>
      <c r="U3239" s="24"/>
      <c r="V3239" s="24"/>
      <c r="W3239" s="24"/>
      <c r="X3239" s="24"/>
      <c r="Y3239" s="24"/>
      <c r="Z3239" s="24"/>
    </row>
    <row r="3240" spans="1:26" s="25" customFormat="1" x14ac:dyDescent="0.25">
      <c r="A3240" s="24"/>
      <c r="B3240" s="24"/>
      <c r="C3240" s="24"/>
      <c r="D3240" s="24"/>
      <c r="E3240" s="24"/>
      <c r="F3240" s="24"/>
      <c r="G3240" s="24"/>
      <c r="H3240" s="24"/>
      <c r="I3240" s="24"/>
      <c r="J3240" s="24"/>
      <c r="K3240" s="24"/>
      <c r="L3240" s="24"/>
      <c r="M3240" s="24"/>
      <c r="N3240" s="24"/>
      <c r="O3240" s="24"/>
      <c r="P3240" s="24"/>
      <c r="Q3240" s="24"/>
      <c r="R3240" s="24"/>
      <c r="S3240" s="24"/>
      <c r="T3240" s="24"/>
      <c r="U3240" s="24"/>
      <c r="V3240" s="24"/>
      <c r="W3240" s="24"/>
      <c r="X3240" s="24"/>
      <c r="Y3240" s="24"/>
      <c r="Z3240" s="24"/>
    </row>
    <row r="3241" spans="1:26" s="25" customFormat="1" x14ac:dyDescent="0.25">
      <c r="A3241" s="24"/>
      <c r="B3241" s="24"/>
      <c r="C3241" s="24"/>
      <c r="D3241" s="24"/>
      <c r="E3241" s="24"/>
      <c r="F3241" s="24"/>
      <c r="G3241" s="24"/>
      <c r="H3241" s="24"/>
      <c r="I3241" s="24"/>
      <c r="J3241" s="24"/>
      <c r="K3241" s="24"/>
      <c r="L3241" s="24"/>
      <c r="M3241" s="24"/>
      <c r="N3241" s="24"/>
      <c r="O3241" s="24"/>
      <c r="P3241" s="24"/>
      <c r="Q3241" s="24"/>
      <c r="R3241" s="24"/>
      <c r="S3241" s="24"/>
      <c r="T3241" s="24"/>
      <c r="U3241" s="24"/>
      <c r="V3241" s="24"/>
      <c r="W3241" s="24"/>
      <c r="X3241" s="24"/>
      <c r="Y3241" s="24"/>
      <c r="Z3241" s="24"/>
    </row>
    <row r="3242" spans="1:26" s="25" customFormat="1" x14ac:dyDescent="0.25">
      <c r="A3242" s="24"/>
      <c r="B3242" s="24"/>
      <c r="C3242" s="24"/>
      <c r="D3242" s="24"/>
      <c r="E3242" s="24"/>
      <c r="F3242" s="24"/>
      <c r="G3242" s="24"/>
      <c r="H3242" s="24"/>
      <c r="I3242" s="24"/>
      <c r="J3242" s="24"/>
      <c r="K3242" s="24"/>
      <c r="L3242" s="24"/>
      <c r="M3242" s="24"/>
      <c r="N3242" s="24"/>
      <c r="O3242" s="24"/>
      <c r="P3242" s="24"/>
      <c r="Q3242" s="24"/>
      <c r="R3242" s="24"/>
      <c r="S3242" s="24"/>
      <c r="T3242" s="24"/>
      <c r="U3242" s="24"/>
      <c r="V3242" s="24"/>
      <c r="W3242" s="24"/>
      <c r="X3242" s="24"/>
      <c r="Y3242" s="24"/>
      <c r="Z3242" s="24"/>
    </row>
    <row r="3243" spans="1:26" s="25" customFormat="1" x14ac:dyDescent="0.25">
      <c r="A3243" s="24"/>
      <c r="B3243" s="24"/>
      <c r="C3243" s="24"/>
      <c r="D3243" s="24"/>
      <c r="E3243" s="24"/>
      <c r="F3243" s="24"/>
      <c r="G3243" s="24"/>
      <c r="H3243" s="24"/>
      <c r="I3243" s="24"/>
      <c r="J3243" s="24"/>
      <c r="K3243" s="24"/>
      <c r="L3243" s="24"/>
      <c r="M3243" s="24"/>
      <c r="N3243" s="24"/>
      <c r="O3243" s="24"/>
      <c r="P3243" s="24"/>
      <c r="Q3243" s="24"/>
      <c r="R3243" s="24"/>
      <c r="S3243" s="24"/>
      <c r="T3243" s="24"/>
      <c r="U3243" s="24"/>
      <c r="V3243" s="24"/>
      <c r="W3243" s="24"/>
      <c r="X3243" s="24"/>
      <c r="Y3243" s="24"/>
      <c r="Z3243" s="24"/>
    </row>
    <row r="3244" spans="1:26" s="25" customFormat="1" x14ac:dyDescent="0.25">
      <c r="A3244" s="24"/>
      <c r="B3244" s="24"/>
      <c r="C3244" s="24"/>
      <c r="D3244" s="24"/>
      <c r="E3244" s="24"/>
      <c r="F3244" s="24"/>
      <c r="G3244" s="24"/>
      <c r="H3244" s="24"/>
      <c r="I3244" s="24"/>
      <c r="J3244" s="24"/>
      <c r="K3244" s="24"/>
      <c r="L3244" s="24"/>
      <c r="M3244" s="24"/>
      <c r="N3244" s="24"/>
      <c r="O3244" s="24"/>
      <c r="P3244" s="24"/>
      <c r="Q3244" s="24"/>
      <c r="R3244" s="24"/>
      <c r="S3244" s="24"/>
      <c r="T3244" s="24"/>
      <c r="U3244" s="24"/>
      <c r="V3244" s="24"/>
      <c r="W3244" s="24"/>
      <c r="X3244" s="24"/>
      <c r="Y3244" s="24"/>
      <c r="Z3244" s="24"/>
    </row>
    <row r="3245" spans="1:26" s="25" customFormat="1" x14ac:dyDescent="0.25">
      <c r="A3245" s="24"/>
      <c r="B3245" s="24"/>
      <c r="C3245" s="24"/>
      <c r="D3245" s="24"/>
      <c r="E3245" s="24"/>
      <c r="F3245" s="24"/>
      <c r="G3245" s="24"/>
      <c r="H3245" s="24"/>
      <c r="I3245" s="24"/>
      <c r="J3245" s="24"/>
      <c r="K3245" s="24"/>
      <c r="L3245" s="24"/>
      <c r="M3245" s="24"/>
      <c r="N3245" s="24"/>
      <c r="O3245" s="24"/>
      <c r="P3245" s="24"/>
      <c r="Q3245" s="24"/>
      <c r="R3245" s="24"/>
      <c r="S3245" s="24"/>
      <c r="T3245" s="24"/>
      <c r="U3245" s="24"/>
      <c r="V3245" s="24"/>
      <c r="W3245" s="24"/>
      <c r="X3245" s="24"/>
      <c r="Y3245" s="24"/>
      <c r="Z3245" s="24"/>
    </row>
    <row r="3246" spans="1:26" s="25" customFormat="1" x14ac:dyDescent="0.25">
      <c r="A3246" s="24"/>
      <c r="B3246" s="24"/>
      <c r="C3246" s="24"/>
      <c r="D3246" s="24"/>
      <c r="E3246" s="24"/>
      <c r="F3246" s="24"/>
      <c r="G3246" s="24"/>
      <c r="H3246" s="24"/>
      <c r="I3246" s="24"/>
      <c r="J3246" s="24"/>
      <c r="K3246" s="24"/>
      <c r="L3246" s="24"/>
      <c r="M3246" s="24"/>
      <c r="N3246" s="24"/>
      <c r="O3246" s="24"/>
      <c r="P3246" s="24"/>
      <c r="Q3246" s="24"/>
      <c r="R3246" s="24"/>
      <c r="S3246" s="24"/>
      <c r="T3246" s="24"/>
      <c r="U3246" s="24"/>
      <c r="V3246" s="24"/>
      <c r="W3246" s="24"/>
      <c r="X3246" s="24"/>
      <c r="Y3246" s="24"/>
      <c r="Z3246" s="24"/>
    </row>
    <row r="3247" spans="1:26" s="25" customFormat="1" x14ac:dyDescent="0.25">
      <c r="A3247" s="24"/>
      <c r="B3247" s="24"/>
      <c r="C3247" s="24"/>
      <c r="D3247" s="24"/>
      <c r="E3247" s="24"/>
      <c r="F3247" s="24"/>
      <c r="G3247" s="24"/>
      <c r="H3247" s="24"/>
      <c r="I3247" s="24"/>
      <c r="J3247" s="24"/>
      <c r="K3247" s="24"/>
      <c r="L3247" s="24"/>
      <c r="M3247" s="24"/>
      <c r="N3247" s="24"/>
      <c r="O3247" s="24"/>
      <c r="P3247" s="24"/>
      <c r="Q3247" s="24"/>
      <c r="R3247" s="24"/>
      <c r="S3247" s="24"/>
      <c r="T3247" s="24"/>
      <c r="U3247" s="24"/>
      <c r="V3247" s="24"/>
      <c r="W3247" s="24"/>
      <c r="X3247" s="24"/>
      <c r="Y3247" s="24"/>
      <c r="Z3247" s="24"/>
    </row>
    <row r="3248" spans="1:26" s="25" customFormat="1" x14ac:dyDescent="0.25">
      <c r="A3248" s="24"/>
      <c r="B3248" s="24"/>
      <c r="C3248" s="24"/>
      <c r="D3248" s="24"/>
      <c r="E3248" s="24"/>
      <c r="F3248" s="24"/>
      <c r="G3248" s="24"/>
      <c r="H3248" s="24"/>
      <c r="I3248" s="24"/>
      <c r="J3248" s="24"/>
      <c r="K3248" s="24"/>
      <c r="L3248" s="24"/>
      <c r="M3248" s="24"/>
      <c r="N3248" s="24"/>
      <c r="O3248" s="24"/>
      <c r="P3248" s="24"/>
      <c r="Q3248" s="24"/>
      <c r="R3248" s="24"/>
      <c r="S3248" s="24"/>
      <c r="T3248" s="24"/>
      <c r="U3248" s="24"/>
      <c r="V3248" s="24"/>
      <c r="W3248" s="24"/>
      <c r="X3248" s="24"/>
      <c r="Y3248" s="24"/>
      <c r="Z3248" s="24"/>
    </row>
    <row r="3249" spans="1:26" s="25" customFormat="1" x14ac:dyDescent="0.25">
      <c r="A3249" s="24"/>
      <c r="B3249" s="24"/>
      <c r="C3249" s="24"/>
      <c r="D3249" s="24"/>
      <c r="E3249" s="24"/>
      <c r="F3249" s="24"/>
      <c r="G3249" s="24"/>
      <c r="H3249" s="24"/>
      <c r="I3249" s="24"/>
      <c r="J3249" s="24"/>
      <c r="K3249" s="24"/>
      <c r="L3249" s="24"/>
      <c r="M3249" s="24"/>
      <c r="N3249" s="24"/>
      <c r="O3249" s="24"/>
      <c r="P3249" s="24"/>
      <c r="Q3249" s="24"/>
      <c r="R3249" s="24"/>
      <c r="S3249" s="24"/>
      <c r="T3249" s="24"/>
      <c r="U3249" s="24"/>
      <c r="V3249" s="24"/>
      <c r="W3249" s="24"/>
      <c r="X3249" s="24"/>
      <c r="Y3249" s="24"/>
      <c r="Z3249" s="24"/>
    </row>
    <row r="3250" spans="1:26" s="25" customFormat="1" x14ac:dyDescent="0.25">
      <c r="A3250" s="24"/>
      <c r="B3250" s="24"/>
      <c r="C3250" s="24"/>
      <c r="D3250" s="24"/>
      <c r="E3250" s="24"/>
      <c r="F3250" s="24"/>
      <c r="G3250" s="24"/>
      <c r="H3250" s="24"/>
      <c r="I3250" s="24"/>
      <c r="J3250" s="24"/>
      <c r="K3250" s="24"/>
      <c r="L3250" s="24"/>
      <c r="M3250" s="24"/>
      <c r="N3250" s="24"/>
      <c r="O3250" s="24"/>
      <c r="P3250" s="24"/>
      <c r="Q3250" s="24"/>
      <c r="R3250" s="24"/>
      <c r="S3250" s="24"/>
      <c r="T3250" s="24"/>
      <c r="U3250" s="24"/>
      <c r="V3250" s="24"/>
      <c r="W3250" s="24"/>
      <c r="X3250" s="24"/>
      <c r="Y3250" s="24"/>
      <c r="Z3250" s="24"/>
    </row>
    <row r="3251" spans="1:26" s="25" customFormat="1" x14ac:dyDescent="0.25">
      <c r="A3251" s="24"/>
      <c r="B3251" s="24"/>
      <c r="C3251" s="24"/>
      <c r="D3251" s="24"/>
      <c r="E3251" s="24"/>
      <c r="F3251" s="24"/>
      <c r="G3251" s="24"/>
      <c r="H3251" s="24"/>
      <c r="I3251" s="24"/>
      <c r="J3251" s="24"/>
      <c r="K3251" s="24"/>
      <c r="L3251" s="24"/>
      <c r="M3251" s="24"/>
      <c r="N3251" s="24"/>
      <c r="O3251" s="24"/>
      <c r="P3251" s="24"/>
      <c r="Q3251" s="24"/>
      <c r="R3251" s="24"/>
      <c r="S3251" s="24"/>
      <c r="T3251" s="24"/>
      <c r="U3251" s="24"/>
      <c r="V3251" s="24"/>
      <c r="W3251" s="24"/>
      <c r="X3251" s="24"/>
      <c r="Y3251" s="24"/>
      <c r="Z3251" s="24"/>
    </row>
    <row r="3252" spans="1:26" s="25" customFormat="1" x14ac:dyDescent="0.25">
      <c r="A3252" s="24"/>
      <c r="B3252" s="24"/>
      <c r="C3252" s="24"/>
      <c r="D3252" s="24"/>
      <c r="E3252" s="24"/>
      <c r="F3252" s="24"/>
      <c r="G3252" s="24"/>
      <c r="H3252" s="24"/>
      <c r="I3252" s="24"/>
      <c r="J3252" s="24"/>
      <c r="K3252" s="24"/>
      <c r="L3252" s="24"/>
      <c r="M3252" s="24"/>
      <c r="N3252" s="24"/>
      <c r="O3252" s="24"/>
      <c r="P3252" s="24"/>
      <c r="Q3252" s="24"/>
      <c r="R3252" s="24"/>
      <c r="S3252" s="24"/>
      <c r="T3252" s="24"/>
      <c r="U3252" s="24"/>
      <c r="V3252" s="24"/>
      <c r="W3252" s="24"/>
      <c r="X3252" s="24"/>
      <c r="Y3252" s="24"/>
      <c r="Z3252" s="24"/>
    </row>
    <row r="3253" spans="1:26" s="25" customFormat="1" x14ac:dyDescent="0.25">
      <c r="A3253" s="24"/>
      <c r="B3253" s="24"/>
      <c r="C3253" s="24"/>
      <c r="D3253" s="24"/>
      <c r="E3253" s="24"/>
      <c r="F3253" s="24"/>
      <c r="G3253" s="24"/>
      <c r="H3253" s="24"/>
      <c r="I3253" s="24"/>
      <c r="J3253" s="24"/>
      <c r="K3253" s="24"/>
      <c r="L3253" s="24"/>
      <c r="M3253" s="24"/>
      <c r="N3253" s="24"/>
      <c r="O3253" s="24"/>
      <c r="P3253" s="24"/>
      <c r="Q3253" s="24"/>
      <c r="R3253" s="24"/>
      <c r="S3253" s="24"/>
      <c r="T3253" s="24"/>
      <c r="U3253" s="24"/>
      <c r="V3253" s="24"/>
      <c r="W3253" s="24"/>
      <c r="X3253" s="24"/>
      <c r="Y3253" s="24"/>
      <c r="Z3253" s="24"/>
    </row>
    <row r="3254" spans="1:26" s="25" customFormat="1" x14ac:dyDescent="0.25">
      <c r="A3254" s="24"/>
      <c r="B3254" s="24"/>
      <c r="C3254" s="24"/>
      <c r="D3254" s="24"/>
      <c r="E3254" s="24"/>
      <c r="F3254" s="24"/>
      <c r="G3254" s="24"/>
      <c r="H3254" s="24"/>
      <c r="I3254" s="24"/>
      <c r="J3254" s="24"/>
      <c r="K3254" s="24"/>
      <c r="L3254" s="24"/>
      <c r="M3254" s="24"/>
      <c r="N3254" s="24"/>
      <c r="O3254" s="24"/>
      <c r="P3254" s="24"/>
      <c r="Q3254" s="24"/>
      <c r="R3254" s="24"/>
      <c r="S3254" s="24"/>
      <c r="T3254" s="24"/>
      <c r="U3254" s="24"/>
      <c r="V3254" s="24"/>
      <c r="W3254" s="24"/>
      <c r="X3254" s="24"/>
      <c r="Y3254" s="24"/>
      <c r="Z3254" s="24"/>
    </row>
    <row r="3255" spans="1:26" s="25" customFormat="1" x14ac:dyDescent="0.25">
      <c r="A3255" s="24"/>
      <c r="B3255" s="24"/>
      <c r="C3255" s="24"/>
      <c r="D3255" s="24"/>
      <c r="E3255" s="24"/>
      <c r="F3255" s="24"/>
      <c r="G3255" s="24"/>
      <c r="H3255" s="24"/>
      <c r="I3255" s="24"/>
      <c r="J3255" s="24"/>
      <c r="K3255" s="24"/>
      <c r="L3255" s="24"/>
      <c r="M3255" s="24"/>
      <c r="N3255" s="24"/>
      <c r="O3255" s="24"/>
      <c r="P3255" s="24"/>
      <c r="Q3255" s="24"/>
      <c r="R3255" s="24"/>
      <c r="S3255" s="24"/>
      <c r="T3255" s="24"/>
      <c r="U3255" s="24"/>
      <c r="V3255" s="24"/>
      <c r="W3255" s="24"/>
      <c r="X3255" s="24"/>
      <c r="Y3255" s="24"/>
      <c r="Z3255" s="24"/>
    </row>
    <row r="3256" spans="1:26" s="25" customFormat="1" x14ac:dyDescent="0.25">
      <c r="A3256" s="24"/>
      <c r="B3256" s="24"/>
      <c r="C3256" s="24"/>
      <c r="D3256" s="24"/>
      <c r="E3256" s="24"/>
      <c r="F3256" s="24"/>
      <c r="G3256" s="24"/>
      <c r="H3256" s="24"/>
      <c r="I3256" s="24"/>
      <c r="J3256" s="24"/>
      <c r="K3256" s="24"/>
      <c r="L3256" s="24"/>
      <c r="M3256" s="24"/>
      <c r="N3256" s="24"/>
      <c r="O3256" s="24"/>
      <c r="P3256" s="24"/>
      <c r="Q3256" s="24"/>
      <c r="R3256" s="24"/>
      <c r="S3256" s="24"/>
      <c r="T3256" s="24"/>
      <c r="U3256" s="24"/>
      <c r="V3256" s="24"/>
      <c r="W3256" s="24"/>
      <c r="X3256" s="24"/>
      <c r="Y3256" s="24"/>
      <c r="Z3256" s="24"/>
    </row>
    <row r="3257" spans="1:26" s="25" customFormat="1" x14ac:dyDescent="0.25">
      <c r="A3257" s="24"/>
      <c r="B3257" s="24"/>
      <c r="C3257" s="24"/>
      <c r="D3257" s="24"/>
      <c r="E3257" s="24"/>
      <c r="F3257" s="24"/>
      <c r="G3257" s="24"/>
      <c r="H3257" s="24"/>
      <c r="I3257" s="24"/>
      <c r="J3257" s="24"/>
      <c r="K3257" s="24"/>
      <c r="L3257" s="24"/>
      <c r="M3257" s="24"/>
      <c r="N3257" s="24"/>
      <c r="O3257" s="24"/>
      <c r="P3257" s="24"/>
      <c r="Q3257" s="24"/>
      <c r="R3257" s="24"/>
      <c r="S3257" s="24"/>
      <c r="T3257" s="24"/>
      <c r="U3257" s="24"/>
      <c r="V3257" s="24"/>
      <c r="W3257" s="24"/>
      <c r="X3257" s="24"/>
      <c r="Y3257" s="24"/>
      <c r="Z3257" s="24"/>
    </row>
    <row r="3258" spans="1:26" s="25" customFormat="1" x14ac:dyDescent="0.25">
      <c r="A3258" s="24"/>
      <c r="B3258" s="24"/>
      <c r="C3258" s="24"/>
      <c r="D3258" s="24"/>
      <c r="E3258" s="24"/>
      <c r="F3258" s="24"/>
      <c r="G3258" s="24"/>
      <c r="H3258" s="24"/>
      <c r="I3258" s="24"/>
      <c r="J3258" s="24"/>
      <c r="K3258" s="24"/>
      <c r="L3258" s="24"/>
      <c r="M3258" s="24"/>
      <c r="N3258" s="24"/>
      <c r="O3258" s="24"/>
      <c r="P3258" s="24"/>
      <c r="Q3258" s="24"/>
      <c r="R3258" s="24"/>
      <c r="S3258" s="24"/>
      <c r="T3258" s="24"/>
      <c r="U3258" s="24"/>
      <c r="V3258" s="24"/>
      <c r="W3258" s="24"/>
      <c r="X3258" s="24"/>
      <c r="Y3258" s="24"/>
      <c r="Z3258" s="24"/>
    </row>
    <row r="3259" spans="1:26" s="25" customFormat="1" x14ac:dyDescent="0.25">
      <c r="A3259" s="24"/>
      <c r="B3259" s="24"/>
      <c r="C3259" s="24"/>
      <c r="D3259" s="24"/>
      <c r="E3259" s="24"/>
      <c r="F3259" s="24"/>
      <c r="G3259" s="24"/>
      <c r="H3259" s="24"/>
      <c r="I3259" s="24"/>
      <c r="J3259" s="24"/>
      <c r="K3259" s="24"/>
      <c r="L3259" s="24"/>
      <c r="M3259" s="24"/>
      <c r="N3259" s="24"/>
      <c r="O3259" s="24"/>
      <c r="P3259" s="24"/>
      <c r="Q3259" s="24"/>
      <c r="R3259" s="24"/>
      <c r="S3259" s="24"/>
      <c r="T3259" s="24"/>
      <c r="U3259" s="24"/>
      <c r="V3259" s="24"/>
      <c r="W3259" s="24"/>
      <c r="X3259" s="24"/>
      <c r="Y3259" s="24"/>
      <c r="Z3259" s="24"/>
    </row>
    <row r="3260" spans="1:26" s="25" customFormat="1" x14ac:dyDescent="0.25">
      <c r="A3260" s="24"/>
      <c r="B3260" s="24"/>
      <c r="C3260" s="24"/>
      <c r="D3260" s="24"/>
      <c r="E3260" s="24"/>
      <c r="F3260" s="24"/>
      <c r="G3260" s="24"/>
      <c r="H3260" s="24"/>
      <c r="I3260" s="24"/>
      <c r="J3260" s="24"/>
      <c r="K3260" s="24"/>
      <c r="L3260" s="24"/>
      <c r="M3260" s="24"/>
      <c r="N3260" s="24"/>
      <c r="O3260" s="24"/>
      <c r="P3260" s="24"/>
      <c r="Q3260" s="24"/>
      <c r="R3260" s="24"/>
      <c r="S3260" s="24"/>
      <c r="T3260" s="24"/>
      <c r="U3260" s="24"/>
      <c r="V3260" s="24"/>
      <c r="W3260" s="24"/>
      <c r="X3260" s="24"/>
      <c r="Y3260" s="24"/>
      <c r="Z3260" s="24"/>
    </row>
    <row r="3261" spans="1:26" s="25" customFormat="1" x14ac:dyDescent="0.25">
      <c r="A3261" s="24"/>
      <c r="B3261" s="24"/>
      <c r="C3261" s="24"/>
      <c r="D3261" s="24"/>
      <c r="E3261" s="24"/>
      <c r="F3261" s="24"/>
      <c r="G3261" s="24"/>
      <c r="H3261" s="24"/>
      <c r="I3261" s="24"/>
      <c r="J3261" s="24"/>
      <c r="K3261" s="24"/>
      <c r="L3261" s="24"/>
      <c r="M3261" s="24"/>
      <c r="N3261" s="24"/>
      <c r="O3261" s="24"/>
      <c r="P3261" s="24"/>
      <c r="Q3261" s="24"/>
      <c r="R3261" s="24"/>
      <c r="S3261" s="24"/>
      <c r="T3261" s="24"/>
      <c r="U3261" s="24"/>
      <c r="V3261" s="24"/>
      <c r="W3261" s="24"/>
      <c r="X3261" s="24"/>
      <c r="Y3261" s="24"/>
      <c r="Z3261" s="24"/>
    </row>
    <row r="3262" spans="1:26" s="25" customFormat="1" x14ac:dyDescent="0.25">
      <c r="A3262" s="24"/>
      <c r="B3262" s="24"/>
      <c r="C3262" s="24"/>
      <c r="D3262" s="24"/>
      <c r="E3262" s="24"/>
      <c r="F3262" s="24"/>
      <c r="G3262" s="24"/>
      <c r="H3262" s="24"/>
      <c r="I3262" s="24"/>
      <c r="J3262" s="24"/>
      <c r="K3262" s="24"/>
      <c r="L3262" s="24"/>
      <c r="M3262" s="24"/>
      <c r="N3262" s="24"/>
      <c r="O3262" s="24"/>
      <c r="P3262" s="24"/>
      <c r="Q3262" s="24"/>
      <c r="R3262" s="24"/>
      <c r="S3262" s="24"/>
      <c r="T3262" s="24"/>
      <c r="U3262" s="24"/>
      <c r="V3262" s="24"/>
      <c r="W3262" s="24"/>
      <c r="X3262" s="24"/>
      <c r="Y3262" s="24"/>
      <c r="Z3262" s="24"/>
    </row>
    <row r="3263" spans="1:26" s="25" customFormat="1" x14ac:dyDescent="0.25">
      <c r="A3263" s="24"/>
      <c r="B3263" s="24"/>
      <c r="C3263" s="24"/>
      <c r="D3263" s="24"/>
      <c r="E3263" s="24"/>
      <c r="F3263" s="24"/>
      <c r="G3263" s="24"/>
      <c r="H3263" s="24"/>
      <c r="I3263" s="24"/>
      <c r="J3263" s="24"/>
      <c r="K3263" s="24"/>
      <c r="L3263" s="24"/>
      <c r="M3263" s="24"/>
      <c r="N3263" s="24"/>
      <c r="O3263" s="24"/>
      <c r="P3263" s="24"/>
      <c r="Q3263" s="24"/>
      <c r="R3263" s="24"/>
      <c r="S3263" s="24"/>
      <c r="T3263" s="24"/>
      <c r="U3263" s="24"/>
      <c r="V3263" s="24"/>
      <c r="W3263" s="24"/>
      <c r="X3263" s="24"/>
      <c r="Y3263" s="24"/>
      <c r="Z3263" s="24"/>
    </row>
    <row r="3264" spans="1:26" s="25" customFormat="1" x14ac:dyDescent="0.25">
      <c r="A3264" s="24"/>
      <c r="B3264" s="24"/>
      <c r="C3264" s="24"/>
      <c r="D3264" s="24"/>
      <c r="E3264" s="24"/>
      <c r="F3264" s="24"/>
      <c r="G3264" s="24"/>
      <c r="H3264" s="24"/>
      <c r="I3264" s="24"/>
      <c r="J3264" s="24"/>
      <c r="K3264" s="24"/>
      <c r="L3264" s="24"/>
      <c r="M3264" s="24"/>
      <c r="N3264" s="24"/>
      <c r="O3264" s="24"/>
      <c r="P3264" s="24"/>
      <c r="Q3264" s="24"/>
      <c r="R3264" s="24"/>
      <c r="S3264" s="24"/>
      <c r="T3264" s="24"/>
      <c r="U3264" s="24"/>
      <c r="V3264" s="24"/>
      <c r="W3264" s="24"/>
      <c r="X3264" s="24"/>
      <c r="Y3264" s="24"/>
      <c r="Z3264" s="24"/>
    </row>
    <row r="3265" spans="1:26" s="25" customFormat="1" x14ac:dyDescent="0.25">
      <c r="A3265" s="24"/>
      <c r="B3265" s="24"/>
      <c r="C3265" s="24"/>
      <c r="D3265" s="24"/>
      <c r="E3265" s="24"/>
      <c r="F3265" s="24"/>
      <c r="G3265" s="24"/>
      <c r="H3265" s="24"/>
      <c r="I3265" s="24"/>
      <c r="J3265" s="24"/>
      <c r="K3265" s="24"/>
      <c r="L3265" s="24"/>
      <c r="M3265" s="24"/>
      <c r="N3265" s="24"/>
      <c r="O3265" s="24"/>
      <c r="P3265" s="24"/>
      <c r="Q3265" s="24"/>
      <c r="R3265" s="24"/>
      <c r="S3265" s="24"/>
      <c r="T3265" s="24"/>
      <c r="U3265" s="24"/>
      <c r="V3265" s="24"/>
      <c r="W3265" s="24"/>
      <c r="X3265" s="24"/>
      <c r="Y3265" s="24"/>
      <c r="Z3265" s="24"/>
    </row>
    <row r="3266" spans="1:26" s="25" customFormat="1" x14ac:dyDescent="0.25">
      <c r="A3266" s="24"/>
      <c r="B3266" s="24"/>
      <c r="C3266" s="24"/>
      <c r="D3266" s="24"/>
      <c r="E3266" s="24"/>
      <c r="F3266" s="24"/>
      <c r="G3266" s="24"/>
      <c r="H3266" s="24"/>
      <c r="I3266" s="24"/>
      <c r="J3266" s="24"/>
      <c r="K3266" s="24"/>
      <c r="L3266" s="24"/>
      <c r="M3266" s="24"/>
      <c r="N3266" s="24"/>
      <c r="O3266" s="24"/>
      <c r="P3266" s="24"/>
      <c r="Q3266" s="24"/>
      <c r="R3266" s="24"/>
      <c r="S3266" s="24"/>
      <c r="T3266" s="24"/>
      <c r="U3266" s="24"/>
      <c r="V3266" s="24"/>
      <c r="W3266" s="24"/>
      <c r="X3266" s="24"/>
      <c r="Y3266" s="24"/>
      <c r="Z3266" s="24"/>
    </row>
    <row r="3267" spans="1:26" s="25" customFormat="1" x14ac:dyDescent="0.25">
      <c r="A3267" s="24"/>
      <c r="B3267" s="24"/>
      <c r="C3267" s="24"/>
      <c r="D3267" s="24"/>
      <c r="E3267" s="24"/>
      <c r="F3267" s="24"/>
      <c r="G3267" s="24"/>
      <c r="H3267" s="24"/>
      <c r="I3267" s="24"/>
      <c r="J3267" s="24"/>
      <c r="K3267" s="24"/>
      <c r="L3267" s="24"/>
      <c r="M3267" s="24"/>
      <c r="N3267" s="24"/>
      <c r="O3267" s="24"/>
      <c r="P3267" s="24"/>
      <c r="Q3267" s="24"/>
      <c r="R3267" s="24"/>
      <c r="S3267" s="24"/>
      <c r="T3267" s="24"/>
      <c r="U3267" s="24"/>
      <c r="V3267" s="24"/>
      <c r="W3267" s="24"/>
      <c r="X3267" s="24"/>
      <c r="Y3267" s="24"/>
      <c r="Z3267" s="24"/>
    </row>
    <row r="3268" spans="1:26" s="25" customFormat="1" x14ac:dyDescent="0.25">
      <c r="A3268" s="24"/>
      <c r="B3268" s="24"/>
      <c r="C3268" s="24"/>
      <c r="D3268" s="24"/>
      <c r="E3268" s="24"/>
      <c r="F3268" s="24"/>
      <c r="G3268" s="24"/>
      <c r="H3268" s="24"/>
      <c r="I3268" s="24"/>
      <c r="J3268" s="24"/>
      <c r="K3268" s="24"/>
      <c r="L3268" s="24"/>
      <c r="M3268" s="24"/>
      <c r="N3268" s="24"/>
      <c r="O3268" s="24"/>
      <c r="P3268" s="24"/>
      <c r="Q3268" s="24"/>
      <c r="R3268" s="24"/>
      <c r="S3268" s="24"/>
      <c r="T3268" s="24"/>
      <c r="U3268" s="24"/>
      <c r="V3268" s="24"/>
      <c r="W3268" s="24"/>
      <c r="X3268" s="24"/>
      <c r="Y3268" s="24"/>
      <c r="Z3268" s="24"/>
    </row>
    <row r="3269" spans="1:26" s="25" customFormat="1" x14ac:dyDescent="0.25">
      <c r="A3269" s="24"/>
      <c r="B3269" s="24"/>
      <c r="C3269" s="24"/>
      <c r="D3269" s="24"/>
      <c r="E3269" s="24"/>
      <c r="F3269" s="24"/>
      <c r="G3269" s="24"/>
      <c r="H3269" s="24"/>
      <c r="I3269" s="24"/>
      <c r="J3269" s="24"/>
      <c r="K3269" s="24"/>
      <c r="L3269" s="24"/>
      <c r="M3269" s="24"/>
      <c r="N3269" s="24"/>
      <c r="O3269" s="24"/>
      <c r="P3269" s="24"/>
      <c r="Q3269" s="24"/>
      <c r="R3269" s="24"/>
      <c r="S3269" s="24"/>
      <c r="T3269" s="24"/>
      <c r="U3269" s="24"/>
      <c r="V3269" s="24"/>
      <c r="W3269" s="24"/>
      <c r="X3269" s="24"/>
      <c r="Y3269" s="24"/>
      <c r="Z3269" s="24"/>
    </row>
    <row r="3270" spans="1:26" s="25" customFormat="1" x14ac:dyDescent="0.25">
      <c r="A3270" s="24"/>
      <c r="B3270" s="24"/>
      <c r="C3270" s="24"/>
      <c r="D3270" s="24"/>
      <c r="E3270" s="24"/>
      <c r="F3270" s="24"/>
      <c r="G3270" s="24"/>
      <c r="H3270" s="24"/>
      <c r="I3270" s="24"/>
      <c r="J3270" s="24"/>
      <c r="K3270" s="24"/>
      <c r="L3270" s="24"/>
      <c r="M3270" s="24"/>
      <c r="N3270" s="24"/>
      <c r="O3270" s="24"/>
      <c r="P3270" s="24"/>
      <c r="Q3270" s="24"/>
      <c r="R3270" s="24"/>
      <c r="S3270" s="24"/>
      <c r="T3270" s="24"/>
      <c r="U3270" s="24"/>
      <c r="V3270" s="24"/>
      <c r="W3270" s="24"/>
      <c r="X3270" s="24"/>
      <c r="Y3270" s="24"/>
      <c r="Z3270" s="24"/>
    </row>
    <row r="3271" spans="1:26" s="25" customFormat="1" x14ac:dyDescent="0.25">
      <c r="A3271" s="24"/>
      <c r="B3271" s="24"/>
      <c r="C3271" s="24"/>
      <c r="D3271" s="24"/>
      <c r="E3271" s="24"/>
      <c r="F3271" s="24"/>
      <c r="G3271" s="24"/>
      <c r="H3271" s="24"/>
      <c r="I3271" s="24"/>
      <c r="J3271" s="24"/>
      <c r="K3271" s="24"/>
      <c r="L3271" s="24"/>
      <c r="M3271" s="24"/>
      <c r="N3271" s="24"/>
      <c r="O3271" s="24"/>
      <c r="P3271" s="24"/>
      <c r="Q3271" s="24"/>
      <c r="R3271" s="24"/>
      <c r="S3271" s="24"/>
      <c r="T3271" s="24"/>
      <c r="U3271" s="24"/>
      <c r="V3271" s="24"/>
      <c r="W3271" s="24"/>
      <c r="X3271" s="24"/>
      <c r="Y3271" s="24"/>
      <c r="Z3271" s="24"/>
    </row>
    <row r="3272" spans="1:26" s="25" customFormat="1" x14ac:dyDescent="0.25">
      <c r="A3272" s="24"/>
      <c r="B3272" s="24"/>
      <c r="C3272" s="24"/>
      <c r="D3272" s="24"/>
      <c r="E3272" s="24"/>
      <c r="F3272" s="24"/>
      <c r="G3272" s="24"/>
      <c r="H3272" s="24"/>
      <c r="I3272" s="24"/>
      <c r="J3272" s="24"/>
      <c r="K3272" s="24"/>
      <c r="L3272" s="24"/>
      <c r="M3272" s="24"/>
      <c r="N3272" s="24"/>
      <c r="O3272" s="24"/>
      <c r="P3272" s="24"/>
      <c r="Q3272" s="24"/>
      <c r="R3272" s="24"/>
      <c r="S3272" s="24"/>
      <c r="T3272" s="24"/>
      <c r="U3272" s="24"/>
      <c r="V3272" s="24"/>
      <c r="W3272" s="24"/>
      <c r="X3272" s="24"/>
      <c r="Y3272" s="24"/>
      <c r="Z3272" s="24"/>
    </row>
    <row r="3273" spans="1:26" s="25" customFormat="1" x14ac:dyDescent="0.25">
      <c r="A3273" s="24"/>
      <c r="B3273" s="24"/>
      <c r="C3273" s="24"/>
      <c r="D3273" s="24"/>
      <c r="E3273" s="24"/>
      <c r="F3273" s="24"/>
      <c r="G3273" s="24"/>
      <c r="H3273" s="24"/>
      <c r="I3273" s="24"/>
      <c r="J3273" s="24"/>
      <c r="K3273" s="24"/>
      <c r="L3273" s="24"/>
      <c r="M3273" s="24"/>
      <c r="N3273" s="24"/>
      <c r="O3273" s="24"/>
      <c r="P3273" s="24"/>
      <c r="Q3273" s="24"/>
      <c r="R3273" s="24"/>
      <c r="S3273" s="24"/>
      <c r="T3273" s="24"/>
      <c r="U3273" s="24"/>
      <c r="V3273" s="24"/>
      <c r="W3273" s="24"/>
      <c r="X3273" s="24"/>
      <c r="Y3273" s="24"/>
      <c r="Z3273" s="24"/>
    </row>
    <row r="3274" spans="1:26" s="25" customFormat="1" x14ac:dyDescent="0.25">
      <c r="A3274" s="24"/>
      <c r="B3274" s="24"/>
      <c r="C3274" s="24"/>
      <c r="D3274" s="24"/>
      <c r="E3274" s="24"/>
      <c r="F3274" s="24"/>
      <c r="G3274" s="24"/>
      <c r="H3274" s="24"/>
      <c r="I3274" s="24"/>
      <c r="J3274" s="24"/>
      <c r="K3274" s="24"/>
      <c r="L3274" s="24"/>
      <c r="M3274" s="24"/>
      <c r="N3274" s="24"/>
      <c r="O3274" s="24"/>
      <c r="P3274" s="24"/>
      <c r="Q3274" s="24"/>
      <c r="R3274" s="24"/>
      <c r="S3274" s="24"/>
      <c r="T3274" s="24"/>
      <c r="U3274" s="24"/>
      <c r="V3274" s="24"/>
      <c r="W3274" s="24"/>
      <c r="X3274" s="24"/>
      <c r="Y3274" s="24"/>
      <c r="Z3274" s="24"/>
    </row>
    <row r="3275" spans="1:26" s="25" customFormat="1" x14ac:dyDescent="0.25">
      <c r="A3275" s="24"/>
      <c r="B3275" s="24"/>
      <c r="C3275" s="24"/>
      <c r="D3275" s="24"/>
      <c r="E3275" s="24"/>
      <c r="F3275" s="24"/>
      <c r="G3275" s="24"/>
      <c r="H3275" s="24"/>
      <c r="I3275" s="24"/>
      <c r="J3275" s="24"/>
      <c r="K3275" s="24"/>
      <c r="L3275" s="24"/>
      <c r="M3275" s="24"/>
      <c r="N3275" s="24"/>
      <c r="O3275" s="24"/>
      <c r="P3275" s="24"/>
      <c r="Q3275" s="24"/>
      <c r="R3275" s="24"/>
      <c r="S3275" s="24"/>
      <c r="T3275" s="24"/>
      <c r="U3275" s="24"/>
      <c r="V3275" s="24"/>
      <c r="W3275" s="24"/>
      <c r="X3275" s="24"/>
      <c r="Y3275" s="24"/>
      <c r="Z3275" s="24"/>
    </row>
    <row r="3276" spans="1:26" s="25" customFormat="1" x14ac:dyDescent="0.25">
      <c r="A3276" s="24"/>
      <c r="B3276" s="24"/>
      <c r="C3276" s="24"/>
      <c r="D3276" s="24"/>
      <c r="E3276" s="24"/>
      <c r="F3276" s="24"/>
      <c r="G3276" s="24"/>
      <c r="H3276" s="24"/>
      <c r="I3276" s="24"/>
      <c r="J3276" s="24"/>
      <c r="K3276" s="24"/>
      <c r="L3276" s="24"/>
      <c r="M3276" s="24"/>
      <c r="N3276" s="24"/>
      <c r="O3276" s="24"/>
      <c r="P3276" s="24"/>
      <c r="Q3276" s="24"/>
      <c r="R3276" s="24"/>
      <c r="S3276" s="24"/>
      <c r="T3276" s="24"/>
      <c r="U3276" s="24"/>
      <c r="V3276" s="24"/>
      <c r="W3276" s="24"/>
      <c r="X3276" s="24"/>
      <c r="Y3276" s="24"/>
      <c r="Z3276" s="24"/>
    </row>
    <row r="3277" spans="1:26" s="25" customFormat="1" x14ac:dyDescent="0.25">
      <c r="A3277" s="24"/>
      <c r="B3277" s="24"/>
      <c r="C3277" s="24"/>
      <c r="D3277" s="24"/>
      <c r="E3277" s="24"/>
      <c r="F3277" s="24"/>
      <c r="G3277" s="24"/>
      <c r="H3277" s="24"/>
      <c r="I3277" s="24"/>
      <c r="J3277" s="24"/>
      <c r="K3277" s="24"/>
      <c r="L3277" s="24"/>
      <c r="M3277" s="24"/>
      <c r="N3277" s="24"/>
      <c r="O3277" s="24"/>
      <c r="P3277" s="24"/>
      <c r="Q3277" s="24"/>
      <c r="R3277" s="24"/>
      <c r="S3277" s="24"/>
      <c r="T3277" s="24"/>
      <c r="U3277" s="24"/>
      <c r="V3277" s="24"/>
      <c r="W3277" s="24"/>
      <c r="X3277" s="24"/>
      <c r="Y3277" s="24"/>
      <c r="Z3277" s="24"/>
    </row>
    <row r="3278" spans="1:26" s="25" customFormat="1" x14ac:dyDescent="0.25">
      <c r="A3278" s="24"/>
      <c r="B3278" s="24"/>
      <c r="C3278" s="24"/>
      <c r="D3278" s="24"/>
      <c r="E3278" s="24"/>
      <c r="F3278" s="24"/>
      <c r="G3278" s="24"/>
      <c r="H3278" s="24"/>
      <c r="I3278" s="24"/>
      <c r="J3278" s="24"/>
      <c r="K3278" s="24"/>
      <c r="L3278" s="24"/>
      <c r="M3278" s="24"/>
      <c r="N3278" s="24"/>
      <c r="O3278" s="24"/>
      <c r="P3278" s="24"/>
      <c r="Q3278" s="24"/>
      <c r="R3278" s="24"/>
      <c r="S3278" s="24"/>
      <c r="T3278" s="24"/>
      <c r="U3278" s="24"/>
      <c r="V3278" s="24"/>
      <c r="W3278" s="24"/>
      <c r="X3278" s="24"/>
      <c r="Y3278" s="24"/>
      <c r="Z3278" s="24"/>
    </row>
    <row r="3279" spans="1:26" s="25" customFormat="1" x14ac:dyDescent="0.25">
      <c r="A3279" s="24"/>
      <c r="B3279" s="24"/>
      <c r="C3279" s="24"/>
      <c r="D3279" s="24"/>
      <c r="E3279" s="24"/>
      <c r="F3279" s="24"/>
      <c r="G3279" s="24"/>
      <c r="H3279" s="24"/>
      <c r="I3279" s="24"/>
      <c r="J3279" s="24"/>
      <c r="K3279" s="24"/>
      <c r="L3279" s="24"/>
      <c r="M3279" s="24"/>
      <c r="N3279" s="24"/>
      <c r="O3279" s="24"/>
      <c r="P3279" s="24"/>
      <c r="Q3279" s="24"/>
      <c r="R3279" s="24"/>
      <c r="S3279" s="24"/>
      <c r="T3279" s="24"/>
      <c r="U3279" s="24"/>
      <c r="V3279" s="24"/>
      <c r="W3279" s="24"/>
      <c r="X3279" s="24"/>
      <c r="Y3279" s="24"/>
      <c r="Z3279" s="24"/>
    </row>
    <row r="3280" spans="1:26" s="25" customFormat="1" x14ac:dyDescent="0.25">
      <c r="A3280" s="24"/>
      <c r="B3280" s="24"/>
      <c r="C3280" s="24"/>
      <c r="D3280" s="24"/>
      <c r="E3280" s="24"/>
      <c r="F3280" s="24"/>
      <c r="G3280" s="24"/>
      <c r="H3280" s="24"/>
      <c r="I3280" s="24"/>
      <c r="J3280" s="24"/>
      <c r="K3280" s="24"/>
      <c r="L3280" s="24"/>
      <c r="M3280" s="24"/>
      <c r="N3280" s="24"/>
      <c r="O3280" s="24"/>
      <c r="P3280" s="24"/>
      <c r="Q3280" s="24"/>
      <c r="R3280" s="24"/>
      <c r="S3280" s="24"/>
      <c r="T3280" s="24"/>
      <c r="U3280" s="24"/>
      <c r="V3280" s="24"/>
      <c r="W3280" s="24"/>
      <c r="X3280" s="24"/>
      <c r="Y3280" s="24"/>
      <c r="Z3280" s="24"/>
    </row>
    <row r="3281" spans="1:26" s="25" customFormat="1" x14ac:dyDescent="0.25">
      <c r="A3281" s="24"/>
      <c r="B3281" s="24"/>
      <c r="C3281" s="24"/>
      <c r="D3281" s="24"/>
      <c r="E3281" s="24"/>
      <c r="F3281" s="24"/>
      <c r="G3281" s="24"/>
      <c r="H3281" s="24"/>
      <c r="I3281" s="24"/>
      <c r="J3281" s="24"/>
      <c r="K3281" s="24"/>
      <c r="L3281" s="24"/>
      <c r="M3281" s="24"/>
      <c r="N3281" s="24"/>
      <c r="O3281" s="24"/>
      <c r="P3281" s="24"/>
      <c r="Q3281" s="24"/>
      <c r="R3281" s="24"/>
      <c r="S3281" s="24"/>
      <c r="T3281" s="24"/>
      <c r="U3281" s="24"/>
      <c r="V3281" s="24"/>
      <c r="W3281" s="24"/>
      <c r="X3281" s="24"/>
      <c r="Y3281" s="24"/>
      <c r="Z3281" s="24"/>
    </row>
    <row r="3282" spans="1:26" s="25" customFormat="1" x14ac:dyDescent="0.25">
      <c r="A3282" s="24"/>
      <c r="B3282" s="24"/>
      <c r="C3282" s="24"/>
      <c r="D3282" s="24"/>
      <c r="E3282" s="24"/>
      <c r="F3282" s="24"/>
      <c r="G3282" s="24"/>
      <c r="H3282" s="24"/>
      <c r="I3282" s="24"/>
      <c r="J3282" s="24"/>
      <c r="K3282" s="24"/>
      <c r="L3282" s="24"/>
      <c r="M3282" s="24"/>
      <c r="N3282" s="24"/>
      <c r="O3282" s="24"/>
      <c r="P3282" s="24"/>
      <c r="Q3282" s="24"/>
      <c r="R3282" s="24"/>
      <c r="S3282" s="24"/>
      <c r="T3282" s="24"/>
      <c r="U3282" s="24"/>
      <c r="V3282" s="24"/>
      <c r="W3282" s="24"/>
      <c r="X3282" s="24"/>
      <c r="Y3282" s="24"/>
      <c r="Z3282" s="24"/>
    </row>
    <row r="3283" spans="1:26" s="25" customFormat="1" x14ac:dyDescent="0.25">
      <c r="A3283" s="24"/>
      <c r="B3283" s="24"/>
      <c r="C3283" s="24"/>
      <c r="D3283" s="24"/>
      <c r="E3283" s="24"/>
      <c r="F3283" s="24"/>
      <c r="G3283" s="24"/>
      <c r="H3283" s="24"/>
      <c r="I3283" s="24"/>
      <c r="J3283" s="24"/>
      <c r="K3283" s="24"/>
      <c r="L3283" s="24"/>
      <c r="M3283" s="24"/>
      <c r="N3283" s="24"/>
      <c r="O3283" s="24"/>
      <c r="P3283" s="24"/>
      <c r="Q3283" s="24"/>
      <c r="R3283" s="24"/>
      <c r="S3283" s="24"/>
      <c r="T3283" s="24"/>
      <c r="U3283" s="24"/>
      <c r="V3283" s="24"/>
      <c r="W3283" s="24"/>
      <c r="X3283" s="24"/>
      <c r="Y3283" s="24"/>
      <c r="Z3283" s="24"/>
    </row>
    <row r="3284" spans="1:26" s="25" customFormat="1" x14ac:dyDescent="0.25">
      <c r="A3284" s="24"/>
      <c r="B3284" s="24"/>
      <c r="C3284" s="24"/>
      <c r="D3284" s="24"/>
      <c r="E3284" s="24"/>
      <c r="F3284" s="24"/>
      <c r="G3284" s="24"/>
      <c r="H3284" s="24"/>
      <c r="I3284" s="24"/>
      <c r="J3284" s="24"/>
      <c r="K3284" s="24"/>
      <c r="L3284" s="24"/>
      <c r="M3284" s="24"/>
      <c r="N3284" s="24"/>
      <c r="O3284" s="24"/>
      <c r="P3284" s="24"/>
      <c r="Q3284" s="24"/>
      <c r="R3284" s="24"/>
      <c r="S3284" s="24"/>
      <c r="T3284" s="24"/>
      <c r="U3284" s="24"/>
      <c r="V3284" s="24"/>
      <c r="W3284" s="24"/>
      <c r="X3284" s="24"/>
      <c r="Y3284" s="24"/>
      <c r="Z3284" s="24"/>
    </row>
    <row r="3285" spans="1:26" s="25" customFormat="1" x14ac:dyDescent="0.25">
      <c r="A3285" s="24"/>
      <c r="B3285" s="24"/>
      <c r="C3285" s="24"/>
      <c r="D3285" s="24"/>
      <c r="E3285" s="24"/>
      <c r="F3285" s="24"/>
      <c r="G3285" s="24"/>
      <c r="H3285" s="24"/>
      <c r="I3285" s="24"/>
      <c r="J3285" s="24"/>
      <c r="K3285" s="24"/>
      <c r="L3285" s="24"/>
      <c r="M3285" s="24"/>
      <c r="N3285" s="24"/>
      <c r="O3285" s="24"/>
      <c r="P3285" s="24"/>
      <c r="Q3285" s="24"/>
      <c r="R3285" s="24"/>
      <c r="S3285" s="24"/>
      <c r="T3285" s="24"/>
      <c r="U3285" s="24"/>
      <c r="V3285" s="24"/>
      <c r="W3285" s="24"/>
      <c r="X3285" s="24"/>
      <c r="Y3285" s="24"/>
      <c r="Z3285" s="24"/>
    </row>
    <row r="3286" spans="1:26" s="25" customFormat="1" x14ac:dyDescent="0.25">
      <c r="A3286" s="24"/>
      <c r="B3286" s="24"/>
      <c r="C3286" s="24"/>
      <c r="D3286" s="24"/>
      <c r="E3286" s="24"/>
      <c r="F3286" s="24"/>
      <c r="G3286" s="24"/>
      <c r="H3286" s="24"/>
      <c r="I3286" s="24"/>
      <c r="J3286" s="24"/>
      <c r="K3286" s="24"/>
      <c r="L3286" s="24"/>
      <c r="M3286" s="24"/>
      <c r="N3286" s="24"/>
      <c r="O3286" s="24"/>
      <c r="P3286" s="24"/>
      <c r="Q3286" s="24"/>
      <c r="R3286" s="24"/>
      <c r="S3286" s="24"/>
      <c r="T3286" s="24"/>
      <c r="U3286" s="24"/>
      <c r="V3286" s="24"/>
      <c r="W3286" s="24"/>
      <c r="X3286" s="24"/>
      <c r="Y3286" s="24"/>
      <c r="Z3286" s="24"/>
    </row>
    <row r="3287" spans="1:26" s="25" customFormat="1" x14ac:dyDescent="0.25">
      <c r="A3287" s="24"/>
      <c r="B3287" s="24"/>
      <c r="C3287" s="24"/>
      <c r="D3287" s="24"/>
      <c r="E3287" s="24"/>
      <c r="F3287" s="24"/>
      <c r="G3287" s="24"/>
      <c r="H3287" s="24"/>
      <c r="I3287" s="24"/>
      <c r="J3287" s="24"/>
      <c r="K3287" s="24"/>
      <c r="L3287" s="24"/>
      <c r="M3287" s="24"/>
      <c r="N3287" s="24"/>
      <c r="O3287" s="24"/>
      <c r="P3287" s="24"/>
      <c r="Q3287" s="24"/>
      <c r="R3287" s="24"/>
      <c r="S3287" s="24"/>
      <c r="T3287" s="24"/>
      <c r="U3287" s="24"/>
      <c r="V3287" s="24"/>
      <c r="W3287" s="24"/>
      <c r="X3287" s="24"/>
      <c r="Y3287" s="24"/>
      <c r="Z3287" s="24"/>
    </row>
    <row r="3288" spans="1:26" s="25" customFormat="1" x14ac:dyDescent="0.25">
      <c r="A3288" s="24"/>
      <c r="B3288" s="24"/>
      <c r="C3288" s="24"/>
      <c r="D3288" s="24"/>
      <c r="E3288" s="24"/>
      <c r="F3288" s="24"/>
      <c r="G3288" s="24"/>
      <c r="H3288" s="24"/>
      <c r="I3288" s="24"/>
      <c r="J3288" s="24"/>
      <c r="K3288" s="24"/>
      <c r="L3288" s="24"/>
      <c r="M3288" s="24"/>
      <c r="N3288" s="24"/>
      <c r="O3288" s="24"/>
      <c r="P3288" s="24"/>
      <c r="Q3288" s="24"/>
      <c r="R3288" s="24"/>
      <c r="S3288" s="24"/>
      <c r="T3288" s="24"/>
      <c r="U3288" s="24"/>
      <c r="V3288" s="24"/>
      <c r="W3288" s="24"/>
      <c r="X3288" s="24"/>
      <c r="Y3288" s="24"/>
      <c r="Z3288" s="24"/>
    </row>
    <row r="3289" spans="1:26" s="25" customFormat="1" x14ac:dyDescent="0.25">
      <c r="A3289" s="24"/>
      <c r="B3289" s="24"/>
      <c r="C3289" s="24"/>
      <c r="D3289" s="24"/>
      <c r="E3289" s="24"/>
      <c r="F3289" s="24"/>
      <c r="G3289" s="24"/>
      <c r="H3289" s="24"/>
      <c r="I3289" s="24"/>
      <c r="J3289" s="24"/>
      <c r="K3289" s="24"/>
      <c r="L3289" s="24"/>
      <c r="M3289" s="24"/>
      <c r="N3289" s="24"/>
      <c r="O3289" s="24"/>
      <c r="P3289" s="24"/>
      <c r="Q3289" s="24"/>
      <c r="R3289" s="24"/>
      <c r="S3289" s="24"/>
      <c r="T3289" s="24"/>
      <c r="U3289" s="24"/>
      <c r="V3289" s="24"/>
      <c r="W3289" s="24"/>
      <c r="X3289" s="24"/>
      <c r="Y3289" s="24"/>
      <c r="Z3289" s="24"/>
    </row>
    <row r="3290" spans="1:26" s="25" customFormat="1" x14ac:dyDescent="0.25">
      <c r="A3290" s="24"/>
      <c r="B3290" s="24"/>
      <c r="C3290" s="24"/>
      <c r="D3290" s="24"/>
      <c r="E3290" s="24"/>
      <c r="F3290" s="24"/>
      <c r="G3290" s="24"/>
      <c r="H3290" s="24"/>
      <c r="I3290" s="24"/>
      <c r="J3290" s="24"/>
      <c r="K3290" s="24"/>
      <c r="L3290" s="24"/>
      <c r="M3290" s="24"/>
      <c r="N3290" s="24"/>
      <c r="O3290" s="24"/>
      <c r="P3290" s="24"/>
      <c r="Q3290" s="24"/>
      <c r="R3290" s="24"/>
      <c r="S3290" s="24"/>
      <c r="T3290" s="24"/>
      <c r="U3290" s="24"/>
      <c r="V3290" s="24"/>
      <c r="W3290" s="24"/>
      <c r="X3290" s="24"/>
      <c r="Y3290" s="24"/>
      <c r="Z3290" s="24"/>
    </row>
    <row r="3291" spans="1:26" s="25" customFormat="1" x14ac:dyDescent="0.25">
      <c r="A3291" s="24"/>
      <c r="B3291" s="24"/>
      <c r="C3291" s="24"/>
      <c r="D3291" s="24"/>
      <c r="E3291" s="24"/>
      <c r="F3291" s="24"/>
      <c r="G3291" s="24"/>
      <c r="H3291" s="24"/>
      <c r="I3291" s="24"/>
      <c r="J3291" s="24"/>
      <c r="K3291" s="24"/>
      <c r="L3291" s="24"/>
      <c r="M3291" s="24"/>
      <c r="N3291" s="24"/>
      <c r="O3291" s="24"/>
      <c r="P3291" s="24"/>
      <c r="Q3291" s="24"/>
      <c r="R3291" s="24"/>
      <c r="S3291" s="24"/>
      <c r="T3291" s="24"/>
      <c r="U3291" s="24"/>
      <c r="V3291" s="24"/>
      <c r="W3291" s="24"/>
      <c r="X3291" s="24"/>
      <c r="Y3291" s="24"/>
      <c r="Z3291" s="24"/>
    </row>
    <row r="3292" spans="1:26" s="25" customFormat="1" x14ac:dyDescent="0.25">
      <c r="A3292" s="24"/>
      <c r="B3292" s="24"/>
      <c r="C3292" s="24"/>
      <c r="D3292" s="24"/>
      <c r="E3292" s="24"/>
      <c r="F3292" s="24"/>
      <c r="G3292" s="24"/>
      <c r="H3292" s="24"/>
      <c r="I3292" s="24"/>
      <c r="J3292" s="24"/>
      <c r="K3292" s="24"/>
      <c r="L3292" s="24"/>
      <c r="M3292" s="24"/>
      <c r="N3292" s="24"/>
      <c r="O3292" s="24"/>
      <c r="P3292" s="24"/>
      <c r="Q3292" s="24"/>
      <c r="R3292" s="24"/>
      <c r="S3292" s="24"/>
      <c r="T3292" s="24"/>
      <c r="U3292" s="24"/>
      <c r="V3292" s="24"/>
      <c r="W3292" s="24"/>
      <c r="X3292" s="24"/>
      <c r="Y3292" s="24"/>
      <c r="Z3292" s="24"/>
    </row>
    <row r="3293" spans="1:26" s="25" customFormat="1" x14ac:dyDescent="0.25">
      <c r="A3293" s="24"/>
      <c r="B3293" s="24"/>
      <c r="C3293" s="24"/>
      <c r="D3293" s="24"/>
      <c r="E3293" s="24"/>
      <c r="F3293" s="24"/>
      <c r="G3293" s="24"/>
      <c r="H3293" s="24"/>
      <c r="I3293" s="24"/>
      <c r="J3293" s="24"/>
      <c r="K3293" s="24"/>
      <c r="L3293" s="24"/>
      <c r="M3293" s="24"/>
      <c r="N3293" s="24"/>
      <c r="O3293" s="24"/>
      <c r="P3293" s="24"/>
      <c r="Q3293" s="24"/>
      <c r="R3293" s="24"/>
      <c r="S3293" s="24"/>
      <c r="T3293" s="24"/>
      <c r="U3293" s="24"/>
      <c r="V3293" s="24"/>
      <c r="W3293" s="24"/>
      <c r="X3293" s="24"/>
      <c r="Y3293" s="24"/>
      <c r="Z3293" s="24"/>
    </row>
    <row r="3294" spans="1:26" s="25" customFormat="1" x14ac:dyDescent="0.25">
      <c r="A3294" s="24"/>
      <c r="B3294" s="24"/>
      <c r="C3294" s="24"/>
      <c r="D3294" s="24"/>
      <c r="E3294" s="24"/>
      <c r="F3294" s="24"/>
      <c r="G3294" s="24"/>
      <c r="H3294" s="24"/>
      <c r="I3294" s="24"/>
      <c r="J3294" s="24"/>
      <c r="K3294" s="24"/>
      <c r="L3294" s="24"/>
      <c r="M3294" s="24"/>
      <c r="N3294" s="24"/>
      <c r="O3294" s="24"/>
      <c r="P3294" s="24"/>
      <c r="Q3294" s="24"/>
      <c r="R3294" s="24"/>
      <c r="S3294" s="24"/>
      <c r="T3294" s="24"/>
      <c r="U3294" s="24"/>
      <c r="V3294" s="24"/>
      <c r="W3294" s="24"/>
      <c r="X3294" s="24"/>
      <c r="Y3294" s="24"/>
      <c r="Z3294" s="24"/>
    </row>
    <row r="3295" spans="1:26" s="25" customFormat="1" x14ac:dyDescent="0.25">
      <c r="A3295" s="24"/>
      <c r="B3295" s="24"/>
      <c r="C3295" s="24"/>
      <c r="D3295" s="24"/>
      <c r="E3295" s="24"/>
      <c r="F3295" s="24"/>
      <c r="G3295" s="24"/>
      <c r="H3295" s="24"/>
      <c r="I3295" s="24"/>
      <c r="J3295" s="24"/>
      <c r="K3295" s="24"/>
      <c r="L3295" s="24"/>
      <c r="M3295" s="24"/>
      <c r="N3295" s="24"/>
      <c r="O3295" s="24"/>
      <c r="P3295" s="24"/>
      <c r="Q3295" s="24"/>
      <c r="R3295" s="24"/>
      <c r="S3295" s="24"/>
      <c r="T3295" s="24"/>
      <c r="U3295" s="24"/>
      <c r="V3295" s="24"/>
      <c r="W3295" s="24"/>
      <c r="X3295" s="24"/>
      <c r="Y3295" s="24"/>
      <c r="Z3295" s="24"/>
    </row>
    <row r="3296" spans="1:26" s="25" customFormat="1" x14ac:dyDescent="0.25">
      <c r="A3296" s="24"/>
      <c r="B3296" s="24"/>
      <c r="C3296" s="24"/>
      <c r="D3296" s="24"/>
      <c r="E3296" s="24"/>
      <c r="F3296" s="24"/>
      <c r="G3296" s="24"/>
      <c r="H3296" s="24"/>
      <c r="I3296" s="24"/>
      <c r="J3296" s="24"/>
      <c r="K3296" s="24"/>
      <c r="L3296" s="24"/>
      <c r="M3296" s="24"/>
      <c r="N3296" s="24"/>
      <c r="O3296" s="24"/>
      <c r="P3296" s="24"/>
      <c r="Q3296" s="24"/>
      <c r="R3296" s="24"/>
      <c r="S3296" s="24"/>
      <c r="T3296" s="24"/>
      <c r="U3296" s="24"/>
      <c r="V3296" s="24"/>
      <c r="W3296" s="24"/>
      <c r="X3296" s="24"/>
      <c r="Y3296" s="24"/>
      <c r="Z3296" s="24"/>
    </row>
    <row r="3297" spans="1:26" s="25" customFormat="1" x14ac:dyDescent="0.25">
      <c r="A3297" s="24"/>
      <c r="B3297" s="24"/>
      <c r="C3297" s="24"/>
      <c r="D3297" s="24"/>
      <c r="E3297" s="24"/>
      <c r="F3297" s="24"/>
      <c r="G3297" s="24"/>
      <c r="H3297" s="24"/>
      <c r="I3297" s="24"/>
      <c r="J3297" s="24"/>
      <c r="K3297" s="24"/>
      <c r="L3297" s="24"/>
      <c r="M3297" s="24"/>
      <c r="N3297" s="24"/>
      <c r="O3297" s="24"/>
      <c r="P3297" s="24"/>
      <c r="Q3297" s="24"/>
      <c r="R3297" s="24"/>
      <c r="S3297" s="24"/>
      <c r="T3297" s="24"/>
      <c r="U3297" s="24"/>
      <c r="V3297" s="24"/>
      <c r="W3297" s="24"/>
      <c r="X3297" s="24"/>
      <c r="Y3297" s="24"/>
      <c r="Z3297" s="24"/>
    </row>
    <row r="3298" spans="1:26" s="25" customFormat="1" x14ac:dyDescent="0.25">
      <c r="A3298" s="24"/>
      <c r="B3298" s="24"/>
      <c r="C3298" s="24"/>
      <c r="D3298" s="24"/>
      <c r="E3298" s="24"/>
      <c r="F3298" s="24"/>
      <c r="G3298" s="24"/>
      <c r="H3298" s="24"/>
      <c r="I3298" s="24"/>
      <c r="J3298" s="24"/>
      <c r="K3298" s="24"/>
      <c r="L3298" s="24"/>
      <c r="M3298" s="24"/>
      <c r="N3298" s="24"/>
      <c r="O3298" s="24"/>
      <c r="P3298" s="24"/>
      <c r="Q3298" s="24"/>
      <c r="R3298" s="24"/>
      <c r="S3298" s="24"/>
      <c r="T3298" s="24"/>
      <c r="U3298" s="24"/>
      <c r="V3298" s="24"/>
      <c r="W3298" s="24"/>
      <c r="X3298" s="24"/>
      <c r="Y3298" s="24"/>
      <c r="Z3298" s="24"/>
    </row>
    <row r="3299" spans="1:26" s="25" customFormat="1" x14ac:dyDescent="0.25">
      <c r="A3299" s="24"/>
      <c r="B3299" s="24"/>
      <c r="C3299" s="24"/>
      <c r="D3299" s="24"/>
      <c r="E3299" s="24"/>
      <c r="F3299" s="24"/>
      <c r="G3299" s="24"/>
      <c r="H3299" s="24"/>
      <c r="I3299" s="24"/>
      <c r="J3299" s="24"/>
      <c r="K3299" s="24"/>
      <c r="L3299" s="24"/>
      <c r="M3299" s="24"/>
      <c r="N3299" s="24"/>
      <c r="O3299" s="24"/>
      <c r="P3299" s="24"/>
      <c r="Q3299" s="24"/>
      <c r="R3299" s="24"/>
      <c r="S3299" s="24"/>
      <c r="T3299" s="24"/>
      <c r="U3299" s="24"/>
      <c r="V3299" s="24"/>
      <c r="W3299" s="24"/>
      <c r="X3299" s="24"/>
      <c r="Y3299" s="24"/>
      <c r="Z3299" s="24"/>
    </row>
    <row r="3300" spans="1:26" s="25" customFormat="1" x14ac:dyDescent="0.25">
      <c r="A3300" s="24"/>
      <c r="B3300" s="24"/>
      <c r="C3300" s="24"/>
      <c r="D3300" s="24"/>
      <c r="E3300" s="24"/>
      <c r="F3300" s="24"/>
      <c r="G3300" s="24"/>
      <c r="H3300" s="24"/>
      <c r="I3300" s="24"/>
      <c r="J3300" s="24"/>
      <c r="K3300" s="24"/>
      <c r="L3300" s="24"/>
      <c r="M3300" s="24"/>
      <c r="N3300" s="24"/>
      <c r="O3300" s="24"/>
      <c r="P3300" s="24"/>
      <c r="Q3300" s="24"/>
      <c r="R3300" s="24"/>
      <c r="S3300" s="24"/>
      <c r="T3300" s="24"/>
      <c r="U3300" s="24"/>
      <c r="V3300" s="24"/>
      <c r="W3300" s="24"/>
      <c r="X3300" s="24"/>
      <c r="Y3300" s="24"/>
      <c r="Z3300" s="24"/>
    </row>
    <row r="3301" spans="1:26" s="25" customFormat="1" x14ac:dyDescent="0.25">
      <c r="A3301" s="24"/>
      <c r="B3301" s="24"/>
      <c r="C3301" s="24"/>
      <c r="D3301" s="24"/>
      <c r="E3301" s="24"/>
      <c r="F3301" s="24"/>
      <c r="G3301" s="24"/>
      <c r="H3301" s="24"/>
      <c r="I3301" s="24"/>
      <c r="J3301" s="24"/>
      <c r="K3301" s="24"/>
      <c r="L3301" s="24"/>
      <c r="M3301" s="24"/>
      <c r="N3301" s="24"/>
      <c r="O3301" s="24"/>
      <c r="P3301" s="24"/>
      <c r="Q3301" s="24"/>
      <c r="R3301" s="24"/>
      <c r="S3301" s="24"/>
      <c r="T3301" s="24"/>
      <c r="U3301" s="24"/>
      <c r="V3301" s="24"/>
      <c r="W3301" s="24"/>
      <c r="X3301" s="24"/>
      <c r="Y3301" s="24"/>
      <c r="Z3301" s="24"/>
    </row>
    <row r="3302" spans="1:26" s="25" customFormat="1" x14ac:dyDescent="0.25">
      <c r="A3302" s="24"/>
      <c r="B3302" s="24"/>
      <c r="C3302" s="24"/>
      <c r="D3302" s="24"/>
      <c r="E3302" s="24"/>
      <c r="F3302" s="24"/>
      <c r="G3302" s="24"/>
      <c r="H3302" s="24"/>
      <c r="I3302" s="24"/>
      <c r="J3302" s="24"/>
      <c r="K3302" s="24"/>
      <c r="L3302" s="24"/>
      <c r="M3302" s="24"/>
      <c r="N3302" s="24"/>
      <c r="O3302" s="24"/>
      <c r="P3302" s="24"/>
      <c r="Q3302" s="24"/>
      <c r="R3302" s="24"/>
      <c r="S3302" s="24"/>
      <c r="T3302" s="24"/>
      <c r="U3302" s="24"/>
      <c r="V3302" s="24"/>
      <c r="W3302" s="24"/>
      <c r="X3302" s="24"/>
      <c r="Y3302" s="24"/>
      <c r="Z3302" s="24"/>
    </row>
    <row r="3303" spans="1:26" s="25" customFormat="1" x14ac:dyDescent="0.25">
      <c r="A3303" s="24"/>
      <c r="B3303" s="24"/>
      <c r="C3303" s="24"/>
      <c r="D3303" s="24"/>
      <c r="E3303" s="24"/>
      <c r="F3303" s="24"/>
      <c r="G3303" s="24"/>
      <c r="H3303" s="24"/>
      <c r="I3303" s="24"/>
      <c r="J3303" s="24"/>
      <c r="K3303" s="24"/>
      <c r="L3303" s="24"/>
      <c r="M3303" s="24"/>
      <c r="N3303" s="24"/>
      <c r="O3303" s="24"/>
      <c r="P3303" s="24"/>
      <c r="Q3303" s="24"/>
      <c r="R3303" s="24"/>
      <c r="S3303" s="24"/>
      <c r="T3303" s="24"/>
      <c r="U3303" s="24"/>
      <c r="V3303" s="24"/>
      <c r="W3303" s="24"/>
      <c r="X3303" s="24"/>
      <c r="Y3303" s="24"/>
      <c r="Z3303" s="24"/>
    </row>
    <row r="3304" spans="1:26" s="25" customFormat="1" x14ac:dyDescent="0.25">
      <c r="A3304" s="24"/>
      <c r="B3304" s="24"/>
      <c r="C3304" s="24"/>
      <c r="D3304" s="24"/>
      <c r="E3304" s="24"/>
      <c r="F3304" s="24"/>
      <c r="G3304" s="24"/>
      <c r="H3304" s="24"/>
      <c r="I3304" s="24"/>
      <c r="J3304" s="24"/>
      <c r="K3304" s="24"/>
      <c r="L3304" s="24"/>
      <c r="M3304" s="24"/>
      <c r="N3304" s="24"/>
      <c r="O3304" s="24"/>
      <c r="P3304" s="24"/>
      <c r="Q3304" s="24"/>
      <c r="R3304" s="24"/>
      <c r="S3304" s="24"/>
      <c r="T3304" s="24"/>
      <c r="U3304" s="24"/>
      <c r="V3304" s="24"/>
      <c r="W3304" s="24"/>
      <c r="X3304" s="24"/>
      <c r="Y3304" s="24"/>
      <c r="Z3304" s="24"/>
    </row>
    <row r="3305" spans="1:26" s="25" customFormat="1" x14ac:dyDescent="0.25">
      <c r="A3305" s="24"/>
      <c r="B3305" s="24"/>
      <c r="C3305" s="24"/>
      <c r="D3305" s="24"/>
      <c r="E3305" s="24"/>
      <c r="F3305" s="24"/>
      <c r="G3305" s="24"/>
      <c r="H3305" s="24"/>
      <c r="I3305" s="24"/>
      <c r="J3305" s="24"/>
      <c r="K3305" s="24"/>
      <c r="L3305" s="24"/>
      <c r="M3305" s="24"/>
      <c r="N3305" s="24"/>
      <c r="O3305" s="24"/>
      <c r="P3305" s="24"/>
      <c r="Q3305" s="24"/>
      <c r="R3305" s="24"/>
      <c r="S3305" s="24"/>
      <c r="T3305" s="24"/>
      <c r="U3305" s="24"/>
      <c r="V3305" s="24"/>
      <c r="W3305" s="24"/>
      <c r="X3305" s="24"/>
      <c r="Y3305" s="24"/>
      <c r="Z3305" s="24"/>
    </row>
    <row r="3306" spans="1:26" s="25" customFormat="1" x14ac:dyDescent="0.25">
      <c r="A3306" s="24"/>
      <c r="B3306" s="24"/>
      <c r="C3306" s="24"/>
      <c r="D3306" s="24"/>
      <c r="E3306" s="24"/>
      <c r="F3306" s="24"/>
      <c r="G3306" s="24"/>
      <c r="H3306" s="24"/>
      <c r="I3306" s="24"/>
      <c r="J3306" s="24"/>
      <c r="K3306" s="24"/>
      <c r="L3306" s="24"/>
      <c r="M3306" s="24"/>
      <c r="N3306" s="24"/>
      <c r="O3306" s="24"/>
      <c r="P3306" s="24"/>
      <c r="Q3306" s="24"/>
      <c r="R3306" s="24"/>
      <c r="S3306" s="24"/>
      <c r="T3306" s="24"/>
      <c r="U3306" s="24"/>
      <c r="V3306" s="24"/>
      <c r="W3306" s="24"/>
      <c r="X3306" s="24"/>
      <c r="Y3306" s="24"/>
      <c r="Z3306" s="24"/>
    </row>
    <row r="3307" spans="1:26" s="25" customFormat="1" x14ac:dyDescent="0.25">
      <c r="A3307" s="24"/>
      <c r="B3307" s="24"/>
      <c r="C3307" s="24"/>
      <c r="D3307" s="24"/>
      <c r="E3307" s="24"/>
      <c r="F3307" s="24"/>
      <c r="G3307" s="24"/>
      <c r="H3307" s="24"/>
      <c r="I3307" s="24"/>
      <c r="J3307" s="24"/>
      <c r="K3307" s="24"/>
      <c r="L3307" s="24"/>
      <c r="M3307" s="24"/>
      <c r="N3307" s="24"/>
      <c r="O3307" s="24"/>
      <c r="P3307" s="24"/>
      <c r="Q3307" s="24"/>
      <c r="R3307" s="24"/>
      <c r="S3307" s="24"/>
      <c r="T3307" s="24"/>
      <c r="U3307" s="24"/>
      <c r="V3307" s="24"/>
      <c r="W3307" s="24"/>
      <c r="X3307" s="24"/>
      <c r="Y3307" s="24"/>
      <c r="Z3307" s="24"/>
    </row>
    <row r="3308" spans="1:26" s="25" customFormat="1" x14ac:dyDescent="0.25">
      <c r="A3308" s="24"/>
      <c r="B3308" s="24"/>
      <c r="C3308" s="24"/>
      <c r="D3308" s="24"/>
      <c r="E3308" s="24"/>
      <c r="F3308" s="24"/>
      <c r="G3308" s="24"/>
      <c r="H3308" s="24"/>
      <c r="I3308" s="24"/>
      <c r="J3308" s="24"/>
      <c r="K3308" s="24"/>
      <c r="L3308" s="24"/>
      <c r="M3308" s="24"/>
      <c r="N3308" s="24"/>
      <c r="O3308" s="24"/>
      <c r="P3308" s="24"/>
      <c r="Q3308" s="24"/>
      <c r="R3308" s="24"/>
      <c r="S3308" s="24"/>
      <c r="T3308" s="24"/>
      <c r="U3308" s="24"/>
      <c r="V3308" s="24"/>
      <c r="W3308" s="24"/>
      <c r="X3308" s="24"/>
      <c r="Y3308" s="24"/>
      <c r="Z3308" s="24"/>
    </row>
    <row r="3309" spans="1:26" s="25" customFormat="1" x14ac:dyDescent="0.25">
      <c r="A3309" s="24"/>
      <c r="B3309" s="24"/>
      <c r="C3309" s="24"/>
      <c r="D3309" s="24"/>
      <c r="E3309" s="24"/>
      <c r="F3309" s="24"/>
      <c r="G3309" s="24"/>
      <c r="H3309" s="24"/>
      <c r="I3309" s="24"/>
      <c r="J3309" s="24"/>
      <c r="K3309" s="24"/>
      <c r="L3309" s="24"/>
      <c r="M3309" s="24"/>
      <c r="N3309" s="24"/>
      <c r="O3309" s="24"/>
      <c r="P3309" s="24"/>
      <c r="Q3309" s="24"/>
      <c r="R3309" s="24"/>
      <c r="S3309" s="24"/>
      <c r="T3309" s="24"/>
      <c r="U3309" s="24"/>
      <c r="V3309" s="24"/>
      <c r="W3309" s="24"/>
      <c r="X3309" s="24"/>
      <c r="Y3309" s="24"/>
      <c r="Z3309" s="24"/>
    </row>
    <row r="3310" spans="1:26" s="25" customFormat="1" x14ac:dyDescent="0.25">
      <c r="A3310" s="24"/>
      <c r="B3310" s="24"/>
      <c r="C3310" s="24"/>
      <c r="D3310" s="24"/>
      <c r="E3310" s="24"/>
      <c r="F3310" s="24"/>
      <c r="G3310" s="24"/>
      <c r="H3310" s="24"/>
      <c r="I3310" s="24"/>
      <c r="J3310" s="24"/>
      <c r="K3310" s="24"/>
      <c r="L3310" s="24"/>
      <c r="M3310" s="24"/>
      <c r="N3310" s="24"/>
      <c r="O3310" s="24"/>
      <c r="P3310" s="24"/>
      <c r="Q3310" s="24"/>
      <c r="R3310" s="24"/>
      <c r="S3310" s="24"/>
      <c r="T3310" s="24"/>
      <c r="U3310" s="24"/>
      <c r="V3310" s="24"/>
      <c r="W3310" s="24"/>
      <c r="X3310" s="24"/>
      <c r="Y3310" s="24"/>
      <c r="Z3310" s="24"/>
    </row>
    <row r="3311" spans="1:26" s="25" customFormat="1" x14ac:dyDescent="0.25">
      <c r="A3311" s="24"/>
      <c r="B3311" s="24"/>
      <c r="C3311" s="24"/>
      <c r="D3311" s="24"/>
      <c r="E3311" s="24"/>
      <c r="F3311" s="24"/>
      <c r="G3311" s="24"/>
      <c r="H3311" s="24"/>
      <c r="I3311" s="24"/>
      <c r="J3311" s="24"/>
      <c r="K3311" s="24"/>
      <c r="L3311" s="24"/>
      <c r="M3311" s="24"/>
      <c r="N3311" s="24"/>
      <c r="O3311" s="24"/>
      <c r="P3311" s="24"/>
      <c r="Q3311" s="24"/>
      <c r="R3311" s="24"/>
      <c r="S3311" s="24"/>
      <c r="T3311" s="24"/>
      <c r="U3311" s="24"/>
      <c r="V3311" s="24"/>
      <c r="W3311" s="24"/>
      <c r="X3311" s="24"/>
      <c r="Y3311" s="24"/>
      <c r="Z3311" s="24"/>
    </row>
    <row r="3312" spans="1:26" s="25" customFormat="1" x14ac:dyDescent="0.25">
      <c r="A3312" s="24"/>
      <c r="B3312" s="24"/>
      <c r="C3312" s="24"/>
      <c r="D3312" s="24"/>
      <c r="E3312" s="24"/>
      <c r="F3312" s="24"/>
      <c r="G3312" s="24"/>
      <c r="H3312" s="24"/>
      <c r="I3312" s="24"/>
      <c r="J3312" s="24"/>
      <c r="K3312" s="24"/>
      <c r="L3312" s="24"/>
      <c r="M3312" s="24"/>
      <c r="N3312" s="24"/>
      <c r="O3312" s="24"/>
      <c r="P3312" s="24"/>
      <c r="Q3312" s="24"/>
      <c r="R3312" s="24"/>
      <c r="S3312" s="24"/>
      <c r="T3312" s="24"/>
      <c r="U3312" s="24"/>
      <c r="V3312" s="24"/>
      <c r="W3312" s="24"/>
      <c r="X3312" s="24"/>
      <c r="Y3312" s="24"/>
      <c r="Z3312" s="24"/>
    </row>
    <row r="3313" spans="1:26" s="25" customFormat="1" x14ac:dyDescent="0.25">
      <c r="A3313" s="24"/>
      <c r="B3313" s="24"/>
      <c r="C3313" s="24"/>
      <c r="D3313" s="24"/>
      <c r="E3313" s="24"/>
      <c r="F3313" s="24"/>
      <c r="G3313" s="24"/>
      <c r="H3313" s="24"/>
      <c r="I3313" s="24"/>
      <c r="J3313" s="24"/>
      <c r="K3313" s="24"/>
      <c r="L3313" s="24"/>
      <c r="M3313" s="24"/>
      <c r="N3313" s="24"/>
      <c r="O3313" s="24"/>
      <c r="P3313" s="24"/>
      <c r="Q3313" s="24"/>
      <c r="R3313" s="24"/>
      <c r="S3313" s="24"/>
      <c r="T3313" s="24"/>
      <c r="U3313" s="24"/>
      <c r="V3313" s="24"/>
      <c r="W3313" s="24"/>
      <c r="X3313" s="24"/>
      <c r="Y3313" s="24"/>
      <c r="Z3313" s="24"/>
    </row>
    <row r="3314" spans="1:26" s="25" customFormat="1" x14ac:dyDescent="0.25">
      <c r="A3314" s="24"/>
      <c r="B3314" s="24"/>
      <c r="C3314" s="24"/>
      <c r="D3314" s="24"/>
      <c r="E3314" s="24"/>
      <c r="F3314" s="24"/>
      <c r="G3314" s="24"/>
      <c r="H3314" s="24"/>
      <c r="I3314" s="24"/>
      <c r="J3314" s="24"/>
      <c r="K3314" s="24"/>
      <c r="L3314" s="24"/>
      <c r="M3314" s="24"/>
      <c r="N3314" s="24"/>
      <c r="O3314" s="24"/>
      <c r="P3314" s="24"/>
      <c r="Q3314" s="24"/>
      <c r="R3314" s="24"/>
      <c r="S3314" s="24"/>
      <c r="T3314" s="24"/>
      <c r="U3314" s="24"/>
      <c r="V3314" s="24"/>
      <c r="W3314" s="24"/>
      <c r="X3314" s="24"/>
      <c r="Y3314" s="24"/>
      <c r="Z3314" s="24"/>
    </row>
    <row r="3315" spans="1:26" s="25" customFormat="1" x14ac:dyDescent="0.25">
      <c r="A3315" s="24"/>
      <c r="B3315" s="24"/>
      <c r="C3315" s="24"/>
      <c r="D3315" s="24"/>
      <c r="E3315" s="24"/>
      <c r="F3315" s="24"/>
      <c r="G3315" s="24"/>
      <c r="H3315" s="24"/>
      <c r="I3315" s="24"/>
      <c r="J3315" s="24"/>
      <c r="K3315" s="24"/>
      <c r="L3315" s="24"/>
      <c r="M3315" s="24"/>
      <c r="N3315" s="24"/>
      <c r="O3315" s="24"/>
      <c r="P3315" s="24"/>
      <c r="Q3315" s="24"/>
      <c r="R3315" s="24"/>
      <c r="S3315" s="24"/>
      <c r="T3315" s="24"/>
      <c r="U3315" s="24"/>
      <c r="V3315" s="24"/>
      <c r="W3315" s="24"/>
      <c r="X3315" s="24"/>
      <c r="Y3315" s="24"/>
      <c r="Z3315" s="24"/>
    </row>
    <row r="3316" spans="1:26" s="25" customFormat="1" x14ac:dyDescent="0.25">
      <c r="A3316" s="24"/>
      <c r="B3316" s="24"/>
      <c r="C3316" s="24"/>
      <c r="D3316" s="24"/>
      <c r="E3316" s="24"/>
      <c r="F3316" s="24"/>
      <c r="G3316" s="24"/>
      <c r="H3316" s="24"/>
      <c r="I3316" s="24"/>
      <c r="J3316" s="24"/>
      <c r="K3316" s="24"/>
      <c r="L3316" s="24"/>
      <c r="M3316" s="24"/>
      <c r="N3316" s="24"/>
      <c r="O3316" s="24"/>
      <c r="P3316" s="24"/>
      <c r="Q3316" s="24"/>
      <c r="R3316" s="24"/>
      <c r="S3316" s="24"/>
      <c r="T3316" s="24"/>
      <c r="U3316" s="24"/>
      <c r="V3316" s="24"/>
      <c r="W3316" s="24"/>
      <c r="X3316" s="24"/>
      <c r="Y3316" s="24"/>
      <c r="Z3316" s="24"/>
    </row>
    <row r="3317" spans="1:26" s="25" customFormat="1" x14ac:dyDescent="0.25">
      <c r="A3317" s="24"/>
      <c r="B3317" s="24"/>
      <c r="C3317" s="24"/>
      <c r="D3317" s="24"/>
      <c r="E3317" s="24"/>
      <c r="F3317" s="24"/>
      <c r="G3317" s="24"/>
      <c r="H3317" s="24"/>
      <c r="I3317" s="24"/>
      <c r="J3317" s="24"/>
      <c r="K3317" s="24"/>
      <c r="L3317" s="24"/>
      <c r="M3317" s="24"/>
      <c r="N3317" s="24"/>
      <c r="O3317" s="24"/>
      <c r="P3317" s="24"/>
      <c r="Q3317" s="24"/>
      <c r="R3317" s="24"/>
      <c r="S3317" s="24"/>
      <c r="T3317" s="24"/>
      <c r="U3317" s="24"/>
      <c r="V3317" s="24"/>
      <c r="W3317" s="24"/>
      <c r="X3317" s="24"/>
      <c r="Y3317" s="24"/>
      <c r="Z3317" s="24"/>
    </row>
    <row r="3318" spans="1:26" s="25" customFormat="1" x14ac:dyDescent="0.25">
      <c r="A3318" s="24"/>
      <c r="B3318" s="24"/>
      <c r="C3318" s="24"/>
      <c r="D3318" s="24"/>
      <c r="E3318" s="24"/>
      <c r="F3318" s="24"/>
      <c r="G3318" s="24"/>
      <c r="H3318" s="24"/>
      <c r="I3318" s="24"/>
      <c r="J3318" s="24"/>
      <c r="K3318" s="24"/>
      <c r="L3318" s="24"/>
      <c r="M3318" s="24"/>
      <c r="N3318" s="24"/>
      <c r="O3318" s="24"/>
      <c r="P3318" s="24"/>
      <c r="Q3318" s="24"/>
      <c r="R3318" s="24"/>
      <c r="S3318" s="24"/>
      <c r="T3318" s="24"/>
      <c r="U3318" s="24"/>
      <c r="V3318" s="24"/>
      <c r="W3318" s="24"/>
      <c r="X3318" s="24"/>
      <c r="Y3318" s="24"/>
      <c r="Z3318" s="24"/>
    </row>
    <row r="3319" spans="1:26" s="25" customFormat="1" x14ac:dyDescent="0.25">
      <c r="A3319" s="24"/>
      <c r="B3319" s="24"/>
      <c r="C3319" s="24"/>
      <c r="D3319" s="24"/>
      <c r="E3319" s="24"/>
      <c r="F3319" s="24"/>
      <c r="G3319" s="24"/>
      <c r="H3319" s="24"/>
      <c r="I3319" s="24"/>
      <c r="J3319" s="24"/>
      <c r="K3319" s="24"/>
      <c r="L3319" s="24"/>
      <c r="M3319" s="24"/>
      <c r="N3319" s="24"/>
      <c r="O3319" s="24"/>
      <c r="P3319" s="24"/>
      <c r="Q3319" s="24"/>
      <c r="R3319" s="24"/>
      <c r="S3319" s="24"/>
      <c r="T3319" s="24"/>
      <c r="U3319" s="24"/>
      <c r="V3319" s="24"/>
      <c r="W3319" s="24"/>
      <c r="X3319" s="24"/>
      <c r="Y3319" s="24"/>
      <c r="Z3319" s="24"/>
    </row>
    <row r="3320" spans="1:26" s="25" customFormat="1" x14ac:dyDescent="0.25">
      <c r="A3320" s="24"/>
      <c r="B3320" s="24"/>
      <c r="C3320" s="24"/>
      <c r="D3320" s="24"/>
      <c r="E3320" s="24"/>
      <c r="F3320" s="24"/>
      <c r="G3320" s="24"/>
      <c r="H3320" s="24"/>
      <c r="I3320" s="24"/>
      <c r="J3320" s="24"/>
      <c r="K3320" s="24"/>
      <c r="L3320" s="24"/>
      <c r="M3320" s="24"/>
      <c r="N3320" s="24"/>
      <c r="O3320" s="24"/>
      <c r="P3320" s="24"/>
      <c r="Q3320" s="24"/>
      <c r="R3320" s="24"/>
      <c r="S3320" s="24"/>
      <c r="T3320" s="24"/>
      <c r="U3320" s="24"/>
      <c r="V3320" s="24"/>
      <c r="W3320" s="24"/>
      <c r="X3320" s="24"/>
      <c r="Y3320" s="24"/>
      <c r="Z3320" s="24"/>
    </row>
    <row r="3321" spans="1:26" s="25" customFormat="1" x14ac:dyDescent="0.25">
      <c r="A3321" s="24"/>
      <c r="B3321" s="24"/>
      <c r="C3321" s="24"/>
      <c r="D3321" s="24"/>
      <c r="E3321" s="24"/>
      <c r="F3321" s="24"/>
      <c r="G3321" s="24"/>
      <c r="H3321" s="24"/>
      <c r="I3321" s="24"/>
      <c r="J3321" s="24"/>
      <c r="K3321" s="24"/>
      <c r="L3321" s="24"/>
      <c r="M3321" s="24"/>
      <c r="N3321" s="24"/>
      <c r="O3321" s="24"/>
      <c r="P3321" s="24"/>
      <c r="Q3321" s="24"/>
      <c r="R3321" s="24"/>
      <c r="S3321" s="24"/>
      <c r="T3321" s="24"/>
      <c r="U3321" s="24"/>
      <c r="V3321" s="24"/>
      <c r="W3321" s="24"/>
      <c r="X3321" s="24"/>
      <c r="Y3321" s="24"/>
      <c r="Z3321" s="24"/>
    </row>
    <row r="3322" spans="1:26" s="25" customFormat="1" x14ac:dyDescent="0.25">
      <c r="A3322" s="24"/>
      <c r="B3322" s="24"/>
      <c r="C3322" s="24"/>
      <c r="D3322" s="24"/>
      <c r="E3322" s="24"/>
      <c r="F3322" s="24"/>
      <c r="G3322" s="24"/>
      <c r="H3322" s="24"/>
      <c r="I3322" s="24"/>
      <c r="J3322" s="24"/>
      <c r="K3322" s="24"/>
      <c r="L3322" s="24"/>
      <c r="M3322" s="24"/>
      <c r="N3322" s="24"/>
      <c r="O3322" s="24"/>
      <c r="P3322" s="24"/>
      <c r="Q3322" s="24"/>
      <c r="R3322" s="24"/>
      <c r="S3322" s="24"/>
      <c r="T3322" s="24"/>
      <c r="U3322" s="24"/>
      <c r="V3322" s="24"/>
      <c r="W3322" s="24"/>
      <c r="X3322" s="24"/>
      <c r="Y3322" s="24"/>
      <c r="Z3322" s="24"/>
    </row>
    <row r="3323" spans="1:26" s="25" customFormat="1" x14ac:dyDescent="0.25">
      <c r="A3323" s="24"/>
      <c r="B3323" s="24"/>
      <c r="C3323" s="24"/>
      <c r="D3323" s="24"/>
      <c r="E3323" s="24"/>
      <c r="F3323" s="24"/>
      <c r="G3323" s="24"/>
      <c r="H3323" s="24"/>
      <c r="I3323" s="24"/>
      <c r="J3323" s="24"/>
      <c r="K3323" s="24"/>
      <c r="L3323" s="24"/>
      <c r="M3323" s="24"/>
      <c r="N3323" s="24"/>
      <c r="O3323" s="24"/>
      <c r="P3323" s="24"/>
      <c r="Q3323" s="24"/>
      <c r="R3323" s="24"/>
      <c r="S3323" s="24"/>
      <c r="T3323" s="24"/>
      <c r="U3323" s="24"/>
      <c r="V3323" s="24"/>
      <c r="W3323" s="24"/>
      <c r="X3323" s="24"/>
      <c r="Y3323" s="24"/>
      <c r="Z3323" s="24"/>
    </row>
    <row r="3324" spans="1:26" s="25" customFormat="1" x14ac:dyDescent="0.25">
      <c r="A3324" s="24"/>
      <c r="B3324" s="24"/>
      <c r="C3324" s="24"/>
      <c r="D3324" s="24"/>
      <c r="E3324" s="24"/>
      <c r="F3324" s="24"/>
      <c r="G3324" s="24"/>
      <c r="H3324" s="24"/>
      <c r="I3324" s="24"/>
      <c r="J3324" s="24"/>
      <c r="K3324" s="24"/>
      <c r="L3324" s="24"/>
      <c r="M3324" s="24"/>
      <c r="N3324" s="24"/>
      <c r="O3324" s="24"/>
      <c r="P3324" s="24"/>
      <c r="Q3324" s="24"/>
      <c r="R3324" s="24"/>
      <c r="S3324" s="24"/>
      <c r="T3324" s="24"/>
      <c r="U3324" s="24"/>
      <c r="V3324" s="24"/>
      <c r="W3324" s="24"/>
      <c r="X3324" s="24"/>
      <c r="Y3324" s="24"/>
      <c r="Z3324" s="24"/>
    </row>
    <row r="3325" spans="1:26" s="25" customFormat="1" x14ac:dyDescent="0.25">
      <c r="A3325" s="24"/>
      <c r="B3325" s="24"/>
      <c r="C3325" s="24"/>
      <c r="D3325" s="24"/>
      <c r="E3325" s="24"/>
      <c r="F3325" s="24"/>
      <c r="G3325" s="24"/>
      <c r="H3325" s="24"/>
      <c r="I3325" s="24"/>
      <c r="J3325" s="24"/>
      <c r="K3325" s="24"/>
      <c r="L3325" s="24"/>
      <c r="M3325" s="24"/>
      <c r="N3325" s="24"/>
      <c r="O3325" s="24"/>
      <c r="P3325" s="24"/>
      <c r="Q3325" s="24"/>
      <c r="R3325" s="24"/>
      <c r="S3325" s="24"/>
      <c r="T3325" s="24"/>
      <c r="U3325" s="24"/>
      <c r="V3325" s="24"/>
      <c r="W3325" s="24"/>
      <c r="X3325" s="24"/>
      <c r="Y3325" s="24"/>
      <c r="Z3325" s="24"/>
    </row>
    <row r="3326" spans="1:26" s="25" customFormat="1" x14ac:dyDescent="0.25">
      <c r="A3326" s="24"/>
      <c r="B3326" s="24"/>
      <c r="C3326" s="24"/>
      <c r="D3326" s="24"/>
      <c r="E3326" s="24"/>
      <c r="F3326" s="24"/>
      <c r="G3326" s="24"/>
      <c r="H3326" s="24"/>
      <c r="I3326" s="24"/>
      <c r="J3326" s="24"/>
      <c r="K3326" s="24"/>
      <c r="L3326" s="24"/>
      <c r="M3326" s="24"/>
      <c r="N3326" s="24"/>
      <c r="O3326" s="24"/>
      <c r="P3326" s="24"/>
      <c r="Q3326" s="24"/>
      <c r="R3326" s="24"/>
      <c r="S3326" s="24"/>
      <c r="T3326" s="24"/>
      <c r="U3326" s="24"/>
      <c r="V3326" s="24"/>
      <c r="W3326" s="24"/>
      <c r="X3326" s="24"/>
      <c r="Y3326" s="24"/>
      <c r="Z3326" s="24"/>
    </row>
    <row r="3327" spans="1:26" s="25" customFormat="1" x14ac:dyDescent="0.25">
      <c r="A3327" s="24"/>
      <c r="B3327" s="24"/>
      <c r="C3327" s="24"/>
      <c r="D3327" s="24"/>
      <c r="E3327" s="24"/>
      <c r="F3327" s="24"/>
      <c r="G3327" s="24"/>
      <c r="H3327" s="24"/>
      <c r="I3327" s="24"/>
      <c r="J3327" s="24"/>
      <c r="K3327" s="24"/>
      <c r="L3327" s="24"/>
      <c r="M3327" s="24"/>
      <c r="N3327" s="24"/>
      <c r="O3327" s="24"/>
      <c r="P3327" s="24"/>
      <c r="Q3327" s="24"/>
      <c r="R3327" s="24"/>
      <c r="S3327" s="24"/>
      <c r="T3327" s="24"/>
      <c r="U3327" s="24"/>
      <c r="V3327" s="24"/>
      <c r="W3327" s="24"/>
      <c r="X3327" s="24"/>
      <c r="Y3327" s="24"/>
      <c r="Z3327" s="24"/>
    </row>
    <row r="3328" spans="1:26" s="25" customFormat="1" x14ac:dyDescent="0.25">
      <c r="A3328" s="24"/>
      <c r="B3328" s="24"/>
      <c r="C3328" s="24"/>
      <c r="D3328" s="24"/>
      <c r="E3328" s="24"/>
      <c r="F3328" s="24"/>
      <c r="G3328" s="24"/>
      <c r="H3328" s="24"/>
      <c r="I3328" s="24"/>
      <c r="J3328" s="24"/>
      <c r="K3328" s="24"/>
      <c r="L3328" s="24"/>
      <c r="M3328" s="24"/>
      <c r="N3328" s="24"/>
      <c r="O3328" s="24"/>
      <c r="P3328" s="24"/>
      <c r="Q3328" s="24"/>
      <c r="R3328" s="24"/>
      <c r="S3328" s="24"/>
      <c r="T3328" s="24"/>
      <c r="U3328" s="24"/>
      <c r="V3328" s="24"/>
      <c r="W3328" s="24"/>
      <c r="X3328" s="24"/>
      <c r="Y3328" s="24"/>
      <c r="Z3328" s="24"/>
    </row>
    <row r="3329" spans="1:26" s="25" customFormat="1" x14ac:dyDescent="0.25">
      <c r="A3329" s="24"/>
      <c r="B3329" s="24"/>
      <c r="C3329" s="24"/>
      <c r="D3329" s="24"/>
      <c r="E3329" s="24"/>
      <c r="F3329" s="24"/>
      <c r="G3329" s="24"/>
      <c r="H3329" s="24"/>
      <c r="I3329" s="24"/>
      <c r="J3329" s="24"/>
      <c r="K3329" s="24"/>
      <c r="L3329" s="24"/>
      <c r="M3329" s="24"/>
      <c r="N3329" s="24"/>
      <c r="O3329" s="24"/>
      <c r="P3329" s="24"/>
      <c r="Q3329" s="24"/>
      <c r="R3329" s="24"/>
      <c r="S3329" s="24"/>
      <c r="T3329" s="24"/>
      <c r="U3329" s="24"/>
      <c r="V3329" s="24"/>
      <c r="W3329" s="24"/>
      <c r="X3329" s="24"/>
      <c r="Y3329" s="24"/>
      <c r="Z3329" s="24"/>
    </row>
    <row r="3330" spans="1:26" s="25" customFormat="1" x14ac:dyDescent="0.25">
      <c r="A3330" s="24"/>
      <c r="B3330" s="24"/>
      <c r="C3330" s="24"/>
      <c r="D3330" s="24"/>
      <c r="E3330" s="24"/>
      <c r="F3330" s="24"/>
      <c r="G3330" s="24"/>
      <c r="H3330" s="24"/>
      <c r="I3330" s="24"/>
      <c r="J3330" s="24"/>
      <c r="K3330" s="24"/>
      <c r="L3330" s="24"/>
      <c r="M3330" s="24"/>
      <c r="N3330" s="24"/>
      <c r="O3330" s="24"/>
      <c r="P3330" s="24"/>
      <c r="Q3330" s="24"/>
      <c r="R3330" s="24"/>
      <c r="S3330" s="24"/>
      <c r="T3330" s="24"/>
      <c r="U3330" s="24"/>
      <c r="V3330" s="24"/>
      <c r="W3330" s="24"/>
      <c r="X3330" s="24"/>
      <c r="Y3330" s="24"/>
      <c r="Z3330" s="24"/>
    </row>
    <row r="3331" spans="1:26" s="25" customFormat="1" x14ac:dyDescent="0.25">
      <c r="A3331" s="24"/>
      <c r="B3331" s="24"/>
      <c r="C3331" s="24"/>
      <c r="D3331" s="24"/>
      <c r="E3331" s="24"/>
      <c r="F3331" s="24"/>
      <c r="G3331" s="24"/>
      <c r="H3331" s="24"/>
      <c r="I3331" s="24"/>
      <c r="J3331" s="24"/>
      <c r="K3331" s="24"/>
      <c r="L3331" s="24"/>
      <c r="M3331" s="24"/>
      <c r="N3331" s="24"/>
      <c r="O3331" s="24"/>
      <c r="P3331" s="24"/>
      <c r="Q3331" s="24"/>
      <c r="R3331" s="24"/>
      <c r="S3331" s="24"/>
      <c r="T3331" s="24"/>
      <c r="U3331" s="24"/>
      <c r="V3331" s="24"/>
      <c r="W3331" s="24"/>
      <c r="X3331" s="24"/>
      <c r="Y3331" s="24"/>
      <c r="Z3331" s="24"/>
    </row>
    <row r="3332" spans="1:26" s="25" customFormat="1" x14ac:dyDescent="0.25">
      <c r="A3332" s="24"/>
      <c r="B3332" s="24"/>
      <c r="C3332" s="24"/>
      <c r="D3332" s="24"/>
      <c r="E3332" s="24"/>
      <c r="F3332" s="24"/>
      <c r="G3332" s="24"/>
      <c r="H3332" s="24"/>
      <c r="I3332" s="24"/>
      <c r="J3332" s="24"/>
      <c r="K3332" s="24"/>
      <c r="L3332" s="24"/>
      <c r="M3332" s="24"/>
      <c r="N3332" s="24"/>
      <c r="O3332" s="24"/>
      <c r="P3332" s="24"/>
      <c r="Q3332" s="24"/>
      <c r="R3332" s="24"/>
      <c r="S3332" s="24"/>
      <c r="T3332" s="24"/>
      <c r="U3332" s="24"/>
      <c r="V3332" s="24"/>
      <c r="W3332" s="24"/>
      <c r="X3332" s="24"/>
      <c r="Y3332" s="24"/>
      <c r="Z3332" s="24"/>
    </row>
    <row r="3333" spans="1:26" s="25" customFormat="1" x14ac:dyDescent="0.25">
      <c r="A3333" s="24"/>
      <c r="B3333" s="24"/>
      <c r="C3333" s="24"/>
      <c r="D3333" s="24"/>
      <c r="E3333" s="24"/>
      <c r="F3333" s="24"/>
      <c r="G3333" s="24"/>
      <c r="H3333" s="24"/>
      <c r="I3333" s="24"/>
      <c r="J3333" s="24"/>
      <c r="K3333" s="24"/>
      <c r="L3333" s="24"/>
      <c r="M3333" s="24"/>
      <c r="N3333" s="24"/>
      <c r="O3333" s="24"/>
      <c r="P3333" s="24"/>
      <c r="Q3333" s="24"/>
      <c r="R3333" s="24"/>
      <c r="S3333" s="24"/>
      <c r="T3333" s="24"/>
      <c r="U3333" s="24"/>
      <c r="V3333" s="24"/>
      <c r="W3333" s="24"/>
      <c r="X3333" s="24"/>
      <c r="Y3333" s="24"/>
      <c r="Z3333" s="24"/>
    </row>
    <row r="3334" spans="1:26" s="25" customFormat="1" x14ac:dyDescent="0.25">
      <c r="A3334" s="24"/>
      <c r="B3334" s="24"/>
      <c r="C3334" s="24"/>
      <c r="D3334" s="24"/>
      <c r="E3334" s="24"/>
      <c r="F3334" s="24"/>
      <c r="G3334" s="24"/>
      <c r="H3334" s="24"/>
      <c r="I3334" s="24"/>
      <c r="J3334" s="24"/>
      <c r="K3334" s="24"/>
      <c r="L3334" s="24"/>
      <c r="M3334" s="24"/>
      <c r="N3334" s="24"/>
      <c r="O3334" s="24"/>
      <c r="P3334" s="24"/>
      <c r="Q3334" s="24"/>
      <c r="R3334" s="24"/>
      <c r="S3334" s="24"/>
      <c r="T3334" s="24"/>
      <c r="U3334" s="24"/>
      <c r="V3334" s="24"/>
      <c r="W3334" s="24"/>
      <c r="X3334" s="24"/>
      <c r="Y3334" s="24"/>
      <c r="Z3334" s="24"/>
    </row>
    <row r="3335" spans="1:26" s="25" customFormat="1" x14ac:dyDescent="0.25">
      <c r="A3335" s="24"/>
      <c r="B3335" s="24"/>
      <c r="C3335" s="24"/>
      <c r="D3335" s="24"/>
      <c r="E3335" s="24"/>
      <c r="F3335" s="24"/>
      <c r="G3335" s="24"/>
      <c r="H3335" s="24"/>
      <c r="I3335" s="24"/>
      <c r="J3335" s="24"/>
      <c r="K3335" s="24"/>
      <c r="L3335" s="24"/>
      <c r="M3335" s="24"/>
      <c r="N3335" s="24"/>
      <c r="O3335" s="24"/>
      <c r="P3335" s="24"/>
      <c r="Q3335" s="24"/>
      <c r="R3335" s="24"/>
      <c r="S3335" s="24"/>
      <c r="T3335" s="24"/>
      <c r="U3335" s="24"/>
      <c r="V3335" s="24"/>
      <c r="W3335" s="24"/>
      <c r="X3335" s="24"/>
      <c r="Y3335" s="24"/>
      <c r="Z3335" s="24"/>
    </row>
    <row r="3336" spans="1:26" s="25" customFormat="1" x14ac:dyDescent="0.25">
      <c r="A3336" s="24"/>
      <c r="B3336" s="24"/>
      <c r="C3336" s="24"/>
      <c r="D3336" s="24"/>
      <c r="E3336" s="24"/>
      <c r="F3336" s="24"/>
      <c r="G3336" s="24"/>
      <c r="H3336" s="24"/>
      <c r="I3336" s="24"/>
      <c r="J3336" s="24"/>
      <c r="K3336" s="24"/>
      <c r="L3336" s="24"/>
      <c r="M3336" s="24"/>
      <c r="N3336" s="24"/>
      <c r="O3336" s="24"/>
      <c r="P3336" s="24"/>
      <c r="Q3336" s="24"/>
      <c r="R3336" s="24"/>
      <c r="S3336" s="24"/>
      <c r="T3336" s="24"/>
      <c r="U3336" s="24"/>
      <c r="V3336" s="24"/>
      <c r="W3336" s="24"/>
      <c r="X3336" s="24"/>
      <c r="Y3336" s="24"/>
      <c r="Z3336" s="24"/>
    </row>
    <row r="3337" spans="1:26" s="25" customFormat="1" x14ac:dyDescent="0.25">
      <c r="A3337" s="24"/>
      <c r="B3337" s="24"/>
      <c r="C3337" s="24"/>
      <c r="D3337" s="24"/>
      <c r="E3337" s="24"/>
      <c r="F3337" s="24"/>
      <c r="G3337" s="24"/>
      <c r="H3337" s="24"/>
      <c r="I3337" s="24"/>
      <c r="J3337" s="24"/>
      <c r="K3337" s="24"/>
      <c r="L3337" s="24"/>
      <c r="M3337" s="24"/>
      <c r="N3337" s="24"/>
      <c r="O3337" s="24"/>
      <c r="P3337" s="24"/>
      <c r="Q3337" s="24"/>
      <c r="R3337" s="24"/>
      <c r="S3337" s="24"/>
      <c r="T3337" s="24"/>
      <c r="U3337" s="24"/>
      <c r="V3337" s="24"/>
      <c r="W3337" s="24"/>
      <c r="X3337" s="24"/>
      <c r="Y3337" s="24"/>
      <c r="Z3337" s="24"/>
    </row>
    <row r="3338" spans="1:26" s="25" customFormat="1" x14ac:dyDescent="0.25">
      <c r="A3338" s="24"/>
      <c r="B3338" s="24"/>
      <c r="C3338" s="24"/>
      <c r="D3338" s="24"/>
      <c r="E3338" s="24"/>
      <c r="F3338" s="24"/>
      <c r="G3338" s="24"/>
      <c r="H3338" s="24"/>
      <c r="I3338" s="24"/>
      <c r="J3338" s="24"/>
      <c r="K3338" s="24"/>
      <c r="L3338" s="24"/>
      <c r="M3338" s="24"/>
      <c r="N3338" s="24"/>
      <c r="O3338" s="24"/>
      <c r="P3338" s="24"/>
      <c r="Q3338" s="24"/>
      <c r="R3338" s="24"/>
      <c r="S3338" s="24"/>
      <c r="T3338" s="24"/>
      <c r="U3338" s="24"/>
      <c r="V3338" s="24"/>
      <c r="W3338" s="24"/>
      <c r="X3338" s="24"/>
      <c r="Y3338" s="24"/>
      <c r="Z3338" s="24"/>
    </row>
    <row r="3339" spans="1:26" s="25" customFormat="1" x14ac:dyDescent="0.25">
      <c r="A3339" s="24"/>
      <c r="B3339" s="24"/>
      <c r="C3339" s="24"/>
      <c r="D3339" s="24"/>
      <c r="E3339" s="24"/>
      <c r="F3339" s="24"/>
      <c r="G3339" s="24"/>
      <c r="H3339" s="24"/>
      <c r="I3339" s="24"/>
      <c r="J3339" s="24"/>
      <c r="K3339" s="24"/>
      <c r="L3339" s="24"/>
      <c r="M3339" s="24"/>
      <c r="N3339" s="24"/>
      <c r="O3339" s="24"/>
      <c r="P3339" s="24"/>
      <c r="Q3339" s="24"/>
      <c r="R3339" s="24"/>
      <c r="S3339" s="24"/>
      <c r="T3339" s="24"/>
      <c r="U3339" s="24"/>
      <c r="V3339" s="24"/>
      <c r="W3339" s="24"/>
      <c r="X3339" s="24"/>
      <c r="Y3339" s="24"/>
      <c r="Z3339" s="24"/>
    </row>
    <row r="3340" spans="1:26" s="25" customFormat="1" x14ac:dyDescent="0.25">
      <c r="A3340" s="24"/>
      <c r="B3340" s="24"/>
      <c r="C3340" s="24"/>
      <c r="D3340" s="24"/>
      <c r="E3340" s="24"/>
      <c r="F3340" s="24"/>
      <c r="G3340" s="24"/>
      <c r="H3340" s="24"/>
      <c r="I3340" s="24"/>
      <c r="J3340" s="24"/>
      <c r="K3340" s="24"/>
      <c r="L3340" s="24"/>
      <c r="M3340" s="24"/>
      <c r="N3340" s="24"/>
      <c r="O3340" s="24"/>
      <c r="P3340" s="24"/>
      <c r="Q3340" s="24"/>
      <c r="R3340" s="24"/>
      <c r="S3340" s="24"/>
      <c r="T3340" s="24"/>
      <c r="U3340" s="24"/>
      <c r="V3340" s="24"/>
      <c r="W3340" s="24"/>
      <c r="X3340" s="24"/>
      <c r="Y3340" s="24"/>
      <c r="Z3340" s="24"/>
    </row>
    <row r="3341" spans="1:26" s="25" customFormat="1" x14ac:dyDescent="0.25">
      <c r="A3341" s="24"/>
      <c r="B3341" s="24"/>
      <c r="C3341" s="24"/>
      <c r="D3341" s="24"/>
      <c r="E3341" s="24"/>
      <c r="F3341" s="24"/>
      <c r="G3341" s="24"/>
      <c r="H3341" s="24"/>
      <c r="I3341" s="24"/>
      <c r="J3341" s="24"/>
      <c r="K3341" s="24"/>
      <c r="L3341" s="24"/>
      <c r="M3341" s="24"/>
      <c r="N3341" s="24"/>
      <c r="O3341" s="24"/>
      <c r="P3341" s="24"/>
      <c r="Q3341" s="24"/>
      <c r="R3341" s="24"/>
      <c r="S3341" s="24"/>
      <c r="T3341" s="24"/>
      <c r="U3341" s="24"/>
      <c r="V3341" s="24"/>
      <c r="W3341" s="24"/>
      <c r="X3341" s="24"/>
      <c r="Y3341" s="24"/>
      <c r="Z3341" s="24"/>
    </row>
    <row r="3342" spans="1:26" s="25" customFormat="1" x14ac:dyDescent="0.25">
      <c r="A3342" s="24"/>
      <c r="B3342" s="24"/>
      <c r="C3342" s="24"/>
      <c r="D3342" s="24"/>
      <c r="E3342" s="24"/>
      <c r="F3342" s="24"/>
      <c r="G3342" s="24"/>
      <c r="H3342" s="24"/>
      <c r="I3342" s="24"/>
      <c r="J3342" s="24"/>
      <c r="K3342" s="24"/>
      <c r="L3342" s="24"/>
      <c r="M3342" s="24"/>
      <c r="N3342" s="24"/>
      <c r="O3342" s="24"/>
      <c r="P3342" s="24"/>
      <c r="Q3342" s="24"/>
      <c r="R3342" s="24"/>
      <c r="S3342" s="24"/>
      <c r="T3342" s="24"/>
      <c r="U3342" s="24"/>
      <c r="V3342" s="24"/>
      <c r="W3342" s="24"/>
      <c r="X3342" s="24"/>
      <c r="Y3342" s="24"/>
      <c r="Z3342" s="24"/>
    </row>
    <row r="3343" spans="1:26" s="25" customFormat="1" x14ac:dyDescent="0.25">
      <c r="A3343" s="24"/>
      <c r="B3343" s="24"/>
      <c r="C3343" s="24"/>
      <c r="D3343" s="24"/>
      <c r="E3343" s="24"/>
      <c r="F3343" s="24"/>
      <c r="G3343" s="24"/>
      <c r="H3343" s="24"/>
      <c r="I3343" s="24"/>
      <c r="J3343" s="24"/>
      <c r="K3343" s="24"/>
      <c r="L3343" s="24"/>
      <c r="M3343" s="24"/>
      <c r="N3343" s="24"/>
      <c r="O3343" s="24"/>
      <c r="P3343" s="24"/>
      <c r="Q3343" s="24"/>
      <c r="R3343" s="24"/>
      <c r="S3343" s="24"/>
      <c r="T3343" s="24"/>
      <c r="U3343" s="24"/>
      <c r="V3343" s="24"/>
      <c r="W3343" s="24"/>
      <c r="X3343" s="24"/>
      <c r="Y3343" s="24"/>
      <c r="Z3343" s="24"/>
    </row>
    <row r="3344" spans="1:26" s="25" customFormat="1" x14ac:dyDescent="0.25">
      <c r="A3344" s="24"/>
      <c r="B3344" s="24"/>
      <c r="C3344" s="24"/>
      <c r="D3344" s="24"/>
      <c r="E3344" s="24"/>
      <c r="F3344" s="24"/>
      <c r="G3344" s="24"/>
      <c r="H3344" s="24"/>
      <c r="I3344" s="24"/>
      <c r="J3344" s="24"/>
      <c r="K3344" s="24"/>
      <c r="L3344" s="24"/>
      <c r="M3344" s="24"/>
      <c r="N3344" s="24"/>
      <c r="O3344" s="24"/>
      <c r="P3344" s="24"/>
      <c r="Q3344" s="24"/>
      <c r="R3344" s="24"/>
      <c r="S3344" s="24"/>
      <c r="T3344" s="24"/>
      <c r="U3344" s="24"/>
      <c r="V3344" s="24"/>
      <c r="W3344" s="24"/>
      <c r="X3344" s="24"/>
      <c r="Y3344" s="24"/>
      <c r="Z3344" s="24"/>
    </row>
    <row r="3345" spans="1:26" s="25" customFormat="1" x14ac:dyDescent="0.25">
      <c r="A3345" s="24"/>
      <c r="B3345" s="24"/>
      <c r="C3345" s="24"/>
      <c r="D3345" s="24"/>
      <c r="E3345" s="24"/>
      <c r="F3345" s="24"/>
      <c r="G3345" s="24"/>
      <c r="H3345" s="24"/>
      <c r="I3345" s="24"/>
      <c r="J3345" s="24"/>
      <c r="K3345" s="24"/>
      <c r="L3345" s="24"/>
      <c r="M3345" s="24"/>
      <c r="N3345" s="24"/>
      <c r="O3345" s="24"/>
      <c r="P3345" s="24"/>
      <c r="Q3345" s="24"/>
      <c r="R3345" s="24"/>
      <c r="S3345" s="24"/>
      <c r="T3345" s="24"/>
      <c r="U3345" s="24"/>
      <c r="V3345" s="24"/>
      <c r="W3345" s="24"/>
      <c r="X3345" s="24"/>
      <c r="Y3345" s="24"/>
      <c r="Z3345" s="24"/>
    </row>
    <row r="3346" spans="1:26" s="25" customFormat="1" x14ac:dyDescent="0.25">
      <c r="A3346" s="24"/>
      <c r="B3346" s="24"/>
      <c r="C3346" s="24"/>
      <c r="D3346" s="24"/>
      <c r="E3346" s="24"/>
      <c r="F3346" s="24"/>
      <c r="G3346" s="24"/>
      <c r="H3346" s="24"/>
      <c r="I3346" s="24"/>
      <c r="J3346" s="24"/>
      <c r="K3346" s="24"/>
      <c r="L3346" s="24"/>
      <c r="M3346" s="24"/>
      <c r="N3346" s="24"/>
      <c r="O3346" s="24"/>
      <c r="P3346" s="24"/>
      <c r="Q3346" s="24"/>
      <c r="R3346" s="24"/>
      <c r="S3346" s="24"/>
      <c r="T3346" s="24"/>
      <c r="U3346" s="24"/>
      <c r="V3346" s="24"/>
      <c r="W3346" s="24"/>
      <c r="X3346" s="24"/>
      <c r="Y3346" s="24"/>
      <c r="Z3346" s="24"/>
    </row>
    <row r="3347" spans="1:26" s="25" customFormat="1" x14ac:dyDescent="0.25">
      <c r="A3347" s="24"/>
      <c r="B3347" s="24"/>
      <c r="C3347" s="24"/>
      <c r="D3347" s="24"/>
      <c r="E3347" s="24"/>
      <c r="F3347" s="24"/>
      <c r="G3347" s="24"/>
      <c r="H3347" s="24"/>
      <c r="I3347" s="24"/>
      <c r="J3347" s="24"/>
      <c r="K3347" s="24"/>
      <c r="L3347" s="24"/>
      <c r="M3347" s="24"/>
      <c r="N3347" s="24"/>
      <c r="O3347" s="24"/>
      <c r="P3347" s="24"/>
      <c r="Q3347" s="24"/>
      <c r="R3347" s="24"/>
      <c r="S3347" s="24"/>
      <c r="T3347" s="24"/>
      <c r="U3347" s="24"/>
      <c r="V3347" s="24"/>
      <c r="W3347" s="24"/>
      <c r="X3347" s="24"/>
      <c r="Y3347" s="24"/>
      <c r="Z3347" s="24"/>
    </row>
    <row r="3348" spans="1:26" s="25" customFormat="1" x14ac:dyDescent="0.25">
      <c r="A3348" s="24"/>
      <c r="B3348" s="24"/>
      <c r="C3348" s="24"/>
      <c r="D3348" s="24"/>
      <c r="E3348" s="24"/>
      <c r="F3348" s="24"/>
      <c r="G3348" s="24"/>
      <c r="H3348" s="24"/>
      <c r="I3348" s="24"/>
      <c r="J3348" s="24"/>
      <c r="K3348" s="24"/>
      <c r="L3348" s="24"/>
      <c r="M3348" s="24"/>
      <c r="N3348" s="24"/>
      <c r="O3348" s="24"/>
      <c r="P3348" s="24"/>
      <c r="Q3348" s="24"/>
      <c r="R3348" s="24"/>
      <c r="S3348" s="24"/>
      <c r="T3348" s="24"/>
      <c r="U3348" s="24"/>
      <c r="V3348" s="24"/>
      <c r="W3348" s="24"/>
      <c r="X3348" s="24"/>
      <c r="Y3348" s="24"/>
      <c r="Z3348" s="24"/>
    </row>
    <row r="3349" spans="1:26" s="25" customFormat="1" x14ac:dyDescent="0.25">
      <c r="A3349" s="24"/>
      <c r="B3349" s="24"/>
      <c r="C3349" s="24"/>
      <c r="D3349" s="24"/>
      <c r="E3349" s="24"/>
      <c r="F3349" s="24"/>
      <c r="G3349" s="24"/>
      <c r="H3349" s="24"/>
      <c r="I3349" s="24"/>
      <c r="J3349" s="24"/>
      <c r="K3349" s="24"/>
      <c r="L3349" s="24"/>
      <c r="M3349" s="24"/>
      <c r="N3349" s="24"/>
      <c r="O3349" s="24"/>
      <c r="P3349" s="24"/>
      <c r="Q3349" s="24"/>
      <c r="R3349" s="24"/>
      <c r="S3349" s="24"/>
      <c r="T3349" s="24"/>
      <c r="U3349" s="24"/>
      <c r="V3349" s="24"/>
      <c r="W3349" s="24"/>
      <c r="X3349" s="24"/>
      <c r="Y3349" s="24"/>
      <c r="Z3349" s="24"/>
    </row>
    <row r="3350" spans="1:26" s="25" customFormat="1" x14ac:dyDescent="0.25">
      <c r="A3350" s="24"/>
      <c r="B3350" s="24"/>
      <c r="C3350" s="24"/>
      <c r="D3350" s="24"/>
      <c r="E3350" s="24"/>
      <c r="F3350" s="24"/>
      <c r="G3350" s="24"/>
      <c r="H3350" s="24"/>
      <c r="I3350" s="24"/>
      <c r="J3350" s="24"/>
      <c r="K3350" s="24"/>
      <c r="L3350" s="24"/>
      <c r="M3350" s="24"/>
      <c r="N3350" s="24"/>
      <c r="O3350" s="24"/>
      <c r="P3350" s="24"/>
      <c r="Q3350" s="24"/>
      <c r="R3350" s="24"/>
      <c r="S3350" s="24"/>
      <c r="T3350" s="24"/>
      <c r="U3350" s="24"/>
      <c r="V3350" s="24"/>
      <c r="W3350" s="24"/>
      <c r="X3350" s="24"/>
      <c r="Y3350" s="24"/>
      <c r="Z3350" s="24"/>
    </row>
    <row r="3351" spans="1:26" s="25" customFormat="1" x14ac:dyDescent="0.25">
      <c r="A3351" s="24"/>
      <c r="B3351" s="24"/>
      <c r="C3351" s="24"/>
      <c r="D3351" s="24"/>
      <c r="E3351" s="24"/>
      <c r="F3351" s="24"/>
      <c r="G3351" s="24"/>
      <c r="H3351" s="24"/>
      <c r="I3351" s="24"/>
      <c r="J3351" s="24"/>
      <c r="K3351" s="24"/>
      <c r="L3351" s="24"/>
      <c r="M3351" s="24"/>
      <c r="N3351" s="24"/>
      <c r="O3351" s="24"/>
      <c r="P3351" s="24"/>
      <c r="Q3351" s="24"/>
      <c r="R3351" s="24"/>
      <c r="S3351" s="24"/>
      <c r="T3351" s="24"/>
      <c r="U3351" s="24"/>
      <c r="V3351" s="24"/>
      <c r="W3351" s="24"/>
      <c r="X3351" s="24"/>
      <c r="Y3351" s="24"/>
      <c r="Z3351" s="24"/>
    </row>
    <row r="3352" spans="1:26" s="25" customFormat="1" x14ac:dyDescent="0.25">
      <c r="A3352" s="24"/>
      <c r="B3352" s="24"/>
      <c r="C3352" s="24"/>
      <c r="D3352" s="24"/>
      <c r="E3352" s="24"/>
      <c r="F3352" s="24"/>
      <c r="G3352" s="24"/>
      <c r="H3352" s="24"/>
      <c r="I3352" s="24"/>
      <c r="J3352" s="24"/>
      <c r="K3352" s="24"/>
      <c r="L3352" s="24"/>
      <c r="M3352" s="24"/>
      <c r="N3352" s="24"/>
      <c r="O3352" s="24"/>
      <c r="P3352" s="24"/>
      <c r="Q3352" s="24"/>
      <c r="R3352" s="24"/>
      <c r="S3352" s="24"/>
      <c r="T3352" s="24"/>
      <c r="U3352" s="24"/>
      <c r="V3352" s="24"/>
      <c r="W3352" s="24"/>
      <c r="X3352" s="24"/>
      <c r="Y3352" s="24"/>
      <c r="Z3352" s="24"/>
    </row>
    <row r="3353" spans="1:26" s="25" customFormat="1" x14ac:dyDescent="0.25">
      <c r="A3353" s="24"/>
      <c r="B3353" s="24"/>
      <c r="C3353" s="24"/>
      <c r="D3353" s="24"/>
      <c r="E3353" s="24"/>
      <c r="F3353" s="24"/>
      <c r="G3353" s="24"/>
      <c r="H3353" s="24"/>
      <c r="I3353" s="24"/>
      <c r="J3353" s="24"/>
      <c r="K3353" s="24"/>
      <c r="L3353" s="24"/>
      <c r="M3353" s="24"/>
      <c r="N3353" s="24"/>
      <c r="O3353" s="24"/>
      <c r="P3353" s="24"/>
      <c r="Q3353" s="24"/>
      <c r="R3353" s="24"/>
      <c r="S3353" s="24"/>
      <c r="T3353" s="24"/>
      <c r="U3353" s="24"/>
      <c r="V3353" s="24"/>
      <c r="W3353" s="24"/>
      <c r="X3353" s="24"/>
      <c r="Y3353" s="24"/>
      <c r="Z3353" s="24"/>
    </row>
    <row r="3354" spans="1:26" s="25" customFormat="1" x14ac:dyDescent="0.25">
      <c r="A3354" s="24"/>
      <c r="B3354" s="24"/>
      <c r="C3354" s="24"/>
      <c r="D3354" s="24"/>
      <c r="E3354" s="24"/>
      <c r="F3354" s="24"/>
      <c r="G3354" s="24"/>
      <c r="H3354" s="24"/>
      <c r="I3354" s="24"/>
      <c r="J3354" s="24"/>
      <c r="K3354" s="24"/>
      <c r="L3354" s="24"/>
      <c r="M3354" s="24"/>
      <c r="N3354" s="24"/>
      <c r="O3354" s="24"/>
      <c r="P3354" s="24"/>
      <c r="Q3354" s="24"/>
      <c r="R3354" s="24"/>
      <c r="S3354" s="24"/>
      <c r="T3354" s="24"/>
      <c r="U3354" s="24"/>
      <c r="V3354" s="24"/>
      <c r="W3354" s="24"/>
      <c r="X3354" s="24"/>
      <c r="Y3354" s="24"/>
      <c r="Z3354" s="24"/>
    </row>
    <row r="3355" spans="1:26" s="25" customFormat="1" x14ac:dyDescent="0.25">
      <c r="A3355" s="24"/>
      <c r="B3355" s="24"/>
      <c r="C3355" s="24"/>
      <c r="D3355" s="24"/>
      <c r="E3355" s="24"/>
      <c r="F3355" s="24"/>
      <c r="G3355" s="24"/>
      <c r="H3355" s="24"/>
      <c r="I3355" s="24"/>
      <c r="J3355" s="24"/>
      <c r="K3355" s="24"/>
      <c r="L3355" s="24"/>
      <c r="M3355" s="24"/>
      <c r="N3355" s="24"/>
      <c r="O3355" s="24"/>
      <c r="P3355" s="24"/>
      <c r="Q3355" s="24"/>
      <c r="R3355" s="24"/>
      <c r="S3355" s="24"/>
      <c r="T3355" s="24"/>
      <c r="U3355" s="24"/>
      <c r="V3355" s="24"/>
      <c r="W3355" s="24"/>
      <c r="X3355" s="24"/>
      <c r="Y3355" s="24"/>
      <c r="Z3355" s="24"/>
    </row>
    <row r="3356" spans="1:26" s="25" customFormat="1" x14ac:dyDescent="0.25">
      <c r="A3356" s="24"/>
      <c r="B3356" s="24"/>
      <c r="C3356" s="24"/>
      <c r="D3356" s="24"/>
      <c r="E3356" s="24"/>
      <c r="F3356" s="24"/>
      <c r="G3356" s="24"/>
      <c r="H3356" s="24"/>
      <c r="I3356" s="24"/>
      <c r="J3356" s="24"/>
      <c r="K3356" s="24"/>
      <c r="L3356" s="24"/>
      <c r="M3356" s="24"/>
      <c r="N3356" s="24"/>
      <c r="O3356" s="24"/>
      <c r="P3356" s="24"/>
      <c r="Q3356" s="24"/>
      <c r="R3356" s="24"/>
      <c r="S3356" s="24"/>
      <c r="T3356" s="24"/>
      <c r="U3356" s="24"/>
      <c r="V3356" s="24"/>
      <c r="W3356" s="24"/>
      <c r="X3356" s="24"/>
      <c r="Y3356" s="24"/>
      <c r="Z3356" s="24"/>
    </row>
    <row r="3357" spans="1:26" s="25" customFormat="1" x14ac:dyDescent="0.25">
      <c r="A3357" s="24"/>
      <c r="B3357" s="24"/>
      <c r="C3357" s="24"/>
      <c r="D3357" s="24"/>
      <c r="E3357" s="24"/>
      <c r="F3357" s="24"/>
      <c r="G3357" s="24"/>
      <c r="H3357" s="24"/>
      <c r="I3357" s="24"/>
      <c r="J3357" s="24"/>
      <c r="K3357" s="24"/>
      <c r="L3357" s="24"/>
      <c r="M3357" s="24"/>
      <c r="N3357" s="24"/>
      <c r="O3357" s="24"/>
      <c r="P3357" s="24"/>
      <c r="Q3357" s="24"/>
      <c r="R3357" s="24"/>
      <c r="S3357" s="24"/>
      <c r="T3357" s="24"/>
      <c r="U3357" s="24"/>
      <c r="V3357" s="24"/>
      <c r="W3357" s="24"/>
      <c r="X3357" s="24"/>
      <c r="Y3357" s="24"/>
      <c r="Z3357" s="24"/>
    </row>
    <row r="3358" spans="1:26" s="25" customFormat="1" x14ac:dyDescent="0.25">
      <c r="A3358" s="24"/>
      <c r="B3358" s="24"/>
      <c r="C3358" s="24"/>
      <c r="D3358" s="24"/>
      <c r="E3358" s="24"/>
      <c r="F3358" s="24"/>
      <c r="G3358" s="24"/>
      <c r="H3358" s="24"/>
      <c r="I3358" s="24"/>
      <c r="J3358" s="24"/>
      <c r="K3358" s="24"/>
      <c r="L3358" s="24"/>
      <c r="M3358" s="24"/>
      <c r="N3358" s="24"/>
      <c r="O3358" s="24"/>
      <c r="P3358" s="24"/>
      <c r="Q3358" s="24"/>
      <c r="R3358" s="24"/>
      <c r="S3358" s="24"/>
      <c r="T3358" s="24"/>
      <c r="U3358" s="24"/>
      <c r="V3358" s="24"/>
      <c r="W3358" s="24"/>
      <c r="X3358" s="24"/>
      <c r="Y3358" s="24"/>
      <c r="Z3358" s="24"/>
    </row>
    <row r="3359" spans="1:26" s="25" customFormat="1" x14ac:dyDescent="0.25">
      <c r="A3359" s="24"/>
      <c r="B3359" s="24"/>
      <c r="C3359" s="24"/>
      <c r="D3359" s="24"/>
      <c r="E3359" s="24"/>
      <c r="F3359" s="24"/>
      <c r="G3359" s="24"/>
      <c r="H3359" s="24"/>
      <c r="I3359" s="24"/>
      <c r="J3359" s="24"/>
      <c r="K3359" s="24"/>
      <c r="L3359" s="24"/>
      <c r="M3359" s="24"/>
      <c r="N3359" s="24"/>
      <c r="O3359" s="24"/>
      <c r="P3359" s="24"/>
      <c r="Q3359" s="24"/>
      <c r="R3359" s="24"/>
      <c r="S3359" s="24"/>
      <c r="T3359" s="24"/>
      <c r="U3359" s="24"/>
      <c r="V3359" s="24"/>
      <c r="W3359" s="24"/>
      <c r="X3359" s="24"/>
      <c r="Y3359" s="24"/>
      <c r="Z3359" s="24"/>
    </row>
    <row r="3360" spans="1:26" s="25" customFormat="1" x14ac:dyDescent="0.25">
      <c r="A3360" s="24"/>
      <c r="B3360" s="24"/>
      <c r="C3360" s="24"/>
      <c r="D3360" s="24"/>
      <c r="E3360" s="24"/>
      <c r="F3360" s="24"/>
      <c r="G3360" s="24"/>
      <c r="H3360" s="24"/>
      <c r="I3360" s="24"/>
      <c r="J3360" s="24"/>
      <c r="K3360" s="24"/>
      <c r="L3360" s="24"/>
      <c r="M3360" s="24"/>
      <c r="N3360" s="24"/>
      <c r="O3360" s="24"/>
      <c r="P3360" s="24"/>
      <c r="Q3360" s="24"/>
      <c r="R3360" s="24"/>
      <c r="S3360" s="24"/>
      <c r="T3360" s="24"/>
      <c r="U3360" s="24"/>
      <c r="V3360" s="24"/>
      <c r="W3360" s="24"/>
      <c r="X3360" s="24"/>
      <c r="Y3360" s="24"/>
      <c r="Z3360" s="24"/>
    </row>
    <row r="3361" spans="1:26" s="25" customFormat="1" x14ac:dyDescent="0.25">
      <c r="A3361" s="24"/>
      <c r="B3361" s="24"/>
      <c r="C3361" s="24"/>
      <c r="D3361" s="24"/>
      <c r="E3361" s="24"/>
      <c r="F3361" s="24"/>
      <c r="G3361" s="24"/>
      <c r="H3361" s="24"/>
      <c r="I3361" s="24"/>
      <c r="J3361" s="24"/>
      <c r="K3361" s="24"/>
      <c r="L3361" s="24"/>
      <c r="M3361" s="24"/>
      <c r="N3361" s="24"/>
      <c r="O3361" s="24"/>
      <c r="P3361" s="24"/>
      <c r="Q3361" s="24"/>
      <c r="R3361" s="24"/>
      <c r="S3361" s="24"/>
      <c r="T3361" s="24"/>
      <c r="U3361" s="24"/>
      <c r="V3361" s="24"/>
      <c r="W3361" s="24"/>
      <c r="X3361" s="24"/>
      <c r="Y3361" s="24"/>
      <c r="Z3361" s="24"/>
    </row>
    <row r="3362" spans="1:26" s="25" customFormat="1" x14ac:dyDescent="0.25">
      <c r="A3362" s="24"/>
      <c r="B3362" s="24"/>
      <c r="C3362" s="24"/>
      <c r="D3362" s="24"/>
      <c r="E3362" s="24"/>
      <c r="F3362" s="24"/>
      <c r="G3362" s="24"/>
      <c r="H3362" s="24"/>
      <c r="I3362" s="24"/>
      <c r="J3362" s="24"/>
      <c r="K3362" s="24"/>
      <c r="L3362" s="24"/>
      <c r="M3362" s="24"/>
      <c r="N3362" s="24"/>
      <c r="O3362" s="24"/>
      <c r="P3362" s="24"/>
      <c r="Q3362" s="24"/>
      <c r="R3362" s="24"/>
      <c r="S3362" s="24"/>
      <c r="T3362" s="24"/>
      <c r="U3362" s="24"/>
      <c r="V3362" s="24"/>
      <c r="W3362" s="24"/>
      <c r="X3362" s="24"/>
      <c r="Y3362" s="24"/>
      <c r="Z3362" s="24"/>
    </row>
    <row r="3363" spans="1:26" s="25" customFormat="1" x14ac:dyDescent="0.25">
      <c r="A3363" s="24"/>
      <c r="B3363" s="24"/>
      <c r="C3363" s="24"/>
      <c r="D3363" s="24"/>
      <c r="E3363" s="24"/>
      <c r="F3363" s="24"/>
      <c r="G3363" s="24"/>
      <c r="H3363" s="24"/>
      <c r="I3363" s="24"/>
      <c r="J3363" s="24"/>
      <c r="K3363" s="24"/>
      <c r="L3363" s="24"/>
      <c r="M3363" s="24"/>
      <c r="N3363" s="24"/>
      <c r="O3363" s="24"/>
      <c r="P3363" s="24"/>
      <c r="Q3363" s="24"/>
      <c r="R3363" s="24"/>
      <c r="S3363" s="24"/>
      <c r="T3363" s="24"/>
      <c r="U3363" s="24"/>
      <c r="V3363" s="24"/>
      <c r="W3363" s="24"/>
      <c r="X3363" s="24"/>
      <c r="Y3363" s="24"/>
      <c r="Z3363" s="24"/>
    </row>
    <row r="3364" spans="1:26" s="25" customFormat="1" x14ac:dyDescent="0.25">
      <c r="A3364" s="24"/>
      <c r="B3364" s="24"/>
      <c r="C3364" s="24"/>
      <c r="D3364" s="24"/>
      <c r="E3364" s="24"/>
      <c r="F3364" s="24"/>
      <c r="G3364" s="24"/>
      <c r="H3364" s="24"/>
      <c r="I3364" s="24"/>
      <c r="J3364" s="24"/>
      <c r="K3364" s="24"/>
      <c r="L3364" s="24"/>
      <c r="M3364" s="24"/>
      <c r="N3364" s="24"/>
      <c r="O3364" s="24"/>
      <c r="P3364" s="24"/>
      <c r="Q3364" s="24"/>
      <c r="R3364" s="24"/>
      <c r="S3364" s="24"/>
      <c r="T3364" s="24"/>
      <c r="U3364" s="24"/>
      <c r="V3364" s="24"/>
      <c r="W3364" s="24"/>
      <c r="X3364" s="24"/>
      <c r="Y3364" s="24"/>
      <c r="Z3364" s="24"/>
    </row>
    <row r="3365" spans="1:26" s="25" customFormat="1" x14ac:dyDescent="0.25">
      <c r="A3365" s="24"/>
      <c r="B3365" s="24"/>
      <c r="C3365" s="24"/>
      <c r="D3365" s="24"/>
      <c r="E3365" s="24"/>
      <c r="F3365" s="24"/>
      <c r="G3365" s="24"/>
      <c r="H3365" s="24"/>
      <c r="I3365" s="24"/>
      <c r="J3365" s="24"/>
      <c r="K3365" s="24"/>
      <c r="L3365" s="24"/>
      <c r="M3365" s="24"/>
      <c r="N3365" s="24"/>
      <c r="O3365" s="24"/>
      <c r="P3365" s="24"/>
      <c r="Q3365" s="24"/>
      <c r="R3365" s="24"/>
      <c r="S3365" s="24"/>
      <c r="T3365" s="24"/>
      <c r="U3365" s="24"/>
      <c r="V3365" s="24"/>
      <c r="W3365" s="24"/>
      <c r="X3365" s="24"/>
      <c r="Y3365" s="24"/>
      <c r="Z3365" s="24"/>
    </row>
    <row r="3366" spans="1:26" s="25" customFormat="1" x14ac:dyDescent="0.25">
      <c r="A3366" s="24"/>
      <c r="B3366" s="24"/>
      <c r="C3366" s="24"/>
      <c r="D3366" s="24"/>
      <c r="E3366" s="24"/>
      <c r="F3366" s="24"/>
      <c r="G3366" s="24"/>
      <c r="H3366" s="24"/>
      <c r="I3366" s="24"/>
      <c r="J3366" s="24"/>
      <c r="K3366" s="24"/>
      <c r="L3366" s="24"/>
      <c r="M3366" s="24"/>
      <c r="N3366" s="24"/>
      <c r="O3366" s="24"/>
      <c r="P3366" s="24"/>
      <c r="Q3366" s="24"/>
      <c r="R3366" s="24"/>
      <c r="S3366" s="24"/>
      <c r="T3366" s="24"/>
      <c r="U3366" s="24"/>
      <c r="V3366" s="24"/>
      <c r="W3366" s="24"/>
      <c r="X3366" s="24"/>
      <c r="Y3366" s="24"/>
      <c r="Z3366" s="24"/>
    </row>
    <row r="3367" spans="1:26" s="25" customFormat="1" x14ac:dyDescent="0.25">
      <c r="A3367" s="24"/>
      <c r="B3367" s="24"/>
      <c r="C3367" s="24"/>
      <c r="D3367" s="24"/>
      <c r="E3367" s="24"/>
      <c r="F3367" s="24"/>
      <c r="G3367" s="24"/>
      <c r="H3367" s="24"/>
      <c r="I3367" s="24"/>
      <c r="J3367" s="24"/>
      <c r="K3367" s="24"/>
      <c r="L3367" s="24"/>
      <c r="M3367" s="24"/>
      <c r="N3367" s="24"/>
      <c r="O3367" s="24"/>
      <c r="P3367" s="24"/>
      <c r="Q3367" s="24"/>
      <c r="R3367" s="24"/>
      <c r="S3367" s="24"/>
      <c r="T3367" s="24"/>
      <c r="U3367" s="24"/>
      <c r="V3367" s="24"/>
      <c r="W3367" s="24"/>
      <c r="X3367" s="24"/>
      <c r="Y3367" s="24"/>
      <c r="Z3367" s="24"/>
    </row>
    <row r="3368" spans="1:26" s="25" customFormat="1" x14ac:dyDescent="0.25">
      <c r="A3368" s="24"/>
      <c r="B3368" s="24"/>
      <c r="C3368" s="24"/>
      <c r="D3368" s="24"/>
      <c r="E3368" s="24"/>
      <c r="F3368" s="24"/>
      <c r="G3368" s="24"/>
      <c r="H3368" s="24"/>
      <c r="I3368" s="24"/>
      <c r="J3368" s="24"/>
      <c r="K3368" s="24"/>
      <c r="L3368" s="24"/>
      <c r="M3368" s="24"/>
      <c r="N3368" s="24"/>
      <c r="O3368" s="24"/>
      <c r="P3368" s="24"/>
      <c r="Q3368" s="24"/>
      <c r="R3368" s="24"/>
      <c r="S3368" s="24"/>
      <c r="T3368" s="24"/>
      <c r="U3368" s="24"/>
      <c r="V3368" s="24"/>
      <c r="W3368" s="24"/>
      <c r="X3368" s="24"/>
      <c r="Y3368" s="24"/>
      <c r="Z3368" s="24"/>
    </row>
    <row r="3369" spans="1:26" s="25" customFormat="1" x14ac:dyDescent="0.25">
      <c r="A3369" s="24"/>
      <c r="B3369" s="24"/>
      <c r="C3369" s="24"/>
      <c r="D3369" s="24"/>
      <c r="E3369" s="24"/>
      <c r="F3369" s="24"/>
      <c r="G3369" s="24"/>
      <c r="H3369" s="24"/>
      <c r="I3369" s="24"/>
      <c r="J3369" s="24"/>
      <c r="K3369" s="24"/>
      <c r="L3369" s="24"/>
      <c r="M3369" s="24"/>
      <c r="N3369" s="24"/>
      <c r="O3369" s="24"/>
      <c r="P3369" s="24"/>
      <c r="Q3369" s="24"/>
      <c r="R3369" s="24"/>
      <c r="S3369" s="24"/>
      <c r="T3369" s="24"/>
      <c r="U3369" s="24"/>
      <c r="V3369" s="24"/>
      <c r="W3369" s="24"/>
      <c r="X3369" s="24"/>
      <c r="Y3369" s="24"/>
      <c r="Z3369" s="24"/>
    </row>
    <row r="3370" spans="1:26" s="25" customFormat="1" x14ac:dyDescent="0.25">
      <c r="A3370" s="24"/>
      <c r="B3370" s="24"/>
      <c r="C3370" s="24"/>
      <c r="D3370" s="24"/>
      <c r="E3370" s="24"/>
      <c r="F3370" s="24"/>
      <c r="G3370" s="24"/>
      <c r="H3370" s="24"/>
      <c r="I3370" s="24"/>
      <c r="J3370" s="24"/>
      <c r="K3370" s="24"/>
      <c r="L3370" s="24"/>
      <c r="M3370" s="24"/>
      <c r="N3370" s="24"/>
      <c r="O3370" s="24"/>
      <c r="P3370" s="24"/>
      <c r="Q3370" s="24"/>
      <c r="R3370" s="24"/>
      <c r="S3370" s="24"/>
      <c r="T3370" s="24"/>
      <c r="U3370" s="24"/>
      <c r="V3370" s="24"/>
      <c r="W3370" s="24"/>
      <c r="X3370" s="24"/>
      <c r="Y3370" s="24"/>
      <c r="Z3370" s="24"/>
    </row>
    <row r="3371" spans="1:26" s="25" customFormat="1" x14ac:dyDescent="0.25">
      <c r="A3371" s="24"/>
      <c r="B3371" s="24"/>
      <c r="C3371" s="24"/>
      <c r="D3371" s="24"/>
      <c r="E3371" s="24"/>
      <c r="F3371" s="24"/>
      <c r="G3371" s="24"/>
      <c r="H3371" s="24"/>
      <c r="I3371" s="24"/>
      <c r="J3371" s="24"/>
      <c r="K3371" s="24"/>
      <c r="L3371" s="24"/>
      <c r="M3371" s="24"/>
      <c r="N3371" s="24"/>
      <c r="O3371" s="24"/>
      <c r="P3371" s="24"/>
      <c r="Q3371" s="24"/>
      <c r="R3371" s="24"/>
      <c r="S3371" s="24"/>
      <c r="T3371" s="24"/>
      <c r="U3371" s="24"/>
      <c r="V3371" s="24"/>
      <c r="W3371" s="24"/>
      <c r="X3371" s="24"/>
      <c r="Y3371" s="24"/>
      <c r="Z3371" s="24"/>
    </row>
    <row r="3372" spans="1:26" s="25" customFormat="1" x14ac:dyDescent="0.25">
      <c r="A3372" s="24"/>
      <c r="B3372" s="24"/>
      <c r="C3372" s="24"/>
      <c r="D3372" s="24"/>
      <c r="E3372" s="24"/>
      <c r="F3372" s="24"/>
      <c r="G3372" s="24"/>
      <c r="H3372" s="24"/>
      <c r="I3372" s="24"/>
      <c r="J3372" s="24"/>
      <c r="K3372" s="24"/>
      <c r="L3372" s="24"/>
      <c r="M3372" s="24"/>
      <c r="N3372" s="24"/>
      <c r="O3372" s="24"/>
      <c r="P3372" s="24"/>
      <c r="Q3372" s="24"/>
      <c r="R3372" s="24"/>
      <c r="S3372" s="24"/>
      <c r="T3372" s="24"/>
      <c r="U3372" s="24"/>
      <c r="V3372" s="24"/>
      <c r="W3372" s="24"/>
      <c r="X3372" s="24"/>
      <c r="Y3372" s="24"/>
      <c r="Z3372" s="24"/>
    </row>
    <row r="3373" spans="1:26" s="25" customFormat="1" x14ac:dyDescent="0.25">
      <c r="A3373" s="24"/>
      <c r="B3373" s="24"/>
      <c r="C3373" s="24"/>
      <c r="D3373" s="24"/>
      <c r="E3373" s="24"/>
      <c r="F3373" s="24"/>
      <c r="G3373" s="24"/>
      <c r="H3373" s="24"/>
      <c r="I3373" s="24"/>
      <c r="J3373" s="24"/>
      <c r="K3373" s="24"/>
      <c r="L3373" s="24"/>
      <c r="M3373" s="24"/>
      <c r="N3373" s="24"/>
      <c r="O3373" s="24"/>
      <c r="P3373" s="24"/>
      <c r="Q3373" s="24"/>
      <c r="R3373" s="24"/>
      <c r="S3373" s="24"/>
      <c r="T3373" s="24"/>
      <c r="U3373" s="24"/>
      <c r="V3373" s="24"/>
      <c r="W3373" s="24"/>
      <c r="X3373" s="24"/>
      <c r="Y3373" s="24"/>
      <c r="Z3373" s="24"/>
    </row>
    <row r="3374" spans="1:26" s="25" customFormat="1" x14ac:dyDescent="0.25">
      <c r="A3374" s="24"/>
      <c r="B3374" s="24"/>
      <c r="C3374" s="24"/>
      <c r="D3374" s="24"/>
      <c r="E3374" s="24"/>
      <c r="F3374" s="24"/>
      <c r="G3374" s="24"/>
      <c r="H3374" s="24"/>
      <c r="I3374" s="24"/>
      <c r="J3374" s="24"/>
      <c r="K3374" s="24"/>
      <c r="L3374" s="24"/>
      <c r="M3374" s="24"/>
      <c r="N3374" s="24"/>
      <c r="O3374" s="24"/>
      <c r="P3374" s="24"/>
      <c r="Q3374" s="24"/>
      <c r="R3374" s="24"/>
      <c r="S3374" s="24"/>
      <c r="T3374" s="24"/>
      <c r="U3374" s="24"/>
      <c r="V3374" s="24"/>
      <c r="W3374" s="24"/>
      <c r="X3374" s="24"/>
      <c r="Y3374" s="24"/>
      <c r="Z3374" s="24"/>
    </row>
    <row r="3375" spans="1:26" s="25" customFormat="1" x14ac:dyDescent="0.25">
      <c r="A3375" s="24"/>
      <c r="B3375" s="24"/>
      <c r="C3375" s="24"/>
      <c r="D3375" s="24"/>
      <c r="E3375" s="24"/>
      <c r="F3375" s="24"/>
      <c r="G3375" s="24"/>
      <c r="H3375" s="24"/>
      <c r="I3375" s="24"/>
      <c r="J3375" s="24"/>
      <c r="K3375" s="24"/>
      <c r="L3375" s="24"/>
      <c r="M3375" s="24"/>
      <c r="N3375" s="24"/>
      <c r="O3375" s="24"/>
      <c r="P3375" s="24"/>
      <c r="Q3375" s="24"/>
      <c r="R3375" s="24"/>
      <c r="S3375" s="24"/>
      <c r="T3375" s="24"/>
      <c r="U3375" s="24"/>
      <c r="V3375" s="24"/>
      <c r="W3375" s="24"/>
      <c r="X3375" s="24"/>
      <c r="Y3375" s="24"/>
      <c r="Z3375" s="24"/>
    </row>
    <row r="3376" spans="1:26" s="25" customFormat="1" x14ac:dyDescent="0.25">
      <c r="A3376" s="24"/>
      <c r="B3376" s="24"/>
      <c r="C3376" s="24"/>
      <c r="D3376" s="24"/>
      <c r="E3376" s="24"/>
      <c r="F3376" s="24"/>
      <c r="G3376" s="24"/>
      <c r="H3376" s="24"/>
      <c r="I3376" s="24"/>
      <c r="J3376" s="24"/>
      <c r="K3376" s="24"/>
      <c r="L3376" s="24"/>
      <c r="M3376" s="24"/>
      <c r="N3376" s="24"/>
      <c r="O3376" s="24"/>
      <c r="P3376" s="24"/>
      <c r="Q3376" s="24"/>
      <c r="R3376" s="24"/>
      <c r="S3376" s="24"/>
      <c r="T3376" s="24"/>
      <c r="U3376" s="24"/>
      <c r="V3376" s="24"/>
      <c r="W3376" s="24"/>
      <c r="X3376" s="24"/>
      <c r="Y3376" s="24"/>
      <c r="Z3376" s="24"/>
    </row>
    <row r="3377" spans="1:26" s="25" customFormat="1" x14ac:dyDescent="0.25">
      <c r="A3377" s="24"/>
      <c r="B3377" s="24"/>
      <c r="C3377" s="24"/>
      <c r="D3377" s="24"/>
      <c r="E3377" s="24"/>
      <c r="F3377" s="24"/>
      <c r="G3377" s="24"/>
      <c r="H3377" s="24"/>
      <c r="I3377" s="24"/>
      <c r="J3377" s="24"/>
      <c r="K3377" s="24"/>
      <c r="L3377" s="24"/>
      <c r="M3377" s="24"/>
      <c r="N3377" s="24"/>
      <c r="O3377" s="24"/>
      <c r="P3377" s="24"/>
      <c r="Q3377" s="24"/>
      <c r="R3377" s="24"/>
      <c r="S3377" s="24"/>
      <c r="T3377" s="24"/>
      <c r="U3377" s="24"/>
      <c r="V3377" s="24"/>
      <c r="W3377" s="24"/>
      <c r="X3377" s="24"/>
      <c r="Y3377" s="24"/>
      <c r="Z3377" s="24"/>
    </row>
    <row r="3378" spans="1:26" s="25" customFormat="1" x14ac:dyDescent="0.25">
      <c r="A3378" s="24"/>
      <c r="B3378" s="24"/>
      <c r="C3378" s="24"/>
      <c r="D3378" s="24"/>
      <c r="E3378" s="24"/>
      <c r="F3378" s="24"/>
      <c r="G3378" s="24"/>
      <c r="H3378" s="24"/>
      <c r="I3378" s="24"/>
      <c r="J3378" s="24"/>
      <c r="K3378" s="24"/>
      <c r="L3378" s="24"/>
      <c r="M3378" s="24"/>
      <c r="N3378" s="24"/>
      <c r="O3378" s="24"/>
      <c r="P3378" s="24"/>
      <c r="Q3378" s="24"/>
      <c r="R3378" s="24"/>
      <c r="S3378" s="24"/>
      <c r="T3378" s="24"/>
      <c r="U3378" s="24"/>
      <c r="V3378" s="24"/>
      <c r="W3378" s="24"/>
      <c r="X3378" s="24"/>
      <c r="Y3378" s="24"/>
      <c r="Z3378" s="24"/>
    </row>
    <row r="3379" spans="1:26" s="25" customFormat="1" x14ac:dyDescent="0.25">
      <c r="A3379" s="24"/>
      <c r="B3379" s="24"/>
      <c r="C3379" s="24"/>
      <c r="D3379" s="24"/>
      <c r="E3379" s="24"/>
      <c r="F3379" s="24"/>
      <c r="G3379" s="24"/>
      <c r="H3379" s="24"/>
      <c r="I3379" s="24"/>
      <c r="J3379" s="24"/>
      <c r="K3379" s="24"/>
      <c r="L3379" s="24"/>
      <c r="M3379" s="24"/>
      <c r="N3379" s="24"/>
      <c r="O3379" s="24"/>
      <c r="P3379" s="24"/>
      <c r="Q3379" s="24"/>
      <c r="R3379" s="24"/>
      <c r="S3379" s="24"/>
      <c r="T3379" s="24"/>
      <c r="U3379" s="24"/>
      <c r="V3379" s="24"/>
      <c r="W3379" s="24"/>
      <c r="X3379" s="24"/>
      <c r="Y3379" s="24"/>
      <c r="Z3379" s="24"/>
    </row>
    <row r="3380" spans="1:26" s="25" customFormat="1" x14ac:dyDescent="0.25">
      <c r="A3380" s="24"/>
      <c r="B3380" s="24"/>
      <c r="C3380" s="24"/>
      <c r="D3380" s="24"/>
      <c r="E3380" s="24"/>
      <c r="F3380" s="24"/>
      <c r="G3380" s="24"/>
      <c r="H3380" s="24"/>
      <c r="I3380" s="24"/>
      <c r="J3380" s="24"/>
      <c r="K3380" s="24"/>
      <c r="L3380" s="24"/>
      <c r="M3380" s="24"/>
      <c r="N3380" s="24"/>
      <c r="O3380" s="24"/>
      <c r="P3380" s="24"/>
      <c r="Q3380" s="24"/>
      <c r="R3380" s="24"/>
      <c r="S3380" s="24"/>
      <c r="T3380" s="24"/>
      <c r="U3380" s="24"/>
      <c r="V3380" s="24"/>
      <c r="W3380" s="24"/>
      <c r="X3380" s="24"/>
      <c r="Y3380" s="24"/>
      <c r="Z3380" s="24"/>
    </row>
    <row r="3381" spans="1:26" s="25" customFormat="1" x14ac:dyDescent="0.25">
      <c r="A3381" s="24"/>
      <c r="B3381" s="24"/>
      <c r="C3381" s="24"/>
      <c r="D3381" s="24"/>
      <c r="E3381" s="24"/>
      <c r="F3381" s="24"/>
      <c r="G3381" s="24"/>
      <c r="H3381" s="24"/>
      <c r="I3381" s="24"/>
      <c r="J3381" s="24"/>
      <c r="K3381" s="24"/>
      <c r="L3381" s="24"/>
      <c r="M3381" s="24"/>
      <c r="N3381" s="24"/>
      <c r="O3381" s="24"/>
      <c r="P3381" s="24"/>
      <c r="Q3381" s="24"/>
      <c r="R3381" s="24"/>
      <c r="S3381" s="24"/>
      <c r="T3381" s="24"/>
      <c r="U3381" s="24"/>
      <c r="V3381" s="24"/>
      <c r="W3381" s="24"/>
      <c r="X3381" s="24"/>
      <c r="Y3381" s="24"/>
      <c r="Z3381" s="24"/>
    </row>
    <row r="3382" spans="1:26" s="25" customFormat="1" x14ac:dyDescent="0.25">
      <c r="A3382" s="24"/>
      <c r="B3382" s="24"/>
      <c r="C3382" s="24"/>
      <c r="D3382" s="24"/>
      <c r="E3382" s="24"/>
      <c r="F3382" s="24"/>
      <c r="G3382" s="24"/>
      <c r="H3382" s="24"/>
      <c r="I3382" s="24"/>
      <c r="J3382" s="24"/>
      <c r="K3382" s="24"/>
      <c r="L3382" s="24"/>
      <c r="M3382" s="24"/>
      <c r="N3382" s="24"/>
      <c r="O3382" s="24"/>
      <c r="P3382" s="24"/>
      <c r="Q3382" s="24"/>
      <c r="R3382" s="24"/>
      <c r="S3382" s="24"/>
      <c r="T3382" s="24"/>
      <c r="U3382" s="24"/>
      <c r="V3382" s="24"/>
      <c r="W3382" s="24"/>
      <c r="X3382" s="24"/>
      <c r="Y3382" s="24"/>
      <c r="Z3382" s="24"/>
    </row>
    <row r="3383" spans="1:26" s="25" customFormat="1" x14ac:dyDescent="0.25">
      <c r="A3383" s="24"/>
      <c r="B3383" s="24"/>
      <c r="C3383" s="24"/>
      <c r="D3383" s="24"/>
      <c r="E3383" s="24"/>
      <c r="F3383" s="24"/>
      <c r="G3383" s="24"/>
      <c r="H3383" s="24"/>
      <c r="I3383" s="24"/>
      <c r="J3383" s="24"/>
      <c r="K3383" s="24"/>
      <c r="L3383" s="24"/>
      <c r="M3383" s="24"/>
      <c r="N3383" s="24"/>
      <c r="O3383" s="24"/>
      <c r="P3383" s="24"/>
      <c r="Q3383" s="24"/>
      <c r="R3383" s="24"/>
      <c r="S3383" s="24"/>
      <c r="T3383" s="24"/>
      <c r="U3383" s="24"/>
      <c r="V3383" s="24"/>
      <c r="W3383" s="24"/>
      <c r="X3383" s="24"/>
      <c r="Y3383" s="24"/>
      <c r="Z3383" s="24"/>
    </row>
    <row r="3384" spans="1:26" s="25" customFormat="1" x14ac:dyDescent="0.25">
      <c r="A3384" s="24"/>
      <c r="B3384" s="24"/>
      <c r="C3384" s="24"/>
      <c r="D3384" s="24"/>
      <c r="E3384" s="24"/>
      <c r="F3384" s="24"/>
      <c r="G3384" s="24"/>
      <c r="H3384" s="24"/>
      <c r="I3384" s="24"/>
      <c r="J3384" s="24"/>
      <c r="K3384" s="24"/>
      <c r="L3384" s="24"/>
      <c r="M3384" s="24"/>
      <c r="N3384" s="24"/>
      <c r="O3384" s="24"/>
      <c r="P3384" s="24"/>
      <c r="Q3384" s="24"/>
      <c r="R3384" s="24"/>
      <c r="S3384" s="24"/>
      <c r="T3384" s="24"/>
      <c r="U3384" s="24"/>
      <c r="V3384" s="24"/>
      <c r="W3384" s="24"/>
      <c r="X3384" s="24"/>
      <c r="Y3384" s="24"/>
      <c r="Z3384" s="24"/>
    </row>
    <row r="3385" spans="1:26" s="25" customFormat="1" x14ac:dyDescent="0.25">
      <c r="A3385" s="24"/>
      <c r="B3385" s="24"/>
      <c r="C3385" s="24"/>
      <c r="D3385" s="24"/>
      <c r="E3385" s="24"/>
      <c r="F3385" s="24"/>
      <c r="G3385" s="24"/>
      <c r="H3385" s="24"/>
      <c r="I3385" s="24"/>
      <c r="J3385" s="24"/>
      <c r="K3385" s="24"/>
      <c r="L3385" s="24"/>
      <c r="M3385" s="24"/>
      <c r="N3385" s="24"/>
      <c r="O3385" s="24"/>
      <c r="P3385" s="24"/>
      <c r="Q3385" s="24"/>
      <c r="R3385" s="24"/>
      <c r="S3385" s="24"/>
      <c r="T3385" s="24"/>
      <c r="U3385" s="24"/>
      <c r="V3385" s="24"/>
      <c r="W3385" s="24"/>
      <c r="X3385" s="24"/>
      <c r="Y3385" s="24"/>
      <c r="Z3385" s="24"/>
    </row>
    <row r="3386" spans="1:26" s="25" customFormat="1" x14ac:dyDescent="0.25">
      <c r="A3386" s="24"/>
      <c r="B3386" s="24"/>
      <c r="C3386" s="24"/>
      <c r="D3386" s="24"/>
      <c r="E3386" s="24"/>
      <c r="F3386" s="24"/>
      <c r="G3386" s="24"/>
      <c r="H3386" s="24"/>
      <c r="I3386" s="24"/>
      <c r="J3386" s="24"/>
      <c r="K3386" s="24"/>
      <c r="L3386" s="24"/>
      <c r="M3386" s="24"/>
      <c r="N3386" s="24"/>
      <c r="O3386" s="24"/>
      <c r="P3386" s="24"/>
      <c r="Q3386" s="24"/>
      <c r="R3386" s="24"/>
      <c r="S3386" s="24"/>
      <c r="T3386" s="24"/>
      <c r="U3386" s="24"/>
      <c r="V3386" s="24"/>
      <c r="W3386" s="24"/>
      <c r="X3386" s="24"/>
      <c r="Y3386" s="24"/>
      <c r="Z3386" s="24"/>
    </row>
    <row r="3387" spans="1:26" s="25" customFormat="1" x14ac:dyDescent="0.25">
      <c r="A3387" s="24"/>
      <c r="B3387" s="24"/>
      <c r="C3387" s="24"/>
      <c r="D3387" s="24"/>
      <c r="E3387" s="24"/>
      <c r="F3387" s="24"/>
      <c r="G3387" s="24"/>
      <c r="H3387" s="24"/>
      <c r="I3387" s="24"/>
      <c r="J3387" s="24"/>
      <c r="K3387" s="24"/>
      <c r="L3387" s="24"/>
      <c r="M3387" s="24"/>
      <c r="N3387" s="24"/>
      <c r="O3387" s="24"/>
      <c r="P3387" s="24"/>
      <c r="Q3387" s="24"/>
      <c r="R3387" s="24"/>
      <c r="S3387" s="24"/>
      <c r="T3387" s="24"/>
      <c r="U3387" s="24"/>
      <c r="V3387" s="24"/>
      <c r="W3387" s="24"/>
      <c r="X3387" s="24"/>
      <c r="Y3387" s="24"/>
      <c r="Z3387" s="24"/>
    </row>
    <row r="3388" spans="1:26" s="25" customFormat="1" x14ac:dyDescent="0.25">
      <c r="A3388" s="24"/>
      <c r="B3388" s="24"/>
      <c r="C3388" s="24"/>
      <c r="D3388" s="24"/>
      <c r="E3388" s="24"/>
      <c r="F3388" s="24"/>
      <c r="G3388" s="24"/>
      <c r="H3388" s="24"/>
      <c r="I3388" s="24"/>
      <c r="J3388" s="24"/>
      <c r="K3388" s="24"/>
      <c r="L3388" s="24"/>
      <c r="M3388" s="24"/>
      <c r="N3388" s="24"/>
      <c r="O3388" s="24"/>
      <c r="P3388" s="24"/>
      <c r="Q3388" s="24"/>
      <c r="R3388" s="24"/>
      <c r="S3388" s="24"/>
      <c r="T3388" s="24"/>
      <c r="U3388" s="24"/>
      <c r="V3388" s="24"/>
      <c r="W3388" s="24"/>
      <c r="X3388" s="24"/>
      <c r="Y3388" s="24"/>
      <c r="Z3388" s="24"/>
    </row>
    <row r="3389" spans="1:26" s="25" customFormat="1" x14ac:dyDescent="0.25">
      <c r="A3389" s="24"/>
      <c r="B3389" s="24"/>
      <c r="C3389" s="24"/>
      <c r="D3389" s="24"/>
      <c r="E3389" s="24"/>
      <c r="F3389" s="24"/>
      <c r="G3389" s="24"/>
      <c r="H3389" s="24"/>
      <c r="I3389" s="24"/>
      <c r="J3389" s="24"/>
      <c r="K3389" s="24"/>
      <c r="L3389" s="24"/>
      <c r="M3389" s="24"/>
      <c r="N3389" s="24"/>
      <c r="O3389" s="24"/>
      <c r="P3389" s="24"/>
      <c r="Q3389" s="24"/>
      <c r="R3389" s="24"/>
      <c r="S3389" s="24"/>
      <c r="T3389" s="24"/>
      <c r="U3389" s="24"/>
      <c r="V3389" s="24"/>
      <c r="W3389" s="24"/>
      <c r="X3389" s="24"/>
      <c r="Y3389" s="24"/>
      <c r="Z3389" s="24"/>
    </row>
    <row r="3390" spans="1:26" s="25" customFormat="1" x14ac:dyDescent="0.25">
      <c r="A3390" s="24"/>
      <c r="B3390" s="24"/>
      <c r="C3390" s="24"/>
      <c r="D3390" s="24"/>
      <c r="E3390" s="24"/>
      <c r="F3390" s="24"/>
      <c r="G3390" s="24"/>
      <c r="H3390" s="24"/>
      <c r="I3390" s="24"/>
      <c r="J3390" s="24"/>
      <c r="K3390" s="24"/>
      <c r="L3390" s="24"/>
      <c r="M3390" s="24"/>
      <c r="N3390" s="24"/>
      <c r="O3390" s="24"/>
      <c r="P3390" s="24"/>
      <c r="Q3390" s="24"/>
      <c r="R3390" s="24"/>
      <c r="S3390" s="24"/>
      <c r="T3390" s="24"/>
      <c r="U3390" s="24"/>
      <c r="V3390" s="24"/>
      <c r="W3390" s="24"/>
      <c r="X3390" s="24"/>
      <c r="Y3390" s="24"/>
      <c r="Z3390" s="24"/>
    </row>
    <row r="3391" spans="1:26" s="25" customFormat="1" x14ac:dyDescent="0.25">
      <c r="A3391" s="24"/>
      <c r="B3391" s="24"/>
      <c r="C3391" s="24"/>
      <c r="D3391" s="24"/>
      <c r="E3391" s="24"/>
      <c r="F3391" s="24"/>
      <c r="G3391" s="24"/>
      <c r="H3391" s="24"/>
      <c r="I3391" s="24"/>
      <c r="J3391" s="24"/>
      <c r="K3391" s="24"/>
      <c r="L3391" s="24"/>
      <c r="M3391" s="24"/>
      <c r="N3391" s="24"/>
      <c r="O3391" s="24"/>
      <c r="P3391" s="24"/>
      <c r="Q3391" s="24"/>
      <c r="R3391" s="24"/>
      <c r="S3391" s="24"/>
      <c r="T3391" s="24"/>
      <c r="U3391" s="24"/>
      <c r="V3391" s="24"/>
      <c r="W3391" s="24"/>
      <c r="X3391" s="24"/>
      <c r="Y3391" s="24"/>
      <c r="Z3391" s="24"/>
    </row>
    <row r="3392" spans="1:26" s="25" customFormat="1" x14ac:dyDescent="0.25">
      <c r="A3392" s="24"/>
      <c r="B3392" s="24"/>
      <c r="C3392" s="24"/>
      <c r="D3392" s="24"/>
      <c r="E3392" s="24"/>
      <c r="F3392" s="24"/>
      <c r="G3392" s="24"/>
      <c r="H3392" s="24"/>
      <c r="I3392" s="24"/>
      <c r="J3392" s="24"/>
      <c r="K3392" s="24"/>
      <c r="L3392" s="24"/>
      <c r="M3392" s="24"/>
      <c r="N3392" s="24"/>
      <c r="O3392" s="24"/>
      <c r="P3392" s="24"/>
      <c r="Q3392" s="24"/>
      <c r="R3392" s="24"/>
      <c r="S3392" s="24"/>
      <c r="T3392" s="24"/>
      <c r="U3392" s="24"/>
      <c r="V3392" s="24"/>
      <c r="W3392" s="24"/>
      <c r="X3392" s="24"/>
      <c r="Y3392" s="24"/>
      <c r="Z3392" s="24"/>
    </row>
    <row r="3393" spans="1:26" s="25" customFormat="1" x14ac:dyDescent="0.25">
      <c r="A3393" s="24"/>
      <c r="B3393" s="24"/>
      <c r="C3393" s="24"/>
      <c r="D3393" s="24"/>
      <c r="E3393" s="24"/>
      <c r="F3393" s="24"/>
      <c r="G3393" s="24"/>
      <c r="H3393" s="24"/>
      <c r="I3393" s="24"/>
      <c r="J3393" s="24"/>
      <c r="K3393" s="24"/>
      <c r="L3393" s="24"/>
      <c r="M3393" s="24"/>
      <c r="N3393" s="24"/>
      <c r="O3393" s="24"/>
      <c r="P3393" s="24"/>
      <c r="Q3393" s="24"/>
      <c r="R3393" s="24"/>
      <c r="S3393" s="24"/>
      <c r="T3393" s="24"/>
      <c r="U3393" s="24"/>
      <c r="V3393" s="24"/>
      <c r="W3393" s="24"/>
      <c r="X3393" s="24"/>
      <c r="Y3393" s="24"/>
      <c r="Z3393" s="24"/>
    </row>
    <row r="3394" spans="1:26" s="25" customFormat="1" x14ac:dyDescent="0.25">
      <c r="A3394" s="24"/>
      <c r="B3394" s="24"/>
      <c r="C3394" s="24"/>
      <c r="D3394" s="24"/>
      <c r="E3394" s="24"/>
      <c r="F3394" s="24"/>
      <c r="G3394" s="24"/>
      <c r="H3394" s="24"/>
      <c r="I3394" s="24"/>
      <c r="J3394" s="24"/>
      <c r="K3394" s="24"/>
      <c r="L3394" s="24"/>
      <c r="M3394" s="24"/>
      <c r="N3394" s="24"/>
      <c r="O3394" s="24"/>
      <c r="P3394" s="24"/>
      <c r="Q3394" s="24"/>
      <c r="R3394" s="24"/>
      <c r="S3394" s="24"/>
      <c r="T3394" s="24"/>
      <c r="U3394" s="24"/>
      <c r="V3394" s="24"/>
      <c r="W3394" s="24"/>
      <c r="X3394" s="24"/>
      <c r="Y3394" s="24"/>
      <c r="Z3394" s="24"/>
    </row>
    <row r="3395" spans="1:26" s="25" customFormat="1" x14ac:dyDescent="0.25">
      <c r="A3395" s="24"/>
      <c r="B3395" s="24"/>
      <c r="C3395" s="24"/>
      <c r="D3395" s="24"/>
      <c r="E3395" s="24"/>
      <c r="F3395" s="24"/>
      <c r="G3395" s="24"/>
      <c r="H3395" s="24"/>
      <c r="I3395" s="24"/>
      <c r="J3395" s="24"/>
      <c r="K3395" s="24"/>
      <c r="L3395" s="24"/>
      <c r="M3395" s="24"/>
      <c r="N3395" s="24"/>
      <c r="O3395" s="24"/>
      <c r="P3395" s="24"/>
      <c r="Q3395" s="24"/>
      <c r="R3395" s="24"/>
      <c r="S3395" s="24"/>
      <c r="T3395" s="24"/>
      <c r="U3395" s="24"/>
      <c r="V3395" s="24"/>
      <c r="W3395" s="24"/>
      <c r="X3395" s="24"/>
      <c r="Y3395" s="24"/>
      <c r="Z3395" s="24"/>
    </row>
    <row r="3396" spans="1:26" s="25" customFormat="1" x14ac:dyDescent="0.25">
      <c r="A3396" s="24"/>
      <c r="B3396" s="24"/>
      <c r="C3396" s="24"/>
      <c r="D3396" s="24"/>
      <c r="E3396" s="24"/>
      <c r="F3396" s="24"/>
      <c r="G3396" s="24"/>
      <c r="H3396" s="24"/>
      <c r="I3396" s="24"/>
      <c r="J3396" s="24"/>
      <c r="K3396" s="24"/>
      <c r="L3396" s="24"/>
      <c r="M3396" s="24"/>
      <c r="N3396" s="24"/>
      <c r="O3396" s="24"/>
      <c r="P3396" s="24"/>
      <c r="Q3396" s="24"/>
      <c r="R3396" s="24"/>
      <c r="S3396" s="24"/>
      <c r="T3396" s="24"/>
      <c r="U3396" s="24"/>
      <c r="V3396" s="24"/>
      <c r="W3396" s="24"/>
      <c r="X3396" s="24"/>
      <c r="Y3396" s="24"/>
      <c r="Z3396" s="24"/>
    </row>
    <row r="3397" spans="1:26" s="25" customFormat="1" x14ac:dyDescent="0.25">
      <c r="A3397" s="24"/>
      <c r="B3397" s="24"/>
      <c r="C3397" s="24"/>
      <c r="D3397" s="24"/>
      <c r="E3397" s="24"/>
      <c r="F3397" s="24"/>
      <c r="G3397" s="24"/>
      <c r="H3397" s="24"/>
      <c r="I3397" s="24"/>
      <c r="J3397" s="24"/>
      <c r="K3397" s="24"/>
      <c r="L3397" s="24"/>
      <c r="M3397" s="24"/>
      <c r="N3397" s="24"/>
      <c r="O3397" s="24"/>
      <c r="P3397" s="24"/>
      <c r="Q3397" s="24"/>
      <c r="R3397" s="24"/>
      <c r="S3397" s="24"/>
      <c r="T3397" s="24"/>
      <c r="U3397" s="24"/>
      <c r="V3397" s="24"/>
      <c r="W3397" s="24"/>
      <c r="X3397" s="24"/>
      <c r="Y3397" s="24"/>
      <c r="Z3397" s="24"/>
    </row>
    <row r="3398" spans="1:26" s="25" customFormat="1" x14ac:dyDescent="0.25">
      <c r="A3398" s="24"/>
      <c r="B3398" s="24"/>
      <c r="C3398" s="24"/>
      <c r="D3398" s="24"/>
      <c r="E3398" s="24"/>
      <c r="F3398" s="24"/>
      <c r="G3398" s="24"/>
      <c r="H3398" s="24"/>
      <c r="I3398" s="24"/>
      <c r="J3398" s="24"/>
      <c r="K3398" s="24"/>
      <c r="L3398" s="24"/>
      <c r="M3398" s="24"/>
      <c r="N3398" s="24"/>
      <c r="O3398" s="24"/>
      <c r="P3398" s="24"/>
      <c r="Q3398" s="24"/>
      <c r="R3398" s="24"/>
      <c r="S3398" s="24"/>
      <c r="T3398" s="24"/>
      <c r="U3398" s="24"/>
      <c r="V3398" s="24"/>
      <c r="W3398" s="24"/>
      <c r="X3398" s="24"/>
      <c r="Y3398" s="24"/>
      <c r="Z3398" s="24"/>
    </row>
    <row r="3399" spans="1:26" s="25" customFormat="1" x14ac:dyDescent="0.25">
      <c r="A3399" s="24"/>
      <c r="B3399" s="24"/>
      <c r="C3399" s="24"/>
      <c r="D3399" s="24"/>
      <c r="E3399" s="24"/>
      <c r="F3399" s="24"/>
      <c r="G3399" s="24"/>
      <c r="H3399" s="24"/>
      <c r="I3399" s="24"/>
      <c r="J3399" s="24"/>
      <c r="K3399" s="24"/>
      <c r="L3399" s="24"/>
      <c r="M3399" s="24"/>
      <c r="N3399" s="24"/>
      <c r="O3399" s="24"/>
      <c r="P3399" s="24"/>
      <c r="Q3399" s="24"/>
      <c r="R3399" s="24"/>
      <c r="S3399" s="24"/>
      <c r="T3399" s="24"/>
      <c r="U3399" s="24"/>
      <c r="V3399" s="24"/>
      <c r="W3399" s="24"/>
      <c r="X3399" s="24"/>
      <c r="Y3399" s="24"/>
      <c r="Z3399" s="24"/>
    </row>
    <row r="3400" spans="1:26" s="25" customFormat="1" x14ac:dyDescent="0.25">
      <c r="A3400" s="24"/>
      <c r="B3400" s="24"/>
      <c r="C3400" s="24"/>
      <c r="D3400" s="24"/>
      <c r="E3400" s="24"/>
      <c r="F3400" s="24"/>
      <c r="G3400" s="24"/>
      <c r="H3400" s="24"/>
      <c r="I3400" s="24"/>
      <c r="J3400" s="24"/>
      <c r="K3400" s="24"/>
      <c r="L3400" s="24"/>
      <c r="M3400" s="24"/>
      <c r="N3400" s="24"/>
      <c r="O3400" s="24"/>
      <c r="P3400" s="24"/>
      <c r="Q3400" s="24"/>
      <c r="R3400" s="24"/>
      <c r="S3400" s="24"/>
      <c r="T3400" s="24"/>
      <c r="U3400" s="24"/>
      <c r="V3400" s="24"/>
      <c r="W3400" s="24"/>
      <c r="X3400" s="24"/>
      <c r="Y3400" s="24"/>
      <c r="Z3400" s="24"/>
    </row>
    <row r="3401" spans="1:26" s="25" customFormat="1" x14ac:dyDescent="0.25">
      <c r="A3401" s="24"/>
      <c r="B3401" s="24"/>
      <c r="C3401" s="24"/>
      <c r="D3401" s="24"/>
      <c r="E3401" s="24"/>
      <c r="F3401" s="24"/>
      <c r="G3401" s="24"/>
      <c r="H3401" s="24"/>
      <c r="I3401" s="24"/>
      <c r="J3401" s="24"/>
      <c r="K3401" s="24"/>
      <c r="L3401" s="24"/>
      <c r="M3401" s="24"/>
      <c r="N3401" s="24"/>
      <c r="O3401" s="24"/>
      <c r="P3401" s="24"/>
      <c r="Q3401" s="24"/>
      <c r="R3401" s="24"/>
      <c r="S3401" s="24"/>
      <c r="T3401" s="24"/>
      <c r="U3401" s="24"/>
      <c r="V3401" s="24"/>
      <c r="W3401" s="24"/>
      <c r="X3401" s="24"/>
      <c r="Y3401" s="24"/>
      <c r="Z3401" s="24"/>
    </row>
    <row r="3402" spans="1:26" s="25" customFormat="1" x14ac:dyDescent="0.25">
      <c r="A3402" s="24"/>
      <c r="B3402" s="24"/>
      <c r="C3402" s="24"/>
      <c r="D3402" s="24"/>
      <c r="E3402" s="24"/>
      <c r="F3402" s="24"/>
      <c r="G3402" s="24"/>
      <c r="H3402" s="24"/>
      <c r="I3402" s="24"/>
      <c r="J3402" s="24"/>
      <c r="K3402" s="24"/>
      <c r="L3402" s="24"/>
      <c r="M3402" s="24"/>
      <c r="N3402" s="24"/>
      <c r="O3402" s="24"/>
      <c r="P3402" s="24"/>
      <c r="Q3402" s="24"/>
      <c r="R3402" s="24"/>
      <c r="S3402" s="24"/>
      <c r="T3402" s="24"/>
      <c r="U3402" s="24"/>
      <c r="V3402" s="24"/>
      <c r="W3402" s="24"/>
      <c r="X3402" s="24"/>
      <c r="Y3402" s="24"/>
      <c r="Z3402" s="24"/>
    </row>
    <row r="3403" spans="1:26" s="25" customFormat="1" x14ac:dyDescent="0.25">
      <c r="A3403" s="24"/>
      <c r="B3403" s="24"/>
      <c r="C3403" s="24"/>
      <c r="D3403" s="24"/>
      <c r="E3403" s="24"/>
      <c r="F3403" s="24"/>
      <c r="G3403" s="24"/>
      <c r="H3403" s="24"/>
      <c r="I3403" s="24"/>
      <c r="J3403" s="24"/>
      <c r="K3403" s="24"/>
      <c r="L3403" s="24"/>
      <c r="M3403" s="24"/>
      <c r="N3403" s="24"/>
      <c r="O3403" s="24"/>
      <c r="P3403" s="24"/>
      <c r="Q3403" s="24"/>
      <c r="R3403" s="24"/>
      <c r="S3403" s="24"/>
      <c r="T3403" s="24"/>
      <c r="U3403" s="24"/>
      <c r="V3403" s="24"/>
      <c r="W3403" s="24"/>
      <c r="X3403" s="24"/>
      <c r="Y3403" s="24"/>
      <c r="Z3403" s="24"/>
    </row>
    <row r="3404" spans="1:26" s="25" customFormat="1" x14ac:dyDescent="0.25">
      <c r="A3404" s="24"/>
      <c r="B3404" s="24"/>
      <c r="C3404" s="24"/>
      <c r="D3404" s="24"/>
      <c r="E3404" s="24"/>
      <c r="F3404" s="24"/>
      <c r="G3404" s="24"/>
      <c r="H3404" s="24"/>
      <c r="I3404" s="24"/>
      <c r="J3404" s="24"/>
      <c r="K3404" s="24"/>
      <c r="L3404" s="24"/>
      <c r="M3404" s="24"/>
      <c r="N3404" s="24"/>
      <c r="O3404" s="24"/>
      <c r="P3404" s="24"/>
      <c r="Q3404" s="24"/>
      <c r="R3404" s="24"/>
      <c r="S3404" s="24"/>
      <c r="T3404" s="24"/>
      <c r="U3404" s="24"/>
      <c r="V3404" s="24"/>
      <c r="W3404" s="24"/>
      <c r="X3404" s="24"/>
      <c r="Y3404" s="24"/>
      <c r="Z3404" s="24"/>
    </row>
    <row r="3405" spans="1:26" s="25" customFormat="1" x14ac:dyDescent="0.25">
      <c r="A3405" s="24"/>
      <c r="B3405" s="24"/>
      <c r="C3405" s="24"/>
      <c r="D3405" s="24"/>
      <c r="E3405" s="24"/>
      <c r="F3405" s="24"/>
      <c r="G3405" s="24"/>
      <c r="H3405" s="24"/>
      <c r="I3405" s="24"/>
      <c r="J3405" s="24"/>
      <c r="K3405" s="24"/>
      <c r="L3405" s="24"/>
      <c r="M3405" s="24"/>
      <c r="N3405" s="24"/>
      <c r="O3405" s="24"/>
      <c r="P3405" s="24"/>
      <c r="Q3405" s="24"/>
      <c r="R3405" s="24"/>
      <c r="S3405" s="24"/>
      <c r="T3405" s="24"/>
      <c r="U3405" s="24"/>
      <c r="V3405" s="24"/>
      <c r="W3405" s="24"/>
      <c r="X3405" s="24"/>
      <c r="Y3405" s="24"/>
      <c r="Z3405" s="24"/>
    </row>
    <row r="3406" spans="1:26" s="25" customFormat="1" x14ac:dyDescent="0.25">
      <c r="A3406" s="24"/>
      <c r="B3406" s="24"/>
      <c r="C3406" s="24"/>
      <c r="D3406" s="24"/>
      <c r="E3406" s="24"/>
      <c r="F3406" s="24"/>
      <c r="G3406" s="24"/>
      <c r="H3406" s="24"/>
      <c r="I3406" s="24"/>
      <c r="J3406" s="24"/>
      <c r="K3406" s="24"/>
      <c r="L3406" s="24"/>
      <c r="M3406" s="24"/>
      <c r="N3406" s="24"/>
      <c r="O3406" s="24"/>
      <c r="P3406" s="24"/>
      <c r="Q3406" s="24"/>
      <c r="R3406" s="24"/>
      <c r="S3406" s="24"/>
      <c r="T3406" s="24"/>
      <c r="U3406" s="24"/>
      <c r="V3406" s="24"/>
      <c r="W3406" s="24"/>
      <c r="X3406" s="24"/>
      <c r="Y3406" s="24"/>
      <c r="Z3406" s="24"/>
    </row>
    <row r="3407" spans="1:26" s="25" customFormat="1" x14ac:dyDescent="0.25">
      <c r="A3407" s="24"/>
      <c r="B3407" s="24"/>
      <c r="C3407" s="24"/>
      <c r="D3407" s="24"/>
      <c r="E3407" s="24"/>
      <c r="F3407" s="24"/>
      <c r="G3407" s="24"/>
      <c r="H3407" s="24"/>
      <c r="I3407" s="24"/>
      <c r="J3407" s="24"/>
      <c r="K3407" s="24"/>
      <c r="L3407" s="24"/>
      <c r="M3407" s="24"/>
      <c r="N3407" s="24"/>
      <c r="O3407" s="24"/>
      <c r="P3407" s="24"/>
      <c r="Q3407" s="24"/>
      <c r="R3407" s="24"/>
      <c r="S3407" s="24"/>
      <c r="T3407" s="24"/>
      <c r="U3407" s="24"/>
      <c r="V3407" s="24"/>
      <c r="W3407" s="24"/>
      <c r="X3407" s="24"/>
      <c r="Y3407" s="24"/>
      <c r="Z3407" s="24"/>
    </row>
    <row r="3408" spans="1:26" s="25" customFormat="1" x14ac:dyDescent="0.25">
      <c r="A3408" s="24"/>
      <c r="B3408" s="24"/>
      <c r="C3408" s="24"/>
      <c r="D3408" s="24"/>
      <c r="E3408" s="24"/>
      <c r="F3408" s="24"/>
      <c r="G3408" s="24"/>
      <c r="H3408" s="24"/>
      <c r="I3408" s="24"/>
      <c r="J3408" s="24"/>
      <c r="K3408" s="24"/>
      <c r="L3408" s="24"/>
      <c r="M3408" s="24"/>
      <c r="N3408" s="24"/>
      <c r="O3408" s="24"/>
      <c r="P3408" s="24"/>
      <c r="Q3408" s="24"/>
      <c r="R3408" s="24"/>
      <c r="S3408" s="24"/>
      <c r="T3408" s="24"/>
      <c r="U3408" s="24"/>
      <c r="V3408" s="24"/>
      <c r="W3408" s="24"/>
      <c r="X3408" s="24"/>
      <c r="Y3408" s="24"/>
      <c r="Z3408" s="24"/>
    </row>
    <row r="3409" spans="1:26" s="25" customFormat="1" x14ac:dyDescent="0.25">
      <c r="A3409" s="24"/>
      <c r="B3409" s="24"/>
      <c r="C3409" s="24"/>
      <c r="D3409" s="24"/>
      <c r="E3409" s="24"/>
      <c r="F3409" s="24"/>
      <c r="G3409" s="24"/>
      <c r="H3409" s="24"/>
      <c r="I3409" s="24"/>
      <c r="J3409" s="24"/>
      <c r="K3409" s="24"/>
      <c r="L3409" s="24"/>
      <c r="M3409" s="24"/>
      <c r="N3409" s="24"/>
      <c r="O3409" s="24"/>
      <c r="P3409" s="24"/>
      <c r="Q3409" s="24"/>
      <c r="R3409" s="24"/>
      <c r="S3409" s="24"/>
      <c r="T3409" s="24"/>
      <c r="U3409" s="24"/>
      <c r="V3409" s="24"/>
      <c r="W3409" s="24"/>
      <c r="X3409" s="24"/>
      <c r="Y3409" s="24"/>
      <c r="Z3409" s="24"/>
    </row>
    <row r="3410" spans="1:26" s="25" customFormat="1" x14ac:dyDescent="0.25">
      <c r="A3410" s="24"/>
      <c r="B3410" s="24"/>
      <c r="C3410" s="24"/>
      <c r="D3410" s="24"/>
      <c r="E3410" s="24"/>
      <c r="F3410" s="24"/>
      <c r="G3410" s="24"/>
      <c r="H3410" s="24"/>
      <c r="I3410" s="24"/>
      <c r="J3410" s="24"/>
      <c r="K3410" s="24"/>
      <c r="L3410" s="24"/>
      <c r="M3410" s="24"/>
      <c r="N3410" s="24"/>
      <c r="O3410" s="24"/>
      <c r="P3410" s="24"/>
      <c r="Q3410" s="24"/>
      <c r="R3410" s="24"/>
      <c r="S3410" s="24"/>
      <c r="T3410" s="24"/>
      <c r="U3410" s="24"/>
      <c r="V3410" s="24"/>
      <c r="W3410" s="24"/>
      <c r="X3410" s="24"/>
      <c r="Y3410" s="24"/>
      <c r="Z3410" s="24"/>
    </row>
    <row r="3411" spans="1:26" s="25" customFormat="1" x14ac:dyDescent="0.25">
      <c r="A3411" s="24"/>
      <c r="B3411" s="24"/>
      <c r="C3411" s="24"/>
      <c r="D3411" s="24"/>
      <c r="E3411" s="24"/>
      <c r="F3411" s="24"/>
      <c r="G3411" s="24"/>
      <c r="H3411" s="24"/>
      <c r="I3411" s="24"/>
      <c r="J3411" s="24"/>
      <c r="K3411" s="24"/>
      <c r="L3411" s="24"/>
      <c r="M3411" s="24"/>
      <c r="N3411" s="24"/>
      <c r="O3411" s="24"/>
      <c r="P3411" s="24"/>
      <c r="Q3411" s="24"/>
      <c r="R3411" s="24"/>
      <c r="S3411" s="24"/>
      <c r="T3411" s="24"/>
      <c r="U3411" s="24"/>
      <c r="V3411" s="24"/>
      <c r="W3411" s="24"/>
      <c r="X3411" s="24"/>
      <c r="Y3411" s="24"/>
      <c r="Z3411" s="24"/>
    </row>
    <row r="3412" spans="1:26" s="25" customFormat="1" x14ac:dyDescent="0.25">
      <c r="A3412" s="24"/>
      <c r="B3412" s="24"/>
      <c r="C3412" s="24"/>
      <c r="D3412" s="24"/>
      <c r="E3412" s="24"/>
      <c r="F3412" s="24"/>
      <c r="G3412" s="24"/>
      <c r="H3412" s="24"/>
      <c r="I3412" s="24"/>
      <c r="J3412" s="24"/>
      <c r="K3412" s="24"/>
      <c r="L3412" s="24"/>
      <c r="M3412" s="24"/>
      <c r="N3412" s="24"/>
      <c r="O3412" s="24"/>
      <c r="P3412" s="24"/>
      <c r="Q3412" s="24"/>
      <c r="R3412" s="24"/>
      <c r="S3412" s="24"/>
      <c r="T3412" s="24"/>
      <c r="U3412" s="24"/>
      <c r="V3412" s="24"/>
      <c r="W3412" s="24"/>
      <c r="X3412" s="24"/>
      <c r="Y3412" s="24"/>
      <c r="Z3412" s="24"/>
    </row>
    <row r="3413" spans="1:26" s="25" customFormat="1" x14ac:dyDescent="0.25">
      <c r="A3413" s="24"/>
      <c r="B3413" s="24"/>
      <c r="C3413" s="24"/>
      <c r="D3413" s="24"/>
      <c r="E3413" s="24"/>
      <c r="F3413" s="24"/>
      <c r="G3413" s="24"/>
      <c r="H3413" s="24"/>
      <c r="I3413" s="24"/>
      <c r="J3413" s="24"/>
      <c r="K3413" s="24"/>
      <c r="L3413" s="24"/>
      <c r="M3413" s="24"/>
      <c r="N3413" s="24"/>
      <c r="O3413" s="24"/>
      <c r="P3413" s="24"/>
      <c r="Q3413" s="24"/>
      <c r="R3413" s="24"/>
      <c r="S3413" s="24"/>
      <c r="T3413" s="24"/>
      <c r="U3413" s="24"/>
      <c r="V3413" s="24"/>
      <c r="W3413" s="24"/>
      <c r="X3413" s="24"/>
      <c r="Y3413" s="24"/>
      <c r="Z3413" s="24"/>
    </row>
    <row r="3414" spans="1:26" s="25" customFormat="1" x14ac:dyDescent="0.25">
      <c r="A3414" s="24"/>
      <c r="B3414" s="24"/>
      <c r="C3414" s="24"/>
      <c r="D3414" s="24"/>
      <c r="E3414" s="24"/>
      <c r="F3414" s="24"/>
      <c r="G3414" s="24"/>
      <c r="H3414" s="24"/>
      <c r="I3414" s="24"/>
      <c r="J3414" s="24"/>
      <c r="K3414" s="24"/>
      <c r="L3414" s="24"/>
      <c r="M3414" s="24"/>
      <c r="N3414" s="24"/>
      <c r="O3414" s="24"/>
      <c r="P3414" s="24"/>
      <c r="Q3414" s="24"/>
      <c r="R3414" s="24"/>
      <c r="S3414" s="24"/>
      <c r="T3414" s="24"/>
      <c r="U3414" s="24"/>
      <c r="V3414" s="24"/>
      <c r="W3414" s="24"/>
      <c r="X3414" s="24"/>
      <c r="Y3414" s="24"/>
      <c r="Z3414" s="24"/>
    </row>
    <row r="3415" spans="1:26" s="25" customFormat="1" x14ac:dyDescent="0.25">
      <c r="A3415" s="24"/>
      <c r="B3415" s="24"/>
      <c r="C3415" s="24"/>
      <c r="D3415" s="24"/>
      <c r="E3415" s="24"/>
      <c r="F3415" s="24"/>
      <c r="G3415" s="24"/>
      <c r="H3415" s="24"/>
      <c r="I3415" s="24"/>
      <c r="J3415" s="24"/>
      <c r="K3415" s="24"/>
      <c r="L3415" s="24"/>
      <c r="M3415" s="24"/>
      <c r="N3415" s="24"/>
      <c r="O3415" s="24"/>
      <c r="P3415" s="24"/>
      <c r="Q3415" s="24"/>
      <c r="R3415" s="24"/>
      <c r="S3415" s="24"/>
      <c r="T3415" s="24"/>
      <c r="U3415" s="24"/>
      <c r="V3415" s="24"/>
      <c r="W3415" s="24"/>
      <c r="X3415" s="24"/>
      <c r="Y3415" s="24"/>
      <c r="Z3415" s="24"/>
    </row>
    <row r="3416" spans="1:26" s="25" customFormat="1" x14ac:dyDescent="0.25">
      <c r="A3416" s="24"/>
      <c r="B3416" s="24"/>
      <c r="C3416" s="24"/>
      <c r="D3416" s="24"/>
      <c r="E3416" s="24"/>
      <c r="F3416" s="24"/>
      <c r="G3416" s="24"/>
      <c r="H3416" s="24"/>
      <c r="I3416" s="24"/>
      <c r="J3416" s="24"/>
      <c r="K3416" s="24"/>
      <c r="L3416" s="24"/>
      <c r="M3416" s="24"/>
      <c r="N3416" s="24"/>
      <c r="O3416" s="24"/>
      <c r="P3416" s="24"/>
      <c r="Q3416" s="24"/>
      <c r="R3416" s="24"/>
      <c r="S3416" s="24"/>
      <c r="T3416" s="24"/>
      <c r="U3416" s="24"/>
      <c r="V3416" s="24"/>
      <c r="W3416" s="24"/>
      <c r="X3416" s="24"/>
      <c r="Y3416" s="24"/>
      <c r="Z3416" s="24"/>
    </row>
    <row r="3417" spans="1:26" s="25" customFormat="1" x14ac:dyDescent="0.25">
      <c r="A3417" s="24"/>
      <c r="B3417" s="24"/>
      <c r="C3417" s="24"/>
      <c r="D3417" s="24"/>
      <c r="E3417" s="24"/>
      <c r="F3417" s="24"/>
      <c r="G3417" s="24"/>
      <c r="H3417" s="24"/>
      <c r="I3417" s="24"/>
      <c r="J3417" s="24"/>
      <c r="K3417" s="24"/>
      <c r="L3417" s="24"/>
      <c r="M3417" s="24"/>
      <c r="N3417" s="24"/>
      <c r="O3417" s="24"/>
      <c r="P3417" s="24"/>
      <c r="Q3417" s="24"/>
      <c r="R3417" s="24"/>
      <c r="S3417" s="24"/>
      <c r="T3417" s="24"/>
      <c r="U3417" s="24"/>
      <c r="V3417" s="24"/>
      <c r="W3417" s="24"/>
      <c r="X3417" s="24"/>
      <c r="Y3417" s="24"/>
      <c r="Z3417" s="24"/>
    </row>
    <row r="3418" spans="1:26" s="25" customFormat="1" x14ac:dyDescent="0.25">
      <c r="A3418" s="24"/>
      <c r="B3418" s="24"/>
      <c r="C3418" s="24"/>
      <c r="D3418" s="24"/>
      <c r="E3418" s="24"/>
      <c r="F3418" s="24"/>
      <c r="G3418" s="24"/>
      <c r="H3418" s="24"/>
      <c r="I3418" s="24"/>
      <c r="J3418" s="24"/>
      <c r="K3418" s="24"/>
      <c r="L3418" s="24"/>
      <c r="M3418" s="24"/>
      <c r="N3418" s="24"/>
      <c r="O3418" s="24"/>
      <c r="P3418" s="24"/>
      <c r="Q3418" s="24"/>
      <c r="R3418" s="24"/>
      <c r="S3418" s="24"/>
      <c r="T3418" s="24"/>
      <c r="U3418" s="24"/>
      <c r="V3418" s="24"/>
      <c r="W3418" s="24"/>
      <c r="X3418" s="24"/>
      <c r="Y3418" s="24"/>
      <c r="Z3418" s="24"/>
    </row>
    <row r="3419" spans="1:26" s="25" customFormat="1" x14ac:dyDescent="0.25">
      <c r="A3419" s="24"/>
      <c r="B3419" s="24"/>
      <c r="C3419" s="24"/>
      <c r="D3419" s="24"/>
      <c r="E3419" s="24"/>
      <c r="F3419" s="24"/>
      <c r="G3419" s="24"/>
      <c r="H3419" s="24"/>
      <c r="I3419" s="24"/>
      <c r="J3419" s="24"/>
      <c r="K3419" s="24"/>
      <c r="L3419" s="24"/>
      <c r="M3419" s="24"/>
      <c r="N3419" s="24"/>
      <c r="O3419" s="24"/>
      <c r="P3419" s="24"/>
      <c r="Q3419" s="24"/>
      <c r="R3419" s="24"/>
      <c r="S3419" s="24"/>
      <c r="T3419" s="24"/>
      <c r="U3419" s="24"/>
      <c r="V3419" s="24"/>
      <c r="W3419" s="24"/>
      <c r="X3419" s="24"/>
      <c r="Y3419" s="24"/>
      <c r="Z3419" s="24"/>
    </row>
    <row r="3420" spans="1:26" s="25" customFormat="1" x14ac:dyDescent="0.25">
      <c r="A3420" s="24"/>
      <c r="B3420" s="24"/>
      <c r="C3420" s="24"/>
      <c r="D3420" s="24"/>
      <c r="E3420" s="24"/>
      <c r="F3420" s="24"/>
      <c r="G3420" s="24"/>
      <c r="H3420" s="24"/>
      <c r="I3420" s="24"/>
      <c r="J3420" s="24"/>
      <c r="K3420" s="24"/>
      <c r="L3420" s="24"/>
      <c r="M3420" s="24"/>
      <c r="N3420" s="24"/>
      <c r="O3420" s="24"/>
      <c r="P3420" s="24"/>
      <c r="Q3420" s="24"/>
      <c r="R3420" s="24"/>
      <c r="S3420" s="24"/>
      <c r="T3420" s="24"/>
      <c r="U3420" s="24"/>
      <c r="V3420" s="24"/>
      <c r="W3420" s="24"/>
      <c r="X3420" s="24"/>
      <c r="Y3420" s="24"/>
      <c r="Z3420" s="24"/>
    </row>
    <row r="3421" spans="1:26" s="25" customFormat="1" x14ac:dyDescent="0.25">
      <c r="A3421" s="24"/>
      <c r="B3421" s="24"/>
      <c r="C3421" s="24"/>
      <c r="D3421" s="24"/>
      <c r="E3421" s="24"/>
      <c r="F3421" s="24"/>
      <c r="G3421" s="24"/>
      <c r="H3421" s="24"/>
      <c r="I3421" s="24"/>
      <c r="J3421" s="24"/>
      <c r="K3421" s="24"/>
      <c r="L3421" s="24"/>
      <c r="M3421" s="24"/>
      <c r="N3421" s="24"/>
      <c r="O3421" s="24"/>
      <c r="P3421" s="24"/>
      <c r="Q3421" s="24"/>
      <c r="R3421" s="24"/>
      <c r="S3421" s="24"/>
      <c r="T3421" s="24"/>
      <c r="U3421" s="24"/>
      <c r="V3421" s="24"/>
      <c r="W3421" s="24"/>
      <c r="X3421" s="24"/>
      <c r="Y3421" s="24"/>
      <c r="Z3421" s="24"/>
    </row>
    <row r="3422" spans="1:26" s="25" customFormat="1" x14ac:dyDescent="0.25">
      <c r="A3422" s="24"/>
      <c r="B3422" s="24"/>
      <c r="C3422" s="24"/>
      <c r="D3422" s="24"/>
      <c r="E3422" s="24"/>
      <c r="F3422" s="24"/>
      <c r="G3422" s="24"/>
      <c r="H3422" s="24"/>
      <c r="I3422" s="24"/>
      <c r="J3422" s="24"/>
      <c r="K3422" s="24"/>
      <c r="L3422" s="24"/>
      <c r="M3422" s="24"/>
      <c r="N3422" s="24"/>
      <c r="O3422" s="24"/>
      <c r="P3422" s="24"/>
      <c r="Q3422" s="24"/>
      <c r="R3422" s="24"/>
      <c r="S3422" s="24"/>
      <c r="T3422" s="24"/>
      <c r="U3422" s="24"/>
      <c r="V3422" s="24"/>
      <c r="W3422" s="24"/>
      <c r="X3422" s="24"/>
      <c r="Y3422" s="24"/>
      <c r="Z3422" s="24"/>
    </row>
    <row r="3423" spans="1:26" s="25" customFormat="1" x14ac:dyDescent="0.25">
      <c r="A3423" s="24"/>
      <c r="B3423" s="24"/>
      <c r="C3423" s="24"/>
      <c r="D3423" s="24"/>
      <c r="E3423" s="24"/>
      <c r="F3423" s="24"/>
      <c r="G3423" s="24"/>
      <c r="H3423" s="24"/>
      <c r="I3423" s="24"/>
      <c r="J3423" s="24"/>
      <c r="K3423" s="24"/>
      <c r="L3423" s="24"/>
      <c r="M3423" s="24"/>
      <c r="N3423" s="24"/>
      <c r="O3423" s="24"/>
      <c r="P3423" s="24"/>
      <c r="Q3423" s="24"/>
      <c r="R3423" s="24"/>
      <c r="S3423" s="24"/>
      <c r="T3423" s="24"/>
      <c r="U3423" s="24"/>
      <c r="V3423" s="24"/>
      <c r="W3423" s="24"/>
      <c r="X3423" s="24"/>
      <c r="Y3423" s="24"/>
      <c r="Z3423" s="24"/>
    </row>
    <row r="3424" spans="1:26" s="25" customFormat="1" x14ac:dyDescent="0.25">
      <c r="A3424" s="24"/>
      <c r="B3424" s="24"/>
      <c r="C3424" s="24"/>
      <c r="D3424" s="24"/>
      <c r="E3424" s="24"/>
      <c r="F3424" s="24"/>
      <c r="G3424" s="24"/>
      <c r="H3424" s="24"/>
      <c r="I3424" s="24"/>
      <c r="J3424" s="24"/>
      <c r="K3424" s="24"/>
      <c r="L3424" s="24"/>
      <c r="M3424" s="24"/>
      <c r="N3424" s="24"/>
      <c r="O3424" s="24"/>
      <c r="P3424" s="24"/>
      <c r="Q3424" s="24"/>
      <c r="R3424" s="24"/>
      <c r="S3424" s="24"/>
      <c r="T3424" s="24"/>
      <c r="U3424" s="24"/>
      <c r="V3424" s="24"/>
      <c r="W3424" s="24"/>
      <c r="X3424" s="24"/>
      <c r="Y3424" s="24"/>
      <c r="Z3424" s="24"/>
    </row>
    <row r="3425" spans="1:26" s="25" customFormat="1" x14ac:dyDescent="0.25">
      <c r="A3425" s="24"/>
      <c r="B3425" s="24"/>
      <c r="C3425" s="24"/>
      <c r="D3425" s="24"/>
      <c r="E3425" s="24"/>
      <c r="F3425" s="24"/>
      <c r="G3425" s="24"/>
      <c r="H3425" s="24"/>
      <c r="I3425" s="24"/>
      <c r="J3425" s="24"/>
      <c r="K3425" s="24"/>
      <c r="L3425" s="24"/>
      <c r="M3425" s="24"/>
      <c r="N3425" s="24"/>
      <c r="O3425" s="24"/>
      <c r="P3425" s="24"/>
      <c r="Q3425" s="24"/>
      <c r="R3425" s="24"/>
      <c r="S3425" s="24"/>
      <c r="T3425" s="24"/>
      <c r="U3425" s="24"/>
      <c r="V3425" s="24"/>
      <c r="W3425" s="24"/>
      <c r="X3425" s="24"/>
      <c r="Y3425" s="24"/>
      <c r="Z3425" s="24"/>
    </row>
    <row r="3426" spans="1:26" s="25" customFormat="1" x14ac:dyDescent="0.25">
      <c r="A3426" s="24"/>
      <c r="B3426" s="24"/>
      <c r="C3426" s="24"/>
      <c r="D3426" s="24"/>
      <c r="E3426" s="24"/>
      <c r="F3426" s="24"/>
      <c r="G3426" s="24"/>
      <c r="H3426" s="24"/>
      <c r="I3426" s="24"/>
      <c r="J3426" s="24"/>
      <c r="K3426" s="24"/>
      <c r="L3426" s="24"/>
      <c r="M3426" s="24"/>
      <c r="N3426" s="24"/>
      <c r="O3426" s="24"/>
      <c r="P3426" s="24"/>
      <c r="Q3426" s="24"/>
      <c r="R3426" s="24"/>
      <c r="S3426" s="24"/>
      <c r="T3426" s="24"/>
      <c r="U3426" s="24"/>
      <c r="V3426" s="24"/>
      <c r="W3426" s="24"/>
      <c r="X3426" s="24"/>
      <c r="Y3426" s="24"/>
      <c r="Z3426" s="24"/>
    </row>
    <row r="3427" spans="1:26" s="25" customFormat="1" x14ac:dyDescent="0.25">
      <c r="A3427" s="24"/>
      <c r="B3427" s="24"/>
      <c r="C3427" s="24"/>
      <c r="D3427" s="24"/>
      <c r="E3427" s="24"/>
      <c r="F3427" s="24"/>
      <c r="G3427" s="24"/>
      <c r="H3427" s="24"/>
      <c r="I3427" s="24"/>
      <c r="J3427" s="24"/>
      <c r="K3427" s="24"/>
      <c r="L3427" s="24"/>
      <c r="M3427" s="24"/>
      <c r="N3427" s="24"/>
      <c r="O3427" s="24"/>
      <c r="P3427" s="24"/>
      <c r="Q3427" s="24"/>
      <c r="R3427" s="24"/>
      <c r="S3427" s="24"/>
      <c r="T3427" s="24"/>
      <c r="U3427" s="24"/>
      <c r="V3427" s="24"/>
      <c r="W3427" s="24"/>
      <c r="X3427" s="24"/>
      <c r="Y3427" s="24"/>
      <c r="Z3427" s="24"/>
    </row>
    <row r="3428" spans="1:26" s="25" customFormat="1" x14ac:dyDescent="0.25">
      <c r="A3428" s="24"/>
      <c r="B3428" s="24"/>
      <c r="C3428" s="24"/>
      <c r="D3428" s="24"/>
      <c r="E3428" s="24"/>
      <c r="F3428" s="24"/>
      <c r="G3428" s="24"/>
      <c r="H3428" s="24"/>
      <c r="I3428" s="24"/>
      <c r="J3428" s="24"/>
      <c r="K3428" s="24"/>
      <c r="L3428" s="24"/>
      <c r="M3428" s="24"/>
      <c r="N3428" s="24"/>
      <c r="O3428" s="24"/>
      <c r="P3428" s="24"/>
      <c r="Q3428" s="24"/>
      <c r="R3428" s="24"/>
      <c r="S3428" s="24"/>
      <c r="T3428" s="24"/>
      <c r="U3428" s="24"/>
      <c r="V3428" s="24"/>
      <c r="W3428" s="24"/>
      <c r="X3428" s="24"/>
      <c r="Y3428" s="24"/>
      <c r="Z3428" s="24"/>
    </row>
    <row r="3429" spans="1:26" s="25" customFormat="1" x14ac:dyDescent="0.25">
      <c r="A3429" s="24"/>
      <c r="B3429" s="24"/>
      <c r="C3429" s="24"/>
      <c r="D3429" s="24"/>
      <c r="E3429" s="24"/>
      <c r="F3429" s="24"/>
      <c r="G3429" s="24"/>
      <c r="H3429" s="24"/>
      <c r="I3429" s="24"/>
      <c r="J3429" s="24"/>
      <c r="K3429" s="24"/>
      <c r="L3429" s="24"/>
      <c r="M3429" s="24"/>
      <c r="N3429" s="24"/>
      <c r="O3429" s="24"/>
      <c r="P3429" s="24"/>
      <c r="Q3429" s="24"/>
      <c r="R3429" s="24"/>
      <c r="S3429" s="24"/>
      <c r="T3429" s="24"/>
      <c r="U3429" s="24"/>
      <c r="V3429" s="24"/>
      <c r="W3429" s="24"/>
      <c r="X3429" s="24"/>
      <c r="Y3429" s="24"/>
      <c r="Z3429" s="24"/>
    </row>
    <row r="3430" spans="1:26" s="25" customFormat="1" x14ac:dyDescent="0.25">
      <c r="A3430" s="24"/>
      <c r="B3430" s="24"/>
      <c r="C3430" s="24"/>
      <c r="D3430" s="24"/>
      <c r="E3430" s="24"/>
      <c r="F3430" s="24"/>
      <c r="G3430" s="24"/>
      <c r="H3430" s="24"/>
      <c r="I3430" s="24"/>
      <c r="J3430" s="24"/>
      <c r="K3430" s="24"/>
      <c r="L3430" s="24"/>
      <c r="M3430" s="24"/>
      <c r="N3430" s="24"/>
      <c r="O3430" s="24"/>
      <c r="P3430" s="24"/>
      <c r="Q3430" s="24"/>
      <c r="R3430" s="24"/>
      <c r="S3430" s="24"/>
      <c r="T3430" s="24"/>
      <c r="U3430" s="24"/>
      <c r="V3430" s="24"/>
      <c r="W3430" s="24"/>
      <c r="X3430" s="24"/>
      <c r="Y3430" s="24"/>
      <c r="Z3430" s="24"/>
    </row>
    <row r="3431" spans="1:26" s="25" customFormat="1" x14ac:dyDescent="0.25">
      <c r="A3431" s="24"/>
      <c r="B3431" s="24"/>
      <c r="C3431" s="24"/>
      <c r="D3431" s="24"/>
      <c r="E3431" s="24"/>
      <c r="F3431" s="24"/>
      <c r="G3431" s="24"/>
      <c r="H3431" s="24"/>
      <c r="I3431" s="24"/>
      <c r="J3431" s="24"/>
      <c r="K3431" s="24"/>
      <c r="L3431" s="24"/>
      <c r="M3431" s="24"/>
      <c r="N3431" s="24"/>
      <c r="O3431" s="24"/>
      <c r="P3431" s="24"/>
      <c r="Q3431" s="24"/>
      <c r="R3431" s="24"/>
      <c r="S3431" s="24"/>
      <c r="T3431" s="24"/>
      <c r="U3431" s="24"/>
      <c r="V3431" s="24"/>
      <c r="W3431" s="24"/>
      <c r="X3431" s="24"/>
      <c r="Y3431" s="24"/>
      <c r="Z3431" s="24"/>
    </row>
    <row r="3432" spans="1:26" s="25" customFormat="1" x14ac:dyDescent="0.25">
      <c r="A3432" s="24"/>
      <c r="B3432" s="24"/>
      <c r="C3432" s="24"/>
      <c r="D3432" s="24"/>
      <c r="E3432" s="24"/>
      <c r="F3432" s="24"/>
      <c r="G3432" s="24"/>
      <c r="H3432" s="24"/>
      <c r="I3432" s="24"/>
      <c r="J3432" s="24"/>
      <c r="K3432" s="24"/>
      <c r="L3432" s="24"/>
      <c r="M3432" s="24"/>
      <c r="N3432" s="24"/>
      <c r="O3432" s="24"/>
      <c r="P3432" s="24"/>
      <c r="Q3432" s="24"/>
      <c r="R3432" s="24"/>
      <c r="S3432" s="24"/>
      <c r="T3432" s="24"/>
      <c r="U3432" s="24"/>
      <c r="V3432" s="24"/>
      <c r="W3432" s="24"/>
      <c r="X3432" s="24"/>
      <c r="Y3432" s="24"/>
      <c r="Z3432" s="24"/>
    </row>
    <row r="3433" spans="1:26" s="25" customFormat="1" x14ac:dyDescent="0.25">
      <c r="A3433" s="24"/>
      <c r="B3433" s="24"/>
      <c r="C3433" s="24"/>
      <c r="D3433" s="24"/>
      <c r="E3433" s="24"/>
      <c r="F3433" s="24"/>
      <c r="G3433" s="24"/>
      <c r="H3433" s="24"/>
      <c r="I3433" s="24"/>
      <c r="J3433" s="24"/>
      <c r="K3433" s="24"/>
      <c r="L3433" s="24"/>
      <c r="M3433" s="24"/>
      <c r="N3433" s="24"/>
      <c r="O3433" s="24"/>
      <c r="P3433" s="24"/>
      <c r="Q3433" s="24"/>
      <c r="R3433" s="24"/>
      <c r="S3433" s="24"/>
      <c r="T3433" s="24"/>
      <c r="U3433" s="24"/>
      <c r="V3433" s="24"/>
      <c r="W3433" s="24"/>
      <c r="X3433" s="24"/>
      <c r="Y3433" s="24"/>
      <c r="Z3433" s="24"/>
    </row>
    <row r="3434" spans="1:26" s="25" customFormat="1" x14ac:dyDescent="0.25">
      <c r="A3434" s="24"/>
      <c r="B3434" s="24"/>
      <c r="C3434" s="24"/>
      <c r="D3434" s="24"/>
      <c r="E3434" s="24"/>
      <c r="F3434" s="24"/>
      <c r="G3434" s="24"/>
      <c r="H3434" s="24"/>
      <c r="I3434" s="24"/>
      <c r="J3434" s="24"/>
      <c r="K3434" s="24"/>
      <c r="L3434" s="24"/>
      <c r="M3434" s="24"/>
      <c r="N3434" s="24"/>
      <c r="O3434" s="24"/>
      <c r="P3434" s="24"/>
      <c r="Q3434" s="24"/>
      <c r="R3434" s="24"/>
      <c r="S3434" s="24"/>
      <c r="T3434" s="24"/>
      <c r="U3434" s="24"/>
      <c r="V3434" s="24"/>
      <c r="W3434" s="24"/>
      <c r="X3434" s="24"/>
      <c r="Y3434" s="24"/>
      <c r="Z3434" s="24"/>
    </row>
    <row r="3435" spans="1:26" s="25" customFormat="1" x14ac:dyDescent="0.25">
      <c r="A3435" s="24"/>
      <c r="B3435" s="24"/>
      <c r="C3435" s="24"/>
      <c r="D3435" s="24"/>
      <c r="E3435" s="24"/>
      <c r="F3435" s="24"/>
      <c r="G3435" s="24"/>
      <c r="H3435" s="24"/>
      <c r="I3435" s="24"/>
      <c r="J3435" s="24"/>
      <c r="K3435" s="24"/>
      <c r="L3435" s="24"/>
      <c r="M3435" s="24"/>
      <c r="N3435" s="24"/>
      <c r="O3435" s="24"/>
      <c r="P3435" s="24"/>
      <c r="Q3435" s="24"/>
      <c r="R3435" s="24"/>
      <c r="S3435" s="24"/>
      <c r="T3435" s="24"/>
      <c r="U3435" s="24"/>
      <c r="V3435" s="24"/>
      <c r="W3435" s="24"/>
      <c r="X3435" s="24"/>
      <c r="Y3435" s="24"/>
      <c r="Z3435" s="24"/>
    </row>
    <row r="3436" spans="1:26" s="25" customFormat="1" x14ac:dyDescent="0.25">
      <c r="A3436" s="24"/>
      <c r="B3436" s="24"/>
      <c r="C3436" s="24"/>
      <c r="D3436" s="24"/>
      <c r="E3436" s="24"/>
      <c r="F3436" s="24"/>
      <c r="G3436" s="24"/>
      <c r="H3436" s="24"/>
      <c r="I3436" s="24"/>
      <c r="J3436" s="24"/>
      <c r="K3436" s="24"/>
      <c r="L3436" s="24"/>
      <c r="M3436" s="24"/>
      <c r="N3436" s="24"/>
      <c r="O3436" s="24"/>
      <c r="P3436" s="24"/>
      <c r="Q3436" s="24"/>
      <c r="R3436" s="24"/>
      <c r="S3436" s="24"/>
      <c r="T3436" s="24"/>
      <c r="U3436" s="24"/>
      <c r="V3436" s="24"/>
      <c r="W3436" s="24"/>
      <c r="X3436" s="24"/>
      <c r="Y3436" s="24"/>
      <c r="Z3436" s="24"/>
    </row>
    <row r="3437" spans="1:26" s="25" customFormat="1" x14ac:dyDescent="0.25">
      <c r="A3437" s="24"/>
      <c r="B3437" s="24"/>
      <c r="C3437" s="24"/>
      <c r="D3437" s="24"/>
      <c r="E3437" s="24"/>
      <c r="F3437" s="24"/>
      <c r="G3437" s="24"/>
      <c r="H3437" s="24"/>
      <c r="I3437" s="24"/>
      <c r="J3437" s="24"/>
      <c r="K3437" s="24"/>
      <c r="L3437" s="24"/>
      <c r="M3437" s="24"/>
      <c r="N3437" s="24"/>
      <c r="O3437" s="24"/>
      <c r="P3437" s="24"/>
      <c r="Q3437" s="24"/>
      <c r="R3437" s="24"/>
      <c r="S3437" s="24"/>
      <c r="T3437" s="24"/>
      <c r="U3437" s="24"/>
      <c r="V3437" s="24"/>
      <c r="W3437" s="24"/>
      <c r="X3437" s="24"/>
      <c r="Y3437" s="24"/>
      <c r="Z3437" s="24"/>
    </row>
    <row r="3438" spans="1:26" s="25" customFormat="1" x14ac:dyDescent="0.25">
      <c r="A3438" s="24"/>
      <c r="B3438" s="24"/>
      <c r="C3438" s="24"/>
      <c r="D3438" s="24"/>
      <c r="E3438" s="24"/>
      <c r="F3438" s="24"/>
      <c r="G3438" s="24"/>
      <c r="H3438" s="24"/>
      <c r="I3438" s="24"/>
      <c r="J3438" s="24"/>
      <c r="K3438" s="24"/>
      <c r="L3438" s="24"/>
      <c r="M3438" s="24"/>
      <c r="N3438" s="24"/>
      <c r="O3438" s="24"/>
      <c r="P3438" s="24"/>
      <c r="Q3438" s="24"/>
      <c r="R3438" s="24"/>
      <c r="S3438" s="24"/>
      <c r="T3438" s="24"/>
      <c r="U3438" s="24"/>
      <c r="V3438" s="24"/>
      <c r="W3438" s="24"/>
      <c r="X3438" s="24"/>
      <c r="Y3438" s="24"/>
      <c r="Z3438" s="24"/>
    </row>
    <row r="3439" spans="1:26" s="25" customFormat="1" x14ac:dyDescent="0.25">
      <c r="A3439" s="24"/>
      <c r="B3439" s="24"/>
      <c r="C3439" s="24"/>
      <c r="D3439" s="24"/>
      <c r="E3439" s="24"/>
      <c r="F3439" s="24"/>
      <c r="G3439" s="24"/>
      <c r="H3439" s="24"/>
      <c r="I3439" s="24"/>
      <c r="J3439" s="24"/>
      <c r="K3439" s="24"/>
      <c r="L3439" s="24"/>
      <c r="M3439" s="24"/>
      <c r="N3439" s="24"/>
      <c r="O3439" s="24"/>
      <c r="P3439" s="24"/>
      <c r="Q3439" s="24"/>
      <c r="R3439" s="24"/>
      <c r="S3439" s="24"/>
      <c r="T3439" s="24"/>
      <c r="U3439" s="24"/>
      <c r="V3439" s="24"/>
      <c r="W3439" s="24"/>
      <c r="X3439" s="24"/>
      <c r="Y3439" s="24"/>
      <c r="Z3439" s="24"/>
    </row>
    <row r="3440" spans="1:26" s="25" customFormat="1" x14ac:dyDescent="0.25">
      <c r="A3440" s="24"/>
      <c r="B3440" s="24"/>
      <c r="C3440" s="24"/>
      <c r="D3440" s="24"/>
      <c r="E3440" s="24"/>
      <c r="F3440" s="24"/>
      <c r="G3440" s="24"/>
      <c r="H3440" s="24"/>
      <c r="I3440" s="24"/>
      <c r="J3440" s="24"/>
      <c r="K3440" s="24"/>
      <c r="L3440" s="24"/>
      <c r="M3440" s="24"/>
      <c r="N3440" s="24"/>
      <c r="O3440" s="24"/>
      <c r="P3440" s="24"/>
      <c r="Q3440" s="24"/>
      <c r="R3440" s="24"/>
      <c r="S3440" s="24"/>
      <c r="T3440" s="24"/>
      <c r="U3440" s="24"/>
      <c r="V3440" s="24"/>
      <c r="W3440" s="24"/>
      <c r="X3440" s="24"/>
      <c r="Y3440" s="24"/>
      <c r="Z3440" s="24"/>
    </row>
    <row r="3441" spans="1:26" s="25" customFormat="1" x14ac:dyDescent="0.25">
      <c r="A3441" s="24"/>
      <c r="B3441" s="24"/>
      <c r="C3441" s="24"/>
      <c r="D3441" s="24"/>
      <c r="E3441" s="24"/>
      <c r="F3441" s="24"/>
      <c r="G3441" s="24"/>
      <c r="H3441" s="24"/>
      <c r="I3441" s="24"/>
      <c r="J3441" s="24"/>
      <c r="K3441" s="24"/>
      <c r="L3441" s="24"/>
      <c r="M3441" s="24"/>
      <c r="N3441" s="24"/>
      <c r="O3441" s="24"/>
      <c r="P3441" s="24"/>
      <c r="Q3441" s="24"/>
      <c r="R3441" s="24"/>
      <c r="S3441" s="24"/>
      <c r="T3441" s="24"/>
      <c r="U3441" s="24"/>
      <c r="V3441" s="24"/>
      <c r="W3441" s="24"/>
      <c r="X3441" s="24"/>
      <c r="Y3441" s="24"/>
      <c r="Z3441" s="24"/>
    </row>
    <row r="3442" spans="1:26" s="25" customFormat="1" x14ac:dyDescent="0.25">
      <c r="A3442" s="24"/>
      <c r="B3442" s="24"/>
      <c r="C3442" s="24"/>
      <c r="D3442" s="24"/>
      <c r="E3442" s="24"/>
      <c r="F3442" s="24"/>
      <c r="G3442" s="24"/>
      <c r="H3442" s="24"/>
      <c r="I3442" s="24"/>
      <c r="J3442" s="24"/>
      <c r="K3442" s="24"/>
      <c r="L3442" s="24"/>
      <c r="M3442" s="24"/>
      <c r="N3442" s="24"/>
      <c r="O3442" s="24"/>
      <c r="P3442" s="24"/>
      <c r="Q3442" s="24"/>
      <c r="R3442" s="24"/>
      <c r="S3442" s="24"/>
      <c r="T3442" s="24"/>
      <c r="U3442" s="24"/>
      <c r="V3442" s="24"/>
      <c r="W3442" s="24"/>
      <c r="X3442" s="24"/>
      <c r="Y3442" s="24"/>
      <c r="Z3442" s="24"/>
    </row>
    <row r="3443" spans="1:26" s="25" customFormat="1" x14ac:dyDescent="0.25">
      <c r="A3443" s="24"/>
      <c r="B3443" s="24"/>
      <c r="C3443" s="24"/>
      <c r="D3443" s="24"/>
      <c r="E3443" s="24"/>
      <c r="F3443" s="24"/>
      <c r="G3443" s="24"/>
      <c r="H3443" s="24"/>
      <c r="I3443" s="24"/>
      <c r="J3443" s="24"/>
      <c r="K3443" s="24"/>
      <c r="L3443" s="24"/>
      <c r="M3443" s="24"/>
      <c r="N3443" s="24"/>
      <c r="O3443" s="24"/>
      <c r="P3443" s="24"/>
      <c r="Q3443" s="24"/>
      <c r="R3443" s="24"/>
      <c r="S3443" s="24"/>
      <c r="T3443" s="24"/>
      <c r="U3443" s="24"/>
      <c r="V3443" s="24"/>
      <c r="W3443" s="24"/>
      <c r="X3443" s="24"/>
      <c r="Y3443" s="24"/>
      <c r="Z3443" s="24"/>
    </row>
    <row r="3444" spans="1:26" s="25" customFormat="1" x14ac:dyDescent="0.25">
      <c r="A3444" s="24"/>
      <c r="B3444" s="24"/>
      <c r="C3444" s="24"/>
      <c r="D3444" s="24"/>
      <c r="E3444" s="24"/>
      <c r="F3444" s="24"/>
      <c r="G3444" s="24"/>
      <c r="H3444" s="24"/>
      <c r="I3444" s="24"/>
      <c r="J3444" s="24"/>
      <c r="K3444" s="24"/>
      <c r="L3444" s="24"/>
      <c r="M3444" s="24"/>
      <c r="N3444" s="24"/>
      <c r="O3444" s="24"/>
      <c r="P3444" s="24"/>
      <c r="Q3444" s="24"/>
      <c r="R3444" s="24"/>
      <c r="S3444" s="24"/>
      <c r="T3444" s="24"/>
      <c r="U3444" s="24"/>
      <c r="V3444" s="24"/>
      <c r="W3444" s="24"/>
      <c r="X3444" s="24"/>
      <c r="Y3444" s="24"/>
      <c r="Z3444" s="24"/>
    </row>
    <row r="3445" spans="1:26" s="25" customFormat="1" x14ac:dyDescent="0.25">
      <c r="A3445" s="24"/>
      <c r="B3445" s="24"/>
      <c r="C3445" s="24"/>
      <c r="D3445" s="24"/>
      <c r="E3445" s="24"/>
      <c r="F3445" s="24"/>
      <c r="G3445" s="24"/>
      <c r="H3445" s="24"/>
      <c r="I3445" s="24"/>
      <c r="J3445" s="24"/>
      <c r="K3445" s="24"/>
      <c r="L3445" s="24"/>
      <c r="M3445" s="24"/>
      <c r="N3445" s="24"/>
      <c r="O3445" s="24"/>
      <c r="P3445" s="24"/>
      <c r="Q3445" s="24"/>
      <c r="R3445" s="24"/>
      <c r="S3445" s="24"/>
      <c r="T3445" s="24"/>
      <c r="U3445" s="24"/>
      <c r="V3445" s="24"/>
      <c r="W3445" s="24"/>
      <c r="X3445" s="24"/>
      <c r="Y3445" s="24"/>
      <c r="Z3445" s="24"/>
    </row>
    <row r="3446" spans="1:26" s="25" customFormat="1" x14ac:dyDescent="0.25">
      <c r="A3446" s="24"/>
      <c r="B3446" s="24"/>
      <c r="C3446" s="24"/>
      <c r="D3446" s="24"/>
      <c r="E3446" s="24"/>
      <c r="F3446" s="24"/>
      <c r="G3446" s="24"/>
      <c r="H3446" s="24"/>
      <c r="I3446" s="24"/>
      <c r="J3446" s="24"/>
      <c r="K3446" s="24"/>
      <c r="L3446" s="24"/>
      <c r="M3446" s="24"/>
      <c r="N3446" s="24"/>
      <c r="O3446" s="24"/>
      <c r="P3446" s="24"/>
      <c r="Q3446" s="24"/>
      <c r="R3446" s="24"/>
      <c r="S3446" s="24"/>
      <c r="T3446" s="24"/>
      <c r="U3446" s="24"/>
      <c r="V3446" s="24"/>
      <c r="W3446" s="24"/>
      <c r="X3446" s="24"/>
      <c r="Y3446" s="24"/>
      <c r="Z3446" s="24"/>
    </row>
    <row r="3447" spans="1:26" s="25" customFormat="1" x14ac:dyDescent="0.25">
      <c r="A3447" s="24"/>
      <c r="B3447" s="24"/>
      <c r="C3447" s="24"/>
      <c r="D3447" s="24"/>
      <c r="E3447" s="24"/>
      <c r="F3447" s="24"/>
      <c r="G3447" s="24"/>
      <c r="H3447" s="24"/>
      <c r="I3447" s="24"/>
      <c r="J3447" s="24"/>
      <c r="K3447" s="24"/>
      <c r="L3447" s="24"/>
      <c r="M3447" s="24"/>
      <c r="N3447" s="24"/>
      <c r="O3447" s="24"/>
      <c r="P3447" s="24"/>
      <c r="Q3447" s="24"/>
      <c r="R3447" s="24"/>
      <c r="S3447" s="24"/>
      <c r="T3447" s="24"/>
      <c r="U3447" s="24"/>
      <c r="V3447" s="24"/>
      <c r="W3447" s="24"/>
      <c r="X3447" s="24"/>
      <c r="Y3447" s="24"/>
      <c r="Z3447" s="24"/>
    </row>
    <row r="3448" spans="1:26" s="25" customFormat="1" x14ac:dyDescent="0.25">
      <c r="A3448" s="24"/>
      <c r="B3448" s="24"/>
      <c r="C3448" s="24"/>
      <c r="D3448" s="24"/>
      <c r="E3448" s="24"/>
      <c r="F3448" s="24"/>
      <c r="G3448" s="24"/>
      <c r="H3448" s="24"/>
      <c r="I3448" s="24"/>
      <c r="J3448" s="24"/>
      <c r="K3448" s="24"/>
      <c r="L3448" s="24"/>
      <c r="M3448" s="24"/>
      <c r="N3448" s="24"/>
      <c r="O3448" s="24"/>
      <c r="P3448" s="24"/>
      <c r="Q3448" s="24"/>
      <c r="R3448" s="24"/>
      <c r="S3448" s="24"/>
      <c r="T3448" s="24"/>
      <c r="U3448" s="24"/>
      <c r="V3448" s="24"/>
      <c r="W3448" s="24"/>
      <c r="X3448" s="24"/>
      <c r="Y3448" s="24"/>
      <c r="Z3448" s="24"/>
    </row>
    <row r="3449" spans="1:26" s="25" customFormat="1" x14ac:dyDescent="0.25">
      <c r="A3449" s="24"/>
      <c r="B3449" s="24"/>
      <c r="C3449" s="24"/>
      <c r="D3449" s="24"/>
      <c r="E3449" s="24"/>
      <c r="F3449" s="24"/>
      <c r="G3449" s="24"/>
      <c r="H3449" s="24"/>
      <c r="I3449" s="24"/>
      <c r="J3449" s="24"/>
      <c r="K3449" s="24"/>
      <c r="L3449" s="24"/>
      <c r="M3449" s="24"/>
      <c r="N3449" s="24"/>
      <c r="O3449" s="24"/>
      <c r="P3449" s="24"/>
      <c r="Q3449" s="24"/>
      <c r="R3449" s="24"/>
      <c r="S3449" s="24"/>
      <c r="T3449" s="24"/>
      <c r="U3449" s="24"/>
      <c r="V3449" s="24"/>
      <c r="W3449" s="24"/>
      <c r="X3449" s="24"/>
      <c r="Y3449" s="24"/>
      <c r="Z3449" s="24"/>
    </row>
    <row r="3450" spans="1:26" s="25" customFormat="1" x14ac:dyDescent="0.25">
      <c r="A3450" s="24"/>
      <c r="B3450" s="24"/>
      <c r="C3450" s="24"/>
      <c r="D3450" s="24"/>
      <c r="E3450" s="24"/>
      <c r="F3450" s="24"/>
      <c r="G3450" s="24"/>
      <c r="H3450" s="24"/>
      <c r="I3450" s="24"/>
      <c r="J3450" s="24"/>
      <c r="K3450" s="24"/>
      <c r="L3450" s="24"/>
      <c r="M3450" s="24"/>
      <c r="N3450" s="24"/>
      <c r="O3450" s="24"/>
      <c r="P3450" s="24"/>
      <c r="Q3450" s="24"/>
      <c r="R3450" s="24"/>
      <c r="S3450" s="24"/>
      <c r="T3450" s="24"/>
      <c r="U3450" s="24"/>
      <c r="V3450" s="24"/>
      <c r="W3450" s="24"/>
      <c r="X3450" s="24"/>
      <c r="Y3450" s="24"/>
      <c r="Z3450" s="24"/>
    </row>
    <row r="3451" spans="1:26" s="25" customFormat="1" x14ac:dyDescent="0.25">
      <c r="A3451" s="24"/>
      <c r="B3451" s="24"/>
      <c r="C3451" s="24"/>
      <c r="D3451" s="24"/>
      <c r="E3451" s="24"/>
      <c r="F3451" s="24"/>
      <c r="G3451" s="24"/>
      <c r="H3451" s="24"/>
      <c r="I3451" s="24"/>
      <c r="J3451" s="24"/>
      <c r="K3451" s="24"/>
      <c r="L3451" s="24"/>
      <c r="M3451" s="24"/>
      <c r="N3451" s="24"/>
      <c r="O3451" s="24"/>
      <c r="P3451" s="24"/>
      <c r="Q3451" s="24"/>
      <c r="R3451" s="24"/>
      <c r="S3451" s="24"/>
      <c r="T3451" s="24"/>
      <c r="U3451" s="24"/>
      <c r="V3451" s="24"/>
      <c r="W3451" s="24"/>
      <c r="X3451" s="24"/>
      <c r="Y3451" s="24"/>
      <c r="Z3451" s="24"/>
    </row>
    <row r="3452" spans="1:26" s="25" customFormat="1" x14ac:dyDescent="0.25">
      <c r="A3452" s="24"/>
      <c r="B3452" s="24"/>
      <c r="C3452" s="24"/>
      <c r="D3452" s="24"/>
      <c r="E3452" s="24"/>
      <c r="F3452" s="24"/>
      <c r="G3452" s="24"/>
      <c r="H3452" s="24"/>
      <c r="I3452" s="24"/>
      <c r="J3452" s="24"/>
      <c r="K3452" s="24"/>
      <c r="L3452" s="24"/>
      <c r="M3452" s="24"/>
      <c r="N3452" s="24"/>
      <c r="O3452" s="24"/>
      <c r="P3452" s="24"/>
      <c r="Q3452" s="24"/>
      <c r="R3452" s="24"/>
      <c r="S3452" s="24"/>
      <c r="T3452" s="24"/>
      <c r="U3452" s="24"/>
      <c r="V3452" s="24"/>
      <c r="W3452" s="24"/>
      <c r="X3452" s="24"/>
      <c r="Y3452" s="24"/>
      <c r="Z3452" s="24"/>
    </row>
    <row r="3453" spans="1:26" s="25" customFormat="1" x14ac:dyDescent="0.25">
      <c r="A3453" s="24"/>
      <c r="B3453" s="24"/>
      <c r="C3453" s="24"/>
      <c r="D3453" s="24"/>
      <c r="E3453" s="24"/>
      <c r="F3453" s="24"/>
      <c r="G3453" s="24"/>
      <c r="H3453" s="24"/>
      <c r="I3453" s="24"/>
      <c r="J3453" s="24"/>
      <c r="K3453" s="24"/>
      <c r="L3453" s="24"/>
      <c r="M3453" s="24"/>
      <c r="N3453" s="24"/>
      <c r="O3453" s="24"/>
      <c r="P3453" s="24"/>
      <c r="Q3453" s="24"/>
      <c r="R3453" s="24"/>
      <c r="S3453" s="24"/>
      <c r="T3453" s="24"/>
      <c r="U3453" s="24"/>
      <c r="V3453" s="24"/>
      <c r="W3453" s="24"/>
      <c r="X3453" s="24"/>
      <c r="Y3453" s="24"/>
      <c r="Z3453" s="24"/>
    </row>
    <row r="3454" spans="1:26" s="25" customFormat="1" x14ac:dyDescent="0.25">
      <c r="A3454" s="24"/>
      <c r="B3454" s="24"/>
      <c r="C3454" s="24"/>
      <c r="D3454" s="24"/>
      <c r="E3454" s="24"/>
      <c r="F3454" s="24"/>
      <c r="G3454" s="24"/>
      <c r="H3454" s="24"/>
      <c r="I3454" s="24"/>
      <c r="J3454" s="24"/>
      <c r="K3454" s="24"/>
      <c r="L3454" s="24"/>
      <c r="M3454" s="24"/>
      <c r="N3454" s="24"/>
      <c r="O3454" s="24"/>
      <c r="P3454" s="24"/>
      <c r="Q3454" s="24"/>
      <c r="R3454" s="24"/>
      <c r="S3454" s="24"/>
      <c r="T3454" s="24"/>
      <c r="U3454" s="24"/>
      <c r="V3454" s="24"/>
      <c r="W3454" s="24"/>
      <c r="X3454" s="24"/>
      <c r="Y3454" s="24"/>
      <c r="Z3454" s="24"/>
    </row>
    <row r="3455" spans="1:26" s="25" customFormat="1" x14ac:dyDescent="0.25">
      <c r="A3455" s="24"/>
      <c r="B3455" s="24"/>
      <c r="C3455" s="24"/>
      <c r="D3455" s="24"/>
      <c r="E3455" s="24"/>
      <c r="F3455" s="24"/>
      <c r="G3455" s="24"/>
      <c r="H3455" s="24"/>
      <c r="I3455" s="24"/>
      <c r="J3455" s="24"/>
      <c r="K3455" s="24"/>
      <c r="L3455" s="24"/>
      <c r="M3455" s="24"/>
      <c r="N3455" s="24"/>
      <c r="O3455" s="24"/>
      <c r="P3455" s="24"/>
      <c r="Q3455" s="24"/>
      <c r="R3455" s="24"/>
      <c r="S3455" s="24"/>
      <c r="T3455" s="24"/>
      <c r="U3455" s="24"/>
      <c r="V3455" s="24"/>
      <c r="W3455" s="24"/>
      <c r="X3455" s="24"/>
      <c r="Y3455" s="24"/>
      <c r="Z3455" s="24"/>
    </row>
    <row r="3456" spans="1:26" s="25" customFormat="1" x14ac:dyDescent="0.25">
      <c r="A3456" s="24"/>
      <c r="B3456" s="24"/>
      <c r="C3456" s="24"/>
      <c r="D3456" s="24"/>
      <c r="E3456" s="24"/>
      <c r="F3456" s="24"/>
      <c r="G3456" s="24"/>
      <c r="H3456" s="24"/>
      <c r="I3456" s="24"/>
      <c r="J3456" s="24"/>
      <c r="K3456" s="24"/>
      <c r="L3456" s="24"/>
      <c r="M3456" s="24"/>
      <c r="N3456" s="24"/>
      <c r="O3456" s="24"/>
      <c r="P3456" s="24"/>
      <c r="Q3456" s="24"/>
      <c r="R3456" s="24"/>
      <c r="S3456" s="24"/>
      <c r="T3456" s="24"/>
      <c r="U3456" s="24"/>
      <c r="V3456" s="24"/>
      <c r="W3456" s="24"/>
      <c r="X3456" s="24"/>
      <c r="Y3456" s="24"/>
      <c r="Z3456" s="24"/>
    </row>
    <row r="3457" spans="1:26" s="25" customFormat="1" x14ac:dyDescent="0.25">
      <c r="A3457" s="24"/>
      <c r="B3457" s="24"/>
      <c r="C3457" s="24"/>
      <c r="D3457" s="24"/>
      <c r="E3457" s="24"/>
      <c r="F3457" s="24"/>
      <c r="G3457" s="24"/>
      <c r="H3457" s="24"/>
      <c r="I3457" s="24"/>
      <c r="J3457" s="24"/>
      <c r="K3457" s="24"/>
      <c r="L3457" s="24"/>
      <c r="M3457" s="24"/>
      <c r="N3457" s="24"/>
      <c r="O3457" s="24"/>
      <c r="P3457" s="24"/>
      <c r="Q3457" s="24"/>
      <c r="R3457" s="24"/>
      <c r="S3457" s="24"/>
      <c r="T3457" s="24"/>
      <c r="U3457" s="24"/>
      <c r="V3457" s="24"/>
      <c r="W3457" s="24"/>
      <c r="X3457" s="24"/>
      <c r="Y3457" s="24"/>
      <c r="Z3457" s="24"/>
    </row>
    <row r="3458" spans="1:26" s="25" customFormat="1" x14ac:dyDescent="0.25">
      <c r="A3458" s="24"/>
      <c r="B3458" s="24"/>
      <c r="C3458" s="24"/>
      <c r="D3458" s="24"/>
      <c r="E3458" s="24"/>
      <c r="F3458" s="24"/>
      <c r="G3458" s="24"/>
      <c r="H3458" s="24"/>
      <c r="I3458" s="24"/>
      <c r="J3458" s="24"/>
      <c r="K3458" s="24"/>
      <c r="L3458" s="24"/>
      <c r="M3458" s="24"/>
      <c r="N3458" s="24"/>
      <c r="O3458" s="24"/>
      <c r="P3458" s="24"/>
      <c r="Q3458" s="24"/>
      <c r="R3458" s="24"/>
      <c r="S3458" s="24"/>
      <c r="T3458" s="24"/>
      <c r="U3458" s="24"/>
      <c r="V3458" s="24"/>
      <c r="W3458" s="24"/>
      <c r="X3458" s="24"/>
      <c r="Y3458" s="24"/>
      <c r="Z3458" s="24"/>
    </row>
    <row r="3459" spans="1:26" s="25" customFormat="1" x14ac:dyDescent="0.25">
      <c r="A3459" s="24"/>
      <c r="B3459" s="24"/>
      <c r="C3459" s="24"/>
      <c r="D3459" s="24"/>
      <c r="E3459" s="24"/>
      <c r="F3459" s="24"/>
      <c r="G3459" s="24"/>
      <c r="H3459" s="24"/>
      <c r="I3459" s="24"/>
      <c r="J3459" s="24"/>
      <c r="K3459" s="24"/>
      <c r="L3459" s="24"/>
      <c r="M3459" s="24"/>
      <c r="N3459" s="24"/>
      <c r="O3459" s="24"/>
      <c r="P3459" s="24"/>
      <c r="Q3459" s="24"/>
      <c r="R3459" s="24"/>
      <c r="S3459" s="24"/>
      <c r="T3459" s="24"/>
      <c r="U3459" s="24"/>
      <c r="V3459" s="24"/>
      <c r="W3459" s="24"/>
      <c r="X3459" s="24"/>
      <c r="Y3459" s="24"/>
      <c r="Z3459" s="24"/>
    </row>
    <row r="3460" spans="1:26" s="25" customFormat="1" x14ac:dyDescent="0.25">
      <c r="A3460" s="24"/>
      <c r="B3460" s="24"/>
      <c r="C3460" s="24"/>
      <c r="D3460" s="24"/>
      <c r="E3460" s="24"/>
      <c r="F3460" s="24"/>
      <c r="G3460" s="24"/>
      <c r="H3460" s="24"/>
      <c r="I3460" s="24"/>
      <c r="J3460" s="24"/>
      <c r="K3460" s="24"/>
      <c r="L3460" s="24"/>
      <c r="M3460" s="24"/>
      <c r="N3460" s="24"/>
      <c r="O3460" s="24"/>
      <c r="P3460" s="24"/>
      <c r="Q3460" s="24"/>
      <c r="R3460" s="24"/>
      <c r="S3460" s="24"/>
      <c r="T3460" s="24"/>
      <c r="U3460" s="24"/>
      <c r="V3460" s="24"/>
      <c r="W3460" s="24"/>
      <c r="X3460" s="24"/>
      <c r="Y3460" s="24"/>
      <c r="Z3460" s="24"/>
    </row>
    <row r="3461" spans="1:26" s="25" customFormat="1" x14ac:dyDescent="0.25">
      <c r="A3461" s="24"/>
      <c r="B3461" s="24"/>
      <c r="C3461" s="24"/>
      <c r="D3461" s="24"/>
      <c r="E3461" s="24"/>
      <c r="F3461" s="24"/>
      <c r="G3461" s="24"/>
      <c r="H3461" s="24"/>
      <c r="I3461" s="24"/>
      <c r="J3461" s="24"/>
      <c r="K3461" s="24"/>
      <c r="L3461" s="24"/>
      <c r="M3461" s="24"/>
      <c r="N3461" s="24"/>
      <c r="O3461" s="24"/>
      <c r="P3461" s="24"/>
      <c r="Q3461" s="24"/>
      <c r="R3461" s="24"/>
      <c r="S3461" s="24"/>
      <c r="T3461" s="24"/>
      <c r="U3461" s="24"/>
      <c r="V3461" s="24"/>
      <c r="W3461" s="24"/>
      <c r="X3461" s="24"/>
      <c r="Y3461" s="24"/>
      <c r="Z3461" s="24"/>
    </row>
    <row r="3462" spans="1:26" s="25" customFormat="1" x14ac:dyDescent="0.25">
      <c r="A3462" s="24"/>
      <c r="B3462" s="24"/>
      <c r="C3462" s="24"/>
      <c r="D3462" s="24"/>
      <c r="E3462" s="24"/>
      <c r="F3462" s="24"/>
      <c r="G3462" s="24"/>
      <c r="H3462" s="24"/>
      <c r="I3462" s="24"/>
      <c r="J3462" s="24"/>
      <c r="K3462" s="24"/>
      <c r="L3462" s="24"/>
      <c r="M3462" s="24"/>
      <c r="N3462" s="24"/>
      <c r="O3462" s="24"/>
      <c r="P3462" s="24"/>
      <c r="Q3462" s="24"/>
      <c r="R3462" s="24"/>
      <c r="S3462" s="24"/>
      <c r="T3462" s="24"/>
      <c r="U3462" s="24"/>
      <c r="V3462" s="24"/>
      <c r="W3462" s="24"/>
      <c r="X3462" s="24"/>
      <c r="Y3462" s="24"/>
      <c r="Z3462" s="24"/>
    </row>
    <row r="3463" spans="1:26" s="25" customFormat="1" x14ac:dyDescent="0.25">
      <c r="A3463" s="24"/>
      <c r="B3463" s="24"/>
      <c r="C3463" s="24"/>
      <c r="D3463" s="24"/>
      <c r="E3463" s="24"/>
      <c r="F3463" s="24"/>
      <c r="G3463" s="24"/>
      <c r="H3463" s="24"/>
      <c r="I3463" s="24"/>
      <c r="J3463" s="24"/>
      <c r="K3463" s="24"/>
      <c r="L3463" s="24"/>
      <c r="M3463" s="24"/>
      <c r="N3463" s="24"/>
      <c r="O3463" s="24"/>
      <c r="P3463" s="24"/>
      <c r="Q3463" s="24"/>
      <c r="R3463" s="24"/>
      <c r="S3463" s="24"/>
      <c r="T3463" s="24"/>
      <c r="U3463" s="24"/>
      <c r="V3463" s="24"/>
      <c r="W3463" s="24"/>
      <c r="X3463" s="24"/>
      <c r="Y3463" s="24"/>
      <c r="Z3463" s="24"/>
    </row>
    <row r="3464" spans="1:26" s="25" customFormat="1" x14ac:dyDescent="0.25">
      <c r="A3464" s="24"/>
      <c r="B3464" s="24"/>
      <c r="C3464" s="24"/>
      <c r="D3464" s="24"/>
      <c r="E3464" s="24"/>
      <c r="F3464" s="24"/>
      <c r="G3464" s="24"/>
      <c r="H3464" s="24"/>
      <c r="I3464" s="24"/>
      <c r="J3464" s="24"/>
      <c r="K3464" s="24"/>
      <c r="L3464" s="24"/>
      <c r="M3464" s="24"/>
      <c r="N3464" s="24"/>
      <c r="O3464" s="24"/>
      <c r="P3464" s="24"/>
      <c r="Q3464" s="24"/>
      <c r="R3464" s="24"/>
      <c r="S3464" s="24"/>
      <c r="T3464" s="24"/>
      <c r="U3464" s="24"/>
      <c r="V3464" s="24"/>
      <c r="W3464" s="24"/>
      <c r="X3464" s="24"/>
      <c r="Y3464" s="24"/>
      <c r="Z3464" s="24"/>
    </row>
    <row r="3465" spans="1:26" s="25" customFormat="1" x14ac:dyDescent="0.25">
      <c r="A3465" s="24"/>
      <c r="B3465" s="24"/>
      <c r="C3465" s="24"/>
      <c r="D3465" s="24"/>
      <c r="E3465" s="24"/>
      <c r="F3465" s="24"/>
      <c r="G3465" s="24"/>
      <c r="H3465" s="24"/>
      <c r="I3465" s="24"/>
      <c r="J3465" s="24"/>
      <c r="K3465" s="24"/>
      <c r="L3465" s="24"/>
      <c r="M3465" s="24"/>
      <c r="N3465" s="24"/>
      <c r="O3465" s="24"/>
      <c r="P3465" s="24"/>
      <c r="Q3465" s="24"/>
      <c r="R3465" s="24"/>
      <c r="S3465" s="24"/>
      <c r="T3465" s="24"/>
      <c r="U3465" s="24"/>
      <c r="V3465" s="24"/>
      <c r="W3465" s="24"/>
      <c r="X3465" s="24"/>
      <c r="Y3465" s="24"/>
      <c r="Z3465" s="24"/>
    </row>
    <row r="3466" spans="1:26" s="25" customFormat="1" x14ac:dyDescent="0.25">
      <c r="A3466" s="24"/>
      <c r="B3466" s="24"/>
      <c r="C3466" s="24"/>
      <c r="D3466" s="24"/>
      <c r="E3466" s="24"/>
      <c r="F3466" s="24"/>
      <c r="G3466" s="24"/>
      <c r="H3466" s="24"/>
      <c r="I3466" s="24"/>
      <c r="J3466" s="24"/>
      <c r="K3466" s="24"/>
      <c r="L3466" s="24"/>
      <c r="M3466" s="24"/>
      <c r="N3466" s="24"/>
      <c r="O3466" s="24"/>
      <c r="P3466" s="24"/>
      <c r="Q3466" s="24"/>
      <c r="R3466" s="24"/>
      <c r="S3466" s="24"/>
      <c r="T3466" s="24"/>
      <c r="U3466" s="24"/>
      <c r="V3466" s="24"/>
      <c r="W3466" s="24"/>
      <c r="X3466" s="24"/>
      <c r="Y3466" s="24"/>
      <c r="Z3466" s="24"/>
    </row>
    <row r="3467" spans="1:26" s="25" customFormat="1" x14ac:dyDescent="0.25">
      <c r="A3467" s="24"/>
      <c r="B3467" s="24"/>
      <c r="C3467" s="24"/>
      <c r="D3467" s="24"/>
      <c r="E3467" s="24"/>
      <c r="F3467" s="24"/>
      <c r="G3467" s="24"/>
      <c r="H3467" s="24"/>
      <c r="I3467" s="24"/>
      <c r="J3467" s="24"/>
      <c r="K3467" s="24"/>
      <c r="L3467" s="24"/>
      <c r="M3467" s="24"/>
      <c r="N3467" s="24"/>
      <c r="O3467" s="24"/>
      <c r="P3467" s="24"/>
      <c r="Q3467" s="24"/>
      <c r="R3467" s="24"/>
      <c r="S3467" s="24"/>
      <c r="T3467" s="24"/>
      <c r="U3467" s="24"/>
      <c r="V3467" s="24"/>
      <c r="W3467" s="24"/>
      <c r="X3467" s="24"/>
      <c r="Y3467" s="24"/>
      <c r="Z3467" s="24"/>
    </row>
    <row r="3468" spans="1:26" s="25" customFormat="1" x14ac:dyDescent="0.25">
      <c r="A3468" s="24"/>
      <c r="B3468" s="24"/>
      <c r="C3468" s="24"/>
      <c r="D3468" s="24"/>
      <c r="E3468" s="24"/>
      <c r="F3468" s="24"/>
      <c r="G3468" s="24"/>
      <c r="H3468" s="24"/>
      <c r="I3468" s="24"/>
      <c r="J3468" s="24"/>
      <c r="K3468" s="24"/>
      <c r="L3468" s="24"/>
      <c r="M3468" s="24"/>
      <c r="N3468" s="24"/>
      <c r="O3468" s="24"/>
      <c r="P3468" s="24"/>
      <c r="Q3468" s="24"/>
      <c r="R3468" s="24"/>
      <c r="S3468" s="24"/>
      <c r="T3468" s="24"/>
      <c r="U3468" s="24"/>
      <c r="V3468" s="24"/>
      <c r="W3468" s="24"/>
      <c r="X3468" s="24"/>
      <c r="Y3468" s="24"/>
      <c r="Z3468" s="24"/>
    </row>
    <row r="3469" spans="1:26" s="25" customFormat="1" x14ac:dyDescent="0.25">
      <c r="A3469" s="24"/>
      <c r="B3469" s="24"/>
      <c r="C3469" s="24"/>
      <c r="D3469" s="24"/>
      <c r="E3469" s="24"/>
      <c r="F3469" s="24"/>
      <c r="G3469" s="24"/>
      <c r="H3469" s="24"/>
      <c r="I3469" s="24"/>
      <c r="J3469" s="24"/>
      <c r="K3469" s="24"/>
      <c r="L3469" s="24"/>
      <c r="M3469" s="24"/>
      <c r="N3469" s="24"/>
      <c r="O3469" s="24"/>
      <c r="P3469" s="24"/>
      <c r="Q3469" s="24"/>
      <c r="R3469" s="24"/>
      <c r="S3469" s="24"/>
      <c r="T3469" s="24"/>
      <c r="U3469" s="24"/>
      <c r="V3469" s="24"/>
      <c r="W3469" s="24"/>
      <c r="X3469" s="24"/>
      <c r="Y3469" s="24"/>
      <c r="Z3469" s="24"/>
    </row>
    <row r="3470" spans="1:26" s="25" customFormat="1" x14ac:dyDescent="0.25">
      <c r="A3470" s="24"/>
      <c r="B3470" s="24"/>
      <c r="C3470" s="24"/>
      <c r="D3470" s="24"/>
      <c r="E3470" s="24"/>
      <c r="F3470" s="24"/>
      <c r="G3470" s="24"/>
      <c r="H3470" s="24"/>
      <c r="I3470" s="24"/>
      <c r="J3470" s="24"/>
      <c r="K3470" s="24"/>
      <c r="L3470" s="24"/>
      <c r="M3470" s="24"/>
      <c r="N3470" s="24"/>
      <c r="O3470" s="24"/>
      <c r="P3470" s="24"/>
      <c r="Q3470" s="24"/>
      <c r="R3470" s="24"/>
      <c r="S3470" s="24"/>
      <c r="T3470" s="24"/>
      <c r="U3470" s="24"/>
      <c r="V3470" s="24"/>
      <c r="W3470" s="24"/>
      <c r="X3470" s="24"/>
      <c r="Y3470" s="24"/>
      <c r="Z3470" s="24"/>
    </row>
    <row r="3471" spans="1:26" s="25" customFormat="1" x14ac:dyDescent="0.25">
      <c r="A3471" s="24"/>
      <c r="B3471" s="24"/>
      <c r="C3471" s="24"/>
      <c r="D3471" s="24"/>
      <c r="E3471" s="24"/>
      <c r="F3471" s="24"/>
      <c r="G3471" s="24"/>
      <c r="H3471" s="24"/>
      <c r="I3471" s="24"/>
      <c r="J3471" s="24"/>
      <c r="K3471" s="24"/>
      <c r="L3471" s="24"/>
      <c r="M3471" s="24"/>
      <c r="N3471" s="24"/>
      <c r="O3471" s="24"/>
      <c r="P3471" s="24"/>
      <c r="Q3471" s="24"/>
      <c r="R3471" s="24"/>
      <c r="S3471" s="24"/>
      <c r="T3471" s="24"/>
      <c r="U3471" s="24"/>
      <c r="V3471" s="24"/>
      <c r="W3471" s="24"/>
      <c r="X3471" s="24"/>
      <c r="Y3471" s="24"/>
      <c r="Z3471" s="24"/>
    </row>
    <row r="3472" spans="1:26" s="25" customFormat="1" x14ac:dyDescent="0.25">
      <c r="A3472" s="24"/>
      <c r="B3472" s="24"/>
      <c r="C3472" s="24"/>
      <c r="D3472" s="24"/>
      <c r="E3472" s="24"/>
      <c r="F3472" s="24"/>
      <c r="G3472" s="24"/>
      <c r="H3472" s="24"/>
      <c r="I3472" s="24"/>
      <c r="J3472" s="24"/>
      <c r="K3472" s="24"/>
      <c r="L3472" s="24"/>
      <c r="M3472" s="24"/>
      <c r="N3472" s="24"/>
      <c r="O3472" s="24"/>
      <c r="P3472" s="24"/>
      <c r="Q3472" s="24"/>
      <c r="R3472" s="24"/>
      <c r="S3472" s="24"/>
      <c r="T3472" s="24"/>
      <c r="U3472" s="24"/>
      <c r="V3472" s="24"/>
      <c r="W3472" s="24"/>
      <c r="X3472" s="24"/>
      <c r="Y3472" s="24"/>
      <c r="Z3472" s="24"/>
    </row>
    <row r="3473" spans="1:26" s="25" customFormat="1" x14ac:dyDescent="0.25">
      <c r="A3473" s="24"/>
      <c r="B3473" s="24"/>
      <c r="C3473" s="24"/>
      <c r="D3473" s="24"/>
      <c r="E3473" s="24"/>
      <c r="F3473" s="24"/>
      <c r="G3473" s="24"/>
      <c r="H3473" s="24"/>
      <c r="I3473" s="24"/>
      <c r="J3473" s="24"/>
      <c r="K3473" s="24"/>
      <c r="L3473" s="24"/>
      <c r="M3473" s="24"/>
      <c r="N3473" s="24"/>
      <c r="O3473" s="24"/>
      <c r="P3473" s="24"/>
      <c r="Q3473" s="24"/>
      <c r="R3473" s="24"/>
      <c r="S3473" s="24"/>
      <c r="T3473" s="24"/>
      <c r="U3473" s="24"/>
      <c r="V3473" s="24"/>
      <c r="W3473" s="24"/>
      <c r="X3473" s="24"/>
      <c r="Y3473" s="24"/>
      <c r="Z3473" s="24"/>
    </row>
    <row r="3474" spans="1:26" s="25" customFormat="1" x14ac:dyDescent="0.25">
      <c r="A3474" s="24"/>
      <c r="B3474" s="24"/>
      <c r="C3474" s="24"/>
      <c r="D3474" s="24"/>
      <c r="E3474" s="24"/>
      <c r="F3474" s="24"/>
      <c r="G3474" s="24"/>
      <c r="H3474" s="24"/>
      <c r="I3474" s="24"/>
      <c r="J3474" s="24"/>
      <c r="K3474" s="24"/>
      <c r="L3474" s="24"/>
      <c r="M3474" s="24"/>
      <c r="N3474" s="24"/>
      <c r="O3474" s="24"/>
      <c r="P3474" s="24"/>
      <c r="Q3474" s="24"/>
      <c r="R3474" s="24"/>
      <c r="S3474" s="24"/>
      <c r="T3474" s="24"/>
      <c r="U3474" s="24"/>
      <c r="V3474" s="24"/>
      <c r="W3474" s="24"/>
      <c r="X3474" s="24"/>
      <c r="Y3474" s="24"/>
      <c r="Z3474" s="24"/>
    </row>
    <row r="3475" spans="1:26" s="25" customFormat="1" x14ac:dyDescent="0.25">
      <c r="A3475" s="24"/>
      <c r="B3475" s="24"/>
      <c r="C3475" s="24"/>
      <c r="D3475" s="24"/>
      <c r="E3475" s="24"/>
      <c r="F3475" s="24"/>
      <c r="G3475" s="24"/>
      <c r="H3475" s="24"/>
      <c r="I3475" s="24"/>
      <c r="J3475" s="24"/>
      <c r="K3475" s="24"/>
      <c r="L3475" s="24"/>
      <c r="M3475" s="24"/>
      <c r="N3475" s="24"/>
      <c r="O3475" s="24"/>
      <c r="P3475" s="24"/>
      <c r="Q3475" s="24"/>
      <c r="R3475" s="24"/>
      <c r="S3475" s="24"/>
      <c r="T3475" s="24"/>
      <c r="U3475" s="24"/>
      <c r="V3475" s="24"/>
      <c r="W3475" s="24"/>
      <c r="X3475" s="24"/>
      <c r="Y3475" s="24"/>
      <c r="Z3475" s="24"/>
    </row>
    <row r="3476" spans="1:26" s="25" customFormat="1" x14ac:dyDescent="0.25">
      <c r="A3476" s="24"/>
      <c r="B3476" s="24"/>
      <c r="C3476" s="24"/>
      <c r="D3476" s="24"/>
      <c r="E3476" s="24"/>
      <c r="F3476" s="24"/>
      <c r="G3476" s="24"/>
      <c r="H3476" s="24"/>
      <c r="I3476" s="24"/>
      <c r="J3476" s="24"/>
      <c r="K3476" s="24"/>
      <c r="L3476" s="24"/>
      <c r="M3476" s="24"/>
      <c r="N3476" s="24"/>
      <c r="O3476" s="24"/>
      <c r="P3476" s="24"/>
      <c r="Q3476" s="24"/>
      <c r="R3476" s="24"/>
      <c r="S3476" s="24"/>
      <c r="T3476" s="24"/>
      <c r="U3476" s="24"/>
      <c r="V3476" s="24"/>
      <c r="W3476" s="24"/>
      <c r="X3476" s="24"/>
      <c r="Y3476" s="24"/>
      <c r="Z3476" s="24"/>
    </row>
    <row r="3477" spans="1:26" s="25" customFormat="1" x14ac:dyDescent="0.25">
      <c r="A3477" s="24"/>
      <c r="B3477" s="24"/>
      <c r="C3477" s="24"/>
      <c r="D3477" s="24"/>
      <c r="E3477" s="24"/>
      <c r="F3477" s="24"/>
      <c r="G3477" s="24"/>
      <c r="H3477" s="24"/>
      <c r="I3477" s="24"/>
      <c r="J3477" s="24"/>
      <c r="K3477" s="24"/>
      <c r="L3477" s="24"/>
      <c r="M3477" s="24"/>
      <c r="N3477" s="24"/>
      <c r="O3477" s="24"/>
      <c r="P3477" s="24"/>
      <c r="Q3477" s="24"/>
      <c r="R3477" s="24"/>
      <c r="S3477" s="24"/>
      <c r="T3477" s="24"/>
      <c r="U3477" s="24"/>
      <c r="V3477" s="24"/>
      <c r="W3477" s="24"/>
      <c r="X3477" s="24"/>
      <c r="Y3477" s="24"/>
      <c r="Z3477" s="24"/>
    </row>
    <row r="3478" spans="1:26" s="25" customFormat="1" x14ac:dyDescent="0.25">
      <c r="A3478" s="24"/>
      <c r="B3478" s="24"/>
      <c r="C3478" s="24"/>
      <c r="D3478" s="24"/>
      <c r="E3478" s="24"/>
      <c r="F3478" s="24"/>
      <c r="G3478" s="24"/>
      <c r="H3478" s="24"/>
      <c r="I3478" s="24"/>
      <c r="J3478" s="24"/>
      <c r="K3478" s="24"/>
      <c r="L3478" s="24"/>
      <c r="M3478" s="24"/>
      <c r="N3478" s="24"/>
      <c r="O3478" s="24"/>
      <c r="P3478" s="24"/>
      <c r="Q3478" s="24"/>
      <c r="R3478" s="24"/>
      <c r="S3478" s="24"/>
      <c r="T3478" s="24"/>
      <c r="U3478" s="24"/>
      <c r="V3478" s="24"/>
      <c r="W3478" s="24"/>
      <c r="X3478" s="24"/>
      <c r="Y3478" s="24"/>
      <c r="Z3478" s="24"/>
    </row>
    <row r="3479" spans="1:26" s="25" customFormat="1" x14ac:dyDescent="0.25">
      <c r="A3479" s="24"/>
      <c r="B3479" s="24"/>
      <c r="C3479" s="24"/>
      <c r="D3479" s="24"/>
      <c r="E3479" s="24"/>
      <c r="F3479" s="24"/>
      <c r="G3479" s="24"/>
      <c r="H3479" s="24"/>
      <c r="I3479" s="24"/>
      <c r="J3479" s="24"/>
      <c r="K3479" s="24"/>
      <c r="L3479" s="24"/>
      <c r="M3479" s="24"/>
      <c r="N3479" s="24"/>
      <c r="O3479" s="24"/>
      <c r="P3479" s="24"/>
      <c r="Q3479" s="24"/>
      <c r="R3479" s="24"/>
      <c r="S3479" s="24"/>
      <c r="T3479" s="24"/>
      <c r="U3479" s="24"/>
      <c r="V3479" s="24"/>
      <c r="W3479" s="24"/>
      <c r="X3479" s="24"/>
      <c r="Y3479" s="24"/>
      <c r="Z3479" s="24"/>
    </row>
    <row r="3480" spans="1:26" s="25" customFormat="1" x14ac:dyDescent="0.25">
      <c r="A3480" s="24"/>
      <c r="B3480" s="24"/>
      <c r="C3480" s="24"/>
      <c r="D3480" s="24"/>
      <c r="E3480" s="24"/>
      <c r="F3480" s="24"/>
      <c r="G3480" s="24"/>
      <c r="H3480" s="24"/>
      <c r="I3480" s="24"/>
      <c r="J3480" s="24"/>
      <c r="K3480" s="24"/>
      <c r="L3480" s="24"/>
      <c r="M3480" s="24"/>
      <c r="N3480" s="24"/>
      <c r="O3480" s="24"/>
      <c r="P3480" s="24"/>
      <c r="Q3480" s="24"/>
      <c r="R3480" s="24"/>
      <c r="S3480" s="24"/>
      <c r="T3480" s="24"/>
      <c r="U3480" s="24"/>
      <c r="V3480" s="24"/>
      <c r="W3480" s="24"/>
      <c r="X3480" s="24"/>
      <c r="Y3480" s="24"/>
      <c r="Z3480" s="24"/>
    </row>
    <row r="3481" spans="1:26" s="25" customFormat="1" x14ac:dyDescent="0.25">
      <c r="A3481" s="24"/>
      <c r="B3481" s="24"/>
      <c r="C3481" s="24"/>
      <c r="D3481" s="24"/>
      <c r="E3481" s="24"/>
      <c r="F3481" s="24"/>
      <c r="G3481" s="24"/>
      <c r="H3481" s="24"/>
      <c r="I3481" s="24"/>
      <c r="J3481" s="24"/>
      <c r="K3481" s="24"/>
      <c r="L3481" s="24"/>
      <c r="M3481" s="24"/>
      <c r="N3481" s="24"/>
      <c r="O3481" s="24"/>
      <c r="P3481" s="24"/>
      <c r="Q3481" s="24"/>
      <c r="R3481" s="24"/>
      <c r="S3481" s="24"/>
      <c r="T3481" s="24"/>
      <c r="U3481" s="24"/>
      <c r="V3481" s="24"/>
      <c r="W3481" s="24"/>
      <c r="X3481" s="24"/>
      <c r="Y3481" s="24"/>
      <c r="Z3481" s="24"/>
    </row>
    <row r="3482" spans="1:26" s="25" customFormat="1" x14ac:dyDescent="0.25">
      <c r="A3482" s="24"/>
      <c r="B3482" s="24"/>
      <c r="C3482" s="24"/>
      <c r="D3482" s="24"/>
      <c r="E3482" s="24"/>
      <c r="F3482" s="24"/>
      <c r="G3482" s="24"/>
      <c r="H3482" s="24"/>
      <c r="I3482" s="24"/>
      <c r="J3482" s="24"/>
      <c r="K3482" s="24"/>
      <c r="L3482" s="24"/>
      <c r="M3482" s="24"/>
      <c r="N3482" s="24"/>
      <c r="O3482" s="24"/>
      <c r="P3482" s="24"/>
      <c r="Q3482" s="24"/>
      <c r="R3482" s="24"/>
      <c r="S3482" s="24"/>
      <c r="T3482" s="24"/>
      <c r="U3482" s="24"/>
      <c r="V3482" s="24"/>
      <c r="W3482" s="24"/>
      <c r="X3482" s="24"/>
      <c r="Y3482" s="24"/>
      <c r="Z3482" s="24"/>
    </row>
    <row r="3483" spans="1:26" s="25" customFormat="1" x14ac:dyDescent="0.25">
      <c r="A3483" s="24"/>
      <c r="B3483" s="24"/>
      <c r="C3483" s="24"/>
      <c r="D3483" s="24"/>
      <c r="E3483" s="24"/>
      <c r="F3483" s="24"/>
      <c r="G3483" s="24"/>
      <c r="H3483" s="24"/>
      <c r="I3483" s="24"/>
      <c r="J3483" s="24"/>
      <c r="K3483" s="24"/>
      <c r="L3483" s="24"/>
      <c r="M3483" s="24"/>
      <c r="N3483" s="24"/>
      <c r="O3483" s="24"/>
      <c r="P3483" s="24"/>
      <c r="Q3483" s="24"/>
      <c r="R3483" s="24"/>
      <c r="S3483" s="24"/>
      <c r="T3483" s="24"/>
      <c r="U3483" s="24"/>
      <c r="V3483" s="24"/>
      <c r="W3483" s="24"/>
      <c r="X3483" s="24"/>
      <c r="Y3483" s="24"/>
      <c r="Z3483" s="24"/>
    </row>
    <row r="3484" spans="1:26" s="25" customFormat="1" x14ac:dyDescent="0.25">
      <c r="A3484" s="24"/>
      <c r="B3484" s="24"/>
      <c r="C3484" s="24"/>
      <c r="D3484" s="24"/>
      <c r="E3484" s="24"/>
      <c r="F3484" s="24"/>
      <c r="G3484" s="24"/>
      <c r="H3484" s="24"/>
      <c r="I3484" s="24"/>
      <c r="J3484" s="24"/>
      <c r="K3484" s="24"/>
      <c r="L3484" s="24"/>
      <c r="M3484" s="24"/>
      <c r="N3484" s="24"/>
      <c r="O3484" s="24"/>
      <c r="P3484" s="24"/>
      <c r="Q3484" s="24"/>
      <c r="R3484" s="24"/>
      <c r="S3484" s="24"/>
      <c r="T3484" s="24"/>
      <c r="U3484" s="24"/>
      <c r="V3484" s="24"/>
      <c r="W3484" s="24"/>
      <c r="X3484" s="24"/>
      <c r="Y3484" s="24"/>
      <c r="Z3484" s="24"/>
    </row>
    <row r="3485" spans="1:26" s="25" customFormat="1" x14ac:dyDescent="0.25">
      <c r="A3485" s="24"/>
      <c r="B3485" s="24"/>
      <c r="C3485" s="24"/>
      <c r="D3485" s="24"/>
      <c r="E3485" s="24"/>
      <c r="F3485" s="24"/>
      <c r="G3485" s="24"/>
      <c r="H3485" s="24"/>
      <c r="I3485" s="24"/>
      <c r="J3485" s="24"/>
      <c r="K3485" s="24"/>
      <c r="L3485" s="24"/>
      <c r="M3485" s="24"/>
      <c r="N3485" s="24"/>
      <c r="O3485" s="24"/>
      <c r="P3485" s="24"/>
      <c r="Q3485" s="24"/>
      <c r="R3485" s="24"/>
      <c r="S3485" s="24"/>
      <c r="T3485" s="24"/>
      <c r="U3485" s="24"/>
      <c r="V3485" s="24"/>
      <c r="W3485" s="24"/>
      <c r="X3485" s="24"/>
      <c r="Y3485" s="24"/>
      <c r="Z3485" s="24"/>
    </row>
    <row r="3486" spans="1:26" s="25" customFormat="1" x14ac:dyDescent="0.25">
      <c r="A3486" s="24"/>
      <c r="B3486" s="24"/>
      <c r="C3486" s="24"/>
      <c r="D3486" s="24"/>
      <c r="E3486" s="24"/>
      <c r="F3486" s="24"/>
      <c r="G3486" s="24"/>
      <c r="H3486" s="24"/>
      <c r="I3486" s="24"/>
      <c r="J3486" s="24"/>
      <c r="K3486" s="24"/>
      <c r="L3486" s="24"/>
      <c r="M3486" s="24"/>
      <c r="N3486" s="24"/>
      <c r="O3486" s="24"/>
      <c r="P3486" s="24"/>
      <c r="Q3486" s="24"/>
      <c r="R3486" s="24"/>
      <c r="S3486" s="24"/>
      <c r="T3486" s="24"/>
      <c r="U3486" s="24"/>
      <c r="V3486" s="24"/>
      <c r="W3486" s="24"/>
      <c r="X3486" s="24"/>
      <c r="Y3486" s="24"/>
      <c r="Z3486" s="24"/>
    </row>
    <row r="3487" spans="1:26" s="25" customFormat="1" x14ac:dyDescent="0.25">
      <c r="A3487" s="24"/>
      <c r="B3487" s="24"/>
      <c r="C3487" s="24"/>
      <c r="D3487" s="24"/>
      <c r="E3487" s="24"/>
      <c r="F3487" s="24"/>
      <c r="G3487" s="24"/>
      <c r="H3487" s="24"/>
      <c r="I3487" s="24"/>
      <c r="J3487" s="24"/>
      <c r="K3487" s="24"/>
      <c r="L3487" s="24"/>
      <c r="M3487" s="24"/>
      <c r="N3487" s="24"/>
      <c r="O3487" s="24"/>
      <c r="P3487" s="24"/>
      <c r="Q3487" s="24"/>
      <c r="R3487" s="24"/>
      <c r="S3487" s="24"/>
      <c r="T3487" s="24"/>
      <c r="U3487" s="24"/>
      <c r="V3487" s="24"/>
      <c r="W3487" s="24"/>
      <c r="X3487" s="24"/>
      <c r="Y3487" s="24"/>
      <c r="Z3487" s="24"/>
    </row>
    <row r="3488" spans="1:26" s="25" customFormat="1" x14ac:dyDescent="0.25">
      <c r="A3488" s="24"/>
      <c r="B3488" s="24"/>
      <c r="C3488" s="24"/>
      <c r="D3488" s="24"/>
      <c r="E3488" s="24"/>
      <c r="F3488" s="24"/>
      <c r="G3488" s="24"/>
      <c r="H3488" s="24"/>
      <c r="I3488" s="24"/>
      <c r="J3488" s="24"/>
      <c r="K3488" s="24"/>
      <c r="L3488" s="24"/>
      <c r="M3488" s="24"/>
      <c r="N3488" s="24"/>
      <c r="O3488" s="24"/>
      <c r="P3488" s="24"/>
      <c r="Q3488" s="24"/>
      <c r="R3488" s="24"/>
      <c r="S3488" s="24"/>
      <c r="T3488" s="24"/>
      <c r="U3488" s="24"/>
      <c r="V3488" s="24"/>
      <c r="W3488" s="24"/>
      <c r="X3488" s="24"/>
      <c r="Y3488" s="24"/>
      <c r="Z3488" s="24"/>
    </row>
    <row r="3489" spans="1:26" s="25" customFormat="1" x14ac:dyDescent="0.25">
      <c r="A3489" s="24"/>
      <c r="B3489" s="24"/>
      <c r="C3489" s="24"/>
      <c r="D3489" s="24"/>
      <c r="E3489" s="24"/>
      <c r="F3489" s="24"/>
      <c r="G3489" s="24"/>
      <c r="H3489" s="24"/>
      <c r="I3489" s="24"/>
      <c r="J3489" s="24"/>
      <c r="K3489" s="24"/>
      <c r="L3489" s="24"/>
      <c r="M3489" s="24"/>
      <c r="N3489" s="24"/>
      <c r="O3489" s="24"/>
      <c r="P3489" s="24"/>
      <c r="Q3489" s="24"/>
      <c r="R3489" s="24"/>
      <c r="S3489" s="24"/>
      <c r="T3489" s="24"/>
      <c r="U3489" s="24"/>
      <c r="V3489" s="24"/>
      <c r="W3489" s="24"/>
      <c r="X3489" s="24"/>
      <c r="Y3489" s="24"/>
      <c r="Z3489" s="24"/>
    </row>
    <row r="3490" spans="1:26" s="25" customFormat="1" x14ac:dyDescent="0.25">
      <c r="A3490" s="24"/>
      <c r="B3490" s="24"/>
      <c r="C3490" s="24"/>
      <c r="D3490" s="24"/>
      <c r="E3490" s="24"/>
      <c r="F3490" s="24"/>
      <c r="G3490" s="24"/>
      <c r="H3490" s="24"/>
      <c r="I3490" s="24"/>
      <c r="J3490" s="24"/>
      <c r="K3490" s="24"/>
      <c r="L3490" s="24"/>
      <c r="M3490" s="24"/>
      <c r="N3490" s="24"/>
      <c r="O3490" s="24"/>
      <c r="P3490" s="24"/>
      <c r="Q3490" s="24"/>
      <c r="R3490" s="24"/>
      <c r="S3490" s="24"/>
      <c r="T3490" s="24"/>
      <c r="U3490" s="24"/>
      <c r="V3490" s="24"/>
      <c r="W3490" s="24"/>
      <c r="X3490" s="24"/>
      <c r="Y3490" s="24"/>
      <c r="Z3490" s="24"/>
    </row>
    <row r="3491" spans="1:26" s="25" customFormat="1" x14ac:dyDescent="0.25">
      <c r="A3491" s="24"/>
      <c r="B3491" s="24"/>
      <c r="C3491" s="24"/>
      <c r="D3491" s="24"/>
      <c r="E3491" s="24"/>
      <c r="F3491" s="24"/>
      <c r="G3491" s="24"/>
      <c r="H3491" s="24"/>
      <c r="I3491" s="24"/>
      <c r="J3491" s="24"/>
      <c r="K3491" s="24"/>
      <c r="L3491" s="24"/>
      <c r="M3491" s="24"/>
      <c r="N3491" s="24"/>
      <c r="O3491" s="24"/>
      <c r="P3491" s="24"/>
      <c r="Q3491" s="24"/>
      <c r="R3491" s="24"/>
      <c r="S3491" s="24"/>
      <c r="T3491" s="24"/>
      <c r="U3491" s="24"/>
      <c r="V3491" s="24"/>
      <c r="W3491" s="24"/>
      <c r="X3491" s="24"/>
      <c r="Y3491" s="24"/>
      <c r="Z3491" s="24"/>
    </row>
    <row r="3492" spans="1:26" s="25" customFormat="1" x14ac:dyDescent="0.25">
      <c r="A3492" s="24"/>
      <c r="B3492" s="24"/>
      <c r="C3492" s="24"/>
      <c r="D3492" s="24"/>
      <c r="E3492" s="24"/>
      <c r="F3492" s="24"/>
      <c r="G3492" s="24"/>
      <c r="H3492" s="24"/>
      <c r="I3492" s="24"/>
      <c r="J3492" s="24"/>
      <c r="K3492" s="24"/>
      <c r="L3492" s="24"/>
      <c r="M3492" s="24"/>
      <c r="N3492" s="24"/>
      <c r="O3492" s="24"/>
      <c r="P3492" s="24"/>
      <c r="Q3492" s="24"/>
      <c r="R3492" s="24"/>
      <c r="S3492" s="24"/>
      <c r="T3492" s="24"/>
      <c r="U3492" s="24"/>
      <c r="V3492" s="24"/>
      <c r="W3492" s="24"/>
      <c r="X3492" s="24"/>
      <c r="Y3492" s="24"/>
      <c r="Z3492" s="24"/>
    </row>
    <row r="3493" spans="1:26" s="25" customFormat="1" x14ac:dyDescent="0.25">
      <c r="A3493" s="24"/>
      <c r="B3493" s="24"/>
      <c r="C3493" s="24"/>
      <c r="D3493" s="24"/>
      <c r="E3493" s="24"/>
      <c r="F3493" s="24"/>
      <c r="G3493" s="24"/>
      <c r="H3493" s="24"/>
      <c r="I3493" s="24"/>
      <c r="J3493" s="24"/>
      <c r="K3493" s="24"/>
      <c r="L3493" s="24"/>
      <c r="M3493" s="24"/>
      <c r="N3493" s="24"/>
      <c r="O3493" s="24"/>
      <c r="P3493" s="24"/>
      <c r="Q3493" s="24"/>
      <c r="R3493" s="24"/>
      <c r="S3493" s="24"/>
      <c r="T3493" s="24"/>
      <c r="U3493" s="24"/>
      <c r="V3493" s="24"/>
      <c r="W3493" s="24"/>
      <c r="X3493" s="24"/>
      <c r="Y3493" s="24"/>
      <c r="Z3493" s="24"/>
    </row>
    <row r="3494" spans="1:26" s="25" customFormat="1" x14ac:dyDescent="0.25">
      <c r="A3494" s="24"/>
      <c r="B3494" s="24"/>
      <c r="C3494" s="24"/>
      <c r="D3494" s="24"/>
      <c r="E3494" s="24"/>
      <c r="F3494" s="24"/>
      <c r="G3494" s="24"/>
      <c r="H3494" s="24"/>
      <c r="I3494" s="24"/>
      <c r="J3494" s="24"/>
      <c r="K3494" s="24"/>
      <c r="L3494" s="24"/>
      <c r="M3494" s="24"/>
      <c r="N3494" s="24"/>
      <c r="O3494" s="24"/>
      <c r="P3494" s="24"/>
      <c r="Q3494" s="24"/>
      <c r="R3494" s="24"/>
      <c r="S3494" s="24"/>
      <c r="T3494" s="24"/>
      <c r="U3494" s="24"/>
      <c r="V3494" s="24"/>
      <c r="W3494" s="24"/>
      <c r="X3494" s="24"/>
      <c r="Y3494" s="24"/>
      <c r="Z3494" s="24"/>
    </row>
    <row r="3495" spans="1:26" s="25" customFormat="1" x14ac:dyDescent="0.25">
      <c r="A3495" s="24"/>
      <c r="B3495" s="24"/>
      <c r="C3495" s="24"/>
      <c r="D3495" s="24"/>
      <c r="E3495" s="24"/>
      <c r="F3495" s="24"/>
      <c r="G3495" s="24"/>
      <c r="H3495" s="24"/>
      <c r="I3495" s="24"/>
      <c r="J3495" s="24"/>
      <c r="K3495" s="24"/>
      <c r="L3495" s="24"/>
      <c r="M3495" s="24"/>
      <c r="N3495" s="24"/>
      <c r="O3495" s="24"/>
      <c r="P3495" s="24"/>
      <c r="Q3495" s="24"/>
      <c r="R3495" s="24"/>
      <c r="S3495" s="24"/>
      <c r="T3495" s="24"/>
      <c r="U3495" s="24"/>
      <c r="V3495" s="24"/>
      <c r="W3495" s="24"/>
      <c r="X3495" s="24"/>
      <c r="Y3495" s="24"/>
      <c r="Z3495" s="24"/>
    </row>
    <row r="3496" spans="1:26" s="25" customFormat="1" x14ac:dyDescent="0.25">
      <c r="A3496" s="24"/>
      <c r="B3496" s="24"/>
      <c r="C3496" s="24"/>
      <c r="D3496" s="24"/>
      <c r="E3496" s="24"/>
      <c r="F3496" s="24"/>
      <c r="G3496" s="24"/>
      <c r="H3496" s="24"/>
      <c r="I3496" s="24"/>
      <c r="J3496" s="24"/>
      <c r="K3496" s="24"/>
      <c r="L3496" s="24"/>
      <c r="M3496" s="24"/>
      <c r="N3496" s="24"/>
      <c r="O3496" s="24"/>
      <c r="P3496" s="24"/>
      <c r="Q3496" s="24"/>
      <c r="R3496" s="24"/>
      <c r="S3496" s="24"/>
      <c r="T3496" s="24"/>
      <c r="U3496" s="24"/>
      <c r="V3496" s="24"/>
      <c r="W3496" s="24"/>
      <c r="X3496" s="24"/>
      <c r="Y3496" s="24"/>
      <c r="Z3496" s="24"/>
    </row>
    <row r="3497" spans="1:26" s="25" customFormat="1" x14ac:dyDescent="0.25">
      <c r="A3497" s="24"/>
      <c r="B3497" s="24"/>
      <c r="C3497" s="24"/>
      <c r="D3497" s="24"/>
      <c r="E3497" s="24"/>
      <c r="F3497" s="24"/>
      <c r="G3497" s="24"/>
      <c r="H3497" s="24"/>
      <c r="I3497" s="24"/>
      <c r="J3497" s="24"/>
      <c r="K3497" s="24"/>
      <c r="L3497" s="24"/>
      <c r="M3497" s="24"/>
      <c r="N3497" s="24"/>
      <c r="O3497" s="24"/>
      <c r="P3497" s="24"/>
      <c r="Q3497" s="24"/>
      <c r="R3497" s="24"/>
      <c r="S3497" s="24"/>
      <c r="T3497" s="24"/>
      <c r="U3497" s="24"/>
      <c r="V3497" s="24"/>
      <c r="W3497" s="24"/>
      <c r="X3497" s="24"/>
      <c r="Y3497" s="24"/>
      <c r="Z3497" s="24"/>
    </row>
    <row r="3498" spans="1:26" s="25" customFormat="1" x14ac:dyDescent="0.25">
      <c r="A3498" s="24"/>
      <c r="B3498" s="24"/>
      <c r="C3498" s="24"/>
      <c r="D3498" s="24"/>
      <c r="E3498" s="24"/>
      <c r="F3498" s="24"/>
      <c r="G3498" s="24"/>
      <c r="H3498" s="24"/>
      <c r="I3498" s="24"/>
      <c r="J3498" s="24"/>
      <c r="K3498" s="24"/>
      <c r="L3498" s="24"/>
      <c r="M3498" s="24"/>
      <c r="N3498" s="24"/>
      <c r="O3498" s="24"/>
      <c r="P3498" s="24"/>
      <c r="Q3498" s="24"/>
      <c r="R3498" s="24"/>
      <c r="S3498" s="24"/>
      <c r="T3498" s="24"/>
      <c r="U3498" s="24"/>
      <c r="V3498" s="24"/>
      <c r="W3498" s="24"/>
      <c r="X3498" s="24"/>
      <c r="Y3498" s="24"/>
      <c r="Z3498" s="24"/>
    </row>
    <row r="3499" spans="1:26" s="25" customFormat="1" x14ac:dyDescent="0.25">
      <c r="A3499" s="24"/>
      <c r="B3499" s="24"/>
      <c r="C3499" s="24"/>
      <c r="D3499" s="24"/>
      <c r="E3499" s="24"/>
      <c r="F3499" s="24"/>
      <c r="G3499" s="24"/>
      <c r="H3499" s="24"/>
      <c r="I3499" s="24"/>
      <c r="J3499" s="24"/>
      <c r="K3499" s="24"/>
      <c r="L3499" s="24"/>
      <c r="M3499" s="24"/>
      <c r="N3499" s="24"/>
      <c r="O3499" s="24"/>
      <c r="P3499" s="24"/>
      <c r="Q3499" s="24"/>
      <c r="R3499" s="24"/>
      <c r="S3499" s="24"/>
      <c r="T3499" s="24"/>
      <c r="U3499" s="24"/>
      <c r="V3499" s="24"/>
      <c r="W3499" s="24"/>
      <c r="X3499" s="24"/>
      <c r="Y3499" s="24"/>
      <c r="Z3499" s="24"/>
    </row>
    <row r="3500" spans="1:26" s="25" customFormat="1" x14ac:dyDescent="0.25">
      <c r="A3500" s="24"/>
      <c r="B3500" s="24"/>
      <c r="C3500" s="24"/>
      <c r="D3500" s="24"/>
      <c r="E3500" s="24"/>
      <c r="F3500" s="24"/>
      <c r="G3500" s="24"/>
      <c r="H3500" s="24"/>
      <c r="I3500" s="24"/>
      <c r="J3500" s="24"/>
      <c r="K3500" s="24"/>
      <c r="L3500" s="24"/>
      <c r="M3500" s="24"/>
      <c r="N3500" s="24"/>
      <c r="O3500" s="24"/>
      <c r="P3500" s="24"/>
      <c r="Q3500" s="24"/>
      <c r="R3500" s="24"/>
      <c r="S3500" s="24"/>
      <c r="T3500" s="24"/>
      <c r="U3500" s="24"/>
      <c r="V3500" s="24"/>
      <c r="W3500" s="24"/>
      <c r="X3500" s="24"/>
      <c r="Y3500" s="24"/>
      <c r="Z3500" s="24"/>
    </row>
    <row r="3501" spans="1:26" s="25" customFormat="1" x14ac:dyDescent="0.25">
      <c r="A3501" s="24"/>
      <c r="B3501" s="24"/>
      <c r="C3501" s="24"/>
      <c r="D3501" s="24"/>
      <c r="E3501" s="24"/>
      <c r="F3501" s="24"/>
      <c r="G3501" s="24"/>
      <c r="H3501" s="24"/>
      <c r="I3501" s="24"/>
      <c r="J3501" s="24"/>
      <c r="K3501" s="24"/>
      <c r="L3501" s="24"/>
      <c r="M3501" s="24"/>
      <c r="N3501" s="24"/>
      <c r="O3501" s="24"/>
      <c r="P3501" s="24"/>
      <c r="Q3501" s="24"/>
      <c r="R3501" s="24"/>
      <c r="S3501" s="24"/>
      <c r="T3501" s="24"/>
      <c r="U3501" s="24"/>
      <c r="V3501" s="24"/>
      <c r="W3501" s="24"/>
      <c r="X3501" s="24"/>
      <c r="Y3501" s="24"/>
      <c r="Z3501" s="24"/>
    </row>
    <row r="3502" spans="1:26" s="25" customFormat="1" x14ac:dyDescent="0.25">
      <c r="A3502" s="24"/>
      <c r="B3502" s="24"/>
      <c r="C3502" s="24"/>
      <c r="D3502" s="24"/>
      <c r="E3502" s="24"/>
      <c r="F3502" s="24"/>
      <c r="G3502" s="24"/>
      <c r="H3502" s="24"/>
      <c r="I3502" s="24"/>
      <c r="J3502" s="24"/>
      <c r="K3502" s="24"/>
      <c r="L3502" s="24"/>
      <c r="M3502" s="24"/>
      <c r="N3502" s="24"/>
      <c r="O3502" s="24"/>
      <c r="P3502" s="24"/>
      <c r="Q3502" s="24"/>
      <c r="R3502" s="24"/>
      <c r="S3502" s="24"/>
      <c r="T3502" s="24"/>
      <c r="U3502" s="24"/>
      <c r="V3502" s="24"/>
      <c r="W3502" s="24"/>
      <c r="X3502" s="24"/>
      <c r="Y3502" s="24"/>
      <c r="Z3502" s="24"/>
    </row>
    <row r="3503" spans="1:26" s="25" customFormat="1" x14ac:dyDescent="0.25">
      <c r="A3503" s="24"/>
      <c r="B3503" s="24"/>
      <c r="C3503" s="24"/>
      <c r="D3503" s="24"/>
      <c r="E3503" s="24"/>
      <c r="F3503" s="24"/>
      <c r="G3503" s="24"/>
      <c r="H3503" s="24"/>
      <c r="I3503" s="24"/>
      <c r="J3503" s="24"/>
      <c r="K3503" s="24"/>
      <c r="L3503" s="24"/>
      <c r="M3503" s="24"/>
      <c r="N3503" s="24"/>
      <c r="O3503" s="24"/>
      <c r="P3503" s="24"/>
      <c r="Q3503" s="24"/>
      <c r="R3503" s="24"/>
      <c r="S3503" s="24"/>
      <c r="T3503" s="24"/>
      <c r="U3503" s="24"/>
      <c r="V3503" s="24"/>
      <c r="W3503" s="24"/>
      <c r="X3503" s="24"/>
      <c r="Y3503" s="24"/>
      <c r="Z3503" s="24"/>
    </row>
    <row r="3504" spans="1:26" s="25" customFormat="1" x14ac:dyDescent="0.25">
      <c r="A3504" s="24"/>
      <c r="B3504" s="24"/>
      <c r="C3504" s="24"/>
      <c r="D3504" s="24"/>
      <c r="E3504" s="24"/>
      <c r="F3504" s="24"/>
      <c r="G3504" s="24"/>
      <c r="H3504" s="24"/>
      <c r="I3504" s="24"/>
      <c r="J3504" s="24"/>
      <c r="K3504" s="24"/>
      <c r="L3504" s="24"/>
      <c r="M3504" s="24"/>
      <c r="N3504" s="24"/>
      <c r="O3504" s="24"/>
      <c r="P3504" s="24"/>
      <c r="Q3504" s="24"/>
      <c r="R3504" s="24"/>
      <c r="S3504" s="24"/>
      <c r="T3504" s="24"/>
      <c r="U3504" s="24"/>
      <c r="V3504" s="24"/>
      <c r="W3504" s="24"/>
      <c r="X3504" s="24"/>
      <c r="Y3504" s="24"/>
      <c r="Z3504" s="24"/>
    </row>
    <row r="3505" spans="1:26" s="25" customFormat="1" x14ac:dyDescent="0.25">
      <c r="A3505" s="24"/>
      <c r="B3505" s="24"/>
      <c r="C3505" s="24"/>
      <c r="D3505" s="24"/>
      <c r="E3505" s="24"/>
      <c r="F3505" s="24"/>
      <c r="G3505" s="24"/>
      <c r="H3505" s="24"/>
      <c r="I3505" s="24"/>
      <c r="J3505" s="24"/>
      <c r="K3505" s="24"/>
      <c r="L3505" s="24"/>
      <c r="M3505" s="24"/>
      <c r="N3505" s="24"/>
      <c r="O3505" s="24"/>
      <c r="P3505" s="24"/>
      <c r="Q3505" s="24"/>
      <c r="R3505" s="24"/>
      <c r="S3505" s="24"/>
      <c r="T3505" s="24"/>
      <c r="U3505" s="24"/>
      <c r="V3505" s="24"/>
      <c r="W3505" s="24"/>
      <c r="X3505" s="24"/>
      <c r="Y3505" s="24"/>
      <c r="Z3505" s="24"/>
    </row>
    <row r="3506" spans="1:26" s="25" customFormat="1" x14ac:dyDescent="0.25">
      <c r="A3506" s="24"/>
      <c r="B3506" s="24"/>
      <c r="C3506" s="24"/>
      <c r="D3506" s="24"/>
      <c r="E3506" s="24"/>
      <c r="F3506" s="24"/>
      <c r="G3506" s="24"/>
      <c r="H3506" s="24"/>
      <c r="I3506" s="24"/>
      <c r="J3506" s="24"/>
      <c r="K3506" s="24"/>
      <c r="L3506" s="24"/>
      <c r="M3506" s="24"/>
      <c r="N3506" s="24"/>
      <c r="O3506" s="24"/>
      <c r="P3506" s="24"/>
      <c r="Q3506" s="24"/>
      <c r="R3506" s="24"/>
      <c r="S3506" s="24"/>
      <c r="T3506" s="24"/>
      <c r="U3506" s="24"/>
      <c r="V3506" s="24"/>
      <c r="W3506" s="24"/>
      <c r="X3506" s="24"/>
      <c r="Y3506" s="24"/>
      <c r="Z3506" s="24"/>
    </row>
    <row r="3507" spans="1:26" s="25" customFormat="1" x14ac:dyDescent="0.25">
      <c r="A3507" s="24"/>
      <c r="B3507" s="24"/>
      <c r="C3507" s="24"/>
      <c r="D3507" s="24"/>
      <c r="E3507" s="24"/>
      <c r="F3507" s="24"/>
      <c r="G3507" s="24"/>
      <c r="H3507" s="24"/>
      <c r="I3507" s="24"/>
      <c r="J3507" s="24"/>
      <c r="K3507" s="24"/>
      <c r="L3507" s="24"/>
      <c r="M3507" s="24"/>
      <c r="N3507" s="24"/>
      <c r="O3507" s="24"/>
      <c r="P3507" s="24"/>
      <c r="Q3507" s="24"/>
      <c r="R3507" s="24"/>
      <c r="S3507" s="24"/>
      <c r="T3507" s="24"/>
      <c r="U3507" s="24"/>
      <c r="V3507" s="24"/>
      <c r="W3507" s="24"/>
      <c r="X3507" s="24"/>
      <c r="Y3507" s="24"/>
      <c r="Z3507" s="24"/>
    </row>
    <row r="3508" spans="1:26" s="25" customFormat="1" x14ac:dyDescent="0.25">
      <c r="A3508" s="24"/>
      <c r="B3508" s="24"/>
      <c r="C3508" s="24"/>
      <c r="D3508" s="24"/>
      <c r="E3508" s="24"/>
      <c r="F3508" s="24"/>
      <c r="G3508" s="24"/>
      <c r="H3508" s="24"/>
      <c r="I3508" s="24"/>
      <c r="J3508" s="24"/>
      <c r="K3508" s="24"/>
      <c r="L3508" s="24"/>
      <c r="M3508" s="24"/>
      <c r="N3508" s="24"/>
      <c r="O3508" s="24"/>
      <c r="P3508" s="24"/>
      <c r="Q3508" s="24"/>
      <c r="R3508" s="24"/>
      <c r="S3508" s="24"/>
      <c r="T3508" s="24"/>
      <c r="U3508" s="24"/>
      <c r="V3508" s="24"/>
      <c r="W3508" s="24"/>
      <c r="X3508" s="24"/>
      <c r="Y3508" s="24"/>
      <c r="Z3508" s="24"/>
    </row>
    <row r="3509" spans="1:26" s="25" customFormat="1" x14ac:dyDescent="0.25">
      <c r="A3509" s="24"/>
      <c r="B3509" s="24"/>
      <c r="C3509" s="24"/>
      <c r="D3509" s="24"/>
      <c r="E3509" s="24"/>
      <c r="F3509" s="24"/>
      <c r="G3509" s="24"/>
      <c r="H3509" s="24"/>
      <c r="I3509" s="24"/>
      <c r="J3509" s="24"/>
      <c r="K3509" s="24"/>
      <c r="L3509" s="24"/>
      <c r="M3509" s="24"/>
      <c r="N3509" s="24"/>
      <c r="O3509" s="24"/>
      <c r="P3509" s="24"/>
      <c r="Q3509" s="24"/>
      <c r="R3509" s="24"/>
      <c r="S3509" s="24"/>
      <c r="T3509" s="24"/>
      <c r="U3509" s="24"/>
      <c r="V3509" s="24"/>
      <c r="W3509" s="24"/>
      <c r="X3509" s="24"/>
      <c r="Y3509" s="24"/>
      <c r="Z3509" s="24"/>
    </row>
    <row r="3510" spans="1:26" s="25" customFormat="1" x14ac:dyDescent="0.25">
      <c r="A3510" s="24"/>
      <c r="B3510" s="24"/>
      <c r="C3510" s="24"/>
      <c r="D3510" s="24"/>
      <c r="E3510" s="24"/>
      <c r="F3510" s="24"/>
      <c r="G3510" s="24"/>
      <c r="H3510" s="24"/>
      <c r="I3510" s="24"/>
      <c r="J3510" s="24"/>
      <c r="K3510" s="24"/>
      <c r="L3510" s="24"/>
      <c r="M3510" s="24"/>
      <c r="N3510" s="24"/>
      <c r="O3510" s="24"/>
      <c r="P3510" s="24"/>
      <c r="Q3510" s="24"/>
      <c r="R3510" s="24"/>
      <c r="S3510" s="24"/>
      <c r="T3510" s="24"/>
      <c r="U3510" s="24"/>
      <c r="V3510" s="24"/>
      <c r="W3510" s="24"/>
      <c r="X3510" s="24"/>
      <c r="Y3510" s="24"/>
      <c r="Z3510" s="24"/>
    </row>
    <row r="3511" spans="1:26" s="25" customFormat="1" x14ac:dyDescent="0.25">
      <c r="A3511" s="24"/>
      <c r="B3511" s="24"/>
      <c r="C3511" s="24"/>
      <c r="D3511" s="24"/>
      <c r="E3511" s="24"/>
      <c r="F3511" s="24"/>
      <c r="G3511" s="24"/>
      <c r="H3511" s="24"/>
      <c r="I3511" s="24"/>
      <c r="J3511" s="24"/>
      <c r="K3511" s="24"/>
      <c r="L3511" s="24"/>
      <c r="M3511" s="24"/>
      <c r="N3511" s="24"/>
      <c r="O3511" s="24"/>
      <c r="P3511" s="24"/>
      <c r="Q3511" s="24"/>
      <c r="R3511" s="24"/>
      <c r="S3511" s="24"/>
      <c r="T3511" s="24"/>
      <c r="U3511" s="24"/>
      <c r="V3511" s="24"/>
      <c r="W3511" s="24"/>
      <c r="X3511" s="24"/>
      <c r="Y3511" s="24"/>
      <c r="Z3511" s="24"/>
    </row>
    <row r="3512" spans="1:26" s="25" customFormat="1" x14ac:dyDescent="0.25">
      <c r="A3512" s="24"/>
      <c r="B3512" s="24"/>
      <c r="C3512" s="24"/>
      <c r="D3512" s="24"/>
      <c r="E3512" s="24"/>
      <c r="F3512" s="24"/>
      <c r="G3512" s="24"/>
      <c r="H3512" s="24"/>
      <c r="I3512" s="24"/>
      <c r="J3512" s="24"/>
      <c r="K3512" s="24"/>
      <c r="L3512" s="24"/>
      <c r="M3512" s="24"/>
      <c r="N3512" s="24"/>
      <c r="O3512" s="24"/>
      <c r="P3512" s="24"/>
      <c r="Q3512" s="24"/>
      <c r="R3512" s="24"/>
      <c r="S3512" s="24"/>
      <c r="T3512" s="24"/>
      <c r="U3512" s="24"/>
      <c r="V3512" s="24"/>
      <c r="W3512" s="24"/>
      <c r="X3512" s="24"/>
      <c r="Y3512" s="24"/>
      <c r="Z3512" s="24"/>
    </row>
    <row r="3513" spans="1:26" s="25" customFormat="1" x14ac:dyDescent="0.25">
      <c r="A3513" s="24"/>
      <c r="B3513" s="24"/>
      <c r="C3513" s="24"/>
      <c r="D3513" s="24"/>
      <c r="E3513" s="24"/>
      <c r="F3513" s="24"/>
      <c r="G3513" s="24"/>
      <c r="H3513" s="24"/>
      <c r="I3513" s="24"/>
      <c r="J3513" s="24"/>
      <c r="K3513" s="24"/>
      <c r="L3513" s="24"/>
      <c r="M3513" s="24"/>
      <c r="N3513" s="24"/>
      <c r="O3513" s="24"/>
      <c r="P3513" s="24"/>
      <c r="Q3513" s="24"/>
      <c r="R3513" s="24"/>
      <c r="S3513" s="24"/>
      <c r="T3513" s="24"/>
      <c r="U3513" s="24"/>
      <c r="V3513" s="24"/>
      <c r="W3513" s="24"/>
      <c r="X3513" s="24"/>
      <c r="Y3513" s="24"/>
      <c r="Z3513" s="24"/>
    </row>
    <row r="3514" spans="1:26" s="25" customFormat="1" x14ac:dyDescent="0.25">
      <c r="A3514" s="24"/>
      <c r="B3514" s="24"/>
      <c r="C3514" s="24"/>
      <c r="D3514" s="24"/>
      <c r="E3514" s="24"/>
      <c r="F3514" s="24"/>
      <c r="G3514" s="24"/>
      <c r="H3514" s="24"/>
      <c r="I3514" s="24"/>
      <c r="J3514" s="24"/>
      <c r="K3514" s="24"/>
      <c r="L3514" s="24"/>
      <c r="M3514" s="24"/>
      <c r="N3514" s="24"/>
      <c r="O3514" s="24"/>
      <c r="P3514" s="24"/>
      <c r="Q3514" s="24"/>
      <c r="R3514" s="24"/>
      <c r="S3514" s="24"/>
      <c r="T3514" s="24"/>
      <c r="U3514" s="24"/>
      <c r="V3514" s="24"/>
      <c r="W3514" s="24"/>
      <c r="X3514" s="24"/>
      <c r="Y3514" s="24"/>
      <c r="Z3514" s="24"/>
    </row>
    <row r="3515" spans="1:26" s="25" customFormat="1" x14ac:dyDescent="0.25">
      <c r="A3515" s="24"/>
      <c r="B3515" s="24"/>
      <c r="C3515" s="24"/>
      <c r="D3515" s="24"/>
      <c r="E3515" s="24"/>
      <c r="F3515" s="24"/>
      <c r="G3515" s="24"/>
      <c r="H3515" s="24"/>
      <c r="I3515" s="24"/>
      <c r="J3515" s="24"/>
      <c r="K3515" s="24"/>
      <c r="L3515" s="24"/>
      <c r="M3515" s="24"/>
      <c r="N3515" s="24"/>
      <c r="O3515" s="24"/>
      <c r="P3515" s="24"/>
      <c r="Q3515" s="24"/>
      <c r="R3515" s="24"/>
      <c r="S3515" s="24"/>
      <c r="T3515" s="24"/>
      <c r="U3515" s="24"/>
      <c r="V3515" s="24"/>
      <c r="W3515" s="24"/>
      <c r="X3515" s="24"/>
      <c r="Y3515" s="24"/>
      <c r="Z3515" s="24"/>
    </row>
    <row r="3516" spans="1:26" s="25" customFormat="1" x14ac:dyDescent="0.25">
      <c r="A3516" s="24"/>
      <c r="B3516" s="24"/>
      <c r="C3516" s="24"/>
      <c r="D3516" s="24"/>
      <c r="E3516" s="24"/>
      <c r="F3516" s="24"/>
      <c r="G3516" s="24"/>
      <c r="H3516" s="24"/>
      <c r="I3516" s="24"/>
      <c r="J3516" s="24"/>
      <c r="K3516" s="24"/>
      <c r="L3516" s="24"/>
      <c r="M3516" s="24"/>
      <c r="N3516" s="24"/>
      <c r="O3516" s="24"/>
      <c r="P3516" s="24"/>
      <c r="Q3516" s="24"/>
      <c r="R3516" s="24"/>
      <c r="S3516" s="24"/>
      <c r="T3516" s="24"/>
      <c r="U3516" s="24"/>
      <c r="V3516" s="24"/>
      <c r="W3516" s="24"/>
      <c r="X3516" s="24"/>
      <c r="Y3516" s="24"/>
      <c r="Z3516" s="24"/>
    </row>
    <row r="3517" spans="1:26" s="25" customFormat="1" x14ac:dyDescent="0.25">
      <c r="A3517" s="24"/>
      <c r="B3517" s="24"/>
      <c r="C3517" s="24"/>
      <c r="D3517" s="24"/>
      <c r="E3517" s="24"/>
      <c r="F3517" s="24"/>
      <c r="G3517" s="24"/>
      <c r="H3517" s="24"/>
      <c r="I3517" s="24"/>
      <c r="J3517" s="24"/>
      <c r="K3517" s="24"/>
      <c r="L3517" s="24"/>
      <c r="M3517" s="24"/>
      <c r="N3517" s="24"/>
      <c r="O3517" s="24"/>
      <c r="P3517" s="24"/>
      <c r="Q3517" s="24"/>
      <c r="R3517" s="24"/>
      <c r="S3517" s="24"/>
      <c r="T3517" s="24"/>
      <c r="U3517" s="24"/>
      <c r="V3517" s="24"/>
      <c r="W3517" s="24"/>
      <c r="X3517" s="24"/>
      <c r="Y3517" s="24"/>
      <c r="Z3517" s="24"/>
    </row>
    <row r="3518" spans="1:26" s="25" customFormat="1" x14ac:dyDescent="0.25">
      <c r="A3518" s="24"/>
      <c r="B3518" s="24"/>
      <c r="C3518" s="24"/>
      <c r="D3518" s="24"/>
      <c r="E3518" s="24"/>
      <c r="F3518" s="24"/>
      <c r="G3518" s="24"/>
      <c r="H3518" s="24"/>
      <c r="I3518" s="24"/>
      <c r="J3518" s="24"/>
      <c r="K3518" s="24"/>
      <c r="L3518" s="24"/>
      <c r="M3518" s="24"/>
      <c r="N3518" s="24"/>
      <c r="O3518" s="24"/>
      <c r="P3518" s="24"/>
      <c r="Q3518" s="24"/>
      <c r="R3518" s="24"/>
      <c r="S3518" s="24"/>
      <c r="T3518" s="24"/>
      <c r="U3518" s="24"/>
      <c r="V3518" s="24"/>
      <c r="W3518" s="24"/>
      <c r="X3518" s="24"/>
      <c r="Y3518" s="24"/>
      <c r="Z3518" s="24"/>
    </row>
    <row r="3519" spans="1:26" s="25" customFormat="1" x14ac:dyDescent="0.25">
      <c r="A3519" s="24"/>
      <c r="B3519" s="24"/>
      <c r="C3519" s="24"/>
      <c r="D3519" s="24"/>
      <c r="E3519" s="24"/>
      <c r="F3519" s="24"/>
      <c r="G3519" s="24"/>
      <c r="H3519" s="24"/>
      <c r="I3519" s="24"/>
      <c r="J3519" s="24"/>
      <c r="K3519" s="24"/>
      <c r="L3519" s="24"/>
      <c r="M3519" s="24"/>
      <c r="N3519" s="24"/>
      <c r="O3519" s="24"/>
      <c r="P3519" s="24"/>
      <c r="Q3519" s="24"/>
      <c r="R3519" s="24"/>
      <c r="S3519" s="24"/>
      <c r="T3519" s="24"/>
      <c r="U3519" s="24"/>
      <c r="V3519" s="24"/>
      <c r="W3519" s="24"/>
      <c r="X3519" s="24"/>
      <c r="Y3519" s="24"/>
      <c r="Z3519" s="24"/>
    </row>
    <row r="3520" spans="1:26" s="25" customFormat="1" x14ac:dyDescent="0.25">
      <c r="A3520" s="24"/>
      <c r="B3520" s="24"/>
      <c r="C3520" s="24"/>
      <c r="D3520" s="24"/>
      <c r="E3520" s="24"/>
      <c r="F3520" s="24"/>
      <c r="G3520" s="24"/>
      <c r="H3520" s="24"/>
      <c r="I3520" s="24"/>
      <c r="J3520" s="24"/>
      <c r="K3520" s="24"/>
      <c r="L3520" s="24"/>
      <c r="M3520" s="24"/>
      <c r="N3520" s="24"/>
      <c r="O3520" s="24"/>
      <c r="P3520" s="24"/>
      <c r="Q3520" s="24"/>
      <c r="R3520" s="24"/>
      <c r="S3520" s="24"/>
      <c r="T3520" s="24"/>
      <c r="U3520" s="24"/>
      <c r="V3520" s="24"/>
      <c r="W3520" s="24"/>
      <c r="X3520" s="24"/>
      <c r="Y3520" s="24"/>
      <c r="Z3520" s="24"/>
    </row>
    <row r="3521" spans="1:26" s="25" customFormat="1" x14ac:dyDescent="0.25">
      <c r="A3521" s="24"/>
      <c r="B3521" s="24"/>
      <c r="C3521" s="24"/>
      <c r="D3521" s="24"/>
      <c r="E3521" s="24"/>
      <c r="F3521" s="24"/>
      <c r="G3521" s="24"/>
      <c r="H3521" s="24"/>
      <c r="I3521" s="24"/>
      <c r="J3521" s="24"/>
      <c r="K3521" s="24"/>
      <c r="L3521" s="24"/>
      <c r="M3521" s="24"/>
      <c r="N3521" s="24"/>
      <c r="O3521" s="24"/>
      <c r="P3521" s="24"/>
      <c r="Q3521" s="24"/>
      <c r="R3521" s="24"/>
      <c r="S3521" s="24"/>
      <c r="T3521" s="24"/>
      <c r="U3521" s="24"/>
      <c r="V3521" s="24"/>
      <c r="W3521" s="24"/>
      <c r="X3521" s="24"/>
      <c r="Y3521" s="24"/>
      <c r="Z3521" s="24"/>
    </row>
    <row r="3522" spans="1:26" s="25" customFormat="1" x14ac:dyDescent="0.25">
      <c r="A3522" s="24"/>
      <c r="B3522" s="24"/>
      <c r="C3522" s="24"/>
      <c r="D3522" s="24"/>
      <c r="E3522" s="24"/>
      <c r="F3522" s="24"/>
      <c r="G3522" s="24"/>
      <c r="H3522" s="24"/>
      <c r="I3522" s="24"/>
      <c r="J3522" s="24"/>
      <c r="K3522" s="24"/>
      <c r="L3522" s="24"/>
      <c r="M3522" s="24"/>
      <c r="N3522" s="24"/>
      <c r="O3522" s="24"/>
      <c r="P3522" s="24"/>
      <c r="Q3522" s="24"/>
      <c r="R3522" s="24"/>
      <c r="S3522" s="24"/>
      <c r="T3522" s="24"/>
      <c r="U3522" s="24"/>
      <c r="V3522" s="24"/>
      <c r="W3522" s="24"/>
      <c r="X3522" s="24"/>
      <c r="Y3522" s="24"/>
      <c r="Z3522" s="24"/>
    </row>
    <row r="3523" spans="1:26" s="25" customFormat="1" x14ac:dyDescent="0.25">
      <c r="A3523" s="24"/>
      <c r="B3523" s="24"/>
      <c r="C3523" s="24"/>
      <c r="D3523" s="24"/>
      <c r="E3523" s="24"/>
      <c r="F3523" s="24"/>
      <c r="G3523" s="24"/>
      <c r="H3523" s="24"/>
      <c r="I3523" s="24"/>
      <c r="J3523" s="24"/>
      <c r="K3523" s="24"/>
      <c r="L3523" s="24"/>
      <c r="M3523" s="24"/>
      <c r="N3523" s="24"/>
      <c r="O3523" s="24"/>
      <c r="P3523" s="24"/>
      <c r="Q3523" s="24"/>
      <c r="R3523" s="24"/>
      <c r="S3523" s="24"/>
      <c r="T3523" s="24"/>
      <c r="U3523" s="24"/>
      <c r="V3523" s="24"/>
      <c r="W3523" s="24"/>
      <c r="X3523" s="24"/>
      <c r="Y3523" s="24"/>
      <c r="Z3523" s="24"/>
    </row>
    <row r="3524" spans="1:26" s="25" customFormat="1" x14ac:dyDescent="0.25">
      <c r="A3524" s="24"/>
      <c r="B3524" s="24"/>
      <c r="C3524" s="24"/>
      <c r="D3524" s="24"/>
      <c r="E3524" s="24"/>
      <c r="F3524" s="24"/>
      <c r="G3524" s="24"/>
      <c r="H3524" s="24"/>
      <c r="I3524" s="24"/>
      <c r="J3524" s="24"/>
      <c r="K3524" s="24"/>
      <c r="L3524" s="24"/>
      <c r="M3524" s="24"/>
      <c r="N3524" s="24"/>
      <c r="O3524" s="24"/>
      <c r="P3524" s="24"/>
      <c r="Q3524" s="24"/>
      <c r="R3524" s="24"/>
      <c r="S3524" s="24"/>
      <c r="T3524" s="24"/>
      <c r="U3524" s="24"/>
      <c r="V3524" s="24"/>
      <c r="W3524" s="24"/>
      <c r="X3524" s="24"/>
      <c r="Y3524" s="24"/>
      <c r="Z3524" s="24"/>
    </row>
    <row r="3525" spans="1:26" s="25" customFormat="1" x14ac:dyDescent="0.25">
      <c r="A3525" s="24"/>
      <c r="B3525" s="24"/>
      <c r="C3525" s="24"/>
      <c r="D3525" s="24"/>
      <c r="E3525" s="24"/>
      <c r="F3525" s="24"/>
      <c r="G3525" s="24"/>
      <c r="H3525" s="24"/>
      <c r="I3525" s="24"/>
      <c r="J3525" s="24"/>
      <c r="K3525" s="24"/>
      <c r="L3525" s="24"/>
      <c r="M3525" s="24"/>
      <c r="N3525" s="24"/>
      <c r="O3525" s="24"/>
      <c r="P3525" s="24"/>
      <c r="Q3525" s="24"/>
      <c r="R3525" s="24"/>
      <c r="S3525" s="24"/>
      <c r="T3525" s="24"/>
      <c r="U3525" s="24"/>
      <c r="V3525" s="24"/>
      <c r="W3525" s="24"/>
      <c r="X3525" s="24"/>
      <c r="Y3525" s="24"/>
      <c r="Z3525" s="24"/>
    </row>
    <row r="3526" spans="1:26" s="25" customFormat="1" x14ac:dyDescent="0.25">
      <c r="A3526" s="24"/>
      <c r="B3526" s="24"/>
      <c r="C3526" s="24"/>
      <c r="D3526" s="24"/>
      <c r="E3526" s="24"/>
      <c r="F3526" s="24"/>
      <c r="G3526" s="24"/>
      <c r="H3526" s="24"/>
      <c r="I3526" s="24"/>
      <c r="J3526" s="24"/>
      <c r="K3526" s="24"/>
      <c r="L3526" s="24"/>
      <c r="M3526" s="24"/>
      <c r="N3526" s="24"/>
      <c r="O3526" s="24"/>
      <c r="P3526" s="24"/>
      <c r="Q3526" s="24"/>
      <c r="R3526" s="24"/>
      <c r="S3526" s="24"/>
      <c r="T3526" s="24"/>
      <c r="U3526" s="24"/>
      <c r="V3526" s="24"/>
      <c r="W3526" s="24"/>
      <c r="X3526" s="24"/>
      <c r="Y3526" s="24"/>
      <c r="Z3526" s="24"/>
    </row>
    <row r="3527" spans="1:26" s="25" customFormat="1" x14ac:dyDescent="0.25">
      <c r="A3527" s="24"/>
      <c r="B3527" s="24"/>
      <c r="C3527" s="24"/>
      <c r="D3527" s="24"/>
      <c r="E3527" s="24"/>
      <c r="F3527" s="24"/>
      <c r="G3527" s="24"/>
      <c r="H3527" s="24"/>
      <c r="I3527" s="24"/>
      <c r="J3527" s="24"/>
      <c r="K3527" s="24"/>
      <c r="L3527" s="24"/>
      <c r="M3527" s="24"/>
      <c r="N3527" s="24"/>
      <c r="O3527" s="24"/>
      <c r="P3527" s="24"/>
      <c r="Q3527" s="24"/>
      <c r="R3527" s="24"/>
      <c r="S3527" s="24"/>
      <c r="T3527" s="24"/>
      <c r="U3527" s="24"/>
      <c r="V3527" s="24"/>
      <c r="W3527" s="24"/>
      <c r="X3527" s="24"/>
      <c r="Y3527" s="24"/>
      <c r="Z3527" s="24"/>
    </row>
    <row r="3528" spans="1:26" s="25" customFormat="1" x14ac:dyDescent="0.25">
      <c r="A3528" s="24"/>
      <c r="B3528" s="24"/>
      <c r="C3528" s="24"/>
      <c r="D3528" s="24"/>
      <c r="E3528" s="24"/>
      <c r="F3528" s="24"/>
      <c r="G3528" s="24"/>
      <c r="H3528" s="24"/>
      <c r="I3528" s="24"/>
      <c r="J3528" s="24"/>
      <c r="K3528" s="24"/>
      <c r="L3528" s="24"/>
      <c r="M3528" s="24"/>
      <c r="N3528" s="24"/>
      <c r="O3528" s="24"/>
      <c r="P3528" s="24"/>
      <c r="Q3528" s="24"/>
      <c r="R3528" s="24"/>
      <c r="S3528" s="24"/>
      <c r="T3528" s="24"/>
      <c r="U3528" s="24"/>
      <c r="V3528" s="24"/>
      <c r="W3528" s="24"/>
      <c r="X3528" s="24"/>
      <c r="Y3528" s="24"/>
      <c r="Z3528" s="24"/>
    </row>
    <row r="3529" spans="1:26" s="25" customFormat="1" x14ac:dyDescent="0.25">
      <c r="A3529" s="24"/>
      <c r="B3529" s="24"/>
      <c r="C3529" s="24"/>
      <c r="D3529" s="24"/>
      <c r="E3529" s="24"/>
      <c r="F3529" s="24"/>
      <c r="G3529" s="24"/>
      <c r="H3529" s="24"/>
      <c r="I3529" s="24"/>
      <c r="J3529" s="24"/>
      <c r="K3529" s="24"/>
      <c r="L3529" s="24"/>
      <c r="M3529" s="24"/>
      <c r="N3529" s="24"/>
      <c r="O3529" s="24"/>
      <c r="P3529" s="24"/>
      <c r="Q3529" s="24"/>
      <c r="R3529" s="24"/>
      <c r="S3529" s="24"/>
      <c r="T3529" s="24"/>
      <c r="U3529" s="24"/>
      <c r="V3529" s="24"/>
      <c r="W3529" s="24"/>
      <c r="X3529" s="24"/>
      <c r="Y3529" s="24"/>
      <c r="Z3529" s="24"/>
    </row>
    <row r="3530" spans="1:26" s="25" customFormat="1" x14ac:dyDescent="0.25">
      <c r="A3530" s="24"/>
      <c r="B3530" s="24"/>
      <c r="C3530" s="24"/>
      <c r="D3530" s="24"/>
      <c r="E3530" s="24"/>
      <c r="F3530" s="24"/>
      <c r="G3530" s="24"/>
      <c r="H3530" s="24"/>
      <c r="I3530" s="24"/>
      <c r="J3530" s="24"/>
      <c r="K3530" s="24"/>
      <c r="L3530" s="24"/>
      <c r="M3530" s="24"/>
      <c r="N3530" s="24"/>
      <c r="O3530" s="24"/>
      <c r="P3530" s="24"/>
      <c r="Q3530" s="24"/>
      <c r="R3530" s="24"/>
      <c r="S3530" s="24"/>
      <c r="T3530" s="24"/>
      <c r="U3530" s="24"/>
      <c r="V3530" s="24"/>
      <c r="W3530" s="24"/>
      <c r="X3530" s="24"/>
      <c r="Y3530" s="24"/>
      <c r="Z3530" s="24"/>
    </row>
    <row r="3531" spans="1:26" s="25" customFormat="1" x14ac:dyDescent="0.25">
      <c r="A3531" s="24"/>
      <c r="B3531" s="24"/>
      <c r="C3531" s="24"/>
      <c r="D3531" s="24"/>
      <c r="E3531" s="24"/>
      <c r="F3531" s="24"/>
      <c r="G3531" s="24"/>
      <c r="H3531" s="24"/>
      <c r="I3531" s="24"/>
      <c r="J3531" s="24"/>
      <c r="K3531" s="24"/>
      <c r="L3531" s="24"/>
      <c r="M3531" s="24"/>
      <c r="N3531" s="24"/>
      <c r="O3531" s="24"/>
      <c r="P3531" s="24"/>
      <c r="Q3531" s="24"/>
      <c r="R3531" s="24"/>
      <c r="S3531" s="24"/>
      <c r="T3531" s="24"/>
      <c r="U3531" s="24"/>
      <c r="V3531" s="24"/>
      <c r="W3531" s="24"/>
      <c r="X3531" s="24"/>
      <c r="Y3531" s="24"/>
      <c r="Z3531" s="24"/>
    </row>
    <row r="3532" spans="1:26" s="25" customFormat="1" x14ac:dyDescent="0.25">
      <c r="A3532" s="24"/>
      <c r="B3532" s="24"/>
      <c r="C3532" s="24"/>
      <c r="D3532" s="24"/>
      <c r="E3532" s="24"/>
      <c r="F3532" s="24"/>
      <c r="G3532" s="24"/>
      <c r="H3532" s="24"/>
      <c r="I3532" s="24"/>
      <c r="J3532" s="24"/>
      <c r="K3532" s="24"/>
      <c r="L3532" s="24"/>
      <c r="M3532" s="24"/>
      <c r="N3532" s="24"/>
      <c r="O3532" s="24"/>
      <c r="P3532" s="24"/>
      <c r="Q3532" s="24"/>
      <c r="R3532" s="24"/>
      <c r="S3532" s="24"/>
      <c r="T3532" s="24"/>
      <c r="U3532" s="24"/>
      <c r="V3532" s="24"/>
      <c r="W3532" s="24"/>
      <c r="X3532" s="24"/>
      <c r="Y3532" s="24"/>
      <c r="Z3532" s="24"/>
    </row>
    <row r="3533" spans="1:26" s="25" customFormat="1" x14ac:dyDescent="0.25">
      <c r="A3533" s="24"/>
      <c r="B3533" s="24"/>
      <c r="C3533" s="24"/>
      <c r="D3533" s="24"/>
      <c r="E3533" s="24"/>
      <c r="F3533" s="24"/>
      <c r="G3533" s="24"/>
      <c r="H3533" s="24"/>
      <c r="I3533" s="24"/>
      <c r="J3533" s="24"/>
      <c r="K3533" s="24"/>
      <c r="L3533" s="24"/>
      <c r="M3533" s="24"/>
      <c r="N3533" s="24"/>
      <c r="O3533" s="24"/>
      <c r="P3533" s="24"/>
      <c r="Q3533" s="24"/>
      <c r="R3533" s="24"/>
      <c r="S3533" s="24"/>
      <c r="T3533" s="24"/>
      <c r="U3533" s="24"/>
      <c r="V3533" s="24"/>
      <c r="W3533" s="24"/>
      <c r="X3533" s="24"/>
      <c r="Y3533" s="24"/>
      <c r="Z3533" s="24"/>
    </row>
    <row r="3534" spans="1:26" s="25" customFormat="1" x14ac:dyDescent="0.25">
      <c r="A3534" s="24"/>
      <c r="B3534" s="24"/>
      <c r="C3534" s="24"/>
      <c r="D3534" s="24"/>
      <c r="E3534" s="24"/>
      <c r="F3534" s="24"/>
      <c r="G3534" s="24"/>
      <c r="H3534" s="24"/>
      <c r="I3534" s="24"/>
      <c r="J3534" s="24"/>
      <c r="K3534" s="24"/>
      <c r="L3534" s="24"/>
      <c r="M3534" s="24"/>
      <c r="N3534" s="24"/>
      <c r="O3534" s="24"/>
      <c r="P3534" s="24"/>
      <c r="Q3534" s="24"/>
      <c r="R3534" s="24"/>
      <c r="S3534" s="24"/>
      <c r="T3534" s="24"/>
      <c r="U3534" s="24"/>
      <c r="V3534" s="24"/>
      <c r="W3534" s="24"/>
      <c r="X3534" s="24"/>
      <c r="Y3534" s="24"/>
      <c r="Z3534" s="24"/>
    </row>
    <row r="3535" spans="1:26" s="25" customFormat="1" x14ac:dyDescent="0.25">
      <c r="A3535" s="24"/>
      <c r="B3535" s="24"/>
      <c r="C3535" s="24"/>
      <c r="D3535" s="24"/>
      <c r="E3535" s="24"/>
      <c r="F3535" s="24"/>
      <c r="G3535" s="24"/>
      <c r="H3535" s="24"/>
      <c r="I3535" s="24"/>
      <c r="J3535" s="24"/>
      <c r="K3535" s="24"/>
      <c r="L3535" s="24"/>
      <c r="M3535" s="24"/>
      <c r="N3535" s="24"/>
      <c r="O3535" s="24"/>
      <c r="P3535" s="24"/>
      <c r="Q3535" s="24"/>
      <c r="R3535" s="24"/>
      <c r="S3535" s="24"/>
      <c r="T3535" s="24"/>
      <c r="U3535" s="24"/>
      <c r="V3535" s="24"/>
      <c r="W3535" s="24"/>
      <c r="X3535" s="24"/>
      <c r="Y3535" s="24"/>
      <c r="Z3535" s="24"/>
    </row>
    <row r="3536" spans="1:26" s="25" customFormat="1" x14ac:dyDescent="0.25">
      <c r="A3536" s="24"/>
      <c r="B3536" s="24"/>
      <c r="C3536" s="24"/>
      <c r="D3536" s="24"/>
      <c r="E3536" s="24"/>
      <c r="F3536" s="24"/>
      <c r="G3536" s="24"/>
      <c r="H3536" s="24"/>
      <c r="I3536" s="24"/>
      <c r="J3536" s="24"/>
      <c r="K3536" s="24"/>
      <c r="L3536" s="24"/>
      <c r="M3536" s="24"/>
      <c r="N3536" s="24"/>
      <c r="O3536" s="24"/>
      <c r="P3536" s="24"/>
      <c r="Q3536" s="24"/>
      <c r="R3536" s="24"/>
      <c r="S3536" s="24"/>
      <c r="T3536" s="24"/>
      <c r="U3536" s="24"/>
      <c r="V3536" s="24"/>
      <c r="W3536" s="24"/>
      <c r="X3536" s="24"/>
      <c r="Y3536" s="24"/>
      <c r="Z3536" s="24"/>
    </row>
    <row r="3537" spans="1:26" s="25" customFormat="1" x14ac:dyDescent="0.25">
      <c r="A3537" s="24"/>
      <c r="B3537" s="24"/>
      <c r="C3537" s="24"/>
      <c r="D3537" s="24"/>
      <c r="E3537" s="24"/>
      <c r="F3537" s="24"/>
      <c r="G3537" s="24"/>
      <c r="H3537" s="24"/>
      <c r="I3537" s="24"/>
      <c r="J3537" s="24"/>
      <c r="K3537" s="24"/>
      <c r="L3537" s="24"/>
      <c r="M3537" s="24"/>
      <c r="N3537" s="24"/>
      <c r="O3537" s="24"/>
      <c r="P3537" s="24"/>
      <c r="Q3537" s="24"/>
      <c r="R3537" s="24"/>
      <c r="S3537" s="24"/>
      <c r="T3537" s="24"/>
      <c r="U3537" s="24"/>
      <c r="V3537" s="24"/>
      <c r="W3537" s="24"/>
      <c r="X3537" s="24"/>
      <c r="Y3537" s="24"/>
      <c r="Z3537" s="24"/>
    </row>
    <row r="3538" spans="1:26" s="25" customFormat="1" x14ac:dyDescent="0.25">
      <c r="A3538" s="24"/>
      <c r="B3538" s="24"/>
      <c r="C3538" s="24"/>
      <c r="D3538" s="24"/>
      <c r="E3538" s="24"/>
      <c r="F3538" s="24"/>
      <c r="G3538" s="24"/>
      <c r="H3538" s="24"/>
      <c r="I3538" s="24"/>
      <c r="J3538" s="24"/>
      <c r="K3538" s="24"/>
      <c r="L3538" s="24"/>
      <c r="M3538" s="24"/>
      <c r="N3538" s="24"/>
      <c r="O3538" s="24"/>
      <c r="P3538" s="24"/>
      <c r="Q3538" s="24"/>
      <c r="R3538" s="24"/>
      <c r="S3538" s="24"/>
      <c r="T3538" s="24"/>
      <c r="U3538" s="24"/>
      <c r="V3538" s="24"/>
      <c r="W3538" s="24"/>
      <c r="X3538" s="24"/>
      <c r="Y3538" s="24"/>
      <c r="Z3538" s="24"/>
    </row>
    <row r="3539" spans="1:26" s="25" customFormat="1" x14ac:dyDescent="0.25">
      <c r="A3539" s="24"/>
      <c r="B3539" s="24"/>
      <c r="C3539" s="24"/>
      <c r="D3539" s="24"/>
      <c r="E3539" s="24"/>
      <c r="F3539" s="24"/>
      <c r="G3539" s="24"/>
      <c r="H3539" s="24"/>
      <c r="I3539" s="24"/>
      <c r="J3539" s="24"/>
      <c r="K3539" s="24"/>
      <c r="L3539" s="24"/>
      <c r="M3539" s="24"/>
      <c r="N3539" s="24"/>
      <c r="O3539" s="24"/>
      <c r="P3539" s="24"/>
      <c r="Q3539" s="24"/>
      <c r="R3539" s="24"/>
      <c r="S3539" s="24"/>
      <c r="T3539" s="24"/>
      <c r="U3539" s="24"/>
      <c r="V3539" s="24"/>
      <c r="W3539" s="24"/>
      <c r="X3539" s="24"/>
      <c r="Y3539" s="24"/>
      <c r="Z3539" s="24"/>
    </row>
    <row r="3540" spans="1:26" s="25" customFormat="1" x14ac:dyDescent="0.25">
      <c r="A3540" s="24"/>
      <c r="B3540" s="24"/>
      <c r="C3540" s="24"/>
      <c r="D3540" s="24"/>
      <c r="E3540" s="24"/>
      <c r="F3540" s="24"/>
      <c r="G3540" s="24"/>
      <c r="H3540" s="24"/>
      <c r="I3540" s="24"/>
      <c r="J3540" s="24"/>
      <c r="K3540" s="24"/>
      <c r="L3540" s="24"/>
      <c r="M3540" s="24"/>
      <c r="N3540" s="24"/>
      <c r="O3540" s="24"/>
      <c r="P3540" s="24"/>
      <c r="Q3540" s="24"/>
      <c r="R3540" s="24"/>
      <c r="S3540" s="24"/>
      <c r="T3540" s="24"/>
      <c r="U3540" s="24"/>
      <c r="V3540" s="24"/>
      <c r="W3540" s="24"/>
      <c r="X3540" s="24"/>
      <c r="Y3540" s="24"/>
      <c r="Z3540" s="24"/>
    </row>
    <row r="3541" spans="1:26" s="25" customFormat="1" x14ac:dyDescent="0.25">
      <c r="A3541" s="24"/>
      <c r="B3541" s="24"/>
      <c r="C3541" s="24"/>
      <c r="D3541" s="24"/>
      <c r="E3541" s="24"/>
      <c r="F3541" s="24"/>
      <c r="G3541" s="24"/>
      <c r="H3541" s="24"/>
      <c r="I3541" s="24"/>
      <c r="J3541" s="24"/>
      <c r="K3541" s="24"/>
      <c r="L3541" s="24"/>
      <c r="M3541" s="24"/>
      <c r="N3541" s="24"/>
      <c r="O3541" s="24"/>
      <c r="P3541" s="24"/>
      <c r="Q3541" s="24"/>
      <c r="R3541" s="24"/>
      <c r="S3541" s="24"/>
      <c r="T3541" s="24"/>
      <c r="U3541" s="24"/>
      <c r="V3541" s="24"/>
      <c r="W3541" s="24"/>
      <c r="X3541" s="24"/>
      <c r="Y3541" s="24"/>
      <c r="Z3541" s="24"/>
    </row>
    <row r="3542" spans="1:26" s="25" customFormat="1" x14ac:dyDescent="0.25">
      <c r="A3542" s="24"/>
      <c r="B3542" s="24"/>
      <c r="C3542" s="24"/>
      <c r="D3542" s="24"/>
      <c r="E3542" s="24"/>
      <c r="F3542" s="24"/>
      <c r="G3542" s="24"/>
      <c r="H3542" s="24"/>
      <c r="I3542" s="24"/>
      <c r="J3542" s="24"/>
      <c r="K3542" s="24"/>
      <c r="L3542" s="24"/>
      <c r="M3542" s="24"/>
      <c r="N3542" s="24"/>
      <c r="O3542" s="24"/>
      <c r="P3542" s="24"/>
      <c r="Q3542" s="24"/>
      <c r="R3542" s="24"/>
      <c r="S3542" s="24"/>
      <c r="T3542" s="24"/>
      <c r="U3542" s="24"/>
      <c r="V3542" s="24"/>
      <c r="W3542" s="24"/>
      <c r="X3542" s="24"/>
      <c r="Y3542" s="24"/>
      <c r="Z3542" s="24"/>
    </row>
    <row r="3543" spans="1:26" s="25" customFormat="1" x14ac:dyDescent="0.25">
      <c r="A3543" s="24"/>
      <c r="B3543" s="24"/>
      <c r="C3543" s="24"/>
      <c r="D3543" s="24"/>
      <c r="E3543" s="24"/>
      <c r="F3543" s="24"/>
      <c r="G3543" s="24"/>
      <c r="H3543" s="24"/>
      <c r="I3543" s="24"/>
      <c r="J3543" s="24"/>
      <c r="K3543" s="24"/>
      <c r="L3543" s="24"/>
      <c r="M3543" s="24"/>
      <c r="N3543" s="24"/>
      <c r="O3543" s="24"/>
      <c r="P3543" s="24"/>
      <c r="Q3543" s="24"/>
      <c r="R3543" s="24"/>
      <c r="S3543" s="24"/>
      <c r="T3543" s="24"/>
      <c r="U3543" s="24"/>
      <c r="V3543" s="24"/>
      <c r="W3543" s="24"/>
      <c r="X3543" s="24"/>
      <c r="Y3543" s="24"/>
      <c r="Z3543" s="24"/>
    </row>
    <row r="3544" spans="1:26" s="25" customFormat="1" x14ac:dyDescent="0.25">
      <c r="A3544" s="24"/>
      <c r="B3544" s="24"/>
      <c r="C3544" s="24"/>
      <c r="D3544" s="24"/>
      <c r="E3544" s="24"/>
      <c r="F3544" s="24"/>
      <c r="G3544" s="24"/>
      <c r="H3544" s="24"/>
      <c r="I3544" s="24"/>
      <c r="J3544" s="24"/>
      <c r="K3544" s="24"/>
      <c r="L3544" s="24"/>
      <c r="M3544" s="24"/>
      <c r="N3544" s="24"/>
      <c r="O3544" s="24"/>
      <c r="P3544" s="24"/>
      <c r="Q3544" s="24"/>
      <c r="R3544" s="24"/>
      <c r="S3544" s="24"/>
      <c r="T3544" s="24"/>
      <c r="U3544" s="24"/>
      <c r="V3544" s="24"/>
      <c r="W3544" s="24"/>
      <c r="X3544" s="24"/>
      <c r="Y3544" s="24"/>
      <c r="Z3544" s="24"/>
    </row>
    <row r="3545" spans="1:26" s="25" customFormat="1" x14ac:dyDescent="0.25">
      <c r="A3545" s="24"/>
      <c r="B3545" s="24"/>
      <c r="C3545" s="24"/>
      <c r="D3545" s="24"/>
      <c r="E3545" s="24"/>
      <c r="F3545" s="24"/>
      <c r="G3545" s="24"/>
      <c r="H3545" s="24"/>
      <c r="I3545" s="24"/>
      <c r="J3545" s="24"/>
      <c r="K3545" s="24"/>
      <c r="L3545" s="24"/>
      <c r="M3545" s="24"/>
      <c r="N3545" s="24"/>
      <c r="O3545" s="24"/>
      <c r="P3545" s="24"/>
      <c r="Q3545" s="24"/>
      <c r="R3545" s="24"/>
      <c r="S3545" s="24"/>
      <c r="T3545" s="24"/>
      <c r="U3545" s="24"/>
      <c r="V3545" s="24"/>
      <c r="W3545" s="24"/>
      <c r="X3545" s="24"/>
      <c r="Y3545" s="24"/>
      <c r="Z3545" s="24"/>
    </row>
    <row r="3546" spans="1:26" s="25" customFormat="1" x14ac:dyDescent="0.25">
      <c r="A3546" s="24"/>
      <c r="B3546" s="24"/>
      <c r="C3546" s="24"/>
      <c r="D3546" s="24"/>
      <c r="E3546" s="24"/>
      <c r="F3546" s="24"/>
      <c r="G3546" s="24"/>
      <c r="H3546" s="24"/>
      <c r="I3546" s="24"/>
      <c r="J3546" s="24"/>
      <c r="K3546" s="24"/>
      <c r="L3546" s="24"/>
      <c r="M3546" s="24"/>
      <c r="N3546" s="24"/>
      <c r="O3546" s="24"/>
      <c r="P3546" s="24"/>
      <c r="Q3546" s="24"/>
      <c r="R3546" s="24"/>
      <c r="S3546" s="24"/>
      <c r="T3546" s="24"/>
      <c r="U3546" s="24"/>
      <c r="V3546" s="24"/>
      <c r="W3546" s="24"/>
      <c r="X3546" s="24"/>
      <c r="Y3546" s="24"/>
      <c r="Z3546" s="24"/>
    </row>
    <row r="3547" spans="1:26" s="25" customFormat="1" x14ac:dyDescent="0.25">
      <c r="A3547" s="24"/>
      <c r="B3547" s="24"/>
      <c r="C3547" s="24"/>
      <c r="D3547" s="24"/>
      <c r="E3547" s="24"/>
      <c r="F3547" s="24"/>
      <c r="G3547" s="24"/>
      <c r="H3547" s="24"/>
      <c r="I3547" s="24"/>
      <c r="J3547" s="24"/>
      <c r="K3547" s="24"/>
      <c r="L3547" s="24"/>
      <c r="M3547" s="24"/>
      <c r="N3547" s="24"/>
      <c r="O3547" s="24"/>
      <c r="P3547" s="24"/>
      <c r="Q3547" s="24"/>
      <c r="R3547" s="24"/>
      <c r="S3547" s="24"/>
      <c r="T3547" s="24"/>
      <c r="U3547" s="24"/>
      <c r="V3547" s="24"/>
      <c r="W3547" s="24"/>
      <c r="X3547" s="24"/>
      <c r="Y3547" s="24"/>
      <c r="Z3547" s="24"/>
    </row>
    <row r="3548" spans="1:26" s="25" customFormat="1" x14ac:dyDescent="0.25">
      <c r="A3548" s="24"/>
      <c r="B3548" s="24"/>
      <c r="C3548" s="24"/>
      <c r="D3548" s="24"/>
      <c r="E3548" s="24"/>
      <c r="F3548" s="24"/>
      <c r="G3548" s="24"/>
      <c r="H3548" s="24"/>
      <c r="I3548" s="24"/>
      <c r="J3548" s="24"/>
      <c r="K3548" s="24"/>
      <c r="L3548" s="24"/>
      <c r="M3548" s="24"/>
      <c r="N3548" s="24"/>
      <c r="O3548" s="24"/>
      <c r="P3548" s="24"/>
      <c r="Q3548" s="24"/>
      <c r="R3548" s="24"/>
      <c r="S3548" s="24"/>
      <c r="T3548" s="24"/>
      <c r="U3548" s="24"/>
      <c r="V3548" s="24"/>
      <c r="W3548" s="24"/>
      <c r="X3548" s="24"/>
      <c r="Y3548" s="24"/>
      <c r="Z3548" s="24"/>
    </row>
    <row r="3549" spans="1:26" s="25" customFormat="1" x14ac:dyDescent="0.25">
      <c r="A3549" s="24"/>
      <c r="B3549" s="24"/>
      <c r="C3549" s="24"/>
      <c r="D3549" s="24"/>
      <c r="E3549" s="24"/>
      <c r="F3549" s="24"/>
      <c r="G3549" s="24"/>
      <c r="H3549" s="24"/>
      <c r="I3549" s="24"/>
      <c r="J3549" s="24"/>
      <c r="K3549" s="24"/>
      <c r="L3549" s="24"/>
      <c r="M3549" s="24"/>
      <c r="N3549" s="24"/>
      <c r="O3549" s="24"/>
      <c r="P3549" s="24"/>
      <c r="Q3549" s="24"/>
      <c r="R3549" s="24"/>
      <c r="S3549" s="24"/>
      <c r="T3549" s="24"/>
      <c r="U3549" s="24"/>
      <c r="V3549" s="24"/>
      <c r="W3549" s="24"/>
      <c r="X3549" s="24"/>
      <c r="Y3549" s="24"/>
      <c r="Z3549" s="24"/>
    </row>
    <row r="3550" spans="1:26" s="25" customFormat="1" x14ac:dyDescent="0.25">
      <c r="A3550" s="24"/>
      <c r="B3550" s="24"/>
      <c r="C3550" s="24"/>
      <c r="D3550" s="24"/>
      <c r="E3550" s="24"/>
      <c r="F3550" s="24"/>
      <c r="G3550" s="24"/>
      <c r="H3550" s="24"/>
      <c r="I3550" s="24"/>
      <c r="J3550" s="24"/>
      <c r="K3550" s="24"/>
      <c r="L3550" s="24"/>
      <c r="M3550" s="24"/>
      <c r="N3550" s="24"/>
      <c r="O3550" s="24"/>
      <c r="P3550" s="24"/>
      <c r="Q3550" s="24"/>
      <c r="R3550" s="24"/>
      <c r="S3550" s="24"/>
      <c r="T3550" s="24"/>
      <c r="U3550" s="24"/>
      <c r="V3550" s="24"/>
      <c r="W3550" s="24"/>
      <c r="X3550" s="24"/>
      <c r="Y3550" s="24"/>
      <c r="Z3550" s="24"/>
    </row>
    <row r="3551" spans="1:26" s="25" customFormat="1" x14ac:dyDescent="0.25">
      <c r="A3551" s="24"/>
      <c r="B3551" s="24"/>
      <c r="C3551" s="24"/>
      <c r="D3551" s="24"/>
      <c r="E3551" s="24"/>
      <c r="F3551" s="24"/>
      <c r="G3551" s="24"/>
      <c r="H3551" s="24"/>
      <c r="I3551" s="24"/>
      <c r="J3551" s="24"/>
      <c r="K3551" s="24"/>
      <c r="L3551" s="24"/>
      <c r="M3551" s="24"/>
      <c r="N3551" s="24"/>
      <c r="O3551" s="24"/>
      <c r="P3551" s="24"/>
      <c r="Q3551" s="24"/>
      <c r="R3551" s="24"/>
      <c r="S3551" s="24"/>
      <c r="T3551" s="24"/>
      <c r="U3551" s="24"/>
      <c r="V3551" s="24"/>
      <c r="W3551" s="24"/>
      <c r="X3551" s="24"/>
      <c r="Y3551" s="24"/>
      <c r="Z3551" s="24"/>
    </row>
    <row r="3552" spans="1:26" s="25" customFormat="1" x14ac:dyDescent="0.25">
      <c r="A3552" s="24"/>
      <c r="B3552" s="24"/>
      <c r="C3552" s="24"/>
      <c r="D3552" s="24"/>
      <c r="E3552" s="24"/>
      <c r="F3552" s="24"/>
      <c r="G3552" s="24"/>
      <c r="H3552" s="24"/>
      <c r="I3552" s="24"/>
      <c r="J3552" s="24"/>
      <c r="K3552" s="24"/>
      <c r="L3552" s="24"/>
      <c r="M3552" s="24"/>
      <c r="N3552" s="24"/>
      <c r="O3552" s="24"/>
      <c r="P3552" s="24"/>
      <c r="Q3552" s="24"/>
      <c r="R3552" s="24"/>
      <c r="S3552" s="24"/>
      <c r="T3552" s="24"/>
      <c r="U3552" s="24"/>
      <c r="V3552" s="24"/>
      <c r="W3552" s="24"/>
      <c r="X3552" s="24"/>
      <c r="Y3552" s="24"/>
      <c r="Z3552" s="24"/>
    </row>
    <row r="3553" spans="1:26" s="25" customFormat="1" x14ac:dyDescent="0.25">
      <c r="A3553" s="24"/>
      <c r="B3553" s="24"/>
      <c r="C3553" s="24"/>
      <c r="D3553" s="24"/>
      <c r="E3553" s="24"/>
      <c r="F3553" s="24"/>
      <c r="G3553" s="24"/>
      <c r="H3553" s="24"/>
      <c r="I3553" s="24"/>
      <c r="J3553" s="24"/>
      <c r="K3553" s="24"/>
      <c r="L3553" s="24"/>
      <c r="M3553" s="24"/>
      <c r="N3553" s="24"/>
      <c r="O3553" s="24"/>
      <c r="P3553" s="24"/>
      <c r="Q3553" s="24"/>
      <c r="R3553" s="24"/>
      <c r="S3553" s="24"/>
      <c r="T3553" s="24"/>
      <c r="U3553" s="24"/>
      <c r="V3553" s="24"/>
      <c r="W3553" s="24"/>
      <c r="X3553" s="24"/>
      <c r="Y3553" s="24"/>
      <c r="Z3553" s="24"/>
    </row>
    <row r="3554" spans="1:26" s="25" customFormat="1" x14ac:dyDescent="0.25">
      <c r="A3554" s="24"/>
      <c r="B3554" s="24"/>
      <c r="C3554" s="24"/>
      <c r="D3554" s="24"/>
      <c r="E3554" s="24"/>
      <c r="F3554" s="24"/>
      <c r="G3554" s="24"/>
      <c r="H3554" s="24"/>
      <c r="I3554" s="24"/>
      <c r="J3554" s="24"/>
      <c r="K3554" s="24"/>
      <c r="L3554" s="24"/>
      <c r="M3554" s="24"/>
      <c r="N3554" s="24"/>
      <c r="O3554" s="24"/>
      <c r="P3554" s="24"/>
      <c r="Q3554" s="24"/>
      <c r="R3554" s="24"/>
      <c r="S3554" s="24"/>
      <c r="T3554" s="24"/>
      <c r="U3554" s="24"/>
      <c r="V3554" s="24"/>
      <c r="W3554" s="24"/>
      <c r="X3554" s="24"/>
      <c r="Y3554" s="24"/>
      <c r="Z3554" s="24"/>
    </row>
    <row r="3555" spans="1:26" s="25" customFormat="1" x14ac:dyDescent="0.25">
      <c r="A3555" s="24"/>
      <c r="B3555" s="24"/>
      <c r="C3555" s="24"/>
      <c r="D3555" s="24"/>
      <c r="E3555" s="24"/>
      <c r="F3555" s="24"/>
      <c r="G3555" s="24"/>
      <c r="H3555" s="24"/>
      <c r="I3555" s="24"/>
      <c r="J3555" s="24"/>
      <c r="K3555" s="24"/>
      <c r="L3555" s="24"/>
      <c r="M3555" s="24"/>
      <c r="N3555" s="24"/>
      <c r="O3555" s="24"/>
      <c r="P3555" s="24"/>
      <c r="Q3555" s="24"/>
      <c r="R3555" s="24"/>
      <c r="S3555" s="24"/>
      <c r="T3555" s="24"/>
      <c r="U3555" s="24"/>
      <c r="V3555" s="24"/>
      <c r="W3555" s="24"/>
      <c r="X3555" s="24"/>
      <c r="Y3555" s="24"/>
      <c r="Z3555" s="24"/>
    </row>
    <row r="3556" spans="1:26" s="25" customFormat="1" x14ac:dyDescent="0.25">
      <c r="A3556" s="24"/>
      <c r="B3556" s="24"/>
      <c r="C3556" s="24"/>
      <c r="D3556" s="24"/>
      <c r="E3556" s="24"/>
      <c r="F3556" s="24"/>
      <c r="G3556" s="24"/>
      <c r="H3556" s="24"/>
      <c r="I3556" s="24"/>
      <c r="J3556" s="24"/>
      <c r="K3556" s="24"/>
      <c r="L3556" s="24"/>
      <c r="M3556" s="24"/>
      <c r="N3556" s="24"/>
      <c r="O3556" s="24"/>
      <c r="P3556" s="24"/>
      <c r="Q3556" s="24"/>
      <c r="R3556" s="24"/>
      <c r="S3556" s="24"/>
      <c r="T3556" s="24"/>
      <c r="U3556" s="24"/>
      <c r="V3556" s="24"/>
      <c r="W3556" s="24"/>
      <c r="X3556" s="24"/>
      <c r="Y3556" s="24"/>
      <c r="Z3556" s="24"/>
    </row>
    <row r="3557" spans="1:26" s="25" customFormat="1" x14ac:dyDescent="0.25">
      <c r="A3557" s="24"/>
      <c r="B3557" s="24"/>
      <c r="C3557" s="24"/>
      <c r="D3557" s="24"/>
      <c r="E3557" s="24"/>
      <c r="F3557" s="24"/>
      <c r="G3557" s="24"/>
      <c r="H3557" s="24"/>
      <c r="I3557" s="24"/>
      <c r="J3557" s="24"/>
      <c r="K3557" s="24"/>
      <c r="L3557" s="24"/>
      <c r="M3557" s="24"/>
      <c r="N3557" s="24"/>
      <c r="O3557" s="24"/>
      <c r="P3557" s="24"/>
      <c r="Q3557" s="24"/>
      <c r="R3557" s="24"/>
      <c r="S3557" s="24"/>
      <c r="T3557" s="24"/>
      <c r="U3557" s="24"/>
      <c r="V3557" s="24"/>
      <c r="W3557" s="24"/>
      <c r="X3557" s="24"/>
      <c r="Y3557" s="24"/>
      <c r="Z3557" s="24"/>
    </row>
    <row r="3558" spans="1:26" s="25" customFormat="1" x14ac:dyDescent="0.25">
      <c r="A3558" s="24"/>
      <c r="B3558" s="24"/>
      <c r="C3558" s="24"/>
      <c r="D3558" s="24"/>
      <c r="E3558" s="24"/>
      <c r="F3558" s="24"/>
      <c r="G3558" s="24"/>
      <c r="H3558" s="24"/>
      <c r="I3558" s="24"/>
      <c r="J3558" s="24"/>
      <c r="K3558" s="24"/>
      <c r="L3558" s="24"/>
      <c r="M3558" s="24"/>
      <c r="N3558" s="24"/>
      <c r="O3558" s="24"/>
      <c r="P3558" s="24"/>
      <c r="Q3558" s="24"/>
      <c r="R3558" s="24"/>
      <c r="S3558" s="24"/>
      <c r="T3558" s="24"/>
      <c r="U3558" s="24"/>
      <c r="V3558" s="24"/>
      <c r="W3558" s="24"/>
      <c r="X3558" s="24"/>
      <c r="Y3558" s="24"/>
      <c r="Z3558" s="24"/>
    </row>
    <row r="3559" spans="1:26" s="25" customFormat="1" x14ac:dyDescent="0.25">
      <c r="A3559" s="24"/>
      <c r="B3559" s="24"/>
      <c r="C3559" s="24"/>
      <c r="D3559" s="24"/>
      <c r="E3559" s="24"/>
      <c r="F3559" s="24"/>
      <c r="G3559" s="24"/>
      <c r="H3559" s="24"/>
      <c r="I3559" s="24"/>
      <c r="J3559" s="24"/>
      <c r="K3559" s="24"/>
      <c r="L3559" s="24"/>
      <c r="M3559" s="24"/>
      <c r="N3559" s="24"/>
      <c r="O3559" s="24"/>
      <c r="P3559" s="24"/>
      <c r="Q3559" s="24"/>
      <c r="R3559" s="24"/>
      <c r="S3559" s="24"/>
      <c r="T3559" s="24"/>
      <c r="U3559" s="24"/>
      <c r="V3559" s="24"/>
      <c r="W3559" s="24"/>
      <c r="X3559" s="24"/>
      <c r="Y3559" s="24"/>
      <c r="Z3559" s="24"/>
    </row>
    <row r="3560" spans="1:26" s="25" customFormat="1" x14ac:dyDescent="0.25">
      <c r="A3560" s="24"/>
      <c r="B3560" s="24"/>
      <c r="C3560" s="24"/>
      <c r="D3560" s="24"/>
      <c r="E3560" s="24"/>
      <c r="F3560" s="24"/>
      <c r="G3560" s="24"/>
      <c r="H3560" s="24"/>
      <c r="I3560" s="24"/>
      <c r="J3560" s="24"/>
      <c r="K3560" s="24"/>
      <c r="L3560" s="24"/>
      <c r="M3560" s="24"/>
      <c r="N3560" s="24"/>
      <c r="O3560" s="24"/>
      <c r="P3560" s="24"/>
      <c r="Q3560" s="24"/>
      <c r="R3560" s="24"/>
      <c r="S3560" s="24"/>
      <c r="T3560" s="24"/>
      <c r="U3560" s="24"/>
      <c r="V3560" s="24"/>
      <c r="W3560" s="24"/>
      <c r="X3560" s="24"/>
      <c r="Y3560" s="24"/>
      <c r="Z3560" s="24"/>
    </row>
    <row r="3561" spans="1:26" s="25" customFormat="1" x14ac:dyDescent="0.25">
      <c r="A3561" s="24"/>
      <c r="B3561" s="24"/>
      <c r="C3561" s="24"/>
      <c r="D3561" s="24"/>
      <c r="E3561" s="24"/>
      <c r="F3561" s="24"/>
      <c r="G3561" s="24"/>
      <c r="H3561" s="24"/>
      <c r="I3561" s="24"/>
      <c r="J3561" s="24"/>
      <c r="K3561" s="24"/>
      <c r="L3561" s="24"/>
      <c r="M3561" s="24"/>
      <c r="N3561" s="24"/>
      <c r="O3561" s="24"/>
      <c r="P3561" s="24"/>
      <c r="Q3561" s="24"/>
      <c r="R3561" s="24"/>
      <c r="S3561" s="24"/>
      <c r="T3561" s="24"/>
      <c r="U3561" s="24"/>
      <c r="V3561" s="24"/>
      <c r="W3561" s="24"/>
      <c r="X3561" s="24"/>
      <c r="Y3561" s="24"/>
      <c r="Z3561" s="24"/>
    </row>
    <row r="3562" spans="1:26" s="25" customFormat="1" x14ac:dyDescent="0.25">
      <c r="A3562" s="24"/>
      <c r="B3562" s="24"/>
      <c r="C3562" s="24"/>
      <c r="D3562" s="24"/>
      <c r="E3562" s="24"/>
      <c r="F3562" s="24"/>
      <c r="G3562" s="24"/>
      <c r="H3562" s="24"/>
      <c r="I3562" s="24"/>
      <c r="J3562" s="24"/>
      <c r="K3562" s="24"/>
      <c r="L3562" s="24"/>
      <c r="M3562" s="24"/>
      <c r="N3562" s="24"/>
      <c r="O3562" s="24"/>
      <c r="P3562" s="24"/>
      <c r="Q3562" s="24"/>
      <c r="R3562" s="24"/>
      <c r="S3562" s="24"/>
      <c r="T3562" s="24"/>
      <c r="U3562" s="24"/>
      <c r="V3562" s="24"/>
      <c r="W3562" s="24"/>
      <c r="X3562" s="24"/>
      <c r="Y3562" s="24"/>
      <c r="Z3562" s="24"/>
    </row>
    <row r="3563" spans="1:26" s="25" customFormat="1" x14ac:dyDescent="0.25">
      <c r="A3563" s="24"/>
      <c r="B3563" s="24"/>
      <c r="C3563" s="24"/>
      <c r="D3563" s="24"/>
      <c r="E3563" s="24"/>
      <c r="F3563" s="24"/>
      <c r="G3563" s="24"/>
      <c r="H3563" s="24"/>
      <c r="I3563" s="24"/>
      <c r="J3563" s="24"/>
      <c r="K3563" s="24"/>
      <c r="L3563" s="24"/>
      <c r="M3563" s="24"/>
      <c r="N3563" s="24"/>
      <c r="O3563" s="24"/>
      <c r="P3563" s="24"/>
      <c r="Q3563" s="24"/>
      <c r="R3563" s="24"/>
      <c r="S3563" s="24"/>
      <c r="T3563" s="24"/>
      <c r="U3563" s="24"/>
      <c r="V3563" s="24"/>
      <c r="W3563" s="24"/>
      <c r="X3563" s="24"/>
      <c r="Y3563" s="24"/>
      <c r="Z3563" s="24"/>
    </row>
    <row r="3564" spans="1:26" s="25" customFormat="1" x14ac:dyDescent="0.25">
      <c r="A3564" s="24"/>
      <c r="B3564" s="24"/>
      <c r="C3564" s="24"/>
      <c r="D3564" s="24"/>
      <c r="E3564" s="24"/>
      <c r="F3564" s="24"/>
      <c r="G3564" s="24"/>
      <c r="H3564" s="24"/>
      <c r="I3564" s="24"/>
      <c r="J3564" s="24"/>
      <c r="K3564" s="24"/>
      <c r="L3564" s="24"/>
      <c r="M3564" s="24"/>
      <c r="N3564" s="24"/>
      <c r="O3564" s="24"/>
      <c r="P3564" s="24"/>
      <c r="Q3564" s="24"/>
      <c r="R3564" s="24"/>
      <c r="S3564" s="24"/>
      <c r="T3564" s="24"/>
      <c r="U3564" s="24"/>
      <c r="V3564" s="24"/>
      <c r="W3564" s="24"/>
      <c r="X3564" s="24"/>
      <c r="Y3564" s="24"/>
      <c r="Z3564" s="24"/>
    </row>
    <row r="3565" spans="1:26" s="25" customFormat="1" x14ac:dyDescent="0.25">
      <c r="A3565" s="24"/>
      <c r="B3565" s="24"/>
      <c r="C3565" s="24"/>
      <c r="D3565" s="24"/>
      <c r="E3565" s="24"/>
      <c r="F3565" s="24"/>
      <c r="G3565" s="24"/>
      <c r="H3565" s="24"/>
      <c r="I3565" s="24"/>
      <c r="J3565" s="24"/>
      <c r="K3565" s="24"/>
      <c r="L3565" s="24"/>
      <c r="M3565" s="24"/>
      <c r="N3565" s="24"/>
      <c r="O3565" s="24"/>
      <c r="P3565" s="24"/>
      <c r="Q3565" s="24"/>
      <c r="R3565" s="24"/>
      <c r="S3565" s="24"/>
      <c r="T3565" s="24"/>
      <c r="U3565" s="24"/>
      <c r="V3565" s="24"/>
      <c r="W3565" s="24"/>
      <c r="X3565" s="24"/>
      <c r="Y3565" s="24"/>
      <c r="Z3565" s="24"/>
    </row>
    <row r="3566" spans="1:26" s="25" customFormat="1" x14ac:dyDescent="0.25">
      <c r="A3566" s="24"/>
      <c r="B3566" s="24"/>
      <c r="C3566" s="24"/>
      <c r="D3566" s="24"/>
      <c r="E3566" s="24"/>
      <c r="F3566" s="24"/>
      <c r="G3566" s="24"/>
      <c r="H3566" s="24"/>
      <c r="I3566" s="24"/>
      <c r="J3566" s="24"/>
      <c r="K3566" s="24"/>
      <c r="L3566" s="24"/>
      <c r="M3566" s="24"/>
      <c r="N3566" s="24"/>
      <c r="O3566" s="24"/>
      <c r="P3566" s="24"/>
      <c r="Q3566" s="24"/>
      <c r="R3566" s="24"/>
      <c r="S3566" s="24"/>
      <c r="T3566" s="24"/>
      <c r="U3566" s="24"/>
      <c r="V3566" s="24"/>
      <c r="W3566" s="24"/>
      <c r="X3566" s="24"/>
      <c r="Y3566" s="24"/>
      <c r="Z3566" s="24"/>
    </row>
    <row r="3567" spans="1:26" s="25" customFormat="1" x14ac:dyDescent="0.25">
      <c r="A3567" s="24"/>
      <c r="B3567" s="24"/>
      <c r="C3567" s="24"/>
      <c r="D3567" s="24"/>
      <c r="E3567" s="24"/>
      <c r="F3567" s="24"/>
      <c r="G3567" s="24"/>
      <c r="H3567" s="24"/>
      <c r="I3567" s="24"/>
      <c r="J3567" s="24"/>
      <c r="K3567" s="24"/>
      <c r="L3567" s="24"/>
      <c r="M3567" s="24"/>
      <c r="N3567" s="24"/>
      <c r="O3567" s="24"/>
      <c r="P3567" s="24"/>
      <c r="Q3567" s="24"/>
      <c r="R3567" s="24"/>
      <c r="S3567" s="24"/>
      <c r="T3567" s="24"/>
      <c r="U3567" s="24"/>
      <c r="V3567" s="24"/>
      <c r="W3567" s="24"/>
      <c r="X3567" s="24"/>
      <c r="Y3567" s="24"/>
      <c r="Z3567" s="24"/>
    </row>
    <row r="3568" spans="1:26" s="25" customFormat="1" x14ac:dyDescent="0.25">
      <c r="A3568" s="24"/>
      <c r="B3568" s="24"/>
      <c r="C3568" s="24"/>
      <c r="D3568" s="24"/>
      <c r="E3568" s="24"/>
      <c r="F3568" s="24"/>
      <c r="G3568" s="24"/>
      <c r="H3568" s="24"/>
      <c r="I3568" s="24"/>
      <c r="J3568" s="24"/>
      <c r="K3568" s="24"/>
      <c r="L3568" s="24"/>
      <c r="M3568" s="24"/>
      <c r="N3568" s="24"/>
      <c r="O3568" s="24"/>
      <c r="P3568" s="24"/>
      <c r="Q3568" s="24"/>
      <c r="R3568" s="24"/>
      <c r="S3568" s="24"/>
      <c r="T3568" s="24"/>
      <c r="U3568" s="24"/>
      <c r="V3568" s="24"/>
      <c r="W3568" s="24"/>
      <c r="X3568" s="24"/>
      <c r="Y3568" s="24"/>
      <c r="Z3568" s="24"/>
    </row>
    <row r="3569" spans="1:26" s="25" customFormat="1" x14ac:dyDescent="0.25">
      <c r="A3569" s="24"/>
      <c r="B3569" s="24"/>
      <c r="C3569" s="24"/>
      <c r="D3569" s="24"/>
      <c r="E3569" s="24"/>
      <c r="F3569" s="24"/>
      <c r="G3569" s="24"/>
      <c r="H3569" s="24"/>
      <c r="I3569" s="24"/>
      <c r="J3569" s="24"/>
      <c r="K3569" s="24"/>
      <c r="L3569" s="24"/>
      <c r="M3569" s="24"/>
      <c r="N3569" s="24"/>
      <c r="O3569" s="24"/>
      <c r="P3569" s="24"/>
      <c r="Q3569" s="24"/>
      <c r="R3569" s="24"/>
      <c r="S3569" s="24"/>
      <c r="T3569" s="24"/>
      <c r="U3569" s="24"/>
      <c r="V3569" s="24"/>
      <c r="W3569" s="24"/>
      <c r="X3569" s="24"/>
      <c r="Y3569" s="24"/>
      <c r="Z3569" s="24"/>
    </row>
    <row r="3570" spans="1:26" s="25" customFormat="1" x14ac:dyDescent="0.25">
      <c r="A3570" s="24"/>
      <c r="B3570" s="24"/>
      <c r="C3570" s="24"/>
      <c r="D3570" s="24"/>
      <c r="E3570" s="24"/>
      <c r="F3570" s="24"/>
      <c r="G3570" s="24"/>
      <c r="H3570" s="24"/>
      <c r="I3570" s="24"/>
      <c r="J3570" s="24"/>
      <c r="K3570" s="24"/>
      <c r="L3570" s="24"/>
      <c r="M3570" s="24"/>
      <c r="N3570" s="24"/>
      <c r="O3570" s="24"/>
      <c r="P3570" s="24"/>
      <c r="Q3570" s="24"/>
      <c r="R3570" s="24"/>
      <c r="S3570" s="24"/>
      <c r="T3570" s="24"/>
      <c r="U3570" s="24"/>
      <c r="V3570" s="24"/>
      <c r="W3570" s="24"/>
      <c r="X3570" s="24"/>
      <c r="Y3570" s="24"/>
      <c r="Z3570" s="24"/>
    </row>
    <row r="3571" spans="1:26" s="25" customFormat="1" x14ac:dyDescent="0.25">
      <c r="A3571" s="24"/>
      <c r="B3571" s="24"/>
      <c r="C3571" s="24"/>
      <c r="D3571" s="24"/>
      <c r="E3571" s="24"/>
      <c r="F3571" s="24"/>
      <c r="G3571" s="24"/>
      <c r="H3571" s="24"/>
      <c r="I3571" s="24"/>
      <c r="J3571" s="24"/>
      <c r="K3571" s="24"/>
      <c r="L3571" s="24"/>
      <c r="M3571" s="24"/>
      <c r="N3571" s="24"/>
      <c r="O3571" s="24"/>
      <c r="P3571" s="24"/>
      <c r="Q3571" s="24"/>
      <c r="R3571" s="24"/>
      <c r="S3571" s="24"/>
      <c r="T3571" s="24"/>
      <c r="U3571" s="24"/>
      <c r="V3571" s="24"/>
      <c r="W3571" s="24"/>
      <c r="X3571" s="24"/>
      <c r="Y3571" s="24"/>
      <c r="Z3571" s="24"/>
    </row>
    <row r="3572" spans="1:26" s="25" customFormat="1" x14ac:dyDescent="0.25">
      <c r="A3572" s="24"/>
      <c r="B3572" s="24"/>
      <c r="C3572" s="24"/>
      <c r="D3572" s="24"/>
      <c r="E3572" s="24"/>
      <c r="F3572" s="24"/>
      <c r="G3572" s="24"/>
      <c r="H3572" s="24"/>
      <c r="I3572" s="24"/>
      <c r="J3572" s="24"/>
      <c r="K3572" s="24"/>
      <c r="L3572" s="24"/>
      <c r="M3572" s="24"/>
      <c r="N3572" s="24"/>
      <c r="O3572" s="24"/>
      <c r="P3572" s="24"/>
      <c r="Q3572" s="24"/>
      <c r="R3572" s="24"/>
      <c r="S3572" s="24"/>
      <c r="T3572" s="24"/>
      <c r="U3572" s="24"/>
      <c r="V3572" s="24"/>
      <c r="W3572" s="24"/>
      <c r="X3572" s="24"/>
      <c r="Y3572" s="24"/>
      <c r="Z3572" s="24"/>
    </row>
    <row r="3573" spans="1:26" s="25" customFormat="1" x14ac:dyDescent="0.25">
      <c r="A3573" s="24"/>
      <c r="B3573" s="24"/>
      <c r="C3573" s="24"/>
      <c r="D3573" s="24"/>
      <c r="E3573" s="24"/>
      <c r="F3573" s="24"/>
      <c r="G3573" s="24"/>
      <c r="H3573" s="24"/>
      <c r="I3573" s="24"/>
      <c r="J3573" s="24"/>
      <c r="K3573" s="24"/>
      <c r="L3573" s="24"/>
      <c r="M3573" s="24"/>
      <c r="N3573" s="24"/>
      <c r="O3573" s="24"/>
      <c r="P3573" s="24"/>
      <c r="Q3573" s="24"/>
      <c r="R3573" s="24"/>
      <c r="S3573" s="24"/>
      <c r="T3573" s="24"/>
      <c r="U3573" s="24"/>
      <c r="V3573" s="24"/>
      <c r="W3573" s="24"/>
      <c r="X3573" s="24"/>
      <c r="Y3573" s="24"/>
      <c r="Z3573" s="24"/>
    </row>
    <row r="3574" spans="1:26" s="25" customFormat="1" x14ac:dyDescent="0.25">
      <c r="A3574" s="24"/>
      <c r="B3574" s="24"/>
      <c r="C3574" s="24"/>
      <c r="D3574" s="24"/>
      <c r="E3574" s="24"/>
      <c r="F3574" s="24"/>
      <c r="G3574" s="24"/>
      <c r="H3574" s="24"/>
      <c r="I3574" s="24"/>
      <c r="J3574" s="24"/>
      <c r="K3574" s="24"/>
      <c r="L3574" s="24"/>
      <c r="M3574" s="24"/>
      <c r="N3574" s="24"/>
      <c r="O3574" s="24"/>
      <c r="P3574" s="24"/>
      <c r="Q3574" s="24"/>
      <c r="R3574" s="24"/>
      <c r="S3574" s="24"/>
      <c r="T3574" s="24"/>
      <c r="U3574" s="24"/>
      <c r="V3574" s="24"/>
      <c r="W3574" s="24"/>
      <c r="X3574" s="24"/>
      <c r="Y3574" s="24"/>
      <c r="Z3574" s="24"/>
    </row>
    <row r="3575" spans="1:26" s="25" customFormat="1" x14ac:dyDescent="0.25">
      <c r="A3575" s="24"/>
      <c r="B3575" s="24"/>
      <c r="C3575" s="24"/>
      <c r="D3575" s="24"/>
      <c r="E3575" s="24"/>
      <c r="F3575" s="24"/>
      <c r="G3575" s="24"/>
      <c r="H3575" s="24"/>
      <c r="I3575" s="24"/>
      <c r="J3575" s="24"/>
      <c r="K3575" s="24"/>
      <c r="L3575" s="24"/>
      <c r="M3575" s="24"/>
      <c r="N3575" s="24"/>
      <c r="O3575" s="24"/>
      <c r="P3575" s="24"/>
      <c r="Q3575" s="24"/>
      <c r="R3575" s="24"/>
      <c r="S3575" s="24"/>
      <c r="T3575" s="24"/>
      <c r="U3575" s="24"/>
      <c r="V3575" s="24"/>
      <c r="W3575" s="24"/>
      <c r="X3575" s="24"/>
      <c r="Y3575" s="24"/>
      <c r="Z3575" s="24"/>
    </row>
    <row r="3576" spans="1:26" s="25" customFormat="1" x14ac:dyDescent="0.25">
      <c r="A3576" s="24"/>
      <c r="B3576" s="24"/>
      <c r="C3576" s="24"/>
      <c r="D3576" s="24"/>
      <c r="E3576" s="24"/>
      <c r="F3576" s="24"/>
      <c r="G3576" s="24"/>
      <c r="H3576" s="24"/>
      <c r="I3576" s="24"/>
      <c r="J3576" s="24"/>
      <c r="K3576" s="24"/>
      <c r="L3576" s="24"/>
      <c r="M3576" s="24"/>
      <c r="N3576" s="24"/>
      <c r="O3576" s="24"/>
      <c r="P3576" s="24"/>
      <c r="Q3576" s="24"/>
      <c r="R3576" s="24"/>
      <c r="S3576" s="24"/>
      <c r="T3576" s="24"/>
      <c r="U3576" s="24"/>
      <c r="V3576" s="24"/>
      <c r="W3576" s="24"/>
      <c r="X3576" s="24"/>
      <c r="Y3576" s="24"/>
      <c r="Z3576" s="24"/>
    </row>
    <row r="3577" spans="1:26" s="25" customFormat="1" x14ac:dyDescent="0.25">
      <c r="A3577" s="24"/>
      <c r="B3577" s="24"/>
      <c r="C3577" s="24"/>
      <c r="D3577" s="24"/>
      <c r="E3577" s="24"/>
      <c r="F3577" s="24"/>
      <c r="G3577" s="24"/>
      <c r="H3577" s="24"/>
      <c r="I3577" s="24"/>
      <c r="J3577" s="24"/>
      <c r="K3577" s="24"/>
      <c r="L3577" s="24"/>
      <c r="M3577" s="24"/>
      <c r="N3577" s="24"/>
      <c r="O3577" s="24"/>
      <c r="P3577" s="24"/>
      <c r="Q3577" s="24"/>
      <c r="R3577" s="24"/>
      <c r="S3577" s="24"/>
      <c r="T3577" s="24"/>
      <c r="U3577" s="24"/>
      <c r="V3577" s="24"/>
      <c r="W3577" s="24"/>
      <c r="X3577" s="24"/>
      <c r="Y3577" s="24"/>
      <c r="Z3577" s="24"/>
    </row>
    <row r="3578" spans="1:26" s="25" customFormat="1" x14ac:dyDescent="0.25">
      <c r="A3578" s="24"/>
      <c r="B3578" s="24"/>
      <c r="C3578" s="24"/>
      <c r="D3578" s="24"/>
      <c r="E3578" s="24"/>
      <c r="F3578" s="24"/>
      <c r="G3578" s="24"/>
      <c r="H3578" s="24"/>
      <c r="I3578" s="24"/>
      <c r="J3578" s="24"/>
      <c r="K3578" s="24"/>
      <c r="L3578" s="24"/>
      <c r="M3578" s="24"/>
      <c r="N3578" s="24"/>
      <c r="O3578" s="24"/>
      <c r="P3578" s="24"/>
      <c r="Q3578" s="24"/>
      <c r="R3578" s="24"/>
      <c r="S3578" s="24"/>
      <c r="T3578" s="24"/>
      <c r="U3578" s="24"/>
      <c r="V3578" s="24"/>
      <c r="W3578" s="24"/>
      <c r="X3578" s="24"/>
      <c r="Y3578" s="24"/>
      <c r="Z3578" s="24"/>
    </row>
    <row r="3579" spans="1:26" s="25" customFormat="1" x14ac:dyDescent="0.25">
      <c r="A3579" s="24"/>
      <c r="B3579" s="24"/>
      <c r="C3579" s="24"/>
      <c r="D3579" s="24"/>
      <c r="E3579" s="24"/>
      <c r="F3579" s="24"/>
      <c r="G3579" s="24"/>
      <c r="H3579" s="24"/>
      <c r="I3579" s="24"/>
      <c r="J3579" s="24"/>
      <c r="K3579" s="24"/>
      <c r="L3579" s="24"/>
      <c r="M3579" s="24"/>
      <c r="N3579" s="24"/>
      <c r="O3579" s="24"/>
      <c r="P3579" s="24"/>
      <c r="Q3579" s="24"/>
      <c r="R3579" s="24"/>
      <c r="S3579" s="24"/>
      <c r="T3579" s="24"/>
      <c r="U3579" s="24"/>
      <c r="V3579" s="24"/>
      <c r="W3579" s="24"/>
      <c r="X3579" s="24"/>
      <c r="Y3579" s="24"/>
      <c r="Z3579" s="24"/>
    </row>
    <row r="3580" spans="1:26" s="25" customFormat="1" x14ac:dyDescent="0.25">
      <c r="A3580" s="24"/>
      <c r="B3580" s="24"/>
      <c r="C3580" s="24"/>
      <c r="D3580" s="24"/>
      <c r="E3580" s="24"/>
      <c r="F3580" s="24"/>
      <c r="G3580" s="24"/>
      <c r="H3580" s="24"/>
      <c r="I3580" s="24"/>
      <c r="J3580" s="24"/>
      <c r="K3580" s="24"/>
      <c r="L3580" s="24"/>
      <c r="M3580" s="24"/>
      <c r="N3580" s="24"/>
      <c r="O3580" s="24"/>
      <c r="P3580" s="24"/>
      <c r="Q3580" s="24"/>
      <c r="R3580" s="24"/>
      <c r="S3580" s="24"/>
      <c r="T3580" s="24"/>
      <c r="U3580" s="24"/>
      <c r="V3580" s="24"/>
      <c r="W3580" s="24"/>
      <c r="X3580" s="24"/>
      <c r="Y3580" s="24"/>
      <c r="Z3580" s="24"/>
    </row>
    <row r="3581" spans="1:26" s="25" customFormat="1" x14ac:dyDescent="0.25">
      <c r="A3581" s="24"/>
      <c r="B3581" s="24"/>
      <c r="C3581" s="24"/>
      <c r="D3581" s="24"/>
      <c r="E3581" s="24"/>
      <c r="F3581" s="24"/>
      <c r="G3581" s="24"/>
      <c r="H3581" s="24"/>
      <c r="I3581" s="24"/>
      <c r="J3581" s="24"/>
      <c r="K3581" s="24"/>
      <c r="L3581" s="24"/>
      <c r="M3581" s="24"/>
      <c r="N3581" s="24"/>
      <c r="O3581" s="24"/>
      <c r="P3581" s="24"/>
      <c r="Q3581" s="24"/>
      <c r="R3581" s="24"/>
      <c r="S3581" s="24"/>
      <c r="T3581" s="24"/>
      <c r="U3581" s="24"/>
      <c r="V3581" s="24"/>
      <c r="W3581" s="24"/>
      <c r="X3581" s="24"/>
      <c r="Y3581" s="24"/>
      <c r="Z3581" s="24"/>
    </row>
    <row r="3582" spans="1:26" s="25" customFormat="1" x14ac:dyDescent="0.25">
      <c r="A3582" s="24"/>
      <c r="B3582" s="24"/>
      <c r="C3582" s="24"/>
      <c r="D3582" s="24"/>
      <c r="E3582" s="24"/>
      <c r="F3582" s="24"/>
      <c r="G3582" s="24"/>
      <c r="H3582" s="24"/>
      <c r="I3582" s="24"/>
      <c r="J3582" s="24"/>
      <c r="K3582" s="24"/>
      <c r="L3582" s="24"/>
      <c r="M3582" s="24"/>
      <c r="N3582" s="24"/>
      <c r="O3582" s="24"/>
      <c r="P3582" s="24"/>
      <c r="Q3582" s="24"/>
      <c r="R3582" s="24"/>
      <c r="S3582" s="24"/>
      <c r="T3582" s="24"/>
      <c r="U3582" s="24"/>
      <c r="V3582" s="24"/>
      <c r="W3582" s="24"/>
      <c r="X3582" s="24"/>
      <c r="Y3582" s="24"/>
      <c r="Z3582" s="24"/>
    </row>
    <row r="3583" spans="1:26" s="25" customFormat="1" x14ac:dyDescent="0.25">
      <c r="A3583" s="24"/>
      <c r="B3583" s="24"/>
      <c r="C3583" s="24"/>
      <c r="D3583" s="24"/>
      <c r="E3583" s="24"/>
      <c r="F3583" s="24"/>
      <c r="G3583" s="24"/>
      <c r="H3583" s="24"/>
      <c r="I3583" s="24"/>
      <c r="J3583" s="24"/>
      <c r="K3583" s="24"/>
      <c r="L3583" s="24"/>
      <c r="M3583" s="24"/>
      <c r="N3583" s="24"/>
      <c r="O3583" s="24"/>
      <c r="P3583" s="24"/>
      <c r="Q3583" s="24"/>
      <c r="R3583" s="24"/>
      <c r="S3583" s="24"/>
      <c r="T3583" s="24"/>
      <c r="U3583" s="24"/>
      <c r="V3583" s="24"/>
      <c r="W3583" s="24"/>
      <c r="X3583" s="24"/>
      <c r="Y3583" s="24"/>
      <c r="Z3583" s="24"/>
    </row>
    <row r="3584" spans="1:26" s="25" customFormat="1" x14ac:dyDescent="0.25">
      <c r="A3584" s="24"/>
      <c r="B3584" s="24"/>
      <c r="C3584" s="24"/>
      <c r="D3584" s="24"/>
      <c r="E3584" s="24"/>
      <c r="F3584" s="24"/>
      <c r="G3584" s="24"/>
      <c r="H3584" s="24"/>
      <c r="I3584" s="24"/>
      <c r="J3584" s="24"/>
      <c r="K3584" s="24"/>
      <c r="L3584" s="24"/>
      <c r="M3584" s="24"/>
      <c r="N3584" s="24"/>
      <c r="O3584" s="24"/>
      <c r="P3584" s="24"/>
      <c r="Q3584" s="24"/>
      <c r="R3584" s="24"/>
      <c r="S3584" s="24"/>
      <c r="T3584" s="24"/>
      <c r="U3584" s="24"/>
      <c r="V3584" s="24"/>
      <c r="W3584" s="24"/>
      <c r="X3584" s="24"/>
      <c r="Y3584" s="24"/>
      <c r="Z3584" s="24"/>
    </row>
    <row r="3585" spans="1:26" s="25" customFormat="1" x14ac:dyDescent="0.25">
      <c r="A3585" s="24"/>
      <c r="B3585" s="24"/>
      <c r="C3585" s="24"/>
      <c r="D3585" s="24"/>
      <c r="E3585" s="24"/>
      <c r="F3585" s="24"/>
      <c r="G3585" s="24"/>
      <c r="H3585" s="24"/>
      <c r="I3585" s="24"/>
      <c r="J3585" s="24"/>
      <c r="K3585" s="24"/>
      <c r="L3585" s="24"/>
      <c r="M3585" s="24"/>
      <c r="N3585" s="24"/>
      <c r="O3585" s="24"/>
      <c r="P3585" s="24"/>
      <c r="Q3585" s="24"/>
      <c r="R3585" s="24"/>
      <c r="S3585" s="24"/>
      <c r="T3585" s="24"/>
      <c r="U3585" s="24"/>
      <c r="V3585" s="24"/>
      <c r="W3585" s="24"/>
      <c r="X3585" s="24"/>
      <c r="Y3585" s="24"/>
      <c r="Z3585" s="24"/>
    </row>
    <row r="3586" spans="1:26" s="25" customFormat="1" x14ac:dyDescent="0.25">
      <c r="A3586" s="24"/>
      <c r="B3586" s="24"/>
      <c r="C3586" s="24"/>
      <c r="D3586" s="24"/>
      <c r="E3586" s="24"/>
      <c r="F3586" s="24"/>
      <c r="G3586" s="24"/>
      <c r="H3586" s="24"/>
      <c r="I3586" s="24"/>
      <c r="J3586" s="24"/>
      <c r="K3586" s="24"/>
      <c r="L3586" s="24"/>
      <c r="M3586" s="24"/>
      <c r="N3586" s="24"/>
      <c r="O3586" s="24"/>
      <c r="P3586" s="24"/>
      <c r="Q3586" s="24"/>
      <c r="R3586" s="24"/>
      <c r="S3586" s="24"/>
      <c r="T3586" s="24"/>
      <c r="U3586" s="24"/>
      <c r="V3586" s="24"/>
      <c r="W3586" s="24"/>
      <c r="X3586" s="24"/>
      <c r="Y3586" s="24"/>
      <c r="Z3586" s="24"/>
    </row>
    <row r="3587" spans="1:26" s="25" customFormat="1" x14ac:dyDescent="0.25">
      <c r="A3587" s="24"/>
      <c r="B3587" s="24"/>
      <c r="C3587" s="24"/>
      <c r="D3587" s="24"/>
      <c r="E3587" s="24"/>
      <c r="F3587" s="24"/>
      <c r="G3587" s="24"/>
      <c r="H3587" s="24"/>
      <c r="I3587" s="24"/>
      <c r="J3587" s="24"/>
      <c r="K3587" s="24"/>
      <c r="L3587" s="24"/>
      <c r="M3587" s="24"/>
      <c r="N3587" s="24"/>
      <c r="O3587" s="24"/>
      <c r="P3587" s="24"/>
      <c r="Q3587" s="24"/>
      <c r="R3587" s="24"/>
      <c r="S3587" s="24"/>
      <c r="T3587" s="24"/>
      <c r="U3587" s="24"/>
      <c r="V3587" s="24"/>
      <c r="W3587" s="24"/>
      <c r="X3587" s="24"/>
      <c r="Y3587" s="24"/>
      <c r="Z3587" s="24"/>
    </row>
    <row r="3588" spans="1:26" s="25" customFormat="1" x14ac:dyDescent="0.25">
      <c r="A3588" s="24"/>
      <c r="B3588" s="24"/>
      <c r="C3588" s="24"/>
      <c r="D3588" s="24"/>
      <c r="E3588" s="24"/>
      <c r="F3588" s="24"/>
      <c r="G3588" s="24"/>
      <c r="H3588" s="24"/>
      <c r="I3588" s="24"/>
      <c r="J3588" s="24"/>
      <c r="K3588" s="24"/>
      <c r="L3588" s="24"/>
      <c r="M3588" s="24"/>
      <c r="N3588" s="24"/>
      <c r="O3588" s="24"/>
      <c r="P3588" s="24"/>
      <c r="Q3588" s="24"/>
      <c r="R3588" s="24"/>
      <c r="S3588" s="24"/>
      <c r="T3588" s="24"/>
      <c r="U3588" s="24"/>
      <c r="V3588" s="24"/>
      <c r="W3588" s="24"/>
      <c r="X3588" s="24"/>
      <c r="Y3588" s="24"/>
      <c r="Z3588" s="24"/>
    </row>
    <row r="3589" spans="1:26" s="25" customFormat="1" x14ac:dyDescent="0.25">
      <c r="A3589" s="24"/>
      <c r="B3589" s="24"/>
      <c r="C3589" s="24"/>
      <c r="D3589" s="24"/>
      <c r="E3589" s="24"/>
      <c r="F3589" s="24"/>
      <c r="G3589" s="24"/>
      <c r="H3589" s="24"/>
      <c r="I3589" s="24"/>
      <c r="J3589" s="24"/>
      <c r="K3589" s="24"/>
      <c r="L3589" s="24"/>
      <c r="M3589" s="24"/>
      <c r="N3589" s="24"/>
      <c r="O3589" s="24"/>
      <c r="P3589" s="24"/>
      <c r="Q3589" s="24"/>
      <c r="R3589" s="24"/>
      <c r="S3589" s="24"/>
      <c r="T3589" s="24"/>
      <c r="U3589" s="24"/>
      <c r="V3589" s="24"/>
      <c r="W3589" s="24"/>
      <c r="X3589" s="24"/>
      <c r="Y3589" s="24"/>
      <c r="Z3589" s="24"/>
    </row>
    <row r="3590" spans="1:26" s="25" customFormat="1" x14ac:dyDescent="0.25">
      <c r="A3590" s="24"/>
      <c r="B3590" s="24"/>
      <c r="C3590" s="24"/>
      <c r="D3590" s="24"/>
      <c r="E3590" s="24"/>
      <c r="F3590" s="24"/>
      <c r="G3590" s="24"/>
      <c r="H3590" s="24"/>
      <c r="I3590" s="24"/>
      <c r="J3590" s="24"/>
      <c r="K3590" s="24"/>
      <c r="L3590" s="24"/>
      <c r="M3590" s="24"/>
      <c r="N3590" s="24"/>
      <c r="O3590" s="24"/>
      <c r="P3590" s="24"/>
      <c r="Q3590" s="24"/>
      <c r="R3590" s="24"/>
      <c r="S3590" s="24"/>
      <c r="T3590" s="24"/>
      <c r="U3590" s="24"/>
      <c r="V3590" s="24"/>
      <c r="W3590" s="24"/>
      <c r="X3590" s="24"/>
      <c r="Y3590" s="24"/>
      <c r="Z3590" s="24"/>
    </row>
    <row r="3591" spans="1:26" s="25" customFormat="1" x14ac:dyDescent="0.25">
      <c r="A3591" s="24"/>
      <c r="B3591" s="24"/>
      <c r="C3591" s="24"/>
      <c r="D3591" s="24"/>
      <c r="E3591" s="24"/>
      <c r="F3591" s="24"/>
      <c r="G3591" s="24"/>
      <c r="H3591" s="24"/>
      <c r="I3591" s="24"/>
      <c r="J3591" s="24"/>
      <c r="K3591" s="24"/>
      <c r="L3591" s="24"/>
      <c r="M3591" s="24"/>
      <c r="N3591" s="24"/>
      <c r="O3591" s="24"/>
      <c r="P3591" s="24"/>
      <c r="Q3591" s="24"/>
      <c r="R3591" s="24"/>
      <c r="S3591" s="24"/>
      <c r="T3591" s="24"/>
      <c r="U3591" s="24"/>
      <c r="V3591" s="24"/>
      <c r="W3591" s="24"/>
      <c r="X3591" s="24"/>
      <c r="Y3591" s="24"/>
      <c r="Z3591" s="24"/>
    </row>
    <row r="3592" spans="1:26" s="25" customFormat="1" x14ac:dyDescent="0.25">
      <c r="A3592" s="24"/>
      <c r="B3592" s="24"/>
      <c r="C3592" s="24"/>
      <c r="D3592" s="24"/>
      <c r="E3592" s="24"/>
      <c r="F3592" s="24"/>
      <c r="G3592" s="24"/>
      <c r="H3592" s="24"/>
      <c r="I3592" s="24"/>
      <c r="J3592" s="24"/>
      <c r="K3592" s="24"/>
      <c r="L3592" s="24"/>
      <c r="M3592" s="24"/>
      <c r="N3592" s="24"/>
      <c r="O3592" s="24"/>
      <c r="P3592" s="24"/>
      <c r="Q3592" s="24"/>
      <c r="R3592" s="24"/>
      <c r="S3592" s="24"/>
      <c r="T3592" s="24"/>
      <c r="U3592" s="24"/>
      <c r="V3592" s="24"/>
      <c r="W3592" s="24"/>
      <c r="X3592" s="24"/>
      <c r="Y3592" s="24"/>
      <c r="Z3592" s="24"/>
    </row>
    <row r="3593" spans="1:26" s="25" customFormat="1" x14ac:dyDescent="0.25">
      <c r="A3593" s="24"/>
      <c r="B3593" s="24"/>
      <c r="C3593" s="24"/>
      <c r="D3593" s="24"/>
      <c r="E3593" s="24"/>
      <c r="F3593" s="24"/>
      <c r="G3593" s="24"/>
      <c r="H3593" s="24"/>
      <c r="I3593" s="24"/>
      <c r="J3593" s="24"/>
      <c r="K3593" s="24"/>
      <c r="L3593" s="24"/>
      <c r="M3593" s="24"/>
      <c r="N3593" s="24"/>
      <c r="O3593" s="24"/>
      <c r="P3593" s="24"/>
      <c r="Q3593" s="24"/>
      <c r="R3593" s="24"/>
      <c r="S3593" s="24"/>
      <c r="T3593" s="24"/>
      <c r="U3593" s="24"/>
      <c r="V3593" s="24"/>
      <c r="W3593" s="24"/>
      <c r="X3593" s="24"/>
      <c r="Y3593" s="24"/>
      <c r="Z3593" s="24"/>
    </row>
    <row r="3594" spans="1:26" s="25" customFormat="1" x14ac:dyDescent="0.25">
      <c r="A3594" s="24"/>
      <c r="B3594" s="24"/>
      <c r="C3594" s="24"/>
      <c r="D3594" s="24"/>
      <c r="E3594" s="24"/>
      <c r="F3594" s="24"/>
      <c r="G3594" s="24"/>
      <c r="H3594" s="24"/>
      <c r="I3594" s="24"/>
      <c r="J3594" s="24"/>
      <c r="K3594" s="24"/>
      <c r="L3594" s="24"/>
      <c r="M3594" s="24"/>
      <c r="N3594" s="24"/>
      <c r="O3594" s="24"/>
      <c r="P3594" s="24"/>
      <c r="Q3594" s="24"/>
      <c r="R3594" s="24"/>
      <c r="S3594" s="24"/>
      <c r="T3594" s="24"/>
      <c r="U3594" s="24"/>
      <c r="V3594" s="24"/>
      <c r="W3594" s="24"/>
      <c r="X3594" s="24"/>
      <c r="Y3594" s="24"/>
      <c r="Z3594" s="24"/>
    </row>
    <row r="3595" spans="1:26" s="25" customFormat="1" x14ac:dyDescent="0.25">
      <c r="A3595" s="24"/>
      <c r="B3595" s="24"/>
      <c r="C3595" s="24"/>
      <c r="D3595" s="24"/>
      <c r="E3595" s="24"/>
      <c r="F3595" s="24"/>
      <c r="G3595" s="24"/>
      <c r="H3595" s="24"/>
      <c r="I3595" s="24"/>
      <c r="J3595" s="24"/>
      <c r="K3595" s="24"/>
      <c r="L3595" s="24"/>
      <c r="M3595" s="24"/>
      <c r="N3595" s="24"/>
      <c r="O3595" s="24"/>
      <c r="P3595" s="24"/>
      <c r="Q3595" s="24"/>
      <c r="R3595" s="24"/>
      <c r="S3595" s="24"/>
      <c r="T3595" s="24"/>
      <c r="U3595" s="24"/>
      <c r="V3595" s="24"/>
      <c r="W3595" s="24"/>
      <c r="X3595" s="24"/>
      <c r="Y3595" s="24"/>
      <c r="Z3595" s="24"/>
    </row>
    <row r="3596" spans="1:26" s="25" customFormat="1" x14ac:dyDescent="0.25">
      <c r="A3596" s="24"/>
      <c r="B3596" s="24"/>
      <c r="C3596" s="24"/>
      <c r="D3596" s="24"/>
      <c r="E3596" s="24"/>
      <c r="F3596" s="24"/>
      <c r="G3596" s="24"/>
      <c r="H3596" s="24"/>
      <c r="I3596" s="24"/>
      <c r="J3596" s="24"/>
      <c r="K3596" s="24"/>
      <c r="L3596" s="24"/>
      <c r="M3596" s="24"/>
      <c r="N3596" s="24"/>
      <c r="O3596" s="24"/>
      <c r="P3596" s="24"/>
      <c r="Q3596" s="24"/>
      <c r="R3596" s="24"/>
      <c r="S3596" s="24"/>
      <c r="T3596" s="24"/>
      <c r="U3596" s="24"/>
      <c r="V3596" s="24"/>
      <c r="W3596" s="24"/>
      <c r="X3596" s="24"/>
      <c r="Y3596" s="24"/>
      <c r="Z3596" s="24"/>
    </row>
    <row r="3597" spans="1:26" s="25" customFormat="1" x14ac:dyDescent="0.25">
      <c r="A3597" s="24"/>
      <c r="B3597" s="24"/>
      <c r="C3597" s="24"/>
      <c r="D3597" s="24"/>
      <c r="E3597" s="24"/>
      <c r="F3597" s="24"/>
      <c r="G3597" s="24"/>
      <c r="H3597" s="24"/>
      <c r="I3597" s="24"/>
      <c r="J3597" s="24"/>
      <c r="K3597" s="24"/>
      <c r="L3597" s="24"/>
      <c r="M3597" s="24"/>
      <c r="N3597" s="24"/>
      <c r="O3597" s="24"/>
      <c r="P3597" s="24"/>
      <c r="Q3597" s="24"/>
      <c r="R3597" s="24"/>
      <c r="S3597" s="24"/>
      <c r="T3597" s="24"/>
      <c r="U3597" s="24"/>
      <c r="V3597" s="24"/>
      <c r="W3597" s="24"/>
      <c r="X3597" s="24"/>
      <c r="Y3597" s="24"/>
      <c r="Z3597" s="24"/>
    </row>
    <row r="3598" spans="1:26" s="25" customFormat="1" x14ac:dyDescent="0.25">
      <c r="A3598" s="24"/>
      <c r="B3598" s="24"/>
      <c r="C3598" s="24"/>
      <c r="D3598" s="24"/>
      <c r="E3598" s="24"/>
      <c r="F3598" s="24"/>
      <c r="G3598" s="24"/>
      <c r="H3598" s="24"/>
      <c r="I3598" s="24"/>
      <c r="J3598" s="24"/>
      <c r="K3598" s="24"/>
      <c r="L3598" s="24"/>
      <c r="M3598" s="24"/>
      <c r="N3598" s="24"/>
      <c r="O3598" s="24"/>
      <c r="P3598" s="24"/>
      <c r="Q3598" s="24"/>
      <c r="R3598" s="24"/>
      <c r="S3598" s="24"/>
      <c r="T3598" s="24"/>
      <c r="U3598" s="24"/>
      <c r="V3598" s="24"/>
      <c r="W3598" s="24"/>
      <c r="X3598" s="24"/>
      <c r="Y3598" s="24"/>
      <c r="Z3598" s="24"/>
    </row>
    <row r="3599" spans="1:26" s="25" customFormat="1" x14ac:dyDescent="0.25">
      <c r="A3599" s="24"/>
      <c r="B3599" s="24"/>
      <c r="C3599" s="24"/>
      <c r="D3599" s="24"/>
      <c r="E3599" s="24"/>
      <c r="F3599" s="24"/>
      <c r="G3599" s="24"/>
      <c r="H3599" s="24"/>
      <c r="I3599" s="24"/>
      <c r="J3599" s="24"/>
      <c r="K3599" s="24"/>
      <c r="L3599" s="24"/>
      <c r="M3599" s="24"/>
      <c r="N3599" s="24"/>
      <c r="O3599" s="24"/>
      <c r="P3599" s="24"/>
      <c r="Q3599" s="24"/>
      <c r="R3599" s="24"/>
      <c r="S3599" s="24"/>
      <c r="T3599" s="24"/>
      <c r="U3599" s="24"/>
      <c r="V3599" s="24"/>
      <c r="W3599" s="24"/>
      <c r="X3599" s="24"/>
      <c r="Y3599" s="24"/>
      <c r="Z3599" s="24"/>
    </row>
    <row r="3600" spans="1:26" s="25" customFormat="1" x14ac:dyDescent="0.25">
      <c r="A3600" s="24"/>
      <c r="B3600" s="24"/>
      <c r="C3600" s="24"/>
      <c r="D3600" s="24"/>
      <c r="E3600" s="24"/>
      <c r="F3600" s="24"/>
      <c r="G3600" s="24"/>
      <c r="H3600" s="24"/>
      <c r="I3600" s="24"/>
      <c r="J3600" s="24"/>
      <c r="K3600" s="24"/>
      <c r="L3600" s="24"/>
      <c r="M3600" s="24"/>
      <c r="N3600" s="24"/>
      <c r="O3600" s="24"/>
      <c r="P3600" s="24"/>
      <c r="Q3600" s="24"/>
      <c r="R3600" s="24"/>
      <c r="S3600" s="24"/>
      <c r="T3600" s="24"/>
      <c r="U3600" s="24"/>
      <c r="V3600" s="24"/>
      <c r="W3600" s="24"/>
      <c r="X3600" s="24"/>
      <c r="Y3600" s="24"/>
      <c r="Z3600" s="24"/>
    </row>
    <row r="3601" spans="1:26" s="25" customFormat="1" x14ac:dyDescent="0.25">
      <c r="A3601" s="24"/>
      <c r="B3601" s="24"/>
      <c r="C3601" s="24"/>
      <c r="D3601" s="24"/>
      <c r="E3601" s="24"/>
      <c r="F3601" s="24"/>
      <c r="G3601" s="24"/>
      <c r="H3601" s="24"/>
      <c r="I3601" s="24"/>
      <c r="J3601" s="24"/>
      <c r="K3601" s="24"/>
      <c r="L3601" s="24"/>
      <c r="M3601" s="24"/>
      <c r="N3601" s="24"/>
      <c r="O3601" s="24"/>
      <c r="P3601" s="24"/>
      <c r="Q3601" s="24"/>
      <c r="R3601" s="24"/>
      <c r="S3601" s="24"/>
      <c r="T3601" s="24"/>
      <c r="U3601" s="24"/>
      <c r="V3601" s="24"/>
      <c r="W3601" s="24"/>
      <c r="X3601" s="24"/>
      <c r="Y3601" s="24"/>
      <c r="Z3601" s="24"/>
    </row>
    <row r="3602" spans="1:26" s="25" customFormat="1" x14ac:dyDescent="0.25">
      <c r="A3602" s="24"/>
      <c r="B3602" s="24"/>
      <c r="C3602" s="24"/>
      <c r="D3602" s="24"/>
      <c r="E3602" s="24"/>
      <c r="F3602" s="24"/>
      <c r="G3602" s="24"/>
      <c r="H3602" s="24"/>
      <c r="I3602" s="24"/>
      <c r="J3602" s="24"/>
      <c r="K3602" s="24"/>
      <c r="L3602" s="24"/>
      <c r="M3602" s="24"/>
      <c r="N3602" s="24"/>
      <c r="O3602" s="24"/>
      <c r="P3602" s="24"/>
      <c r="Q3602" s="24"/>
      <c r="R3602" s="24"/>
      <c r="S3602" s="24"/>
      <c r="T3602" s="24"/>
      <c r="U3602" s="24"/>
      <c r="V3602" s="24"/>
      <c r="W3602" s="24"/>
      <c r="X3602" s="24"/>
      <c r="Y3602" s="24"/>
      <c r="Z3602" s="24"/>
    </row>
    <row r="3603" spans="1:26" s="25" customFormat="1" x14ac:dyDescent="0.25">
      <c r="A3603" s="24"/>
      <c r="B3603" s="24"/>
      <c r="C3603" s="24"/>
      <c r="D3603" s="24"/>
      <c r="E3603" s="24"/>
      <c r="F3603" s="24"/>
      <c r="G3603" s="24"/>
      <c r="H3603" s="24"/>
      <c r="I3603" s="24"/>
      <c r="J3603" s="24"/>
      <c r="K3603" s="24"/>
      <c r="L3603" s="24"/>
      <c r="M3603" s="24"/>
      <c r="N3603" s="24"/>
      <c r="O3603" s="24"/>
      <c r="P3603" s="24"/>
      <c r="Q3603" s="24"/>
      <c r="R3603" s="24"/>
      <c r="S3603" s="24"/>
      <c r="T3603" s="24"/>
      <c r="U3603" s="24"/>
      <c r="V3603" s="24"/>
      <c r="W3603" s="24"/>
      <c r="X3603" s="24"/>
      <c r="Y3603" s="24"/>
      <c r="Z3603" s="24"/>
    </row>
    <row r="3604" spans="1:26" s="25" customFormat="1" x14ac:dyDescent="0.25">
      <c r="A3604" s="24"/>
      <c r="B3604" s="24"/>
      <c r="C3604" s="24"/>
      <c r="D3604" s="24"/>
      <c r="E3604" s="24"/>
      <c r="F3604" s="24"/>
      <c r="G3604" s="24"/>
      <c r="H3604" s="24"/>
      <c r="I3604" s="24"/>
      <c r="J3604" s="24"/>
      <c r="K3604" s="24"/>
      <c r="L3604" s="24"/>
      <c r="M3604" s="24"/>
      <c r="N3604" s="24"/>
      <c r="O3604" s="24"/>
      <c r="P3604" s="24"/>
      <c r="Q3604" s="24"/>
      <c r="R3604" s="24"/>
      <c r="S3604" s="24"/>
      <c r="T3604" s="24"/>
      <c r="U3604" s="24"/>
      <c r="V3604" s="24"/>
      <c r="W3604" s="24"/>
      <c r="X3604" s="24"/>
      <c r="Y3604" s="24"/>
      <c r="Z3604" s="24"/>
    </row>
    <row r="3605" spans="1:26" s="25" customFormat="1" x14ac:dyDescent="0.25">
      <c r="A3605" s="24"/>
      <c r="B3605" s="24"/>
      <c r="C3605" s="24"/>
      <c r="D3605" s="24"/>
      <c r="E3605" s="24"/>
      <c r="F3605" s="24"/>
      <c r="G3605" s="24"/>
      <c r="H3605" s="24"/>
      <c r="I3605" s="24"/>
      <c r="J3605" s="24"/>
      <c r="K3605" s="24"/>
      <c r="L3605" s="24"/>
      <c r="M3605" s="24"/>
      <c r="N3605" s="24"/>
      <c r="O3605" s="24"/>
      <c r="P3605" s="24"/>
      <c r="Q3605" s="24"/>
      <c r="R3605" s="24"/>
      <c r="S3605" s="24"/>
      <c r="T3605" s="24"/>
      <c r="U3605" s="24"/>
      <c r="V3605" s="24"/>
      <c r="W3605" s="24"/>
      <c r="X3605" s="24"/>
      <c r="Y3605" s="24"/>
      <c r="Z3605" s="24"/>
    </row>
    <row r="3606" spans="1:26" s="25" customFormat="1" x14ac:dyDescent="0.25">
      <c r="A3606" s="24"/>
      <c r="B3606" s="24"/>
      <c r="C3606" s="24"/>
      <c r="D3606" s="24"/>
      <c r="E3606" s="24"/>
      <c r="F3606" s="24"/>
      <c r="G3606" s="24"/>
      <c r="H3606" s="24"/>
      <c r="I3606" s="24"/>
      <c r="J3606" s="24"/>
      <c r="K3606" s="24"/>
      <c r="L3606" s="24"/>
      <c r="M3606" s="24"/>
      <c r="N3606" s="24"/>
      <c r="O3606" s="24"/>
      <c r="P3606" s="24"/>
      <c r="Q3606" s="24"/>
      <c r="R3606" s="24"/>
      <c r="S3606" s="24"/>
      <c r="T3606" s="24"/>
      <c r="U3606" s="24"/>
      <c r="V3606" s="24"/>
      <c r="W3606" s="24"/>
      <c r="X3606" s="24"/>
      <c r="Y3606" s="24"/>
      <c r="Z3606" s="24"/>
    </row>
    <row r="3607" spans="1:26" s="25" customFormat="1" x14ac:dyDescent="0.25">
      <c r="A3607" s="24"/>
      <c r="B3607" s="24"/>
      <c r="C3607" s="24"/>
      <c r="D3607" s="24"/>
      <c r="E3607" s="24"/>
      <c r="F3607" s="24"/>
      <c r="G3607" s="24"/>
      <c r="H3607" s="24"/>
      <c r="I3607" s="24"/>
      <c r="J3607" s="24"/>
      <c r="K3607" s="24"/>
      <c r="L3607" s="24"/>
      <c r="M3607" s="24"/>
      <c r="N3607" s="24"/>
      <c r="O3607" s="24"/>
      <c r="P3607" s="24"/>
      <c r="Q3607" s="24"/>
      <c r="R3607" s="24"/>
      <c r="S3607" s="24"/>
      <c r="T3607" s="24"/>
      <c r="U3607" s="24"/>
      <c r="V3607" s="24"/>
      <c r="W3607" s="24"/>
      <c r="X3607" s="24"/>
      <c r="Y3607" s="24"/>
      <c r="Z3607" s="24"/>
    </row>
    <row r="3608" spans="1:26" s="25" customFormat="1" x14ac:dyDescent="0.25">
      <c r="A3608" s="24"/>
      <c r="B3608" s="24"/>
      <c r="C3608" s="24"/>
      <c r="D3608" s="24"/>
      <c r="E3608" s="24"/>
      <c r="F3608" s="24"/>
      <c r="G3608" s="24"/>
      <c r="H3608" s="24"/>
      <c r="I3608" s="24"/>
      <c r="J3608" s="24"/>
      <c r="K3608" s="24"/>
      <c r="L3608" s="24"/>
      <c r="M3608" s="24"/>
      <c r="N3608" s="24"/>
      <c r="O3608" s="24"/>
      <c r="P3608" s="24"/>
      <c r="Q3608" s="24"/>
      <c r="R3608" s="24"/>
      <c r="S3608" s="24"/>
      <c r="T3608" s="24"/>
      <c r="U3608" s="24"/>
      <c r="V3608" s="24"/>
      <c r="W3608" s="24"/>
      <c r="X3608" s="24"/>
      <c r="Y3608" s="24"/>
      <c r="Z3608" s="24"/>
    </row>
    <row r="3609" spans="1:26" s="25" customFormat="1" x14ac:dyDescent="0.25">
      <c r="A3609" s="24"/>
      <c r="B3609" s="24"/>
      <c r="C3609" s="24"/>
      <c r="D3609" s="24"/>
      <c r="E3609" s="24"/>
      <c r="F3609" s="24"/>
      <c r="G3609" s="24"/>
      <c r="H3609" s="24"/>
      <c r="I3609" s="24"/>
      <c r="J3609" s="24"/>
      <c r="K3609" s="24"/>
      <c r="L3609" s="24"/>
      <c r="M3609" s="24"/>
      <c r="N3609" s="24"/>
      <c r="O3609" s="24"/>
      <c r="P3609" s="24"/>
      <c r="Q3609" s="24"/>
      <c r="R3609" s="24"/>
      <c r="S3609" s="24"/>
      <c r="T3609" s="24"/>
      <c r="U3609" s="24"/>
      <c r="V3609" s="24"/>
      <c r="W3609" s="24"/>
      <c r="X3609" s="24"/>
      <c r="Y3609" s="24"/>
      <c r="Z3609" s="24"/>
    </row>
    <row r="3610" spans="1:26" s="25" customFormat="1" x14ac:dyDescent="0.25">
      <c r="A3610" s="24"/>
      <c r="B3610" s="24"/>
      <c r="C3610" s="24"/>
      <c r="D3610" s="24"/>
      <c r="E3610" s="24"/>
      <c r="F3610" s="24"/>
      <c r="G3610" s="24"/>
      <c r="H3610" s="24"/>
      <c r="I3610" s="24"/>
      <c r="J3610" s="24"/>
      <c r="K3610" s="24"/>
      <c r="L3610" s="24"/>
      <c r="M3610" s="24"/>
      <c r="N3610" s="24"/>
      <c r="O3610" s="24"/>
      <c r="P3610" s="24"/>
      <c r="Q3610" s="24"/>
      <c r="R3610" s="24"/>
      <c r="S3610" s="24"/>
      <c r="T3610" s="24"/>
      <c r="U3610" s="24"/>
      <c r="V3610" s="24"/>
      <c r="W3610" s="24"/>
      <c r="X3610" s="24"/>
      <c r="Y3610" s="24"/>
      <c r="Z3610" s="24"/>
    </row>
    <row r="3611" spans="1:26" s="25" customFormat="1" x14ac:dyDescent="0.25">
      <c r="A3611" s="24"/>
      <c r="B3611" s="24"/>
      <c r="C3611" s="24"/>
      <c r="D3611" s="24"/>
      <c r="E3611" s="24"/>
      <c r="F3611" s="24"/>
      <c r="G3611" s="24"/>
      <c r="H3611" s="24"/>
      <c r="I3611" s="24"/>
      <c r="J3611" s="24"/>
      <c r="K3611" s="24"/>
      <c r="L3611" s="24"/>
      <c r="M3611" s="24"/>
      <c r="N3611" s="24"/>
      <c r="O3611" s="24"/>
      <c r="P3611" s="24"/>
      <c r="Q3611" s="24"/>
      <c r="R3611" s="24"/>
      <c r="S3611" s="24"/>
      <c r="T3611" s="24"/>
      <c r="U3611" s="24"/>
      <c r="V3611" s="24"/>
      <c r="W3611" s="24"/>
      <c r="X3611" s="24"/>
      <c r="Y3611" s="24"/>
      <c r="Z3611" s="24"/>
    </row>
    <row r="3612" spans="1:26" s="25" customFormat="1" x14ac:dyDescent="0.25">
      <c r="A3612" s="24"/>
      <c r="B3612" s="24"/>
      <c r="C3612" s="24"/>
      <c r="D3612" s="24"/>
      <c r="E3612" s="24"/>
      <c r="F3612" s="24"/>
      <c r="G3612" s="24"/>
      <c r="H3612" s="24"/>
      <c r="I3612" s="24"/>
      <c r="J3612" s="24"/>
      <c r="K3612" s="24"/>
      <c r="L3612" s="24"/>
      <c r="M3612" s="24"/>
      <c r="N3612" s="24"/>
      <c r="O3612" s="24"/>
      <c r="P3612" s="24"/>
      <c r="Q3612" s="24"/>
      <c r="R3612" s="24"/>
      <c r="S3612" s="24"/>
      <c r="T3612" s="24"/>
      <c r="U3612" s="24"/>
      <c r="V3612" s="24"/>
      <c r="W3612" s="24"/>
      <c r="X3612" s="24"/>
      <c r="Y3612" s="24"/>
      <c r="Z3612" s="24"/>
    </row>
    <row r="3613" spans="1:26" s="25" customFormat="1" x14ac:dyDescent="0.25">
      <c r="A3613" s="24"/>
      <c r="B3613" s="24"/>
      <c r="C3613" s="24"/>
      <c r="D3613" s="24"/>
      <c r="E3613" s="24"/>
      <c r="F3613" s="24"/>
      <c r="G3613" s="24"/>
      <c r="H3613" s="24"/>
      <c r="I3613" s="24"/>
      <c r="J3613" s="24"/>
      <c r="K3613" s="24"/>
      <c r="L3613" s="24"/>
      <c r="M3613" s="24"/>
      <c r="N3613" s="24"/>
      <c r="O3613" s="24"/>
      <c r="P3613" s="24"/>
      <c r="Q3613" s="24"/>
      <c r="R3613" s="24"/>
      <c r="S3613" s="24"/>
      <c r="T3613" s="24"/>
      <c r="U3613" s="24"/>
      <c r="V3613" s="24"/>
      <c r="W3613" s="24"/>
      <c r="X3613" s="24"/>
      <c r="Y3613" s="24"/>
      <c r="Z3613" s="24"/>
    </row>
    <row r="3614" spans="1:26" s="25" customFormat="1" x14ac:dyDescent="0.25">
      <c r="A3614" s="24"/>
      <c r="B3614" s="24"/>
      <c r="C3614" s="24"/>
      <c r="D3614" s="24"/>
      <c r="E3614" s="24"/>
      <c r="F3614" s="24"/>
      <c r="G3614" s="24"/>
      <c r="H3614" s="24"/>
      <c r="I3614" s="24"/>
      <c r="J3614" s="24"/>
      <c r="K3614" s="24"/>
      <c r="L3614" s="24"/>
      <c r="M3614" s="24"/>
      <c r="N3614" s="24"/>
      <c r="O3614" s="24"/>
      <c r="P3614" s="24"/>
      <c r="Q3614" s="24"/>
      <c r="R3614" s="24"/>
      <c r="S3614" s="24"/>
      <c r="T3614" s="24"/>
      <c r="U3614" s="24"/>
      <c r="V3614" s="24"/>
      <c r="W3614" s="24"/>
      <c r="X3614" s="24"/>
      <c r="Y3614" s="24"/>
      <c r="Z3614" s="24"/>
    </row>
    <row r="3615" spans="1:26" s="25" customFormat="1" x14ac:dyDescent="0.25">
      <c r="A3615" s="24"/>
      <c r="B3615" s="24"/>
      <c r="C3615" s="24"/>
      <c r="D3615" s="24"/>
      <c r="E3615" s="24"/>
      <c r="F3615" s="24"/>
      <c r="G3615" s="24"/>
      <c r="H3615" s="24"/>
      <c r="I3615" s="24"/>
      <c r="J3615" s="24"/>
      <c r="K3615" s="24"/>
      <c r="L3615" s="24"/>
      <c r="M3615" s="24"/>
      <c r="N3615" s="24"/>
      <c r="O3615" s="24"/>
      <c r="P3615" s="24"/>
      <c r="Q3615" s="24"/>
      <c r="R3615" s="24"/>
      <c r="S3615" s="24"/>
      <c r="T3615" s="24"/>
      <c r="U3615" s="24"/>
      <c r="V3615" s="24"/>
      <c r="W3615" s="24"/>
      <c r="X3615" s="24"/>
      <c r="Y3615" s="24"/>
      <c r="Z3615" s="24"/>
    </row>
    <row r="3616" spans="1:26" s="25" customFormat="1" x14ac:dyDescent="0.25">
      <c r="A3616" s="24"/>
      <c r="B3616" s="24"/>
      <c r="C3616" s="24"/>
      <c r="D3616" s="24"/>
      <c r="E3616" s="24"/>
      <c r="F3616" s="24"/>
      <c r="G3616" s="24"/>
      <c r="H3616" s="24"/>
      <c r="I3616" s="24"/>
      <c r="J3616" s="24"/>
      <c r="K3616" s="24"/>
      <c r="L3616" s="24"/>
      <c r="M3616" s="24"/>
      <c r="N3616" s="24"/>
      <c r="O3616" s="24"/>
      <c r="P3616" s="24"/>
      <c r="Q3616" s="24"/>
      <c r="R3616" s="24"/>
      <c r="S3616" s="24"/>
      <c r="T3616" s="24"/>
      <c r="U3616" s="24"/>
      <c r="V3616" s="24"/>
      <c r="W3616" s="24"/>
      <c r="X3616" s="24"/>
      <c r="Y3616" s="24"/>
      <c r="Z3616" s="24"/>
    </row>
    <row r="3617" spans="1:26" s="25" customFormat="1" x14ac:dyDescent="0.25">
      <c r="A3617" s="24"/>
      <c r="B3617" s="24"/>
      <c r="C3617" s="24"/>
      <c r="D3617" s="24"/>
      <c r="E3617" s="24"/>
      <c r="F3617" s="24"/>
      <c r="G3617" s="24"/>
      <c r="H3617" s="24"/>
      <c r="I3617" s="24"/>
      <c r="J3617" s="24"/>
      <c r="K3617" s="24"/>
      <c r="L3617" s="24"/>
      <c r="M3617" s="24"/>
      <c r="N3617" s="24"/>
      <c r="O3617" s="24"/>
      <c r="P3617" s="24"/>
      <c r="Q3617" s="24"/>
      <c r="R3617" s="24"/>
      <c r="S3617" s="24"/>
      <c r="T3617" s="24"/>
      <c r="U3617" s="24"/>
      <c r="V3617" s="24"/>
      <c r="W3617" s="24"/>
      <c r="X3617" s="24"/>
      <c r="Y3617" s="24"/>
      <c r="Z3617" s="24"/>
    </row>
    <row r="3618" spans="1:26" s="25" customFormat="1" x14ac:dyDescent="0.25">
      <c r="A3618" s="24"/>
      <c r="B3618" s="24"/>
      <c r="C3618" s="24"/>
      <c r="D3618" s="24"/>
      <c r="E3618" s="24"/>
      <c r="F3618" s="24"/>
      <c r="G3618" s="24"/>
      <c r="H3618" s="24"/>
      <c r="I3618" s="24"/>
      <c r="J3618" s="24"/>
      <c r="K3618" s="24"/>
      <c r="L3618" s="24"/>
      <c r="M3618" s="24"/>
      <c r="N3618" s="24"/>
      <c r="O3618" s="24"/>
      <c r="P3618" s="24"/>
      <c r="Q3618" s="24"/>
      <c r="R3618" s="24"/>
      <c r="S3618" s="24"/>
      <c r="T3618" s="24"/>
      <c r="U3618" s="24"/>
      <c r="V3618" s="24"/>
      <c r="W3618" s="24"/>
      <c r="X3618" s="24"/>
      <c r="Y3618" s="24"/>
      <c r="Z3618" s="24"/>
    </row>
    <row r="3619" spans="1:26" s="25" customFormat="1" x14ac:dyDescent="0.25">
      <c r="A3619" s="24"/>
      <c r="B3619" s="24"/>
      <c r="C3619" s="24"/>
      <c r="D3619" s="24"/>
      <c r="E3619" s="24"/>
      <c r="F3619" s="24"/>
      <c r="G3619" s="24"/>
      <c r="H3619" s="24"/>
      <c r="I3619" s="24"/>
      <c r="J3619" s="24"/>
      <c r="K3619" s="24"/>
      <c r="L3619" s="24"/>
      <c r="M3619" s="24"/>
      <c r="N3619" s="24"/>
      <c r="O3619" s="24"/>
      <c r="P3619" s="24"/>
      <c r="Q3619" s="24"/>
      <c r="R3619" s="24"/>
      <c r="S3619" s="24"/>
      <c r="T3619" s="24"/>
      <c r="U3619" s="24"/>
      <c r="V3619" s="24"/>
      <c r="W3619" s="24"/>
      <c r="X3619" s="24"/>
      <c r="Y3619" s="24"/>
      <c r="Z3619" s="24"/>
    </row>
    <row r="3620" spans="1:26" s="25" customFormat="1" x14ac:dyDescent="0.25">
      <c r="A3620" s="24"/>
      <c r="B3620" s="24"/>
      <c r="C3620" s="24"/>
      <c r="D3620" s="24"/>
      <c r="E3620" s="24"/>
      <c r="F3620" s="24"/>
      <c r="G3620" s="24"/>
      <c r="H3620" s="24"/>
      <c r="I3620" s="24"/>
      <c r="J3620" s="24"/>
      <c r="K3620" s="24"/>
      <c r="L3620" s="24"/>
      <c r="M3620" s="24"/>
      <c r="N3620" s="24"/>
      <c r="O3620" s="24"/>
      <c r="P3620" s="24"/>
      <c r="Q3620" s="24"/>
      <c r="R3620" s="24"/>
      <c r="S3620" s="24"/>
      <c r="T3620" s="24"/>
      <c r="U3620" s="24"/>
      <c r="V3620" s="24"/>
      <c r="W3620" s="24"/>
      <c r="X3620" s="24"/>
      <c r="Y3620" s="24"/>
      <c r="Z3620" s="24"/>
    </row>
    <row r="3621" spans="1:26" s="25" customFormat="1" x14ac:dyDescent="0.25">
      <c r="A3621" s="24"/>
      <c r="B3621" s="24"/>
      <c r="C3621" s="24"/>
      <c r="D3621" s="24"/>
      <c r="E3621" s="24"/>
      <c r="F3621" s="24"/>
      <c r="G3621" s="24"/>
      <c r="H3621" s="24"/>
      <c r="I3621" s="24"/>
      <c r="J3621" s="24"/>
      <c r="K3621" s="24"/>
      <c r="L3621" s="24"/>
      <c r="M3621" s="24"/>
      <c r="N3621" s="24"/>
      <c r="O3621" s="24"/>
      <c r="P3621" s="24"/>
      <c r="Q3621" s="24"/>
      <c r="R3621" s="24"/>
      <c r="S3621" s="24"/>
      <c r="T3621" s="24"/>
      <c r="U3621" s="24"/>
      <c r="V3621" s="24"/>
      <c r="W3621" s="24"/>
      <c r="X3621" s="24"/>
      <c r="Y3621" s="24"/>
      <c r="Z3621" s="24"/>
    </row>
    <row r="3622" spans="1:26" s="25" customFormat="1" x14ac:dyDescent="0.25">
      <c r="A3622" s="24"/>
      <c r="B3622" s="24"/>
      <c r="C3622" s="24"/>
      <c r="D3622" s="24"/>
      <c r="E3622" s="24"/>
      <c r="F3622" s="24"/>
      <c r="G3622" s="24"/>
      <c r="H3622" s="24"/>
      <c r="I3622" s="24"/>
      <c r="J3622" s="24"/>
      <c r="K3622" s="24"/>
      <c r="L3622" s="24"/>
      <c r="M3622" s="24"/>
      <c r="N3622" s="24"/>
      <c r="O3622" s="24"/>
      <c r="P3622" s="24"/>
      <c r="Q3622" s="24"/>
      <c r="R3622" s="24"/>
      <c r="S3622" s="24"/>
      <c r="T3622" s="24"/>
      <c r="U3622" s="24"/>
      <c r="V3622" s="24"/>
      <c r="W3622" s="24"/>
      <c r="X3622" s="24"/>
      <c r="Y3622" s="24"/>
      <c r="Z3622" s="24"/>
    </row>
    <row r="3623" spans="1:26" s="25" customFormat="1" x14ac:dyDescent="0.25">
      <c r="A3623" s="24"/>
      <c r="B3623" s="24"/>
      <c r="C3623" s="24"/>
      <c r="D3623" s="24"/>
      <c r="E3623" s="24"/>
      <c r="F3623" s="24"/>
      <c r="G3623" s="24"/>
      <c r="H3623" s="24"/>
      <c r="I3623" s="24"/>
      <c r="J3623" s="24"/>
      <c r="K3623" s="24"/>
      <c r="L3623" s="24"/>
      <c r="M3623" s="24"/>
      <c r="N3623" s="24"/>
      <c r="O3623" s="24"/>
      <c r="P3623" s="24"/>
      <c r="Q3623" s="24"/>
      <c r="R3623" s="24"/>
      <c r="S3623" s="24"/>
      <c r="T3623" s="24"/>
      <c r="U3623" s="24"/>
      <c r="V3623" s="24"/>
      <c r="W3623" s="24"/>
      <c r="X3623" s="24"/>
      <c r="Y3623" s="24"/>
      <c r="Z3623" s="24"/>
    </row>
    <row r="3624" spans="1:26" s="25" customFormat="1" x14ac:dyDescent="0.25">
      <c r="A3624" s="24"/>
      <c r="B3624" s="24"/>
      <c r="C3624" s="24"/>
      <c r="D3624" s="24"/>
      <c r="E3624" s="24"/>
      <c r="F3624" s="24"/>
      <c r="G3624" s="24"/>
      <c r="H3624" s="24"/>
      <c r="I3624" s="24"/>
      <c r="J3624" s="24"/>
      <c r="K3624" s="24"/>
      <c r="L3624" s="24"/>
      <c r="M3624" s="24"/>
      <c r="N3624" s="24"/>
      <c r="O3624" s="24"/>
      <c r="P3624" s="24"/>
      <c r="Q3624" s="24"/>
      <c r="R3624" s="24"/>
      <c r="S3624" s="24"/>
      <c r="T3624" s="24"/>
      <c r="U3624" s="24"/>
      <c r="V3624" s="24"/>
      <c r="W3624" s="24"/>
      <c r="X3624" s="24"/>
      <c r="Y3624" s="24"/>
      <c r="Z3624" s="24"/>
    </row>
    <row r="3625" spans="1:26" s="25" customFormat="1" x14ac:dyDescent="0.25">
      <c r="A3625" s="24"/>
      <c r="B3625" s="24"/>
      <c r="C3625" s="24"/>
      <c r="D3625" s="24"/>
      <c r="E3625" s="24"/>
      <c r="F3625" s="24"/>
      <c r="G3625" s="24"/>
      <c r="H3625" s="24"/>
      <c r="I3625" s="24"/>
      <c r="J3625" s="24"/>
      <c r="K3625" s="24"/>
      <c r="L3625" s="24"/>
      <c r="M3625" s="24"/>
      <c r="N3625" s="24"/>
      <c r="O3625" s="24"/>
      <c r="P3625" s="24"/>
      <c r="Q3625" s="24"/>
      <c r="R3625" s="24"/>
      <c r="S3625" s="24"/>
      <c r="T3625" s="24"/>
      <c r="U3625" s="24"/>
      <c r="V3625" s="24"/>
      <c r="W3625" s="24"/>
      <c r="X3625" s="24"/>
      <c r="Y3625" s="24"/>
      <c r="Z3625" s="24"/>
    </row>
    <row r="3626" spans="1:26" s="25" customFormat="1" x14ac:dyDescent="0.25">
      <c r="A3626" s="24"/>
      <c r="B3626" s="24"/>
      <c r="C3626" s="24"/>
      <c r="D3626" s="24"/>
      <c r="E3626" s="24"/>
      <c r="F3626" s="24"/>
      <c r="G3626" s="24"/>
      <c r="H3626" s="24"/>
      <c r="I3626" s="24"/>
      <c r="J3626" s="24"/>
      <c r="K3626" s="24"/>
      <c r="L3626" s="24"/>
      <c r="M3626" s="24"/>
      <c r="N3626" s="24"/>
      <c r="O3626" s="24"/>
      <c r="P3626" s="24"/>
      <c r="Q3626" s="24"/>
      <c r="R3626" s="24"/>
      <c r="S3626" s="24"/>
      <c r="T3626" s="24"/>
      <c r="U3626" s="24"/>
      <c r="V3626" s="24"/>
      <c r="W3626" s="24"/>
      <c r="X3626" s="24"/>
      <c r="Y3626" s="24"/>
      <c r="Z3626" s="24"/>
    </row>
    <row r="3627" spans="1:26" s="25" customFormat="1" x14ac:dyDescent="0.25">
      <c r="A3627" s="24"/>
      <c r="B3627" s="24"/>
      <c r="C3627" s="24"/>
      <c r="D3627" s="24"/>
      <c r="E3627" s="24"/>
      <c r="F3627" s="24"/>
      <c r="G3627" s="24"/>
      <c r="H3627" s="24"/>
      <c r="I3627" s="24"/>
      <c r="J3627" s="24"/>
      <c r="K3627" s="24"/>
      <c r="L3627" s="24"/>
      <c r="M3627" s="24"/>
      <c r="N3627" s="24"/>
      <c r="O3627" s="24"/>
      <c r="P3627" s="24"/>
      <c r="Q3627" s="24"/>
      <c r="R3627" s="24"/>
      <c r="S3627" s="24"/>
      <c r="T3627" s="24"/>
      <c r="U3627" s="24"/>
      <c r="V3627" s="24"/>
      <c r="W3627" s="24"/>
      <c r="X3627" s="24"/>
      <c r="Y3627" s="24"/>
      <c r="Z3627" s="24"/>
    </row>
    <row r="3628" spans="1:26" s="25" customFormat="1" x14ac:dyDescent="0.25">
      <c r="A3628" s="24"/>
      <c r="B3628" s="24"/>
      <c r="C3628" s="24"/>
      <c r="D3628" s="24"/>
      <c r="E3628" s="24"/>
      <c r="F3628" s="24"/>
      <c r="G3628" s="24"/>
      <c r="H3628" s="24"/>
      <c r="I3628" s="24"/>
      <c r="J3628" s="24"/>
      <c r="K3628" s="24"/>
      <c r="L3628" s="24"/>
      <c r="M3628" s="24"/>
      <c r="N3628" s="24"/>
      <c r="O3628" s="24"/>
      <c r="P3628" s="24"/>
      <c r="Q3628" s="24"/>
      <c r="R3628" s="24"/>
      <c r="S3628" s="24"/>
      <c r="T3628" s="24"/>
      <c r="U3628" s="24"/>
      <c r="V3628" s="24"/>
      <c r="W3628" s="24"/>
      <c r="X3628" s="24"/>
      <c r="Y3628" s="24"/>
      <c r="Z3628" s="24"/>
    </row>
    <row r="3629" spans="1:26" s="25" customFormat="1" x14ac:dyDescent="0.25">
      <c r="A3629" s="24"/>
      <c r="B3629" s="24"/>
      <c r="C3629" s="24"/>
      <c r="D3629" s="24"/>
      <c r="E3629" s="24"/>
      <c r="F3629" s="24"/>
      <c r="G3629" s="24"/>
      <c r="H3629" s="24"/>
      <c r="I3629" s="24"/>
      <c r="J3629" s="24"/>
      <c r="K3629" s="24"/>
      <c r="L3629" s="24"/>
      <c r="M3629" s="24"/>
      <c r="N3629" s="24"/>
      <c r="O3629" s="24"/>
      <c r="P3629" s="24"/>
      <c r="Q3629" s="24"/>
      <c r="R3629" s="24"/>
      <c r="S3629" s="24"/>
      <c r="T3629" s="24"/>
      <c r="U3629" s="24"/>
      <c r="V3629" s="24"/>
      <c r="W3629" s="24"/>
      <c r="X3629" s="24"/>
      <c r="Y3629" s="24"/>
      <c r="Z3629" s="24"/>
    </row>
    <row r="3630" spans="1:26" s="25" customFormat="1" x14ac:dyDescent="0.25">
      <c r="A3630" s="24"/>
      <c r="B3630" s="24"/>
      <c r="C3630" s="24"/>
      <c r="D3630" s="24"/>
      <c r="E3630" s="24"/>
      <c r="F3630" s="24"/>
      <c r="G3630" s="24"/>
      <c r="H3630" s="24"/>
      <c r="I3630" s="24"/>
      <c r="J3630" s="24"/>
      <c r="K3630" s="24"/>
      <c r="L3630" s="24"/>
      <c r="M3630" s="24"/>
      <c r="N3630" s="24"/>
      <c r="O3630" s="24"/>
      <c r="P3630" s="24"/>
      <c r="Q3630" s="24"/>
      <c r="R3630" s="24"/>
      <c r="S3630" s="24"/>
      <c r="T3630" s="24"/>
      <c r="U3630" s="24"/>
      <c r="V3630" s="24"/>
      <c r="W3630" s="24"/>
      <c r="X3630" s="24"/>
      <c r="Y3630" s="24"/>
      <c r="Z3630" s="24"/>
    </row>
    <row r="3631" spans="1:26" s="25" customFormat="1" x14ac:dyDescent="0.25">
      <c r="A3631" s="24"/>
      <c r="B3631" s="24"/>
      <c r="C3631" s="24"/>
      <c r="D3631" s="24"/>
      <c r="E3631" s="24"/>
      <c r="F3631" s="24"/>
      <c r="G3631" s="24"/>
      <c r="H3631" s="24"/>
      <c r="I3631" s="24"/>
      <c r="J3631" s="24"/>
      <c r="K3631" s="24"/>
      <c r="L3631" s="24"/>
      <c r="M3631" s="24"/>
      <c r="N3631" s="24"/>
      <c r="O3631" s="24"/>
      <c r="P3631" s="24"/>
      <c r="Q3631" s="24"/>
      <c r="R3631" s="24"/>
      <c r="S3631" s="24"/>
      <c r="T3631" s="24"/>
      <c r="U3631" s="24"/>
      <c r="V3631" s="24"/>
      <c r="W3631" s="24"/>
      <c r="X3631" s="24"/>
      <c r="Y3631" s="24"/>
      <c r="Z3631" s="24"/>
    </row>
    <row r="3632" spans="1:26" s="25" customFormat="1" x14ac:dyDescent="0.25">
      <c r="A3632" s="24"/>
      <c r="B3632" s="24"/>
      <c r="C3632" s="24"/>
      <c r="D3632" s="24"/>
      <c r="E3632" s="24"/>
      <c r="F3632" s="24"/>
      <c r="G3632" s="24"/>
      <c r="H3632" s="24"/>
      <c r="I3632" s="24"/>
      <c r="J3632" s="24"/>
      <c r="K3632" s="24"/>
      <c r="L3632" s="24"/>
      <c r="M3632" s="24"/>
      <c r="N3632" s="24"/>
      <c r="O3632" s="24"/>
      <c r="P3632" s="24"/>
      <c r="Q3632" s="24"/>
      <c r="R3632" s="24"/>
      <c r="S3632" s="24"/>
      <c r="T3632" s="24"/>
      <c r="U3632" s="24"/>
      <c r="V3632" s="24"/>
      <c r="W3632" s="24"/>
      <c r="X3632" s="24"/>
      <c r="Y3632" s="24"/>
      <c r="Z3632" s="24"/>
    </row>
    <row r="3633" spans="1:26" s="25" customFormat="1" x14ac:dyDescent="0.25">
      <c r="A3633" s="24"/>
      <c r="B3633" s="24"/>
      <c r="C3633" s="24"/>
      <c r="D3633" s="24"/>
      <c r="E3633" s="24"/>
      <c r="F3633" s="24"/>
      <c r="G3633" s="24"/>
      <c r="H3633" s="24"/>
      <c r="I3633" s="24"/>
      <c r="J3633" s="24"/>
      <c r="K3633" s="24"/>
      <c r="L3633" s="24"/>
      <c r="M3633" s="24"/>
      <c r="N3633" s="24"/>
      <c r="O3633" s="24"/>
      <c r="P3633" s="24"/>
      <c r="Q3633" s="24"/>
      <c r="R3633" s="24"/>
      <c r="S3633" s="24"/>
      <c r="T3633" s="24"/>
      <c r="U3633" s="24"/>
      <c r="V3633" s="24"/>
      <c r="W3633" s="24"/>
      <c r="X3633" s="24"/>
      <c r="Y3633" s="24"/>
      <c r="Z3633" s="24"/>
    </row>
    <row r="3634" spans="1:26" s="25" customFormat="1" x14ac:dyDescent="0.25">
      <c r="A3634" s="24"/>
      <c r="B3634" s="24"/>
      <c r="C3634" s="24"/>
      <c r="D3634" s="24"/>
      <c r="E3634" s="24"/>
      <c r="F3634" s="24"/>
      <c r="G3634" s="24"/>
      <c r="H3634" s="24"/>
      <c r="I3634" s="24"/>
      <c r="J3634" s="24"/>
      <c r="K3634" s="24"/>
      <c r="L3634" s="24"/>
      <c r="M3634" s="24"/>
      <c r="N3634" s="24"/>
      <c r="O3634" s="24"/>
      <c r="P3634" s="24"/>
      <c r="Q3634" s="24"/>
      <c r="R3634" s="24"/>
      <c r="S3634" s="24"/>
      <c r="T3634" s="24"/>
      <c r="U3634" s="24"/>
      <c r="V3634" s="24"/>
      <c r="W3634" s="24"/>
      <c r="X3634" s="24"/>
      <c r="Y3634" s="24"/>
      <c r="Z3634" s="24"/>
    </row>
    <row r="3635" spans="1:26" s="25" customFormat="1" x14ac:dyDescent="0.25">
      <c r="A3635" s="24"/>
      <c r="B3635" s="24"/>
      <c r="C3635" s="24"/>
      <c r="D3635" s="24"/>
      <c r="E3635" s="24"/>
      <c r="F3635" s="24"/>
      <c r="G3635" s="24"/>
      <c r="H3635" s="24"/>
      <c r="I3635" s="24"/>
      <c r="J3635" s="24"/>
      <c r="K3635" s="24"/>
      <c r="L3635" s="24"/>
      <c r="M3635" s="24"/>
      <c r="N3635" s="24"/>
      <c r="O3635" s="24"/>
      <c r="P3635" s="24"/>
      <c r="Q3635" s="24"/>
      <c r="R3635" s="24"/>
      <c r="S3635" s="24"/>
      <c r="T3635" s="24"/>
      <c r="U3635" s="24"/>
      <c r="V3635" s="24"/>
      <c r="W3635" s="24"/>
      <c r="X3635" s="24"/>
      <c r="Y3635" s="24"/>
      <c r="Z3635" s="24"/>
    </row>
    <row r="3636" spans="1:26" s="25" customFormat="1" x14ac:dyDescent="0.25">
      <c r="A3636" s="24"/>
      <c r="B3636" s="24"/>
      <c r="C3636" s="24"/>
      <c r="D3636" s="24"/>
      <c r="E3636" s="24"/>
      <c r="F3636" s="24"/>
      <c r="G3636" s="24"/>
      <c r="H3636" s="24"/>
      <c r="I3636" s="24"/>
      <c r="J3636" s="24"/>
      <c r="K3636" s="24"/>
      <c r="L3636" s="24"/>
      <c r="M3636" s="24"/>
      <c r="N3636" s="24"/>
      <c r="O3636" s="24"/>
      <c r="P3636" s="24"/>
      <c r="Q3636" s="24"/>
      <c r="R3636" s="24"/>
      <c r="S3636" s="24"/>
      <c r="T3636" s="24"/>
      <c r="U3636" s="24"/>
      <c r="V3636" s="24"/>
      <c r="W3636" s="24"/>
      <c r="X3636" s="24"/>
      <c r="Y3636" s="24"/>
      <c r="Z3636" s="24"/>
    </row>
    <row r="3637" spans="1:26" s="25" customFormat="1" x14ac:dyDescent="0.25">
      <c r="A3637" s="24"/>
      <c r="B3637" s="24"/>
      <c r="C3637" s="24"/>
      <c r="D3637" s="24"/>
      <c r="E3637" s="24"/>
      <c r="F3637" s="24"/>
      <c r="G3637" s="24"/>
      <c r="H3637" s="24"/>
      <c r="I3637" s="24"/>
      <c r="J3637" s="24"/>
      <c r="K3637" s="24"/>
      <c r="L3637" s="24"/>
      <c r="M3637" s="24"/>
      <c r="N3637" s="24"/>
      <c r="O3637" s="24"/>
      <c r="P3637" s="24"/>
      <c r="Q3637" s="24"/>
      <c r="R3637" s="24"/>
      <c r="S3637" s="24"/>
      <c r="T3637" s="24"/>
      <c r="U3637" s="24"/>
      <c r="V3637" s="24"/>
      <c r="W3637" s="24"/>
      <c r="X3637" s="24"/>
      <c r="Y3637" s="24"/>
      <c r="Z3637" s="24"/>
    </row>
    <row r="3638" spans="1:26" s="25" customFormat="1" x14ac:dyDescent="0.25">
      <c r="A3638" s="24"/>
      <c r="B3638" s="24"/>
      <c r="C3638" s="24"/>
      <c r="D3638" s="24"/>
      <c r="E3638" s="24"/>
      <c r="F3638" s="24"/>
      <c r="G3638" s="24"/>
      <c r="H3638" s="24"/>
      <c r="I3638" s="24"/>
      <c r="J3638" s="24"/>
      <c r="K3638" s="24"/>
      <c r="L3638" s="24"/>
      <c r="M3638" s="24"/>
      <c r="N3638" s="24"/>
      <c r="O3638" s="24"/>
      <c r="P3638" s="24"/>
      <c r="Q3638" s="24"/>
      <c r="R3638" s="24"/>
      <c r="S3638" s="24"/>
      <c r="T3638" s="24"/>
      <c r="U3638" s="24"/>
      <c r="V3638" s="24"/>
      <c r="W3638" s="24"/>
      <c r="X3638" s="24"/>
      <c r="Y3638" s="24"/>
      <c r="Z3638" s="24"/>
    </row>
    <row r="3639" spans="1:26" s="25" customFormat="1" x14ac:dyDescent="0.25">
      <c r="A3639" s="24"/>
      <c r="B3639" s="24"/>
      <c r="C3639" s="24"/>
      <c r="D3639" s="24"/>
      <c r="E3639" s="24"/>
      <c r="F3639" s="24"/>
      <c r="G3639" s="24"/>
      <c r="H3639" s="24"/>
      <c r="I3639" s="24"/>
      <c r="J3639" s="24"/>
      <c r="K3639" s="24"/>
      <c r="L3639" s="24"/>
      <c r="M3639" s="24"/>
      <c r="N3639" s="24"/>
      <c r="O3639" s="24"/>
      <c r="P3639" s="24"/>
      <c r="Q3639" s="24"/>
      <c r="R3639" s="24"/>
      <c r="S3639" s="24"/>
      <c r="T3639" s="24"/>
      <c r="U3639" s="24"/>
      <c r="V3639" s="24"/>
      <c r="W3639" s="24"/>
      <c r="X3639" s="24"/>
      <c r="Y3639" s="24"/>
      <c r="Z3639" s="24"/>
    </row>
    <row r="3640" spans="1:26" s="25" customFormat="1" x14ac:dyDescent="0.25">
      <c r="A3640" s="24"/>
      <c r="B3640" s="24"/>
      <c r="C3640" s="24"/>
      <c r="D3640" s="24"/>
      <c r="E3640" s="24"/>
      <c r="F3640" s="24"/>
      <c r="G3640" s="24"/>
      <c r="H3640" s="24"/>
      <c r="I3640" s="24"/>
      <c r="J3640" s="24"/>
      <c r="K3640" s="24"/>
      <c r="L3640" s="24"/>
      <c r="M3640" s="24"/>
      <c r="N3640" s="24"/>
      <c r="O3640" s="24"/>
      <c r="P3640" s="24"/>
      <c r="Q3640" s="24"/>
      <c r="R3640" s="24"/>
      <c r="S3640" s="24"/>
      <c r="T3640" s="24"/>
      <c r="U3640" s="24"/>
      <c r="V3640" s="24"/>
      <c r="W3640" s="24"/>
      <c r="X3640" s="24"/>
      <c r="Y3640" s="24"/>
      <c r="Z3640" s="24"/>
    </row>
    <row r="3641" spans="1:26" s="25" customFormat="1" x14ac:dyDescent="0.25">
      <c r="A3641" s="24"/>
      <c r="B3641" s="24"/>
      <c r="C3641" s="24"/>
      <c r="D3641" s="24"/>
      <c r="E3641" s="24"/>
      <c r="F3641" s="24"/>
      <c r="G3641" s="24"/>
      <c r="H3641" s="24"/>
      <c r="I3641" s="24"/>
      <c r="J3641" s="24"/>
      <c r="K3641" s="24"/>
      <c r="L3641" s="24"/>
      <c r="M3641" s="24"/>
      <c r="N3641" s="24"/>
      <c r="O3641" s="24"/>
      <c r="P3641" s="24"/>
      <c r="Q3641" s="24"/>
      <c r="R3641" s="24"/>
      <c r="S3641" s="24"/>
      <c r="T3641" s="24"/>
      <c r="U3641" s="24"/>
      <c r="V3641" s="24"/>
      <c r="W3641" s="24"/>
      <c r="X3641" s="24"/>
      <c r="Y3641" s="24"/>
      <c r="Z3641" s="24"/>
    </row>
    <row r="3642" spans="1:26" s="25" customFormat="1" x14ac:dyDescent="0.25">
      <c r="A3642" s="24"/>
      <c r="B3642" s="24"/>
      <c r="C3642" s="24"/>
      <c r="D3642" s="24"/>
      <c r="E3642" s="24"/>
      <c r="F3642" s="24"/>
      <c r="G3642" s="24"/>
      <c r="H3642" s="24"/>
      <c r="I3642" s="24"/>
      <c r="J3642" s="24"/>
      <c r="K3642" s="24"/>
      <c r="L3642" s="24"/>
      <c r="M3642" s="24"/>
      <c r="N3642" s="24"/>
      <c r="O3642" s="24"/>
      <c r="P3642" s="24"/>
      <c r="Q3642" s="24"/>
      <c r="R3642" s="24"/>
      <c r="S3642" s="24"/>
      <c r="T3642" s="24"/>
      <c r="U3642" s="24"/>
      <c r="V3642" s="24"/>
      <c r="W3642" s="24"/>
      <c r="X3642" s="24"/>
      <c r="Y3642" s="24"/>
      <c r="Z3642" s="24"/>
    </row>
    <row r="3643" spans="1:26" s="25" customFormat="1" x14ac:dyDescent="0.25">
      <c r="A3643" s="24"/>
      <c r="B3643" s="24"/>
      <c r="C3643" s="24"/>
      <c r="D3643" s="24"/>
      <c r="E3643" s="24"/>
      <c r="F3643" s="24"/>
      <c r="G3643" s="24"/>
      <c r="H3643" s="24"/>
      <c r="I3643" s="24"/>
      <c r="J3643" s="24"/>
      <c r="K3643" s="24"/>
      <c r="L3643" s="24"/>
      <c r="M3643" s="24"/>
      <c r="N3643" s="24"/>
      <c r="O3643" s="24"/>
      <c r="P3643" s="24"/>
      <c r="Q3643" s="24"/>
      <c r="R3643" s="24"/>
      <c r="S3643" s="24"/>
      <c r="T3643" s="24"/>
      <c r="U3643" s="24"/>
      <c r="V3643" s="24"/>
      <c r="W3643" s="24"/>
      <c r="X3643" s="24"/>
      <c r="Y3643" s="24"/>
      <c r="Z3643" s="24"/>
    </row>
    <row r="3644" spans="1:26" s="25" customFormat="1" x14ac:dyDescent="0.25">
      <c r="A3644" s="24"/>
      <c r="B3644" s="24"/>
      <c r="C3644" s="24"/>
      <c r="D3644" s="24"/>
      <c r="E3644" s="24"/>
      <c r="F3644" s="24"/>
      <c r="G3644" s="24"/>
      <c r="H3644" s="24"/>
      <c r="I3644" s="24"/>
      <c r="J3644" s="24"/>
      <c r="K3644" s="24"/>
      <c r="L3644" s="24"/>
      <c r="M3644" s="24"/>
      <c r="N3644" s="24"/>
      <c r="O3644" s="24"/>
      <c r="P3644" s="24"/>
      <c r="Q3644" s="24"/>
      <c r="R3644" s="24"/>
      <c r="S3644" s="24"/>
      <c r="T3644" s="24"/>
      <c r="U3644" s="24"/>
      <c r="V3644" s="24"/>
      <c r="W3644" s="24"/>
      <c r="X3644" s="24"/>
      <c r="Y3644" s="24"/>
      <c r="Z3644" s="24"/>
    </row>
    <row r="3645" spans="1:26" s="25" customFormat="1" x14ac:dyDescent="0.25">
      <c r="A3645" s="24"/>
      <c r="B3645" s="24"/>
      <c r="C3645" s="24"/>
      <c r="D3645" s="24"/>
      <c r="E3645" s="24"/>
      <c r="F3645" s="24"/>
      <c r="G3645" s="24"/>
      <c r="H3645" s="24"/>
      <c r="I3645" s="24"/>
      <c r="J3645" s="24"/>
      <c r="K3645" s="24"/>
      <c r="L3645" s="24"/>
      <c r="M3645" s="24"/>
      <c r="N3645" s="24"/>
      <c r="O3645" s="24"/>
      <c r="P3645" s="24"/>
      <c r="Q3645" s="24"/>
      <c r="R3645" s="24"/>
      <c r="S3645" s="24"/>
      <c r="T3645" s="24"/>
      <c r="U3645" s="24"/>
      <c r="V3645" s="24"/>
      <c r="W3645" s="24"/>
      <c r="X3645" s="24"/>
      <c r="Y3645" s="24"/>
      <c r="Z3645" s="24"/>
    </row>
    <row r="3646" spans="1:26" s="25" customFormat="1" x14ac:dyDescent="0.25">
      <c r="A3646" s="24"/>
      <c r="B3646" s="24"/>
      <c r="C3646" s="24"/>
      <c r="D3646" s="24"/>
      <c r="E3646" s="24"/>
      <c r="F3646" s="24"/>
      <c r="G3646" s="24"/>
      <c r="H3646" s="24"/>
      <c r="I3646" s="24"/>
      <c r="J3646" s="24"/>
      <c r="K3646" s="24"/>
      <c r="L3646" s="24"/>
      <c r="M3646" s="24"/>
      <c r="N3646" s="24"/>
      <c r="O3646" s="24"/>
      <c r="P3646" s="24"/>
      <c r="Q3646" s="24"/>
      <c r="R3646" s="24"/>
      <c r="S3646" s="24"/>
      <c r="T3646" s="24"/>
      <c r="U3646" s="24"/>
      <c r="V3646" s="24"/>
      <c r="W3646" s="24"/>
      <c r="X3646" s="24"/>
      <c r="Y3646" s="24"/>
      <c r="Z3646" s="24"/>
    </row>
    <row r="3647" spans="1:26" s="25" customFormat="1" x14ac:dyDescent="0.25">
      <c r="A3647" s="24"/>
      <c r="B3647" s="24"/>
      <c r="C3647" s="24"/>
      <c r="D3647" s="24"/>
      <c r="E3647" s="24"/>
      <c r="F3647" s="24"/>
      <c r="G3647" s="24"/>
      <c r="H3647" s="24"/>
      <c r="I3647" s="24"/>
      <c r="J3647" s="24"/>
      <c r="K3647" s="24"/>
      <c r="L3647" s="24"/>
      <c r="M3647" s="24"/>
      <c r="N3647" s="24"/>
      <c r="O3647" s="24"/>
      <c r="P3647" s="24"/>
      <c r="Q3647" s="24"/>
      <c r="R3647" s="24"/>
      <c r="S3647" s="24"/>
      <c r="T3647" s="24"/>
      <c r="U3647" s="24"/>
      <c r="V3647" s="24"/>
      <c r="W3647" s="24"/>
      <c r="X3647" s="24"/>
      <c r="Y3647" s="24"/>
      <c r="Z3647" s="24"/>
    </row>
    <row r="3648" spans="1:26" s="25" customFormat="1" x14ac:dyDescent="0.25">
      <c r="A3648" s="24"/>
      <c r="B3648" s="24"/>
      <c r="C3648" s="24"/>
      <c r="D3648" s="24"/>
      <c r="E3648" s="24"/>
      <c r="F3648" s="24"/>
      <c r="G3648" s="24"/>
      <c r="H3648" s="24"/>
      <c r="I3648" s="24"/>
      <c r="J3648" s="24"/>
      <c r="K3648" s="24"/>
      <c r="L3648" s="24"/>
      <c r="M3648" s="24"/>
      <c r="N3648" s="24"/>
      <c r="O3648" s="24"/>
      <c r="P3648" s="24"/>
      <c r="Q3648" s="24"/>
      <c r="R3648" s="24"/>
      <c r="S3648" s="24"/>
      <c r="T3648" s="24"/>
      <c r="U3648" s="24"/>
      <c r="V3648" s="24"/>
      <c r="W3648" s="24"/>
      <c r="X3648" s="24"/>
      <c r="Y3648" s="24"/>
      <c r="Z3648" s="24"/>
    </row>
    <row r="3649" spans="1:26" s="25" customFormat="1" x14ac:dyDescent="0.25">
      <c r="A3649" s="24"/>
      <c r="B3649" s="24"/>
      <c r="C3649" s="24"/>
      <c r="D3649" s="24"/>
      <c r="E3649" s="24"/>
      <c r="F3649" s="24"/>
      <c r="G3649" s="24"/>
      <c r="H3649" s="24"/>
      <c r="I3649" s="24"/>
      <c r="J3649" s="24"/>
      <c r="K3649" s="24"/>
      <c r="L3649" s="24"/>
      <c r="M3649" s="24"/>
      <c r="N3649" s="24"/>
      <c r="O3649" s="24"/>
      <c r="P3649" s="24"/>
      <c r="Q3649" s="24"/>
      <c r="R3649" s="24"/>
      <c r="S3649" s="24"/>
      <c r="T3649" s="24"/>
      <c r="U3649" s="24"/>
      <c r="V3649" s="24"/>
      <c r="W3649" s="24"/>
      <c r="X3649" s="24"/>
      <c r="Y3649" s="24"/>
      <c r="Z3649" s="24"/>
    </row>
    <row r="3650" spans="1:26" s="25" customFormat="1" x14ac:dyDescent="0.25">
      <c r="A3650" s="24"/>
      <c r="B3650" s="24"/>
      <c r="C3650" s="24"/>
      <c r="D3650" s="24"/>
      <c r="E3650" s="24"/>
      <c r="F3650" s="24"/>
      <c r="G3650" s="24"/>
      <c r="H3650" s="24"/>
      <c r="I3650" s="24"/>
      <c r="J3650" s="24"/>
      <c r="K3650" s="24"/>
      <c r="L3650" s="24"/>
      <c r="M3650" s="24"/>
      <c r="N3650" s="24"/>
      <c r="O3650" s="24"/>
      <c r="P3650" s="24"/>
      <c r="Q3650" s="24"/>
      <c r="R3650" s="24"/>
      <c r="S3650" s="24"/>
      <c r="T3650" s="24"/>
      <c r="U3650" s="24"/>
      <c r="V3650" s="24"/>
      <c r="W3650" s="24"/>
      <c r="X3650" s="24"/>
      <c r="Y3650" s="24"/>
      <c r="Z3650" s="24"/>
    </row>
    <row r="3651" spans="1:26" s="25" customFormat="1" x14ac:dyDescent="0.25">
      <c r="A3651" s="24"/>
      <c r="B3651" s="24"/>
      <c r="C3651" s="24"/>
      <c r="D3651" s="24"/>
      <c r="E3651" s="24"/>
      <c r="F3651" s="24"/>
      <c r="G3651" s="24"/>
      <c r="H3651" s="24"/>
      <c r="I3651" s="24"/>
      <c r="J3651" s="24"/>
      <c r="K3651" s="24"/>
      <c r="L3651" s="24"/>
      <c r="M3651" s="24"/>
      <c r="N3651" s="24"/>
      <c r="O3651" s="24"/>
      <c r="P3651" s="24"/>
      <c r="Q3651" s="24"/>
      <c r="R3651" s="24"/>
      <c r="S3651" s="24"/>
      <c r="T3651" s="24"/>
      <c r="U3651" s="24"/>
      <c r="V3651" s="24"/>
      <c r="W3651" s="24"/>
      <c r="X3651" s="24"/>
      <c r="Y3651" s="24"/>
      <c r="Z3651" s="24"/>
    </row>
    <row r="3652" spans="1:26" s="25" customFormat="1" x14ac:dyDescent="0.25">
      <c r="A3652" s="24"/>
      <c r="B3652" s="24"/>
      <c r="C3652" s="24"/>
      <c r="D3652" s="24"/>
      <c r="E3652" s="24"/>
      <c r="F3652" s="24"/>
      <c r="G3652" s="24"/>
      <c r="H3652" s="24"/>
      <c r="I3652" s="24"/>
      <c r="J3652" s="24"/>
      <c r="K3652" s="24"/>
      <c r="L3652" s="24"/>
      <c r="M3652" s="24"/>
      <c r="N3652" s="24"/>
      <c r="O3652" s="24"/>
      <c r="P3652" s="24"/>
      <c r="Q3652" s="24"/>
      <c r="R3652" s="24"/>
      <c r="S3652" s="24"/>
      <c r="T3652" s="24"/>
      <c r="U3652" s="24"/>
      <c r="V3652" s="24"/>
      <c r="W3652" s="24"/>
      <c r="X3652" s="24"/>
      <c r="Y3652" s="24"/>
      <c r="Z3652" s="24"/>
    </row>
    <row r="3653" spans="1:26" s="25" customFormat="1" x14ac:dyDescent="0.25">
      <c r="A3653" s="24"/>
      <c r="B3653" s="24"/>
      <c r="C3653" s="24"/>
      <c r="D3653" s="24"/>
      <c r="E3653" s="24"/>
      <c r="F3653" s="24"/>
      <c r="G3653" s="24"/>
      <c r="H3653" s="24"/>
      <c r="I3653" s="24"/>
      <c r="J3653" s="24"/>
      <c r="K3653" s="24"/>
      <c r="L3653" s="24"/>
      <c r="M3653" s="24"/>
      <c r="N3653" s="24"/>
      <c r="O3653" s="24"/>
      <c r="P3653" s="24"/>
      <c r="Q3653" s="24"/>
      <c r="R3653" s="24"/>
      <c r="S3653" s="24"/>
      <c r="T3653" s="24"/>
      <c r="U3653" s="24"/>
      <c r="V3653" s="24"/>
      <c r="W3653" s="24"/>
      <c r="X3653" s="24"/>
      <c r="Y3653" s="24"/>
      <c r="Z3653" s="24"/>
    </row>
    <row r="3654" spans="1:26" s="25" customFormat="1" x14ac:dyDescent="0.25">
      <c r="A3654" s="24"/>
      <c r="B3654" s="24"/>
      <c r="C3654" s="24"/>
      <c r="D3654" s="24"/>
      <c r="E3654" s="24"/>
      <c r="F3654" s="24"/>
      <c r="G3654" s="24"/>
      <c r="H3654" s="24"/>
      <c r="I3654" s="24"/>
      <c r="J3654" s="24"/>
      <c r="K3654" s="24"/>
      <c r="L3654" s="24"/>
      <c r="M3654" s="24"/>
      <c r="N3654" s="24"/>
      <c r="O3654" s="24"/>
      <c r="P3654" s="24"/>
      <c r="Q3654" s="24"/>
      <c r="R3654" s="24"/>
      <c r="S3654" s="24"/>
      <c r="T3654" s="24"/>
      <c r="U3654" s="24"/>
      <c r="V3654" s="24"/>
      <c r="W3654" s="24"/>
      <c r="X3654" s="24"/>
      <c r="Y3654" s="24"/>
      <c r="Z3654" s="24"/>
    </row>
    <row r="3655" spans="1:26" s="25" customFormat="1" x14ac:dyDescent="0.25">
      <c r="A3655" s="24"/>
      <c r="B3655" s="24"/>
      <c r="C3655" s="24"/>
      <c r="D3655" s="24"/>
      <c r="E3655" s="24"/>
      <c r="F3655" s="24"/>
      <c r="G3655" s="24"/>
      <c r="H3655" s="24"/>
      <c r="I3655" s="24"/>
      <c r="J3655" s="24"/>
      <c r="K3655" s="24"/>
      <c r="L3655" s="24"/>
      <c r="M3655" s="24"/>
      <c r="N3655" s="24"/>
      <c r="O3655" s="24"/>
      <c r="P3655" s="24"/>
      <c r="Q3655" s="24"/>
      <c r="R3655" s="24"/>
      <c r="S3655" s="24"/>
      <c r="T3655" s="24"/>
      <c r="U3655" s="24"/>
      <c r="V3655" s="24"/>
      <c r="W3655" s="24"/>
      <c r="X3655" s="24"/>
      <c r="Y3655" s="24"/>
      <c r="Z3655" s="24"/>
    </row>
    <row r="3656" spans="1:26" s="25" customFormat="1" x14ac:dyDescent="0.25">
      <c r="A3656" s="24"/>
      <c r="B3656" s="24"/>
      <c r="C3656" s="24"/>
      <c r="D3656" s="24"/>
      <c r="E3656" s="24"/>
      <c r="F3656" s="24"/>
      <c r="G3656" s="24"/>
      <c r="H3656" s="24"/>
      <c r="I3656" s="24"/>
      <c r="J3656" s="24"/>
      <c r="K3656" s="24"/>
      <c r="L3656" s="24"/>
      <c r="M3656" s="24"/>
      <c r="N3656" s="24"/>
      <c r="O3656" s="24"/>
      <c r="P3656" s="24"/>
      <c r="Q3656" s="24"/>
      <c r="R3656" s="24"/>
      <c r="S3656" s="24"/>
      <c r="T3656" s="24"/>
      <c r="U3656" s="24"/>
      <c r="V3656" s="24"/>
      <c r="W3656" s="24"/>
      <c r="X3656" s="24"/>
      <c r="Y3656" s="24"/>
      <c r="Z3656" s="24"/>
    </row>
    <row r="3657" spans="1:26" s="25" customFormat="1" x14ac:dyDescent="0.25">
      <c r="A3657" s="24"/>
      <c r="B3657" s="24"/>
      <c r="C3657" s="24"/>
      <c r="D3657" s="24"/>
      <c r="E3657" s="24"/>
      <c r="F3657" s="24"/>
      <c r="G3657" s="24"/>
      <c r="H3657" s="24"/>
      <c r="I3657" s="24"/>
      <c r="J3657" s="24"/>
      <c r="K3657" s="24"/>
      <c r="L3657" s="24"/>
      <c r="M3657" s="24"/>
      <c r="N3657" s="24"/>
      <c r="O3657" s="24"/>
      <c r="P3657" s="24"/>
      <c r="Q3657" s="24"/>
      <c r="R3657" s="24"/>
      <c r="S3657" s="24"/>
      <c r="T3657" s="24"/>
      <c r="U3657" s="24"/>
      <c r="V3657" s="24"/>
      <c r="W3657" s="24"/>
      <c r="X3657" s="24"/>
      <c r="Y3657" s="24"/>
      <c r="Z3657" s="24"/>
    </row>
    <row r="3658" spans="1:26" s="25" customFormat="1" x14ac:dyDescent="0.25">
      <c r="A3658" s="24"/>
      <c r="B3658" s="24"/>
      <c r="C3658" s="24"/>
      <c r="D3658" s="24"/>
      <c r="E3658" s="24"/>
      <c r="F3658" s="24"/>
      <c r="G3658" s="24"/>
      <c r="H3658" s="24"/>
      <c r="I3658" s="24"/>
      <c r="J3658" s="24"/>
      <c r="K3658" s="24"/>
      <c r="L3658" s="24"/>
      <c r="M3658" s="24"/>
      <c r="N3658" s="24"/>
      <c r="O3658" s="24"/>
      <c r="P3658" s="24"/>
      <c r="Q3658" s="24"/>
      <c r="R3658" s="24"/>
      <c r="S3658" s="24"/>
      <c r="T3658" s="24"/>
      <c r="U3658" s="24"/>
      <c r="V3658" s="24"/>
      <c r="W3658" s="24"/>
      <c r="X3658" s="24"/>
      <c r="Y3658" s="24"/>
      <c r="Z3658" s="24"/>
    </row>
    <row r="3659" spans="1:26" s="25" customFormat="1" x14ac:dyDescent="0.25">
      <c r="A3659" s="24"/>
      <c r="B3659" s="24"/>
      <c r="C3659" s="24"/>
      <c r="D3659" s="24"/>
      <c r="E3659" s="24"/>
      <c r="F3659" s="24"/>
      <c r="G3659" s="24"/>
      <c r="H3659" s="24"/>
      <c r="I3659" s="24"/>
      <c r="J3659" s="24"/>
      <c r="K3659" s="24"/>
      <c r="L3659" s="24"/>
      <c r="M3659" s="24"/>
      <c r="N3659" s="24"/>
      <c r="O3659" s="24"/>
      <c r="P3659" s="24"/>
      <c r="Q3659" s="24"/>
      <c r="R3659" s="24"/>
      <c r="S3659" s="24"/>
      <c r="T3659" s="24"/>
      <c r="U3659" s="24"/>
      <c r="V3659" s="24"/>
      <c r="W3659" s="24"/>
      <c r="X3659" s="24"/>
      <c r="Y3659" s="24"/>
      <c r="Z3659" s="24"/>
    </row>
    <row r="3660" spans="1:26" s="25" customFormat="1" x14ac:dyDescent="0.25">
      <c r="A3660" s="24"/>
      <c r="B3660" s="24"/>
      <c r="C3660" s="24"/>
      <c r="D3660" s="24"/>
      <c r="E3660" s="24"/>
      <c r="F3660" s="24"/>
      <c r="G3660" s="24"/>
      <c r="H3660" s="24"/>
      <c r="I3660" s="24"/>
      <c r="J3660" s="24"/>
      <c r="K3660" s="24"/>
      <c r="L3660" s="24"/>
      <c r="M3660" s="24"/>
      <c r="N3660" s="24"/>
      <c r="O3660" s="24"/>
      <c r="P3660" s="24"/>
      <c r="Q3660" s="24"/>
      <c r="R3660" s="24"/>
      <c r="S3660" s="24"/>
      <c r="T3660" s="24"/>
      <c r="U3660" s="24"/>
      <c r="V3660" s="24"/>
      <c r="W3660" s="24"/>
      <c r="X3660" s="24"/>
      <c r="Y3660" s="24"/>
      <c r="Z3660" s="24"/>
    </row>
    <row r="3661" spans="1:26" s="25" customFormat="1" x14ac:dyDescent="0.25">
      <c r="A3661" s="24"/>
      <c r="B3661" s="24"/>
      <c r="C3661" s="24"/>
      <c r="D3661" s="24"/>
      <c r="E3661" s="24"/>
      <c r="F3661" s="24"/>
      <c r="G3661" s="24"/>
      <c r="H3661" s="24"/>
      <c r="I3661" s="24"/>
      <c r="J3661" s="24"/>
      <c r="K3661" s="24"/>
      <c r="L3661" s="24"/>
      <c r="M3661" s="24"/>
      <c r="N3661" s="24"/>
      <c r="O3661" s="24"/>
      <c r="P3661" s="24"/>
      <c r="Q3661" s="24"/>
      <c r="R3661" s="24"/>
      <c r="S3661" s="24"/>
      <c r="T3661" s="24"/>
      <c r="U3661" s="24"/>
      <c r="V3661" s="24"/>
      <c r="W3661" s="24"/>
      <c r="X3661" s="24"/>
      <c r="Y3661" s="24"/>
      <c r="Z3661" s="24"/>
    </row>
    <row r="3662" spans="1:26" s="25" customFormat="1" x14ac:dyDescent="0.25">
      <c r="A3662" s="24"/>
      <c r="B3662" s="24"/>
      <c r="C3662" s="24"/>
      <c r="D3662" s="24"/>
      <c r="E3662" s="24"/>
      <c r="F3662" s="24"/>
      <c r="G3662" s="24"/>
      <c r="H3662" s="24"/>
      <c r="I3662" s="24"/>
      <c r="J3662" s="24"/>
      <c r="K3662" s="24"/>
      <c r="L3662" s="24"/>
      <c r="M3662" s="24"/>
      <c r="N3662" s="24"/>
      <c r="O3662" s="24"/>
      <c r="P3662" s="24"/>
      <c r="Q3662" s="24"/>
      <c r="R3662" s="24"/>
      <c r="S3662" s="24"/>
      <c r="T3662" s="24"/>
      <c r="U3662" s="24"/>
      <c r="V3662" s="24"/>
      <c r="W3662" s="24"/>
      <c r="X3662" s="24"/>
      <c r="Y3662" s="24"/>
      <c r="Z3662" s="24"/>
    </row>
    <row r="3663" spans="1:26" s="25" customFormat="1" x14ac:dyDescent="0.25">
      <c r="A3663" s="24"/>
      <c r="B3663" s="24"/>
      <c r="C3663" s="24"/>
      <c r="D3663" s="24"/>
      <c r="E3663" s="24"/>
      <c r="F3663" s="24"/>
      <c r="G3663" s="24"/>
      <c r="H3663" s="24"/>
      <c r="I3663" s="24"/>
      <c r="J3663" s="24"/>
      <c r="K3663" s="24"/>
      <c r="L3663" s="24"/>
      <c r="M3663" s="24"/>
      <c r="N3663" s="24"/>
      <c r="O3663" s="24"/>
      <c r="P3663" s="24"/>
      <c r="Q3663" s="24"/>
      <c r="R3663" s="24"/>
      <c r="S3663" s="24"/>
      <c r="T3663" s="24"/>
      <c r="U3663" s="24"/>
      <c r="V3663" s="24"/>
      <c r="W3663" s="24"/>
      <c r="X3663" s="24"/>
      <c r="Y3663" s="24"/>
      <c r="Z3663" s="24"/>
    </row>
    <row r="3664" spans="1:26" s="25" customFormat="1" x14ac:dyDescent="0.25">
      <c r="A3664" s="24"/>
      <c r="B3664" s="24"/>
      <c r="C3664" s="24"/>
      <c r="D3664" s="24"/>
      <c r="E3664" s="24"/>
      <c r="F3664" s="24"/>
      <c r="G3664" s="24"/>
      <c r="H3664" s="24"/>
      <c r="I3664" s="24"/>
      <c r="J3664" s="24"/>
      <c r="K3664" s="24"/>
      <c r="L3664" s="24"/>
      <c r="M3664" s="24"/>
      <c r="N3664" s="24"/>
      <c r="O3664" s="24"/>
      <c r="P3664" s="24"/>
      <c r="Q3664" s="24"/>
      <c r="R3664" s="24"/>
      <c r="S3664" s="24"/>
      <c r="T3664" s="24"/>
      <c r="U3664" s="24"/>
      <c r="V3664" s="24"/>
      <c r="W3664" s="24"/>
      <c r="X3664" s="24"/>
      <c r="Y3664" s="24"/>
      <c r="Z3664" s="24"/>
    </row>
    <row r="3665" spans="1:26" s="25" customFormat="1" x14ac:dyDescent="0.25">
      <c r="A3665" s="24"/>
      <c r="B3665" s="24"/>
      <c r="C3665" s="24"/>
      <c r="D3665" s="24"/>
      <c r="E3665" s="24"/>
      <c r="F3665" s="24"/>
      <c r="G3665" s="24"/>
      <c r="H3665" s="24"/>
      <c r="I3665" s="24"/>
      <c r="J3665" s="24"/>
      <c r="K3665" s="24"/>
      <c r="L3665" s="24"/>
      <c r="M3665" s="24"/>
      <c r="N3665" s="24"/>
      <c r="O3665" s="24"/>
      <c r="P3665" s="24"/>
      <c r="Q3665" s="24"/>
      <c r="R3665" s="24"/>
      <c r="S3665" s="24"/>
      <c r="T3665" s="24"/>
      <c r="U3665" s="24"/>
      <c r="V3665" s="24"/>
      <c r="W3665" s="24"/>
      <c r="X3665" s="24"/>
      <c r="Y3665" s="24"/>
      <c r="Z3665" s="24"/>
    </row>
    <row r="3666" spans="1:26" s="25" customFormat="1" x14ac:dyDescent="0.25">
      <c r="A3666" s="24"/>
      <c r="B3666" s="24"/>
      <c r="C3666" s="24"/>
      <c r="D3666" s="24"/>
      <c r="E3666" s="24"/>
      <c r="F3666" s="24"/>
      <c r="G3666" s="24"/>
      <c r="H3666" s="24"/>
      <c r="I3666" s="24"/>
      <c r="J3666" s="24"/>
      <c r="K3666" s="24"/>
      <c r="L3666" s="24"/>
      <c r="M3666" s="24"/>
      <c r="N3666" s="24"/>
      <c r="O3666" s="24"/>
      <c r="P3666" s="24"/>
      <c r="Q3666" s="24"/>
      <c r="R3666" s="24"/>
      <c r="S3666" s="24"/>
      <c r="T3666" s="24"/>
      <c r="U3666" s="24"/>
      <c r="V3666" s="24"/>
      <c r="W3666" s="24"/>
      <c r="X3666" s="24"/>
      <c r="Y3666" s="24"/>
      <c r="Z3666" s="24"/>
    </row>
    <row r="3667" spans="1:26" s="25" customFormat="1" x14ac:dyDescent="0.25">
      <c r="A3667" s="24"/>
      <c r="B3667" s="24"/>
      <c r="C3667" s="24"/>
      <c r="D3667" s="24"/>
      <c r="E3667" s="24"/>
      <c r="F3667" s="24"/>
      <c r="G3667" s="24"/>
      <c r="H3667" s="24"/>
      <c r="I3667" s="24"/>
      <c r="J3667" s="24"/>
      <c r="K3667" s="24"/>
      <c r="L3667" s="24"/>
      <c r="M3667" s="24"/>
      <c r="N3667" s="24"/>
      <c r="O3667" s="24"/>
      <c r="P3667" s="24"/>
      <c r="Q3667" s="24"/>
      <c r="R3667" s="24"/>
      <c r="S3667" s="24"/>
      <c r="T3667" s="24"/>
      <c r="U3667" s="24"/>
      <c r="V3667" s="24"/>
      <c r="W3667" s="24"/>
      <c r="X3667" s="24"/>
      <c r="Y3667" s="24"/>
      <c r="Z3667" s="24"/>
    </row>
    <row r="3668" spans="1:26" s="25" customFormat="1" x14ac:dyDescent="0.25">
      <c r="A3668" s="24"/>
      <c r="B3668" s="24"/>
      <c r="C3668" s="24"/>
      <c r="D3668" s="24"/>
      <c r="E3668" s="24"/>
      <c r="F3668" s="24"/>
      <c r="G3668" s="24"/>
      <c r="H3668" s="24"/>
      <c r="I3668" s="24"/>
      <c r="J3668" s="24"/>
      <c r="K3668" s="24"/>
      <c r="L3668" s="24"/>
      <c r="M3668" s="24"/>
      <c r="N3668" s="24"/>
      <c r="O3668" s="24"/>
      <c r="P3668" s="24"/>
      <c r="Q3668" s="24"/>
      <c r="R3668" s="24"/>
      <c r="S3668" s="24"/>
      <c r="T3668" s="24"/>
      <c r="U3668" s="24"/>
      <c r="V3668" s="24"/>
      <c r="W3668" s="24"/>
      <c r="X3668" s="24"/>
      <c r="Y3668" s="24"/>
      <c r="Z3668" s="24"/>
    </row>
    <row r="3669" spans="1:26" s="25" customFormat="1" x14ac:dyDescent="0.25">
      <c r="A3669" s="24"/>
      <c r="B3669" s="24"/>
      <c r="C3669" s="24"/>
      <c r="D3669" s="24"/>
      <c r="E3669" s="24"/>
      <c r="F3669" s="24"/>
      <c r="G3669" s="24"/>
      <c r="H3669" s="24"/>
      <c r="I3669" s="24"/>
      <c r="J3669" s="24"/>
      <c r="K3669" s="24"/>
      <c r="L3669" s="24"/>
      <c r="M3669" s="24"/>
      <c r="N3669" s="24"/>
      <c r="O3669" s="24"/>
      <c r="P3669" s="24"/>
      <c r="Q3669" s="24"/>
      <c r="R3669" s="24"/>
      <c r="S3669" s="24"/>
      <c r="T3669" s="24"/>
      <c r="U3669" s="24"/>
      <c r="V3669" s="24"/>
      <c r="W3669" s="24"/>
      <c r="X3669" s="24"/>
      <c r="Y3669" s="24"/>
      <c r="Z3669" s="24"/>
    </row>
    <row r="3670" spans="1:26" s="25" customFormat="1" x14ac:dyDescent="0.25">
      <c r="A3670" s="24"/>
      <c r="B3670" s="24"/>
      <c r="C3670" s="24"/>
      <c r="D3670" s="24"/>
      <c r="E3670" s="24"/>
      <c r="F3670" s="24"/>
      <c r="G3670" s="24"/>
      <c r="H3670" s="24"/>
      <c r="I3670" s="24"/>
      <c r="J3670" s="24"/>
      <c r="K3670" s="24"/>
      <c r="L3670" s="24"/>
      <c r="M3670" s="24"/>
      <c r="N3670" s="24"/>
      <c r="O3670" s="24"/>
      <c r="P3670" s="24"/>
      <c r="Q3670" s="24"/>
      <c r="R3670" s="24"/>
      <c r="S3670" s="24"/>
      <c r="T3670" s="24"/>
      <c r="U3670" s="24"/>
      <c r="V3670" s="24"/>
      <c r="W3670" s="24"/>
      <c r="X3670" s="24"/>
      <c r="Y3670" s="24"/>
      <c r="Z3670" s="24"/>
    </row>
    <row r="3671" spans="1:26" s="25" customFormat="1" x14ac:dyDescent="0.25">
      <c r="A3671" s="24"/>
      <c r="B3671" s="24"/>
      <c r="C3671" s="24"/>
      <c r="D3671" s="24"/>
      <c r="E3671" s="24"/>
      <c r="F3671" s="24"/>
      <c r="G3671" s="24"/>
      <c r="H3671" s="24"/>
      <c r="I3671" s="24"/>
      <c r="J3671" s="24"/>
      <c r="K3671" s="24"/>
      <c r="L3671" s="24"/>
      <c r="M3671" s="24"/>
      <c r="N3671" s="24"/>
      <c r="O3671" s="24"/>
      <c r="P3671" s="24"/>
      <c r="Q3671" s="24"/>
      <c r="R3671" s="24"/>
      <c r="S3671" s="24"/>
      <c r="T3671" s="24"/>
      <c r="U3671" s="24"/>
      <c r="V3671" s="24"/>
      <c r="W3671" s="24"/>
      <c r="X3671" s="24"/>
      <c r="Y3671" s="24"/>
      <c r="Z3671" s="24"/>
    </row>
    <row r="3672" spans="1:26" s="25" customFormat="1" x14ac:dyDescent="0.25">
      <c r="A3672" s="24"/>
      <c r="B3672" s="24"/>
      <c r="C3672" s="24"/>
      <c r="D3672" s="24"/>
      <c r="E3672" s="24"/>
      <c r="F3672" s="24"/>
      <c r="G3672" s="24"/>
      <c r="H3672" s="24"/>
      <c r="I3672" s="24"/>
      <c r="J3672" s="24"/>
      <c r="K3672" s="24"/>
      <c r="L3672" s="24"/>
      <c r="M3672" s="24"/>
      <c r="N3672" s="24"/>
      <c r="O3672" s="24"/>
      <c r="P3672" s="24"/>
      <c r="Q3672" s="24"/>
      <c r="R3672" s="24"/>
      <c r="S3672" s="24"/>
      <c r="T3672" s="24"/>
      <c r="U3672" s="24"/>
      <c r="V3672" s="24"/>
      <c r="W3672" s="24"/>
      <c r="X3672" s="24"/>
      <c r="Y3672" s="24"/>
      <c r="Z3672" s="24"/>
    </row>
    <row r="3673" spans="1:26" s="25" customFormat="1" x14ac:dyDescent="0.25">
      <c r="A3673" s="24"/>
      <c r="B3673" s="24"/>
      <c r="C3673" s="24"/>
      <c r="D3673" s="24"/>
      <c r="E3673" s="24"/>
      <c r="F3673" s="24"/>
      <c r="G3673" s="24"/>
      <c r="H3673" s="24"/>
      <c r="I3673" s="24"/>
      <c r="J3673" s="24"/>
      <c r="K3673" s="24"/>
      <c r="L3673" s="24"/>
      <c r="M3673" s="24"/>
      <c r="N3673" s="24"/>
      <c r="O3673" s="24"/>
      <c r="P3673" s="24"/>
      <c r="Q3673" s="24"/>
      <c r="R3673" s="24"/>
      <c r="S3673" s="24"/>
      <c r="T3673" s="24"/>
      <c r="U3673" s="24"/>
      <c r="V3673" s="24"/>
      <c r="W3673" s="24"/>
      <c r="X3673" s="24"/>
      <c r="Y3673" s="24"/>
      <c r="Z3673" s="24"/>
    </row>
    <row r="3674" spans="1:26" s="25" customFormat="1" x14ac:dyDescent="0.25">
      <c r="A3674" s="24"/>
      <c r="B3674" s="24"/>
      <c r="C3674" s="24"/>
      <c r="D3674" s="24"/>
      <c r="E3674" s="24"/>
      <c r="F3674" s="24"/>
      <c r="G3674" s="24"/>
      <c r="H3674" s="24"/>
      <c r="I3674" s="24"/>
      <c r="J3674" s="24"/>
      <c r="K3674" s="24"/>
      <c r="L3674" s="24"/>
      <c r="M3674" s="24"/>
      <c r="N3674" s="24"/>
      <c r="O3674" s="24"/>
      <c r="P3674" s="24"/>
      <c r="Q3674" s="24"/>
      <c r="R3674" s="24"/>
      <c r="S3674" s="24"/>
      <c r="T3674" s="24"/>
      <c r="U3674" s="24"/>
      <c r="V3674" s="24"/>
      <c r="W3674" s="24"/>
      <c r="X3674" s="24"/>
      <c r="Y3674" s="24"/>
      <c r="Z3674" s="24"/>
    </row>
    <row r="3675" spans="1:26" s="25" customFormat="1" x14ac:dyDescent="0.25">
      <c r="A3675" s="24"/>
      <c r="B3675" s="24"/>
      <c r="C3675" s="24"/>
      <c r="D3675" s="24"/>
      <c r="E3675" s="24"/>
      <c r="F3675" s="24"/>
      <c r="G3675" s="24"/>
      <c r="H3675" s="24"/>
      <c r="I3675" s="24"/>
      <c r="J3675" s="24"/>
      <c r="K3675" s="24"/>
      <c r="L3675" s="24"/>
      <c r="M3675" s="24"/>
      <c r="N3675" s="24"/>
      <c r="O3675" s="24"/>
      <c r="P3675" s="24"/>
      <c r="Q3675" s="24"/>
      <c r="R3675" s="24"/>
      <c r="S3675" s="24"/>
      <c r="T3675" s="24"/>
      <c r="U3675" s="24"/>
      <c r="V3675" s="24"/>
      <c r="W3675" s="24"/>
      <c r="X3675" s="24"/>
      <c r="Y3675" s="24"/>
      <c r="Z3675" s="24"/>
    </row>
    <row r="3676" spans="1:26" s="25" customFormat="1" x14ac:dyDescent="0.25">
      <c r="A3676" s="24"/>
      <c r="B3676" s="24"/>
      <c r="C3676" s="24"/>
      <c r="D3676" s="24"/>
      <c r="E3676" s="24"/>
      <c r="F3676" s="24"/>
      <c r="G3676" s="24"/>
      <c r="H3676" s="24"/>
      <c r="I3676" s="24"/>
      <c r="J3676" s="24"/>
      <c r="K3676" s="24"/>
      <c r="L3676" s="24"/>
      <c r="M3676" s="24"/>
      <c r="N3676" s="24"/>
      <c r="O3676" s="24"/>
      <c r="P3676" s="24"/>
      <c r="Q3676" s="24"/>
      <c r="R3676" s="24"/>
      <c r="S3676" s="24"/>
      <c r="T3676" s="24"/>
      <c r="U3676" s="24"/>
      <c r="V3676" s="24"/>
      <c r="W3676" s="24"/>
      <c r="X3676" s="24"/>
      <c r="Y3676" s="24"/>
      <c r="Z3676" s="24"/>
    </row>
    <row r="3677" spans="1:26" s="25" customFormat="1" x14ac:dyDescent="0.25">
      <c r="A3677" s="24"/>
      <c r="B3677" s="24"/>
      <c r="C3677" s="24"/>
      <c r="D3677" s="24"/>
      <c r="E3677" s="24"/>
      <c r="F3677" s="24"/>
      <c r="G3677" s="24"/>
      <c r="H3677" s="24"/>
      <c r="I3677" s="24"/>
      <c r="J3677" s="24"/>
      <c r="K3677" s="24"/>
      <c r="L3677" s="24"/>
      <c r="M3677" s="24"/>
      <c r="N3677" s="24"/>
      <c r="O3677" s="24"/>
      <c r="P3677" s="24"/>
      <c r="Q3677" s="24"/>
      <c r="R3677" s="24"/>
      <c r="S3677" s="24"/>
      <c r="T3677" s="24"/>
      <c r="U3677" s="24"/>
      <c r="V3677" s="24"/>
      <c r="W3677" s="24"/>
      <c r="X3677" s="24"/>
      <c r="Y3677" s="24"/>
      <c r="Z3677" s="24"/>
    </row>
    <row r="3678" spans="1:26" s="25" customFormat="1" x14ac:dyDescent="0.25">
      <c r="A3678" s="24"/>
      <c r="B3678" s="24"/>
      <c r="C3678" s="24"/>
      <c r="D3678" s="24"/>
      <c r="E3678" s="24"/>
      <c r="F3678" s="24"/>
      <c r="G3678" s="24"/>
      <c r="H3678" s="24"/>
      <c r="I3678" s="24"/>
      <c r="J3678" s="24"/>
      <c r="K3678" s="24"/>
      <c r="L3678" s="24"/>
      <c r="M3678" s="24"/>
      <c r="N3678" s="24"/>
      <c r="O3678" s="24"/>
      <c r="P3678" s="24"/>
      <c r="Q3678" s="24"/>
      <c r="R3678" s="24"/>
      <c r="S3678" s="24"/>
      <c r="T3678" s="24"/>
      <c r="U3678" s="24"/>
      <c r="V3678" s="24"/>
      <c r="W3678" s="24"/>
      <c r="X3678" s="24"/>
      <c r="Y3678" s="24"/>
      <c r="Z3678" s="24"/>
    </row>
    <row r="3679" spans="1:26" s="25" customFormat="1" x14ac:dyDescent="0.25">
      <c r="A3679" s="24"/>
      <c r="B3679" s="24"/>
      <c r="C3679" s="24"/>
      <c r="D3679" s="24"/>
      <c r="E3679" s="24"/>
      <c r="F3679" s="24"/>
      <c r="G3679" s="24"/>
      <c r="H3679" s="24"/>
      <c r="I3679" s="24"/>
      <c r="J3679" s="24"/>
      <c r="K3679" s="24"/>
      <c r="L3679" s="24"/>
      <c r="M3679" s="24"/>
      <c r="N3679" s="24"/>
      <c r="O3679" s="24"/>
      <c r="P3679" s="24"/>
      <c r="Q3679" s="24"/>
      <c r="R3679" s="24"/>
      <c r="S3679" s="24"/>
      <c r="T3679" s="24"/>
      <c r="U3679" s="24"/>
      <c r="V3679" s="24"/>
      <c r="W3679" s="24"/>
      <c r="X3679" s="24"/>
      <c r="Y3679" s="24"/>
      <c r="Z3679" s="24"/>
    </row>
    <row r="3680" spans="1:26" s="25" customFormat="1" x14ac:dyDescent="0.25">
      <c r="A3680" s="24"/>
      <c r="B3680" s="24"/>
      <c r="C3680" s="24"/>
      <c r="D3680" s="24"/>
      <c r="E3680" s="24"/>
      <c r="F3680" s="24"/>
      <c r="G3680" s="24"/>
      <c r="H3680" s="24"/>
      <c r="I3680" s="24"/>
      <c r="J3680" s="24"/>
      <c r="K3680" s="24"/>
      <c r="L3680" s="24"/>
      <c r="M3680" s="24"/>
      <c r="N3680" s="24"/>
      <c r="O3680" s="24"/>
      <c r="P3680" s="24"/>
      <c r="Q3680" s="24"/>
      <c r="R3680" s="24"/>
      <c r="S3680" s="24"/>
      <c r="T3680" s="24"/>
      <c r="U3680" s="24"/>
      <c r="V3680" s="24"/>
      <c r="W3680" s="24"/>
      <c r="X3680" s="24"/>
      <c r="Y3680" s="24"/>
      <c r="Z3680" s="24"/>
    </row>
    <row r="3681" spans="1:26" s="25" customFormat="1" x14ac:dyDescent="0.25">
      <c r="A3681" s="24"/>
      <c r="B3681" s="24"/>
      <c r="C3681" s="24"/>
      <c r="D3681" s="24"/>
      <c r="E3681" s="24"/>
      <c r="F3681" s="24"/>
      <c r="G3681" s="24"/>
      <c r="H3681" s="24"/>
      <c r="I3681" s="24"/>
      <c r="J3681" s="24"/>
      <c r="K3681" s="24"/>
      <c r="L3681" s="24"/>
      <c r="M3681" s="24"/>
      <c r="N3681" s="24"/>
      <c r="O3681" s="24"/>
      <c r="P3681" s="24"/>
      <c r="Q3681" s="24"/>
      <c r="R3681" s="24"/>
      <c r="S3681" s="24"/>
      <c r="T3681" s="24"/>
      <c r="U3681" s="24"/>
      <c r="V3681" s="24"/>
      <c r="W3681" s="24"/>
      <c r="X3681" s="24"/>
      <c r="Y3681" s="24"/>
      <c r="Z3681" s="24"/>
    </row>
    <row r="3682" spans="1:26" s="25" customFormat="1" x14ac:dyDescent="0.25">
      <c r="A3682" s="24"/>
      <c r="B3682" s="24"/>
      <c r="C3682" s="24"/>
      <c r="D3682" s="24"/>
      <c r="E3682" s="24"/>
      <c r="F3682" s="24"/>
      <c r="G3682" s="24"/>
      <c r="H3682" s="24"/>
      <c r="I3682" s="24"/>
      <c r="J3682" s="24"/>
      <c r="K3682" s="24"/>
      <c r="L3682" s="24"/>
      <c r="M3682" s="24"/>
      <c r="N3682" s="24"/>
      <c r="O3682" s="24"/>
      <c r="P3682" s="24"/>
      <c r="Q3682" s="24"/>
      <c r="R3682" s="24"/>
      <c r="S3682" s="24"/>
      <c r="T3682" s="24"/>
      <c r="U3682" s="24"/>
      <c r="V3682" s="24"/>
      <c r="W3682" s="24"/>
      <c r="X3682" s="24"/>
      <c r="Y3682" s="24"/>
      <c r="Z3682" s="24"/>
    </row>
    <row r="3683" spans="1:26" s="25" customFormat="1" x14ac:dyDescent="0.25">
      <c r="A3683" s="24"/>
      <c r="B3683" s="24"/>
      <c r="C3683" s="24"/>
      <c r="D3683" s="24"/>
      <c r="E3683" s="24"/>
      <c r="F3683" s="24"/>
      <c r="G3683" s="24"/>
      <c r="H3683" s="24"/>
      <c r="I3683" s="24"/>
      <c r="J3683" s="24"/>
      <c r="K3683" s="24"/>
      <c r="L3683" s="24"/>
      <c r="M3683" s="24"/>
      <c r="N3683" s="24"/>
      <c r="O3683" s="24"/>
      <c r="P3683" s="24"/>
      <c r="Q3683" s="24"/>
      <c r="R3683" s="24"/>
      <c r="S3683" s="24"/>
      <c r="T3683" s="24"/>
      <c r="U3683" s="24"/>
      <c r="V3683" s="24"/>
      <c r="W3683" s="24"/>
      <c r="X3683" s="24"/>
      <c r="Y3683" s="24"/>
      <c r="Z3683" s="24"/>
    </row>
    <row r="3684" spans="1:26" s="25" customFormat="1" x14ac:dyDescent="0.25">
      <c r="A3684" s="24"/>
      <c r="B3684" s="24"/>
      <c r="C3684" s="24"/>
      <c r="D3684" s="24"/>
      <c r="E3684" s="24"/>
      <c r="F3684" s="24"/>
      <c r="G3684" s="24"/>
      <c r="H3684" s="24"/>
      <c r="I3684" s="24"/>
      <c r="J3684" s="24"/>
      <c r="K3684" s="24"/>
      <c r="L3684" s="24"/>
      <c r="M3684" s="24"/>
      <c r="N3684" s="24"/>
      <c r="O3684" s="24"/>
      <c r="P3684" s="24"/>
      <c r="Q3684" s="24"/>
      <c r="R3684" s="24"/>
      <c r="S3684" s="24"/>
      <c r="T3684" s="24"/>
      <c r="U3684" s="24"/>
      <c r="V3684" s="24"/>
      <c r="W3684" s="24"/>
      <c r="X3684" s="24"/>
      <c r="Y3684" s="24"/>
      <c r="Z3684" s="24"/>
    </row>
    <row r="3685" spans="1:26" s="25" customFormat="1" x14ac:dyDescent="0.25">
      <c r="A3685" s="24"/>
      <c r="B3685" s="24"/>
      <c r="C3685" s="24"/>
      <c r="D3685" s="24"/>
      <c r="E3685" s="24"/>
      <c r="F3685" s="24"/>
      <c r="G3685" s="24"/>
      <c r="H3685" s="24"/>
      <c r="I3685" s="24"/>
      <c r="J3685" s="24"/>
      <c r="K3685" s="24"/>
      <c r="L3685" s="24"/>
      <c r="M3685" s="24"/>
      <c r="N3685" s="24"/>
      <c r="O3685" s="24"/>
      <c r="P3685" s="24"/>
      <c r="Q3685" s="24"/>
      <c r="R3685" s="24"/>
      <c r="S3685" s="24"/>
      <c r="T3685" s="24"/>
      <c r="U3685" s="24"/>
      <c r="V3685" s="24"/>
      <c r="W3685" s="24"/>
      <c r="X3685" s="24"/>
      <c r="Y3685" s="24"/>
      <c r="Z3685" s="24"/>
    </row>
    <row r="3686" spans="1:26" s="25" customFormat="1" x14ac:dyDescent="0.25">
      <c r="A3686" s="24"/>
      <c r="B3686" s="24"/>
      <c r="C3686" s="24"/>
      <c r="D3686" s="24"/>
      <c r="E3686" s="24"/>
      <c r="F3686" s="24"/>
      <c r="G3686" s="24"/>
      <c r="H3686" s="24"/>
      <c r="I3686" s="24"/>
      <c r="J3686" s="24"/>
      <c r="K3686" s="24"/>
      <c r="L3686" s="24"/>
      <c r="M3686" s="24"/>
      <c r="N3686" s="24"/>
      <c r="O3686" s="24"/>
      <c r="P3686" s="24"/>
      <c r="Q3686" s="24"/>
      <c r="R3686" s="24"/>
      <c r="S3686" s="24"/>
      <c r="T3686" s="24"/>
      <c r="U3686" s="24"/>
      <c r="V3686" s="24"/>
      <c r="W3686" s="24"/>
      <c r="X3686" s="24"/>
      <c r="Y3686" s="24"/>
      <c r="Z3686" s="24"/>
    </row>
    <row r="3687" spans="1:26" s="25" customFormat="1" x14ac:dyDescent="0.25">
      <c r="A3687" s="24"/>
      <c r="B3687" s="24"/>
      <c r="C3687" s="24"/>
      <c r="D3687" s="24"/>
      <c r="E3687" s="24"/>
      <c r="F3687" s="24"/>
      <c r="G3687" s="24"/>
      <c r="H3687" s="24"/>
      <c r="I3687" s="24"/>
      <c r="J3687" s="24"/>
      <c r="K3687" s="24"/>
      <c r="L3687" s="24"/>
      <c r="M3687" s="24"/>
      <c r="N3687" s="24"/>
      <c r="O3687" s="24"/>
      <c r="P3687" s="24"/>
      <c r="Q3687" s="24"/>
      <c r="R3687" s="24"/>
      <c r="S3687" s="24"/>
      <c r="T3687" s="24"/>
      <c r="U3687" s="24"/>
      <c r="V3687" s="24"/>
      <c r="W3687" s="24"/>
      <c r="X3687" s="24"/>
      <c r="Y3687" s="24"/>
      <c r="Z3687" s="24"/>
    </row>
    <row r="3688" spans="1:26" s="25" customFormat="1" x14ac:dyDescent="0.25">
      <c r="A3688" s="24"/>
      <c r="B3688" s="24"/>
      <c r="C3688" s="24"/>
      <c r="D3688" s="24"/>
      <c r="E3688" s="24"/>
      <c r="F3688" s="24"/>
      <c r="G3688" s="24"/>
      <c r="H3688" s="24"/>
      <c r="I3688" s="24"/>
      <c r="J3688" s="24"/>
      <c r="K3688" s="24"/>
      <c r="L3688" s="24"/>
      <c r="M3688" s="24"/>
      <c r="N3688" s="24"/>
      <c r="O3688" s="24"/>
      <c r="P3688" s="24"/>
      <c r="Q3688" s="24"/>
      <c r="R3688" s="24"/>
      <c r="S3688" s="24"/>
      <c r="T3688" s="24"/>
      <c r="U3688" s="24"/>
      <c r="V3688" s="24"/>
      <c r="W3688" s="24"/>
      <c r="X3688" s="24"/>
      <c r="Y3688" s="24"/>
      <c r="Z3688" s="24"/>
    </row>
    <row r="3689" spans="1:26" s="25" customFormat="1" x14ac:dyDescent="0.25">
      <c r="A3689" s="24"/>
      <c r="B3689" s="24"/>
      <c r="C3689" s="24"/>
      <c r="D3689" s="24"/>
      <c r="E3689" s="24"/>
      <c r="F3689" s="24"/>
      <c r="G3689" s="24"/>
      <c r="H3689" s="24"/>
      <c r="I3689" s="24"/>
      <c r="J3689" s="24"/>
      <c r="K3689" s="24"/>
      <c r="L3689" s="24"/>
      <c r="M3689" s="24"/>
      <c r="N3689" s="24"/>
      <c r="O3689" s="24"/>
      <c r="P3689" s="24"/>
      <c r="Q3689" s="24"/>
      <c r="R3689" s="24"/>
      <c r="S3689" s="24"/>
      <c r="T3689" s="24"/>
      <c r="U3689" s="24"/>
      <c r="V3689" s="24"/>
      <c r="W3689" s="24"/>
      <c r="X3689" s="24"/>
      <c r="Y3689" s="24"/>
      <c r="Z3689" s="24"/>
    </row>
    <row r="3690" spans="1:26" s="25" customFormat="1" x14ac:dyDescent="0.25">
      <c r="A3690" s="24"/>
      <c r="B3690" s="24"/>
      <c r="C3690" s="24"/>
      <c r="D3690" s="24"/>
      <c r="E3690" s="24"/>
      <c r="F3690" s="24"/>
      <c r="G3690" s="24"/>
      <c r="H3690" s="24"/>
      <c r="I3690" s="24"/>
      <c r="J3690" s="24"/>
      <c r="K3690" s="24"/>
      <c r="L3690" s="24"/>
      <c r="M3690" s="24"/>
      <c r="N3690" s="24"/>
      <c r="O3690" s="24"/>
      <c r="P3690" s="24"/>
      <c r="Q3690" s="24"/>
      <c r="R3690" s="24"/>
      <c r="S3690" s="24"/>
      <c r="T3690" s="24"/>
      <c r="U3690" s="24"/>
      <c r="V3690" s="24"/>
      <c r="W3690" s="24"/>
      <c r="X3690" s="24"/>
      <c r="Y3690" s="24"/>
      <c r="Z3690" s="24"/>
    </row>
    <row r="3691" spans="1:26" s="25" customFormat="1" x14ac:dyDescent="0.25">
      <c r="A3691" s="24"/>
      <c r="B3691" s="24"/>
      <c r="C3691" s="24"/>
      <c r="D3691" s="24"/>
      <c r="E3691" s="24"/>
      <c r="F3691" s="24"/>
      <c r="G3691" s="24"/>
      <c r="H3691" s="24"/>
      <c r="I3691" s="24"/>
      <c r="J3691" s="24"/>
      <c r="K3691" s="24"/>
      <c r="L3691" s="24"/>
      <c r="M3691" s="24"/>
      <c r="N3691" s="24"/>
      <c r="O3691" s="24"/>
      <c r="P3691" s="24"/>
      <c r="Q3691" s="24"/>
      <c r="R3691" s="24"/>
      <c r="S3691" s="24"/>
      <c r="T3691" s="24"/>
      <c r="U3691" s="24"/>
      <c r="V3691" s="24"/>
      <c r="W3691" s="24"/>
      <c r="X3691" s="24"/>
      <c r="Y3691" s="24"/>
      <c r="Z3691" s="24"/>
    </row>
    <row r="3692" spans="1:26" s="25" customFormat="1" x14ac:dyDescent="0.25">
      <c r="A3692" s="24"/>
      <c r="B3692" s="24"/>
      <c r="C3692" s="24"/>
      <c r="D3692" s="24"/>
      <c r="E3692" s="24"/>
      <c r="F3692" s="24"/>
      <c r="G3692" s="24"/>
      <c r="H3692" s="24"/>
      <c r="I3692" s="24"/>
      <c r="J3692" s="24"/>
      <c r="K3692" s="24"/>
      <c r="L3692" s="24"/>
      <c r="M3692" s="24"/>
      <c r="N3692" s="24"/>
      <c r="O3692" s="24"/>
      <c r="P3692" s="24"/>
      <c r="Q3692" s="24"/>
      <c r="R3692" s="24"/>
      <c r="S3692" s="24"/>
      <c r="T3692" s="24"/>
      <c r="U3692" s="24"/>
      <c r="V3692" s="24"/>
      <c r="W3692" s="24"/>
      <c r="X3692" s="24"/>
      <c r="Y3692" s="24"/>
      <c r="Z3692" s="24"/>
    </row>
    <row r="3693" spans="1:26" s="25" customFormat="1" x14ac:dyDescent="0.25">
      <c r="A3693" s="24"/>
      <c r="B3693" s="24"/>
      <c r="C3693" s="24"/>
      <c r="D3693" s="24"/>
      <c r="E3693" s="24"/>
      <c r="F3693" s="24"/>
      <c r="G3693" s="24"/>
      <c r="H3693" s="24"/>
      <c r="I3693" s="24"/>
      <c r="J3693" s="24"/>
      <c r="K3693" s="24"/>
      <c r="L3693" s="24"/>
      <c r="M3693" s="24"/>
      <c r="N3693" s="24"/>
      <c r="O3693" s="24"/>
      <c r="P3693" s="24"/>
      <c r="Q3693" s="24"/>
      <c r="R3693" s="24"/>
      <c r="S3693" s="24"/>
      <c r="T3693" s="24"/>
      <c r="U3693" s="24"/>
      <c r="V3693" s="24"/>
      <c r="W3693" s="24"/>
      <c r="X3693" s="24"/>
      <c r="Y3693" s="24"/>
      <c r="Z3693" s="24"/>
    </row>
    <row r="3694" spans="1:26" s="25" customFormat="1" x14ac:dyDescent="0.25">
      <c r="A3694" s="24"/>
      <c r="B3694" s="24"/>
      <c r="C3694" s="24"/>
      <c r="D3694" s="24"/>
      <c r="E3694" s="24"/>
      <c r="F3694" s="24"/>
      <c r="G3694" s="24"/>
      <c r="H3694" s="24"/>
      <c r="I3694" s="24"/>
      <c r="J3694" s="24"/>
      <c r="K3694" s="24"/>
      <c r="L3694" s="24"/>
      <c r="M3694" s="24"/>
      <c r="N3694" s="24"/>
      <c r="O3694" s="24"/>
      <c r="P3694" s="24"/>
      <c r="Q3694" s="24"/>
      <c r="R3694" s="24"/>
      <c r="S3694" s="24"/>
      <c r="T3694" s="24"/>
      <c r="U3694" s="24"/>
      <c r="V3694" s="24"/>
      <c r="W3694" s="24"/>
      <c r="X3694" s="24"/>
      <c r="Y3694" s="24"/>
      <c r="Z3694" s="24"/>
    </row>
    <row r="3695" spans="1:26" s="25" customFormat="1" x14ac:dyDescent="0.25">
      <c r="A3695" s="24"/>
      <c r="B3695" s="24"/>
      <c r="C3695" s="24"/>
      <c r="D3695" s="24"/>
      <c r="E3695" s="24"/>
      <c r="F3695" s="24"/>
      <c r="G3695" s="24"/>
      <c r="H3695" s="24"/>
      <c r="I3695" s="24"/>
      <c r="J3695" s="24"/>
      <c r="K3695" s="24"/>
      <c r="L3695" s="24"/>
      <c r="M3695" s="24"/>
      <c r="N3695" s="24"/>
      <c r="O3695" s="24"/>
      <c r="P3695" s="24"/>
      <c r="Q3695" s="24"/>
      <c r="R3695" s="24"/>
      <c r="S3695" s="24"/>
      <c r="T3695" s="24"/>
      <c r="U3695" s="24"/>
      <c r="V3695" s="24"/>
      <c r="W3695" s="24"/>
      <c r="X3695" s="24"/>
      <c r="Y3695" s="24"/>
      <c r="Z3695" s="24"/>
    </row>
    <row r="3696" spans="1:26" s="25" customFormat="1" x14ac:dyDescent="0.25">
      <c r="A3696" s="24"/>
      <c r="B3696" s="24"/>
      <c r="C3696" s="24"/>
      <c r="D3696" s="24"/>
      <c r="E3696" s="24"/>
      <c r="F3696" s="24"/>
      <c r="G3696" s="24"/>
      <c r="H3696" s="24"/>
      <c r="I3696" s="24"/>
      <c r="J3696" s="24"/>
      <c r="K3696" s="24"/>
      <c r="L3696" s="24"/>
      <c r="M3696" s="24"/>
      <c r="N3696" s="24"/>
      <c r="O3696" s="24"/>
      <c r="P3696" s="24"/>
      <c r="Q3696" s="24"/>
      <c r="R3696" s="24"/>
      <c r="S3696" s="24"/>
      <c r="T3696" s="24"/>
      <c r="U3696" s="24"/>
      <c r="V3696" s="24"/>
      <c r="W3696" s="24"/>
      <c r="X3696" s="24"/>
      <c r="Y3696" s="24"/>
      <c r="Z3696" s="24"/>
    </row>
    <row r="3697" spans="1:26" s="25" customFormat="1" x14ac:dyDescent="0.25">
      <c r="A3697" s="24"/>
      <c r="B3697" s="24"/>
      <c r="C3697" s="24"/>
      <c r="D3697" s="24"/>
      <c r="E3697" s="24"/>
      <c r="F3697" s="24"/>
      <c r="G3697" s="24"/>
      <c r="H3697" s="24"/>
      <c r="I3697" s="24"/>
      <c r="J3697" s="24"/>
      <c r="K3697" s="24"/>
      <c r="L3697" s="24"/>
      <c r="M3697" s="24"/>
      <c r="N3697" s="24"/>
      <c r="O3697" s="24"/>
      <c r="P3697" s="24"/>
      <c r="Q3697" s="24"/>
      <c r="R3697" s="24"/>
      <c r="S3697" s="24"/>
      <c r="T3697" s="24"/>
      <c r="U3697" s="24"/>
      <c r="V3697" s="24"/>
      <c r="W3697" s="24"/>
      <c r="X3697" s="24"/>
      <c r="Y3697" s="24"/>
      <c r="Z3697" s="24"/>
    </row>
    <row r="3698" spans="1:26" s="25" customFormat="1" x14ac:dyDescent="0.25">
      <c r="A3698" s="24"/>
      <c r="B3698" s="24"/>
      <c r="C3698" s="24"/>
      <c r="D3698" s="24"/>
      <c r="E3698" s="24"/>
      <c r="F3698" s="24"/>
      <c r="G3698" s="24"/>
      <c r="H3698" s="24"/>
      <c r="I3698" s="24"/>
      <c r="J3698" s="24"/>
      <c r="K3698" s="24"/>
      <c r="L3698" s="24"/>
      <c r="M3698" s="24"/>
      <c r="N3698" s="24"/>
      <c r="O3698" s="24"/>
      <c r="P3698" s="24"/>
      <c r="Q3698" s="24"/>
      <c r="R3698" s="24"/>
      <c r="S3698" s="24"/>
      <c r="T3698" s="24"/>
      <c r="U3698" s="24"/>
      <c r="V3698" s="24"/>
      <c r="W3698" s="24"/>
      <c r="X3698" s="24"/>
      <c r="Y3698" s="24"/>
      <c r="Z3698" s="24"/>
    </row>
    <row r="3699" spans="1:26" s="25" customFormat="1" x14ac:dyDescent="0.25">
      <c r="A3699" s="24"/>
      <c r="B3699" s="24"/>
      <c r="C3699" s="24"/>
      <c r="D3699" s="24"/>
      <c r="E3699" s="24"/>
      <c r="F3699" s="24"/>
      <c r="G3699" s="24"/>
      <c r="H3699" s="24"/>
      <c r="I3699" s="24"/>
      <c r="J3699" s="24"/>
      <c r="K3699" s="24"/>
      <c r="L3699" s="24"/>
      <c r="M3699" s="24"/>
      <c r="N3699" s="24"/>
      <c r="O3699" s="24"/>
      <c r="P3699" s="24"/>
      <c r="Q3699" s="24"/>
      <c r="R3699" s="24"/>
      <c r="S3699" s="24"/>
      <c r="T3699" s="24"/>
      <c r="U3699" s="24"/>
      <c r="V3699" s="24"/>
      <c r="W3699" s="24"/>
      <c r="X3699" s="24"/>
      <c r="Y3699" s="24"/>
      <c r="Z3699" s="24"/>
    </row>
    <row r="3700" spans="1:26" s="25" customFormat="1" x14ac:dyDescent="0.25">
      <c r="A3700" s="24"/>
      <c r="B3700" s="24"/>
      <c r="C3700" s="24"/>
      <c r="D3700" s="24"/>
      <c r="E3700" s="24"/>
      <c r="F3700" s="24"/>
      <c r="G3700" s="24"/>
      <c r="H3700" s="24"/>
      <c r="I3700" s="24"/>
      <c r="J3700" s="24"/>
      <c r="K3700" s="24"/>
      <c r="L3700" s="24"/>
      <c r="M3700" s="24"/>
      <c r="N3700" s="24"/>
      <c r="O3700" s="24"/>
      <c r="P3700" s="24"/>
      <c r="Q3700" s="24"/>
      <c r="R3700" s="24"/>
      <c r="S3700" s="24"/>
      <c r="T3700" s="24"/>
      <c r="U3700" s="24"/>
      <c r="V3700" s="24"/>
      <c r="W3700" s="24"/>
      <c r="X3700" s="24"/>
      <c r="Y3700" s="24"/>
      <c r="Z3700" s="24"/>
    </row>
    <row r="3701" spans="1:26" s="25" customFormat="1" x14ac:dyDescent="0.25">
      <c r="A3701" s="24"/>
      <c r="B3701" s="24"/>
      <c r="C3701" s="24"/>
      <c r="D3701" s="24"/>
      <c r="E3701" s="24"/>
      <c r="F3701" s="24"/>
      <c r="G3701" s="24"/>
      <c r="H3701" s="24"/>
      <c r="I3701" s="24"/>
      <c r="J3701" s="24"/>
      <c r="K3701" s="24"/>
      <c r="L3701" s="24"/>
      <c r="M3701" s="24"/>
      <c r="N3701" s="24"/>
      <c r="O3701" s="24"/>
      <c r="P3701" s="24"/>
      <c r="Q3701" s="24"/>
      <c r="R3701" s="24"/>
      <c r="S3701" s="24"/>
      <c r="T3701" s="24"/>
      <c r="U3701" s="24"/>
      <c r="V3701" s="24"/>
      <c r="W3701" s="24"/>
      <c r="X3701" s="24"/>
      <c r="Y3701" s="24"/>
      <c r="Z3701" s="24"/>
    </row>
    <row r="3702" spans="1:26" s="25" customFormat="1" x14ac:dyDescent="0.25">
      <c r="A3702" s="24"/>
      <c r="B3702" s="24"/>
      <c r="C3702" s="24"/>
      <c r="D3702" s="24"/>
      <c r="E3702" s="24"/>
      <c r="F3702" s="24"/>
      <c r="G3702" s="24"/>
      <c r="H3702" s="24"/>
      <c r="I3702" s="24"/>
      <c r="J3702" s="24"/>
      <c r="K3702" s="24"/>
      <c r="L3702" s="24"/>
      <c r="M3702" s="24"/>
      <c r="N3702" s="24"/>
      <c r="O3702" s="24"/>
      <c r="P3702" s="24"/>
      <c r="Q3702" s="24"/>
      <c r="R3702" s="24"/>
      <c r="S3702" s="24"/>
      <c r="T3702" s="24"/>
      <c r="U3702" s="24"/>
      <c r="V3702" s="24"/>
      <c r="W3702" s="24"/>
      <c r="X3702" s="24"/>
      <c r="Y3702" s="24"/>
      <c r="Z3702" s="24"/>
    </row>
    <row r="3703" spans="1:26" s="25" customFormat="1" x14ac:dyDescent="0.25">
      <c r="A3703" s="24"/>
      <c r="B3703" s="24"/>
      <c r="C3703" s="24"/>
      <c r="D3703" s="24"/>
      <c r="E3703" s="24"/>
      <c r="F3703" s="24"/>
      <c r="G3703" s="24"/>
      <c r="H3703" s="24"/>
      <c r="I3703" s="24"/>
      <c r="J3703" s="24"/>
      <c r="K3703" s="24"/>
      <c r="L3703" s="24"/>
      <c r="M3703" s="24"/>
      <c r="N3703" s="24"/>
      <c r="O3703" s="24"/>
      <c r="P3703" s="24"/>
      <c r="Q3703" s="24"/>
      <c r="R3703" s="24"/>
      <c r="S3703" s="24"/>
      <c r="T3703" s="24"/>
      <c r="U3703" s="24"/>
      <c r="V3703" s="24"/>
      <c r="W3703" s="24"/>
      <c r="X3703" s="24"/>
      <c r="Y3703" s="24"/>
      <c r="Z3703" s="24"/>
    </row>
    <row r="3704" spans="1:26" s="25" customFormat="1" x14ac:dyDescent="0.25">
      <c r="A3704" s="24"/>
      <c r="B3704" s="24"/>
      <c r="C3704" s="24"/>
      <c r="D3704" s="24"/>
      <c r="E3704" s="24"/>
      <c r="F3704" s="24"/>
      <c r="G3704" s="24"/>
      <c r="H3704" s="24"/>
      <c r="I3704" s="24"/>
      <c r="J3704" s="24"/>
      <c r="K3704" s="24"/>
      <c r="L3704" s="24"/>
      <c r="M3704" s="24"/>
      <c r="N3704" s="24"/>
      <c r="O3704" s="24"/>
      <c r="P3704" s="24"/>
      <c r="Q3704" s="24"/>
      <c r="R3704" s="24"/>
      <c r="S3704" s="24"/>
      <c r="T3704" s="24"/>
      <c r="U3704" s="24"/>
      <c r="V3704" s="24"/>
      <c r="W3704" s="24"/>
      <c r="X3704" s="24"/>
      <c r="Y3704" s="24"/>
      <c r="Z3704" s="24"/>
    </row>
    <row r="3705" spans="1:26" s="25" customFormat="1" x14ac:dyDescent="0.25">
      <c r="A3705" s="24"/>
      <c r="B3705" s="24"/>
      <c r="C3705" s="24"/>
      <c r="D3705" s="24"/>
      <c r="E3705" s="24"/>
      <c r="F3705" s="24"/>
      <c r="G3705" s="24"/>
      <c r="H3705" s="24"/>
      <c r="I3705" s="24"/>
      <c r="J3705" s="24"/>
      <c r="K3705" s="24"/>
      <c r="L3705" s="24"/>
      <c r="M3705" s="24"/>
      <c r="N3705" s="24"/>
      <c r="O3705" s="24"/>
      <c r="P3705" s="24"/>
      <c r="Q3705" s="24"/>
      <c r="R3705" s="24"/>
      <c r="S3705" s="24"/>
      <c r="T3705" s="24"/>
      <c r="U3705" s="24"/>
      <c r="V3705" s="24"/>
      <c r="W3705" s="24"/>
      <c r="X3705" s="24"/>
      <c r="Y3705" s="24"/>
      <c r="Z3705" s="24"/>
    </row>
    <row r="3706" spans="1:26" s="25" customFormat="1" x14ac:dyDescent="0.25">
      <c r="A3706" s="24"/>
      <c r="B3706" s="24"/>
      <c r="C3706" s="24"/>
      <c r="D3706" s="24"/>
      <c r="E3706" s="24"/>
      <c r="F3706" s="24"/>
      <c r="G3706" s="24"/>
      <c r="H3706" s="24"/>
      <c r="I3706" s="24"/>
      <c r="J3706" s="24"/>
      <c r="K3706" s="24"/>
      <c r="L3706" s="24"/>
      <c r="M3706" s="24"/>
      <c r="N3706" s="24"/>
      <c r="O3706" s="24"/>
      <c r="P3706" s="24"/>
      <c r="Q3706" s="24"/>
      <c r="R3706" s="24"/>
      <c r="S3706" s="24"/>
      <c r="T3706" s="24"/>
      <c r="U3706" s="24"/>
      <c r="V3706" s="24"/>
      <c r="W3706" s="24"/>
      <c r="X3706" s="24"/>
      <c r="Y3706" s="24"/>
      <c r="Z3706" s="24"/>
    </row>
    <row r="3707" spans="1:26" s="25" customFormat="1" x14ac:dyDescent="0.25">
      <c r="A3707" s="24"/>
      <c r="B3707" s="24"/>
      <c r="C3707" s="24"/>
      <c r="D3707" s="24"/>
      <c r="E3707" s="24"/>
      <c r="F3707" s="24"/>
      <c r="G3707" s="24"/>
      <c r="H3707" s="24"/>
      <c r="I3707" s="24"/>
      <c r="J3707" s="24"/>
      <c r="K3707" s="24"/>
      <c r="L3707" s="24"/>
      <c r="M3707" s="24"/>
      <c r="N3707" s="24"/>
      <c r="O3707" s="24"/>
      <c r="P3707" s="24"/>
      <c r="Q3707" s="24"/>
      <c r="R3707" s="24"/>
      <c r="S3707" s="24"/>
      <c r="T3707" s="24"/>
      <c r="U3707" s="24"/>
      <c r="V3707" s="24"/>
      <c r="W3707" s="24"/>
      <c r="X3707" s="24"/>
      <c r="Y3707" s="24"/>
      <c r="Z3707" s="24"/>
    </row>
    <row r="3708" spans="1:26" s="25" customFormat="1" x14ac:dyDescent="0.25">
      <c r="A3708" s="24"/>
      <c r="B3708" s="24"/>
      <c r="C3708" s="24"/>
      <c r="D3708" s="24"/>
      <c r="E3708" s="24"/>
      <c r="F3708" s="24"/>
      <c r="G3708" s="24"/>
      <c r="H3708" s="24"/>
      <c r="I3708" s="24"/>
      <c r="J3708" s="24"/>
      <c r="K3708" s="24"/>
      <c r="L3708" s="24"/>
      <c r="M3708" s="24"/>
      <c r="N3708" s="24"/>
      <c r="O3708" s="24"/>
      <c r="P3708" s="24"/>
      <c r="Q3708" s="24"/>
      <c r="R3708" s="24"/>
      <c r="S3708" s="24"/>
      <c r="T3708" s="24"/>
      <c r="U3708" s="24"/>
      <c r="V3708" s="24"/>
      <c r="W3708" s="24"/>
      <c r="X3708" s="24"/>
      <c r="Y3708" s="24"/>
      <c r="Z3708" s="24"/>
    </row>
    <row r="3709" spans="1:26" s="25" customFormat="1" x14ac:dyDescent="0.25">
      <c r="A3709" s="24"/>
      <c r="B3709" s="24"/>
      <c r="C3709" s="24"/>
      <c r="D3709" s="24"/>
      <c r="E3709" s="24"/>
      <c r="F3709" s="24"/>
      <c r="G3709" s="24"/>
      <c r="H3709" s="24"/>
      <c r="I3709" s="24"/>
      <c r="J3709" s="24"/>
      <c r="K3709" s="24"/>
      <c r="L3709" s="24"/>
      <c r="M3709" s="24"/>
      <c r="N3709" s="24"/>
      <c r="O3709" s="24"/>
      <c r="P3709" s="24"/>
      <c r="Q3709" s="24"/>
      <c r="R3709" s="24"/>
      <c r="S3709" s="24"/>
      <c r="T3709" s="24"/>
      <c r="U3709" s="24"/>
      <c r="V3709" s="24"/>
      <c r="W3709" s="24"/>
      <c r="X3709" s="24"/>
      <c r="Y3709" s="24"/>
      <c r="Z3709" s="24"/>
    </row>
    <row r="3710" spans="1:26" s="25" customFormat="1" x14ac:dyDescent="0.25">
      <c r="A3710" s="24"/>
      <c r="B3710" s="24"/>
      <c r="C3710" s="24"/>
      <c r="D3710" s="24"/>
      <c r="E3710" s="24"/>
      <c r="F3710" s="24"/>
      <c r="G3710" s="24"/>
      <c r="H3710" s="24"/>
      <c r="I3710" s="24"/>
      <c r="J3710" s="24"/>
      <c r="K3710" s="24"/>
      <c r="L3710" s="24"/>
      <c r="M3710" s="24"/>
      <c r="N3710" s="24"/>
      <c r="O3710" s="24"/>
      <c r="P3710" s="24"/>
      <c r="Q3710" s="24"/>
      <c r="R3710" s="24"/>
      <c r="S3710" s="24"/>
      <c r="T3710" s="24"/>
      <c r="U3710" s="24"/>
      <c r="V3710" s="24"/>
      <c r="W3710" s="24"/>
      <c r="X3710" s="24"/>
      <c r="Y3710" s="24"/>
      <c r="Z3710" s="24"/>
    </row>
    <row r="3711" spans="1:26" s="25" customFormat="1" x14ac:dyDescent="0.25">
      <c r="A3711" s="24"/>
      <c r="B3711" s="24"/>
      <c r="C3711" s="24"/>
      <c r="D3711" s="24"/>
      <c r="E3711" s="24"/>
      <c r="F3711" s="24"/>
      <c r="G3711" s="24"/>
      <c r="H3711" s="24"/>
      <c r="I3711" s="24"/>
      <c r="J3711" s="24"/>
      <c r="K3711" s="24"/>
      <c r="L3711" s="24"/>
      <c r="M3711" s="24"/>
      <c r="N3711" s="24"/>
      <c r="O3711" s="24"/>
      <c r="P3711" s="24"/>
      <c r="Q3711" s="24"/>
      <c r="R3711" s="24"/>
      <c r="S3711" s="24"/>
      <c r="T3711" s="24"/>
      <c r="U3711" s="24"/>
      <c r="V3711" s="24"/>
      <c r="W3711" s="24"/>
      <c r="X3711" s="24"/>
      <c r="Y3711" s="24"/>
      <c r="Z3711" s="24"/>
    </row>
    <row r="3712" spans="1:26" s="25" customFormat="1" x14ac:dyDescent="0.25">
      <c r="A3712" s="24"/>
      <c r="B3712" s="24"/>
      <c r="C3712" s="24"/>
      <c r="D3712" s="24"/>
      <c r="E3712" s="24"/>
      <c r="F3712" s="24"/>
      <c r="G3712" s="24"/>
      <c r="H3712" s="24"/>
      <c r="I3712" s="24"/>
      <c r="J3712" s="24"/>
      <c r="K3712" s="24"/>
      <c r="L3712" s="24"/>
      <c r="M3712" s="24"/>
      <c r="N3712" s="24"/>
      <c r="O3712" s="24"/>
      <c r="P3712" s="24"/>
      <c r="Q3712" s="24"/>
      <c r="R3712" s="24"/>
      <c r="S3712" s="24"/>
      <c r="T3712" s="24"/>
      <c r="U3712" s="24"/>
      <c r="V3712" s="24"/>
      <c r="W3712" s="24"/>
      <c r="X3712" s="24"/>
      <c r="Y3712" s="24"/>
      <c r="Z3712" s="24"/>
    </row>
    <row r="3713" spans="1:26" s="25" customFormat="1" x14ac:dyDescent="0.25">
      <c r="A3713" s="24"/>
      <c r="B3713" s="24"/>
      <c r="C3713" s="24"/>
      <c r="D3713" s="24"/>
      <c r="E3713" s="24"/>
      <c r="F3713" s="24"/>
      <c r="G3713" s="24"/>
      <c r="H3713" s="24"/>
      <c r="I3713" s="24"/>
      <c r="J3713" s="24"/>
      <c r="K3713" s="24"/>
      <c r="L3713" s="24"/>
      <c r="M3713" s="24"/>
      <c r="N3713" s="24"/>
      <c r="O3713" s="24"/>
      <c r="P3713" s="24"/>
      <c r="Q3713" s="24"/>
      <c r="R3713" s="24"/>
      <c r="S3713" s="24"/>
      <c r="T3713" s="24"/>
      <c r="U3713" s="24"/>
      <c r="V3713" s="24"/>
      <c r="W3713" s="24"/>
      <c r="X3713" s="24"/>
      <c r="Y3713" s="24"/>
      <c r="Z3713" s="24"/>
    </row>
    <row r="3714" spans="1:26" s="25" customFormat="1" x14ac:dyDescent="0.25">
      <c r="A3714" s="24"/>
      <c r="B3714" s="24"/>
      <c r="C3714" s="24"/>
      <c r="D3714" s="24"/>
      <c r="E3714" s="24"/>
      <c r="F3714" s="24"/>
      <c r="G3714" s="24"/>
      <c r="H3714" s="24"/>
      <c r="I3714" s="24"/>
      <c r="J3714" s="24"/>
      <c r="K3714" s="24"/>
      <c r="L3714" s="24"/>
      <c r="M3714" s="24"/>
      <c r="N3714" s="24"/>
      <c r="O3714" s="24"/>
      <c r="P3714" s="24"/>
      <c r="Q3714" s="24"/>
      <c r="R3714" s="24"/>
      <c r="S3714" s="24"/>
      <c r="T3714" s="24"/>
      <c r="U3714" s="24"/>
      <c r="V3714" s="24"/>
      <c r="W3714" s="24"/>
      <c r="X3714" s="24"/>
      <c r="Y3714" s="24"/>
      <c r="Z3714" s="24"/>
    </row>
    <row r="3715" spans="1:26" s="25" customFormat="1" x14ac:dyDescent="0.25">
      <c r="A3715" s="24"/>
      <c r="B3715" s="24"/>
      <c r="C3715" s="24"/>
      <c r="D3715" s="24"/>
      <c r="E3715" s="24"/>
      <c r="F3715" s="24"/>
      <c r="G3715" s="24"/>
      <c r="H3715" s="24"/>
      <c r="I3715" s="24"/>
      <c r="J3715" s="24"/>
      <c r="K3715" s="24"/>
      <c r="L3715" s="24"/>
      <c r="M3715" s="24"/>
      <c r="N3715" s="24"/>
      <c r="O3715" s="24"/>
      <c r="P3715" s="24"/>
      <c r="Q3715" s="24"/>
      <c r="R3715" s="24"/>
      <c r="S3715" s="24"/>
      <c r="T3715" s="24"/>
      <c r="U3715" s="24"/>
      <c r="V3715" s="24"/>
      <c r="W3715" s="24"/>
      <c r="X3715" s="24"/>
      <c r="Y3715" s="24"/>
      <c r="Z3715" s="24"/>
    </row>
    <row r="3716" spans="1:26" s="25" customFormat="1" x14ac:dyDescent="0.25">
      <c r="A3716" s="24"/>
      <c r="B3716" s="24"/>
      <c r="C3716" s="24"/>
      <c r="D3716" s="24"/>
      <c r="E3716" s="24"/>
      <c r="F3716" s="24"/>
      <c r="G3716" s="24"/>
      <c r="H3716" s="24"/>
      <c r="I3716" s="24"/>
      <c r="J3716" s="24"/>
      <c r="K3716" s="24"/>
      <c r="L3716" s="24"/>
      <c r="M3716" s="24"/>
      <c r="N3716" s="24"/>
      <c r="O3716" s="24"/>
      <c r="P3716" s="24"/>
      <c r="Q3716" s="24"/>
      <c r="R3716" s="24"/>
      <c r="S3716" s="24"/>
      <c r="T3716" s="24"/>
      <c r="U3716" s="24"/>
      <c r="V3716" s="24"/>
      <c r="W3716" s="24"/>
      <c r="X3716" s="24"/>
      <c r="Y3716" s="24"/>
      <c r="Z3716" s="24"/>
    </row>
    <row r="3717" spans="1:26" s="25" customFormat="1" x14ac:dyDescent="0.25">
      <c r="A3717" s="24"/>
      <c r="B3717" s="24"/>
      <c r="C3717" s="24"/>
      <c r="D3717" s="24"/>
      <c r="E3717" s="24"/>
      <c r="F3717" s="24"/>
      <c r="G3717" s="24"/>
      <c r="H3717" s="24"/>
      <c r="I3717" s="24"/>
      <c r="J3717" s="24"/>
      <c r="K3717" s="24"/>
      <c r="L3717" s="24"/>
      <c r="M3717" s="24"/>
      <c r="N3717" s="24"/>
      <c r="O3717" s="24"/>
      <c r="P3717" s="24"/>
      <c r="Q3717" s="24"/>
      <c r="R3717" s="24"/>
      <c r="S3717" s="24"/>
      <c r="T3717" s="24"/>
      <c r="U3717" s="24"/>
      <c r="V3717" s="24"/>
      <c r="W3717" s="24"/>
      <c r="X3717" s="24"/>
      <c r="Y3717" s="24"/>
      <c r="Z3717" s="24"/>
    </row>
    <row r="3718" spans="1:26" s="25" customFormat="1" x14ac:dyDescent="0.25">
      <c r="A3718" s="24"/>
      <c r="B3718" s="24"/>
      <c r="C3718" s="24"/>
      <c r="D3718" s="24"/>
      <c r="E3718" s="24"/>
      <c r="F3718" s="24"/>
      <c r="G3718" s="24"/>
      <c r="H3718" s="24"/>
      <c r="I3718" s="24"/>
      <c r="J3718" s="24"/>
      <c r="K3718" s="24"/>
      <c r="L3718" s="24"/>
      <c r="M3718" s="24"/>
      <c r="N3718" s="24"/>
      <c r="O3718" s="24"/>
      <c r="P3718" s="24"/>
      <c r="Q3718" s="24"/>
      <c r="R3718" s="24"/>
      <c r="S3718" s="24"/>
      <c r="T3718" s="24"/>
      <c r="U3718" s="24"/>
      <c r="V3718" s="24"/>
      <c r="W3718" s="24"/>
      <c r="X3718" s="24"/>
      <c r="Y3718" s="24"/>
      <c r="Z3718" s="24"/>
    </row>
    <row r="3719" spans="1:26" s="25" customFormat="1" x14ac:dyDescent="0.25">
      <c r="A3719" s="24"/>
      <c r="B3719" s="24"/>
      <c r="C3719" s="24"/>
      <c r="D3719" s="24"/>
      <c r="E3719" s="24"/>
      <c r="F3719" s="24"/>
      <c r="G3719" s="24"/>
      <c r="H3719" s="24"/>
      <c r="I3719" s="24"/>
      <c r="J3719" s="24"/>
      <c r="K3719" s="24"/>
      <c r="L3719" s="24"/>
      <c r="M3719" s="24"/>
      <c r="N3719" s="24"/>
      <c r="O3719" s="24"/>
      <c r="P3719" s="24"/>
      <c r="Q3719" s="24"/>
      <c r="R3719" s="24"/>
      <c r="S3719" s="24"/>
      <c r="T3719" s="24"/>
      <c r="U3719" s="24"/>
      <c r="V3719" s="24"/>
      <c r="W3719" s="24"/>
      <c r="X3719" s="24"/>
      <c r="Y3719" s="24"/>
      <c r="Z3719" s="24"/>
    </row>
    <row r="3720" spans="1:26" s="25" customFormat="1" x14ac:dyDescent="0.25">
      <c r="A3720" s="24"/>
      <c r="B3720" s="24"/>
      <c r="C3720" s="24"/>
      <c r="D3720" s="24"/>
      <c r="E3720" s="24"/>
      <c r="F3720" s="24"/>
      <c r="G3720" s="24"/>
      <c r="H3720" s="24"/>
      <c r="I3720" s="24"/>
      <c r="J3720" s="24"/>
      <c r="K3720" s="24"/>
      <c r="L3720" s="24"/>
      <c r="M3720" s="24"/>
      <c r="N3720" s="24"/>
      <c r="O3720" s="24"/>
      <c r="P3720" s="24"/>
      <c r="Q3720" s="24"/>
      <c r="R3720" s="24"/>
      <c r="S3720" s="24"/>
      <c r="T3720" s="24"/>
      <c r="U3720" s="24"/>
      <c r="V3720" s="24"/>
      <c r="W3720" s="24"/>
      <c r="X3720" s="24"/>
      <c r="Y3720" s="24"/>
      <c r="Z3720" s="24"/>
    </row>
    <row r="3721" spans="1:26" s="25" customFormat="1" x14ac:dyDescent="0.25">
      <c r="A3721" s="24"/>
      <c r="B3721" s="24"/>
      <c r="C3721" s="24"/>
      <c r="D3721" s="24"/>
      <c r="E3721" s="24"/>
      <c r="F3721" s="24"/>
      <c r="G3721" s="24"/>
      <c r="H3721" s="24"/>
      <c r="I3721" s="24"/>
      <c r="J3721" s="24"/>
      <c r="K3721" s="24"/>
      <c r="L3721" s="24"/>
      <c r="M3721" s="24"/>
      <c r="N3721" s="24"/>
      <c r="O3721" s="24"/>
      <c r="P3721" s="24"/>
      <c r="Q3721" s="24"/>
      <c r="R3721" s="24"/>
      <c r="S3721" s="24"/>
      <c r="T3721" s="24"/>
      <c r="U3721" s="24"/>
      <c r="V3721" s="24"/>
      <c r="W3721" s="24"/>
      <c r="X3721" s="24"/>
      <c r="Y3721" s="24"/>
      <c r="Z3721" s="24"/>
    </row>
    <row r="3722" spans="1:26" s="25" customFormat="1" x14ac:dyDescent="0.25">
      <c r="A3722" s="24"/>
      <c r="B3722" s="24"/>
      <c r="C3722" s="24"/>
      <c r="D3722" s="24"/>
      <c r="E3722" s="24"/>
      <c r="F3722" s="24"/>
      <c r="G3722" s="24"/>
      <c r="H3722" s="24"/>
      <c r="I3722" s="24"/>
      <c r="J3722" s="24"/>
      <c r="K3722" s="24"/>
      <c r="L3722" s="24"/>
      <c r="M3722" s="24"/>
      <c r="N3722" s="24"/>
      <c r="O3722" s="24"/>
      <c r="P3722" s="24"/>
      <c r="Q3722" s="24"/>
      <c r="R3722" s="24"/>
      <c r="S3722" s="24"/>
      <c r="T3722" s="24"/>
      <c r="U3722" s="24"/>
      <c r="V3722" s="24"/>
      <c r="W3722" s="24"/>
      <c r="X3722" s="24"/>
      <c r="Y3722" s="24"/>
      <c r="Z3722" s="24"/>
    </row>
    <row r="3723" spans="1:26" s="25" customFormat="1" x14ac:dyDescent="0.25">
      <c r="A3723" s="24"/>
      <c r="B3723" s="24"/>
      <c r="C3723" s="24"/>
      <c r="D3723" s="24"/>
      <c r="E3723" s="24"/>
      <c r="F3723" s="24"/>
      <c r="G3723" s="24"/>
      <c r="H3723" s="24"/>
      <c r="I3723" s="24"/>
      <c r="J3723" s="24"/>
      <c r="K3723" s="24"/>
      <c r="L3723" s="24"/>
      <c r="M3723" s="24"/>
      <c r="N3723" s="24"/>
      <c r="O3723" s="24"/>
      <c r="P3723" s="24"/>
      <c r="Q3723" s="24"/>
      <c r="R3723" s="24"/>
      <c r="S3723" s="24"/>
      <c r="T3723" s="24"/>
      <c r="U3723" s="24"/>
      <c r="V3723" s="24"/>
      <c r="W3723" s="24"/>
      <c r="X3723" s="24"/>
      <c r="Y3723" s="24"/>
      <c r="Z3723" s="24"/>
    </row>
    <row r="3724" spans="1:26" s="25" customFormat="1" x14ac:dyDescent="0.25">
      <c r="A3724" s="24"/>
      <c r="B3724" s="24"/>
      <c r="C3724" s="24"/>
      <c r="D3724" s="24"/>
      <c r="E3724" s="24"/>
      <c r="F3724" s="24"/>
      <c r="G3724" s="24"/>
      <c r="H3724" s="24"/>
      <c r="I3724" s="24"/>
      <c r="J3724" s="24"/>
      <c r="K3724" s="24"/>
      <c r="L3724" s="24"/>
      <c r="M3724" s="24"/>
      <c r="N3724" s="24"/>
      <c r="O3724" s="24"/>
      <c r="P3724" s="24"/>
      <c r="Q3724" s="24"/>
      <c r="R3724" s="24"/>
      <c r="S3724" s="24"/>
      <c r="T3724" s="24"/>
      <c r="U3724" s="24"/>
      <c r="V3724" s="24"/>
      <c r="W3724" s="24"/>
      <c r="X3724" s="24"/>
      <c r="Y3724" s="24"/>
      <c r="Z3724" s="24"/>
    </row>
    <row r="3725" spans="1:26" s="25" customFormat="1" x14ac:dyDescent="0.25">
      <c r="A3725" s="24"/>
      <c r="B3725" s="24"/>
      <c r="C3725" s="24"/>
      <c r="D3725" s="24"/>
      <c r="E3725" s="24"/>
      <c r="F3725" s="24"/>
      <c r="G3725" s="24"/>
      <c r="H3725" s="24"/>
      <c r="I3725" s="24"/>
      <c r="J3725" s="24"/>
      <c r="K3725" s="24"/>
      <c r="L3725" s="24"/>
      <c r="M3725" s="24"/>
      <c r="N3725" s="24"/>
      <c r="O3725" s="24"/>
      <c r="P3725" s="24"/>
      <c r="Q3725" s="24"/>
      <c r="R3725" s="24"/>
      <c r="S3725" s="24"/>
      <c r="T3725" s="24"/>
      <c r="U3725" s="24"/>
      <c r="V3725" s="24"/>
      <c r="W3725" s="24"/>
      <c r="X3725" s="24"/>
      <c r="Y3725" s="24"/>
      <c r="Z3725" s="24"/>
    </row>
    <row r="3726" spans="1:26" s="25" customFormat="1" x14ac:dyDescent="0.25">
      <c r="A3726" s="24"/>
      <c r="B3726" s="24"/>
      <c r="C3726" s="24"/>
      <c r="D3726" s="24"/>
      <c r="E3726" s="24"/>
      <c r="F3726" s="24"/>
      <c r="G3726" s="24"/>
      <c r="H3726" s="24"/>
      <c r="I3726" s="24"/>
      <c r="J3726" s="24"/>
      <c r="K3726" s="24"/>
      <c r="L3726" s="24"/>
      <c r="M3726" s="24"/>
      <c r="N3726" s="24"/>
      <c r="O3726" s="24"/>
      <c r="P3726" s="24"/>
      <c r="Q3726" s="24"/>
      <c r="R3726" s="24"/>
      <c r="S3726" s="24"/>
      <c r="T3726" s="24"/>
      <c r="U3726" s="24"/>
      <c r="V3726" s="24"/>
      <c r="W3726" s="24"/>
      <c r="X3726" s="24"/>
      <c r="Y3726" s="24"/>
      <c r="Z3726" s="24"/>
    </row>
    <row r="3727" spans="1:26" s="25" customFormat="1" x14ac:dyDescent="0.25">
      <c r="A3727" s="24"/>
      <c r="B3727" s="24"/>
      <c r="C3727" s="24"/>
      <c r="D3727" s="24"/>
      <c r="E3727" s="24"/>
      <c r="F3727" s="24"/>
      <c r="G3727" s="24"/>
      <c r="H3727" s="24"/>
      <c r="I3727" s="24"/>
      <c r="J3727" s="24"/>
      <c r="K3727" s="24"/>
      <c r="L3727" s="24"/>
      <c r="M3727" s="24"/>
      <c r="N3727" s="24"/>
      <c r="O3727" s="24"/>
      <c r="P3727" s="24"/>
      <c r="Q3727" s="24"/>
      <c r="R3727" s="24"/>
      <c r="S3727" s="24"/>
      <c r="T3727" s="24"/>
      <c r="U3727" s="24"/>
      <c r="V3727" s="24"/>
      <c r="W3727" s="24"/>
      <c r="X3727" s="24"/>
      <c r="Y3727" s="24"/>
      <c r="Z3727" s="24"/>
    </row>
    <row r="3728" spans="1:26" s="25" customFormat="1" x14ac:dyDescent="0.25">
      <c r="A3728" s="24"/>
      <c r="B3728" s="24"/>
      <c r="C3728" s="24"/>
      <c r="D3728" s="24"/>
      <c r="E3728" s="24"/>
      <c r="F3728" s="24"/>
      <c r="G3728" s="24"/>
      <c r="H3728" s="24"/>
      <c r="I3728" s="24"/>
      <c r="J3728" s="24"/>
      <c r="K3728" s="24"/>
      <c r="L3728" s="24"/>
      <c r="M3728" s="24"/>
      <c r="N3728" s="24"/>
      <c r="O3728" s="24"/>
      <c r="P3728" s="24"/>
      <c r="Q3728" s="24"/>
      <c r="R3728" s="24"/>
      <c r="S3728" s="24"/>
      <c r="T3728" s="24"/>
      <c r="U3728" s="24"/>
      <c r="V3728" s="24"/>
      <c r="W3728" s="24"/>
      <c r="X3728" s="24"/>
      <c r="Y3728" s="24"/>
      <c r="Z3728" s="24"/>
    </row>
    <row r="3729" spans="1:26" s="25" customFormat="1" x14ac:dyDescent="0.25">
      <c r="A3729" s="24"/>
      <c r="B3729" s="24"/>
      <c r="C3729" s="24"/>
      <c r="D3729" s="24"/>
      <c r="E3729" s="24"/>
      <c r="F3729" s="24"/>
      <c r="G3729" s="24"/>
      <c r="H3729" s="24"/>
      <c r="I3729" s="24"/>
      <c r="J3729" s="24"/>
      <c r="K3729" s="24"/>
      <c r="L3729" s="24"/>
      <c r="M3729" s="24"/>
      <c r="N3729" s="24"/>
      <c r="O3729" s="24"/>
      <c r="P3729" s="24"/>
      <c r="Q3729" s="24"/>
      <c r="R3729" s="24"/>
      <c r="S3729" s="24"/>
      <c r="T3729" s="24"/>
      <c r="U3729" s="24"/>
      <c r="V3729" s="24"/>
      <c r="W3729" s="24"/>
      <c r="X3729" s="24"/>
      <c r="Y3729" s="24"/>
      <c r="Z3729" s="24"/>
    </row>
    <row r="3730" spans="1:26" s="25" customFormat="1" x14ac:dyDescent="0.25">
      <c r="A3730" s="24"/>
      <c r="B3730" s="24"/>
      <c r="C3730" s="24"/>
      <c r="D3730" s="24"/>
      <c r="E3730" s="24"/>
      <c r="F3730" s="24"/>
      <c r="G3730" s="24"/>
      <c r="H3730" s="24"/>
      <c r="I3730" s="24"/>
      <c r="J3730" s="24"/>
      <c r="K3730" s="24"/>
      <c r="L3730" s="24"/>
      <c r="M3730" s="24"/>
      <c r="N3730" s="24"/>
      <c r="O3730" s="24"/>
      <c r="P3730" s="24"/>
      <c r="Q3730" s="24"/>
      <c r="R3730" s="24"/>
      <c r="S3730" s="24"/>
      <c r="T3730" s="24"/>
      <c r="U3730" s="24"/>
      <c r="V3730" s="24"/>
      <c r="W3730" s="24"/>
      <c r="X3730" s="24"/>
      <c r="Y3730" s="24"/>
      <c r="Z3730" s="24"/>
    </row>
    <row r="3731" spans="1:26" s="25" customFormat="1" x14ac:dyDescent="0.25">
      <c r="A3731" s="24"/>
      <c r="B3731" s="24"/>
      <c r="C3731" s="24"/>
      <c r="D3731" s="24"/>
      <c r="E3731" s="24"/>
      <c r="F3731" s="24"/>
      <c r="G3731" s="24"/>
      <c r="H3731" s="24"/>
      <c r="I3731" s="24"/>
      <c r="J3731" s="24"/>
      <c r="K3731" s="24"/>
      <c r="L3731" s="24"/>
      <c r="M3731" s="24"/>
      <c r="N3731" s="24"/>
      <c r="O3731" s="24"/>
      <c r="P3731" s="24"/>
      <c r="Q3731" s="24"/>
      <c r="R3731" s="24"/>
      <c r="S3731" s="24"/>
      <c r="T3731" s="24"/>
      <c r="U3731" s="24"/>
      <c r="V3731" s="24"/>
      <c r="W3731" s="24"/>
      <c r="X3731" s="24"/>
      <c r="Y3731" s="24"/>
      <c r="Z3731" s="24"/>
    </row>
    <row r="3732" spans="1:26" s="25" customFormat="1" x14ac:dyDescent="0.25">
      <c r="A3732" s="24"/>
      <c r="B3732" s="24"/>
      <c r="C3732" s="24"/>
      <c r="D3732" s="24"/>
      <c r="E3732" s="24"/>
      <c r="F3732" s="24"/>
      <c r="G3732" s="24"/>
      <c r="H3732" s="24"/>
      <c r="I3732" s="24"/>
      <c r="J3732" s="24"/>
      <c r="K3732" s="24"/>
      <c r="L3732" s="24"/>
      <c r="M3732" s="24"/>
      <c r="N3732" s="24"/>
      <c r="O3732" s="24"/>
      <c r="P3732" s="24"/>
      <c r="Q3732" s="24"/>
      <c r="R3732" s="24"/>
      <c r="S3732" s="24"/>
      <c r="T3732" s="24"/>
      <c r="U3732" s="24"/>
      <c r="V3732" s="24"/>
      <c r="W3732" s="24"/>
      <c r="X3732" s="24"/>
      <c r="Y3732" s="24"/>
      <c r="Z3732" s="24"/>
    </row>
    <row r="3733" spans="1:26" s="25" customFormat="1" x14ac:dyDescent="0.25">
      <c r="A3733" s="24"/>
      <c r="B3733" s="24"/>
      <c r="C3733" s="24"/>
      <c r="D3733" s="24"/>
      <c r="E3733" s="24"/>
      <c r="F3733" s="24"/>
      <c r="G3733" s="24"/>
      <c r="H3733" s="24"/>
      <c r="I3733" s="24"/>
      <c r="J3733" s="24"/>
      <c r="K3733" s="24"/>
      <c r="L3733" s="24"/>
      <c r="M3733" s="24"/>
      <c r="N3733" s="24"/>
      <c r="O3733" s="24"/>
      <c r="P3733" s="24"/>
      <c r="Q3733" s="24"/>
      <c r="R3733" s="24"/>
      <c r="S3733" s="24"/>
      <c r="T3733" s="24"/>
      <c r="U3733" s="24"/>
      <c r="V3733" s="24"/>
      <c r="W3733" s="24"/>
      <c r="X3733" s="24"/>
      <c r="Y3733" s="24"/>
      <c r="Z3733" s="24"/>
    </row>
    <row r="3734" spans="1:26" s="25" customFormat="1" x14ac:dyDescent="0.25">
      <c r="A3734" s="24"/>
      <c r="B3734" s="24"/>
      <c r="C3734" s="24"/>
      <c r="D3734" s="24"/>
      <c r="E3734" s="24"/>
      <c r="F3734" s="24"/>
      <c r="G3734" s="24"/>
      <c r="H3734" s="24"/>
      <c r="I3734" s="24"/>
      <c r="J3734" s="24"/>
      <c r="K3734" s="24"/>
      <c r="L3734" s="24"/>
      <c r="M3734" s="24"/>
      <c r="N3734" s="24"/>
      <c r="O3734" s="24"/>
      <c r="P3734" s="24"/>
      <c r="Q3734" s="24"/>
      <c r="R3734" s="24"/>
      <c r="S3734" s="24"/>
      <c r="T3734" s="24"/>
      <c r="U3734" s="24"/>
      <c r="V3734" s="24"/>
      <c r="W3734" s="24"/>
      <c r="X3734" s="24"/>
      <c r="Y3734" s="24"/>
      <c r="Z3734" s="24"/>
    </row>
    <row r="3735" spans="1:26" s="25" customFormat="1" x14ac:dyDescent="0.25">
      <c r="A3735" s="24"/>
      <c r="B3735" s="24"/>
      <c r="C3735" s="24"/>
      <c r="D3735" s="24"/>
      <c r="E3735" s="24"/>
      <c r="F3735" s="24"/>
      <c r="G3735" s="24"/>
      <c r="H3735" s="24"/>
      <c r="I3735" s="24"/>
      <c r="J3735" s="24"/>
      <c r="K3735" s="24"/>
      <c r="L3735" s="24"/>
      <c r="M3735" s="24"/>
      <c r="N3735" s="24"/>
      <c r="O3735" s="24"/>
      <c r="P3735" s="24"/>
      <c r="Q3735" s="24"/>
      <c r="R3735" s="24"/>
      <c r="S3735" s="24"/>
      <c r="T3735" s="24"/>
      <c r="U3735" s="24"/>
      <c r="V3735" s="24"/>
      <c r="W3735" s="24"/>
      <c r="X3735" s="24"/>
      <c r="Y3735" s="24"/>
      <c r="Z3735" s="24"/>
    </row>
    <row r="3736" spans="1:26" s="25" customFormat="1" x14ac:dyDescent="0.25">
      <c r="A3736" s="24"/>
      <c r="B3736" s="24"/>
      <c r="C3736" s="24"/>
      <c r="D3736" s="24"/>
      <c r="E3736" s="24"/>
      <c r="F3736" s="24"/>
      <c r="G3736" s="24"/>
      <c r="H3736" s="24"/>
      <c r="I3736" s="24"/>
      <c r="J3736" s="24"/>
      <c r="K3736" s="24"/>
      <c r="L3736" s="24"/>
      <c r="M3736" s="24"/>
      <c r="N3736" s="24"/>
      <c r="O3736" s="24"/>
      <c r="P3736" s="24"/>
      <c r="Q3736" s="24"/>
      <c r="R3736" s="24"/>
      <c r="S3736" s="24"/>
      <c r="T3736" s="24"/>
      <c r="U3736" s="24"/>
      <c r="V3736" s="24"/>
      <c r="W3736" s="24"/>
      <c r="X3736" s="24"/>
      <c r="Y3736" s="24"/>
      <c r="Z3736" s="24"/>
    </row>
    <row r="3737" spans="1:26" s="25" customFormat="1" x14ac:dyDescent="0.25">
      <c r="A3737" s="24"/>
      <c r="B3737" s="24"/>
      <c r="C3737" s="24"/>
      <c r="D3737" s="24"/>
      <c r="E3737" s="24"/>
      <c r="F3737" s="24"/>
      <c r="G3737" s="24"/>
      <c r="H3737" s="24"/>
      <c r="I3737" s="24"/>
      <c r="J3737" s="24"/>
      <c r="K3737" s="24"/>
      <c r="L3737" s="24"/>
      <c r="M3737" s="24"/>
      <c r="N3737" s="24"/>
      <c r="O3737" s="24"/>
      <c r="P3737" s="24"/>
      <c r="Q3737" s="24"/>
      <c r="R3737" s="24"/>
      <c r="S3737" s="24"/>
      <c r="T3737" s="24"/>
      <c r="U3737" s="24"/>
      <c r="V3737" s="24"/>
      <c r="W3737" s="24"/>
      <c r="X3737" s="24"/>
      <c r="Y3737" s="24"/>
      <c r="Z3737" s="24"/>
    </row>
    <row r="3738" spans="1:26" s="25" customFormat="1" x14ac:dyDescent="0.25">
      <c r="A3738" s="24"/>
      <c r="B3738" s="24"/>
      <c r="C3738" s="24"/>
      <c r="D3738" s="24"/>
      <c r="E3738" s="24"/>
      <c r="F3738" s="24"/>
      <c r="G3738" s="24"/>
      <c r="H3738" s="24"/>
      <c r="I3738" s="24"/>
      <c r="J3738" s="24"/>
      <c r="K3738" s="24"/>
      <c r="L3738" s="24"/>
      <c r="M3738" s="24"/>
      <c r="N3738" s="24"/>
      <c r="O3738" s="24"/>
      <c r="P3738" s="24"/>
      <c r="Q3738" s="24"/>
      <c r="R3738" s="24"/>
      <c r="S3738" s="24"/>
      <c r="T3738" s="24"/>
      <c r="U3738" s="24"/>
      <c r="V3738" s="24"/>
      <c r="W3738" s="24"/>
      <c r="X3738" s="24"/>
      <c r="Y3738" s="24"/>
      <c r="Z3738" s="24"/>
    </row>
    <row r="3739" spans="1:26" s="25" customFormat="1" x14ac:dyDescent="0.25">
      <c r="A3739" s="24"/>
      <c r="B3739" s="24"/>
      <c r="C3739" s="24"/>
      <c r="D3739" s="24"/>
      <c r="E3739" s="24"/>
      <c r="F3739" s="24"/>
      <c r="G3739" s="24"/>
      <c r="H3739" s="24"/>
      <c r="I3739" s="24"/>
      <c r="J3739" s="24"/>
      <c r="K3739" s="24"/>
      <c r="L3739" s="24"/>
      <c r="M3739" s="24"/>
      <c r="N3739" s="24"/>
      <c r="O3739" s="24"/>
      <c r="P3739" s="24"/>
      <c r="Q3739" s="24"/>
      <c r="R3739" s="24"/>
      <c r="S3739" s="24"/>
      <c r="T3739" s="24"/>
      <c r="U3739" s="24"/>
      <c r="V3739" s="24"/>
      <c r="W3739" s="24"/>
      <c r="X3739" s="24"/>
      <c r="Y3739" s="24"/>
      <c r="Z3739" s="24"/>
    </row>
    <row r="3740" spans="1:26" s="25" customFormat="1" x14ac:dyDescent="0.25">
      <c r="A3740" s="24"/>
      <c r="B3740" s="24"/>
      <c r="C3740" s="24"/>
      <c r="D3740" s="24"/>
      <c r="E3740" s="24"/>
      <c r="F3740" s="24"/>
      <c r="G3740" s="24"/>
      <c r="H3740" s="24"/>
      <c r="I3740" s="24"/>
      <c r="J3740" s="24"/>
      <c r="K3740" s="24"/>
      <c r="L3740" s="24"/>
      <c r="M3740" s="24"/>
      <c r="N3740" s="24"/>
      <c r="O3740" s="24"/>
      <c r="P3740" s="24"/>
      <c r="Q3740" s="24"/>
      <c r="R3740" s="24"/>
      <c r="S3740" s="24"/>
      <c r="T3740" s="24"/>
      <c r="U3740" s="24"/>
      <c r="V3740" s="24"/>
      <c r="W3740" s="24"/>
      <c r="X3740" s="24"/>
      <c r="Y3740" s="24"/>
      <c r="Z3740" s="24"/>
    </row>
    <row r="3741" spans="1:26" s="25" customFormat="1" x14ac:dyDescent="0.25">
      <c r="A3741" s="24"/>
      <c r="B3741" s="24"/>
      <c r="C3741" s="24"/>
      <c r="D3741" s="24"/>
      <c r="E3741" s="24"/>
      <c r="F3741" s="24"/>
      <c r="G3741" s="24"/>
      <c r="H3741" s="24"/>
      <c r="I3741" s="24"/>
      <c r="J3741" s="24"/>
      <c r="K3741" s="24"/>
      <c r="L3741" s="24"/>
      <c r="M3741" s="24"/>
      <c r="N3741" s="24"/>
      <c r="O3741" s="24"/>
      <c r="P3741" s="24"/>
      <c r="Q3741" s="24"/>
      <c r="R3741" s="24"/>
      <c r="S3741" s="24"/>
      <c r="T3741" s="24"/>
      <c r="U3741" s="24"/>
      <c r="V3741" s="24"/>
      <c r="W3741" s="24"/>
      <c r="X3741" s="24"/>
      <c r="Y3741" s="24"/>
      <c r="Z3741" s="24"/>
    </row>
    <row r="3742" spans="1:26" s="25" customFormat="1" x14ac:dyDescent="0.25">
      <c r="A3742" s="24"/>
      <c r="B3742" s="24"/>
      <c r="C3742" s="24"/>
      <c r="D3742" s="24"/>
      <c r="E3742" s="24"/>
      <c r="F3742" s="24"/>
      <c r="G3742" s="24"/>
      <c r="H3742" s="24"/>
      <c r="I3742" s="24"/>
      <c r="J3742" s="24"/>
      <c r="K3742" s="24"/>
      <c r="L3742" s="24"/>
      <c r="M3742" s="24"/>
      <c r="N3742" s="24"/>
      <c r="O3742" s="24"/>
      <c r="P3742" s="24"/>
      <c r="Q3742" s="24"/>
      <c r="R3742" s="24"/>
      <c r="S3742" s="24"/>
      <c r="T3742" s="24"/>
      <c r="U3742" s="24"/>
      <c r="V3742" s="24"/>
      <c r="W3742" s="24"/>
      <c r="X3742" s="24"/>
      <c r="Y3742" s="24"/>
      <c r="Z3742" s="24"/>
    </row>
    <row r="3743" spans="1:26" s="25" customFormat="1" x14ac:dyDescent="0.25">
      <c r="A3743" s="24"/>
      <c r="B3743" s="24"/>
      <c r="C3743" s="24"/>
      <c r="D3743" s="24"/>
      <c r="E3743" s="24"/>
      <c r="F3743" s="24"/>
      <c r="G3743" s="24"/>
      <c r="H3743" s="24"/>
      <c r="I3743" s="24"/>
      <c r="J3743" s="24"/>
      <c r="K3743" s="24"/>
      <c r="L3743" s="24"/>
      <c r="M3743" s="24"/>
      <c r="N3743" s="24"/>
      <c r="O3743" s="24"/>
      <c r="P3743" s="24"/>
      <c r="Q3743" s="24"/>
      <c r="R3743" s="24"/>
      <c r="S3743" s="24"/>
      <c r="T3743" s="24"/>
      <c r="U3743" s="24"/>
      <c r="V3743" s="24"/>
      <c r="W3743" s="24"/>
      <c r="X3743" s="24"/>
      <c r="Y3743" s="24"/>
      <c r="Z3743" s="24"/>
    </row>
    <row r="3744" spans="1:26" s="25" customFormat="1" x14ac:dyDescent="0.25">
      <c r="A3744" s="24"/>
      <c r="B3744" s="24"/>
      <c r="C3744" s="24"/>
      <c r="D3744" s="24"/>
      <c r="E3744" s="24"/>
      <c r="F3744" s="24"/>
      <c r="G3744" s="24"/>
      <c r="H3744" s="24"/>
      <c r="I3744" s="24"/>
      <c r="J3744" s="24"/>
      <c r="K3744" s="24"/>
      <c r="L3744" s="24"/>
      <c r="M3744" s="24"/>
      <c r="N3744" s="24"/>
      <c r="O3744" s="24"/>
      <c r="P3744" s="24"/>
      <c r="Q3744" s="24"/>
      <c r="R3744" s="24"/>
      <c r="S3744" s="24"/>
      <c r="T3744" s="24"/>
      <c r="U3744" s="24"/>
      <c r="V3744" s="24"/>
      <c r="W3744" s="24"/>
      <c r="X3744" s="24"/>
      <c r="Y3744" s="24"/>
      <c r="Z3744" s="24"/>
    </row>
    <row r="3745" spans="1:26" s="25" customFormat="1" x14ac:dyDescent="0.25">
      <c r="A3745" s="24"/>
      <c r="B3745" s="24"/>
      <c r="C3745" s="24"/>
      <c r="D3745" s="24"/>
      <c r="E3745" s="24"/>
      <c r="F3745" s="24"/>
      <c r="G3745" s="24"/>
      <c r="H3745" s="24"/>
      <c r="I3745" s="24"/>
      <c r="J3745" s="24"/>
      <c r="K3745" s="24"/>
      <c r="L3745" s="24"/>
      <c r="M3745" s="24"/>
      <c r="N3745" s="24"/>
      <c r="O3745" s="24"/>
      <c r="P3745" s="24"/>
      <c r="Q3745" s="24"/>
      <c r="R3745" s="24"/>
      <c r="S3745" s="24"/>
      <c r="T3745" s="24"/>
      <c r="U3745" s="24"/>
      <c r="V3745" s="24"/>
      <c r="W3745" s="24"/>
      <c r="X3745" s="24"/>
      <c r="Y3745" s="24"/>
      <c r="Z3745" s="24"/>
    </row>
    <row r="3746" spans="1:26" s="25" customFormat="1" x14ac:dyDescent="0.25">
      <c r="A3746" s="24"/>
      <c r="B3746" s="24"/>
      <c r="C3746" s="24"/>
      <c r="D3746" s="24"/>
      <c r="E3746" s="24"/>
      <c r="F3746" s="24"/>
      <c r="G3746" s="24"/>
      <c r="H3746" s="24"/>
      <c r="I3746" s="24"/>
      <c r="J3746" s="24"/>
      <c r="K3746" s="24"/>
      <c r="L3746" s="24"/>
      <c r="M3746" s="24"/>
      <c r="N3746" s="24"/>
      <c r="O3746" s="24"/>
      <c r="P3746" s="24"/>
      <c r="Q3746" s="24"/>
      <c r="R3746" s="24"/>
      <c r="S3746" s="24"/>
      <c r="T3746" s="24"/>
      <c r="U3746" s="24"/>
      <c r="V3746" s="24"/>
      <c r="W3746" s="24"/>
      <c r="X3746" s="24"/>
      <c r="Y3746" s="24"/>
      <c r="Z3746" s="24"/>
    </row>
    <row r="3747" spans="1:26" s="25" customFormat="1" x14ac:dyDescent="0.25">
      <c r="A3747" s="24"/>
      <c r="B3747" s="24"/>
      <c r="C3747" s="24"/>
      <c r="D3747" s="24"/>
      <c r="E3747" s="24"/>
      <c r="F3747" s="24"/>
      <c r="G3747" s="24"/>
      <c r="H3747" s="24"/>
      <c r="I3747" s="24"/>
      <c r="J3747" s="24"/>
      <c r="K3747" s="24"/>
      <c r="L3747" s="24"/>
      <c r="M3747" s="24"/>
      <c r="N3747" s="24"/>
      <c r="O3747" s="24"/>
      <c r="P3747" s="24"/>
      <c r="Q3747" s="24"/>
      <c r="R3747" s="24"/>
      <c r="S3747" s="24"/>
      <c r="T3747" s="24"/>
      <c r="U3747" s="24"/>
      <c r="V3747" s="24"/>
      <c r="W3747" s="24"/>
      <c r="X3747" s="24"/>
      <c r="Y3747" s="24"/>
      <c r="Z3747" s="24"/>
    </row>
    <row r="3748" spans="1:26" s="25" customFormat="1" x14ac:dyDescent="0.25">
      <c r="A3748" s="24"/>
      <c r="B3748" s="24"/>
      <c r="C3748" s="24"/>
      <c r="D3748" s="24"/>
      <c r="E3748" s="24"/>
      <c r="F3748" s="24"/>
      <c r="G3748" s="24"/>
      <c r="H3748" s="24"/>
      <c r="I3748" s="24"/>
      <c r="J3748" s="24"/>
      <c r="K3748" s="24"/>
      <c r="L3748" s="24"/>
      <c r="M3748" s="24"/>
      <c r="N3748" s="24"/>
      <c r="O3748" s="24"/>
      <c r="P3748" s="24"/>
      <c r="Q3748" s="24"/>
      <c r="R3748" s="24"/>
      <c r="S3748" s="24"/>
      <c r="T3748" s="24"/>
      <c r="U3748" s="24"/>
      <c r="V3748" s="24"/>
      <c r="W3748" s="24"/>
      <c r="X3748" s="24"/>
      <c r="Y3748" s="24"/>
      <c r="Z3748" s="24"/>
    </row>
    <row r="3749" spans="1:26" s="25" customFormat="1" x14ac:dyDescent="0.25">
      <c r="A3749" s="24"/>
      <c r="B3749" s="24"/>
      <c r="C3749" s="24"/>
      <c r="D3749" s="24"/>
      <c r="E3749" s="24"/>
      <c r="F3749" s="24"/>
      <c r="G3749" s="24"/>
      <c r="H3749" s="24"/>
      <c r="I3749" s="24"/>
      <c r="J3749" s="24"/>
      <c r="K3749" s="24"/>
      <c r="L3749" s="24"/>
      <c r="M3749" s="24"/>
      <c r="N3749" s="24"/>
      <c r="O3749" s="24"/>
      <c r="P3749" s="24"/>
      <c r="Q3749" s="24"/>
      <c r="R3749" s="24"/>
      <c r="S3749" s="24"/>
      <c r="T3749" s="24"/>
      <c r="U3749" s="24"/>
      <c r="V3749" s="24"/>
      <c r="W3749" s="24"/>
      <c r="X3749" s="24"/>
      <c r="Y3749" s="24"/>
      <c r="Z3749" s="24"/>
    </row>
    <row r="3750" spans="1:26" s="25" customFormat="1" x14ac:dyDescent="0.25">
      <c r="A3750" s="24"/>
      <c r="B3750" s="24"/>
      <c r="C3750" s="24"/>
      <c r="D3750" s="24"/>
      <c r="E3750" s="24"/>
      <c r="F3750" s="24"/>
      <c r="G3750" s="24"/>
      <c r="H3750" s="24"/>
      <c r="I3750" s="24"/>
      <c r="J3750" s="24"/>
      <c r="K3750" s="24"/>
      <c r="L3750" s="24"/>
      <c r="M3750" s="24"/>
      <c r="N3750" s="24"/>
      <c r="O3750" s="24"/>
      <c r="P3750" s="24"/>
      <c r="Q3750" s="24"/>
      <c r="R3750" s="24"/>
      <c r="S3750" s="24"/>
      <c r="T3750" s="24"/>
      <c r="U3750" s="24"/>
      <c r="V3750" s="24"/>
      <c r="W3750" s="24"/>
      <c r="X3750" s="24"/>
      <c r="Y3750" s="24"/>
      <c r="Z3750" s="24"/>
    </row>
    <row r="3751" spans="1:26" s="25" customFormat="1" x14ac:dyDescent="0.25">
      <c r="A3751" s="24"/>
      <c r="B3751" s="24"/>
      <c r="C3751" s="24"/>
      <c r="D3751" s="24"/>
      <c r="E3751" s="24"/>
      <c r="F3751" s="24"/>
      <c r="G3751" s="24"/>
      <c r="H3751" s="24"/>
      <c r="I3751" s="24"/>
      <c r="J3751" s="24"/>
      <c r="K3751" s="24"/>
      <c r="L3751" s="24"/>
      <c r="M3751" s="24"/>
      <c r="N3751" s="24"/>
      <c r="O3751" s="24"/>
      <c r="P3751" s="24"/>
      <c r="Q3751" s="24"/>
      <c r="R3751" s="24"/>
      <c r="S3751" s="24"/>
      <c r="T3751" s="24"/>
      <c r="U3751" s="24"/>
      <c r="V3751" s="24"/>
      <c r="W3751" s="24"/>
      <c r="X3751" s="24"/>
      <c r="Y3751" s="24"/>
      <c r="Z3751" s="24"/>
    </row>
    <row r="3752" spans="1:26" s="25" customFormat="1" x14ac:dyDescent="0.25">
      <c r="A3752" s="24"/>
      <c r="B3752" s="24"/>
      <c r="C3752" s="24"/>
      <c r="D3752" s="24"/>
      <c r="E3752" s="24"/>
      <c r="F3752" s="24"/>
      <c r="G3752" s="24"/>
      <c r="H3752" s="24"/>
      <c r="I3752" s="24"/>
      <c r="J3752" s="24"/>
      <c r="K3752" s="24"/>
      <c r="L3752" s="24"/>
      <c r="M3752" s="24"/>
      <c r="N3752" s="24"/>
      <c r="O3752" s="24"/>
      <c r="P3752" s="24"/>
      <c r="Q3752" s="24"/>
      <c r="R3752" s="24"/>
      <c r="S3752" s="24"/>
      <c r="T3752" s="24"/>
      <c r="U3752" s="24"/>
      <c r="V3752" s="24"/>
      <c r="W3752" s="24"/>
      <c r="X3752" s="24"/>
      <c r="Y3752" s="24"/>
      <c r="Z3752" s="24"/>
    </row>
    <row r="3753" spans="1:26" s="25" customFormat="1" x14ac:dyDescent="0.25">
      <c r="A3753" s="24"/>
      <c r="B3753" s="24"/>
      <c r="C3753" s="24"/>
      <c r="D3753" s="24"/>
      <c r="E3753" s="24"/>
      <c r="F3753" s="24"/>
      <c r="G3753" s="24"/>
      <c r="H3753" s="24"/>
      <c r="I3753" s="24"/>
      <c r="J3753" s="24"/>
      <c r="K3753" s="24"/>
      <c r="L3753" s="24"/>
      <c r="M3753" s="24"/>
      <c r="N3753" s="24"/>
      <c r="O3753" s="24"/>
      <c r="P3753" s="24"/>
      <c r="Q3753" s="24"/>
      <c r="R3753" s="24"/>
      <c r="S3753" s="24"/>
      <c r="T3753" s="24"/>
      <c r="U3753" s="24"/>
      <c r="V3753" s="24"/>
      <c r="W3753" s="24"/>
      <c r="X3753" s="24"/>
      <c r="Y3753" s="24"/>
      <c r="Z3753" s="24"/>
    </row>
    <row r="3754" spans="1:26" s="25" customFormat="1" x14ac:dyDescent="0.25">
      <c r="A3754" s="24"/>
      <c r="B3754" s="24"/>
      <c r="C3754" s="24"/>
      <c r="D3754" s="24"/>
      <c r="E3754" s="24"/>
      <c r="F3754" s="24"/>
      <c r="G3754" s="24"/>
      <c r="H3754" s="24"/>
      <c r="I3754" s="24"/>
      <c r="J3754" s="24"/>
      <c r="K3754" s="24"/>
      <c r="L3754" s="24"/>
      <c r="M3754" s="24"/>
      <c r="N3754" s="24"/>
      <c r="O3754" s="24"/>
      <c r="P3754" s="24"/>
      <c r="Q3754" s="24"/>
      <c r="R3754" s="24"/>
      <c r="S3754" s="24"/>
      <c r="T3754" s="24"/>
      <c r="U3754" s="24"/>
      <c r="V3754" s="24"/>
      <c r="W3754" s="24"/>
      <c r="X3754" s="24"/>
      <c r="Y3754" s="24"/>
      <c r="Z3754" s="24"/>
    </row>
    <row r="3755" spans="1:26" s="25" customFormat="1" x14ac:dyDescent="0.25">
      <c r="A3755" s="24"/>
      <c r="B3755" s="24"/>
      <c r="C3755" s="24"/>
      <c r="D3755" s="24"/>
      <c r="E3755" s="24"/>
      <c r="F3755" s="24"/>
      <c r="G3755" s="24"/>
      <c r="H3755" s="24"/>
      <c r="I3755" s="24"/>
      <c r="J3755" s="24"/>
      <c r="K3755" s="24"/>
      <c r="L3755" s="24"/>
      <c r="M3755" s="24"/>
      <c r="N3755" s="24"/>
      <c r="O3755" s="24"/>
      <c r="P3755" s="24"/>
      <c r="Q3755" s="24"/>
      <c r="R3755" s="24"/>
      <c r="S3755" s="24"/>
      <c r="T3755" s="24"/>
      <c r="U3755" s="24"/>
      <c r="V3755" s="24"/>
      <c r="W3755" s="24"/>
      <c r="X3755" s="24"/>
      <c r="Y3755" s="24"/>
      <c r="Z3755" s="24"/>
    </row>
    <row r="3756" spans="1:26" s="25" customFormat="1" x14ac:dyDescent="0.25">
      <c r="A3756" s="24"/>
      <c r="B3756" s="24"/>
      <c r="C3756" s="24"/>
      <c r="D3756" s="24"/>
      <c r="E3756" s="24"/>
      <c r="F3756" s="24"/>
      <c r="G3756" s="24"/>
      <c r="H3756" s="24"/>
      <c r="I3756" s="24"/>
      <c r="J3756" s="24"/>
      <c r="K3756" s="24"/>
      <c r="L3756" s="24"/>
      <c r="M3756" s="24"/>
      <c r="N3756" s="24"/>
      <c r="O3756" s="24"/>
      <c r="P3756" s="24"/>
      <c r="Q3756" s="24"/>
      <c r="R3756" s="24"/>
      <c r="S3756" s="24"/>
      <c r="T3756" s="24"/>
      <c r="U3756" s="24"/>
      <c r="V3756" s="24"/>
      <c r="W3756" s="24"/>
      <c r="X3756" s="24"/>
      <c r="Y3756" s="24"/>
      <c r="Z3756" s="24"/>
    </row>
    <row r="3757" spans="1:26" s="25" customFormat="1" x14ac:dyDescent="0.25">
      <c r="A3757" s="24"/>
      <c r="B3757" s="24"/>
      <c r="C3757" s="24"/>
      <c r="D3757" s="24"/>
      <c r="E3757" s="24"/>
      <c r="F3757" s="24"/>
      <c r="G3757" s="24"/>
      <c r="H3757" s="24"/>
      <c r="I3757" s="24"/>
      <c r="J3757" s="24"/>
      <c r="K3757" s="24"/>
      <c r="L3757" s="24"/>
      <c r="M3757" s="24"/>
      <c r="N3757" s="24"/>
      <c r="O3757" s="24"/>
      <c r="P3757" s="24"/>
      <c r="Q3757" s="24"/>
      <c r="R3757" s="24"/>
      <c r="S3757" s="24"/>
      <c r="T3757" s="24"/>
      <c r="U3757" s="24"/>
      <c r="V3757" s="24"/>
      <c r="W3757" s="24"/>
      <c r="X3757" s="24"/>
      <c r="Y3757" s="24"/>
      <c r="Z3757" s="24"/>
    </row>
    <row r="3758" spans="1:26" s="25" customFormat="1" x14ac:dyDescent="0.25">
      <c r="A3758" s="24"/>
      <c r="B3758" s="24"/>
      <c r="C3758" s="24"/>
      <c r="D3758" s="24"/>
      <c r="E3758" s="24"/>
      <c r="F3758" s="24"/>
      <c r="G3758" s="24"/>
      <c r="H3758" s="24"/>
      <c r="I3758" s="24"/>
      <c r="J3758" s="24"/>
      <c r="K3758" s="24"/>
      <c r="L3758" s="24"/>
      <c r="M3758" s="24"/>
      <c r="N3758" s="24"/>
      <c r="O3758" s="24"/>
      <c r="P3758" s="24"/>
      <c r="Q3758" s="24"/>
      <c r="R3758" s="24"/>
      <c r="S3758" s="24"/>
      <c r="T3758" s="24"/>
      <c r="U3758" s="24"/>
      <c r="V3758" s="24"/>
      <c r="W3758" s="24"/>
      <c r="X3758" s="24"/>
      <c r="Y3758" s="24"/>
      <c r="Z3758" s="24"/>
    </row>
    <row r="3759" spans="1:26" s="25" customFormat="1" x14ac:dyDescent="0.25">
      <c r="A3759" s="24"/>
      <c r="B3759" s="24"/>
      <c r="C3759" s="24"/>
      <c r="D3759" s="24"/>
      <c r="E3759" s="24"/>
      <c r="F3759" s="24"/>
      <c r="G3759" s="24"/>
      <c r="H3759" s="24"/>
      <c r="I3759" s="24"/>
      <c r="J3759" s="24"/>
      <c r="K3759" s="24"/>
      <c r="L3759" s="24"/>
      <c r="M3759" s="24"/>
      <c r="N3759" s="24"/>
      <c r="O3759" s="24"/>
      <c r="P3759" s="24"/>
      <c r="Q3759" s="24"/>
      <c r="R3759" s="24"/>
      <c r="S3759" s="24"/>
      <c r="T3759" s="24"/>
      <c r="U3759" s="24"/>
      <c r="V3759" s="24"/>
      <c r="W3759" s="24"/>
      <c r="X3759" s="24"/>
      <c r="Y3759" s="24"/>
      <c r="Z3759" s="24"/>
    </row>
    <row r="3760" spans="1:26" s="25" customFormat="1" x14ac:dyDescent="0.25">
      <c r="A3760" s="24"/>
      <c r="B3760" s="24"/>
      <c r="C3760" s="24"/>
      <c r="D3760" s="24"/>
      <c r="E3760" s="24"/>
      <c r="F3760" s="24"/>
      <c r="G3760" s="24"/>
      <c r="H3760" s="24"/>
      <c r="I3760" s="24"/>
      <c r="J3760" s="24"/>
      <c r="K3760" s="24"/>
      <c r="L3760" s="24"/>
      <c r="M3760" s="24"/>
      <c r="N3760" s="24"/>
      <c r="O3760" s="24"/>
      <c r="P3760" s="24"/>
      <c r="Q3760" s="24"/>
      <c r="R3760" s="24"/>
      <c r="S3760" s="24"/>
      <c r="T3760" s="24"/>
      <c r="U3760" s="24"/>
      <c r="V3760" s="24"/>
      <c r="W3760" s="24"/>
      <c r="X3760" s="24"/>
      <c r="Y3760" s="24"/>
      <c r="Z3760" s="24"/>
    </row>
    <row r="3761" spans="1:26" s="25" customFormat="1" x14ac:dyDescent="0.25">
      <c r="A3761" s="24"/>
      <c r="B3761" s="24"/>
      <c r="C3761" s="24"/>
      <c r="D3761" s="24"/>
      <c r="E3761" s="24"/>
      <c r="F3761" s="24"/>
      <c r="G3761" s="24"/>
      <c r="H3761" s="24"/>
      <c r="I3761" s="24"/>
      <c r="J3761" s="24"/>
      <c r="K3761" s="24"/>
      <c r="L3761" s="24"/>
      <c r="M3761" s="24"/>
      <c r="N3761" s="24"/>
      <c r="O3761" s="24"/>
      <c r="P3761" s="24"/>
      <c r="Q3761" s="24"/>
      <c r="R3761" s="24"/>
      <c r="S3761" s="24"/>
      <c r="T3761" s="24"/>
      <c r="U3761" s="24"/>
      <c r="V3761" s="24"/>
      <c r="W3761" s="24"/>
      <c r="X3761" s="24"/>
      <c r="Y3761" s="24"/>
      <c r="Z3761" s="24"/>
    </row>
    <row r="3762" spans="1:26" s="25" customFormat="1" x14ac:dyDescent="0.25">
      <c r="A3762" s="24"/>
      <c r="B3762" s="24"/>
      <c r="C3762" s="24"/>
      <c r="D3762" s="24"/>
      <c r="E3762" s="24"/>
      <c r="F3762" s="24"/>
      <c r="G3762" s="24"/>
      <c r="H3762" s="24"/>
      <c r="I3762" s="24"/>
      <c r="J3762" s="24"/>
      <c r="K3762" s="24"/>
      <c r="L3762" s="24"/>
      <c r="M3762" s="24"/>
      <c r="N3762" s="24"/>
      <c r="O3762" s="24"/>
      <c r="P3762" s="24"/>
      <c r="Q3762" s="24"/>
      <c r="R3762" s="24"/>
      <c r="S3762" s="24"/>
      <c r="T3762" s="24"/>
      <c r="U3762" s="24"/>
      <c r="V3762" s="24"/>
      <c r="W3762" s="24"/>
      <c r="X3762" s="24"/>
      <c r="Y3762" s="24"/>
      <c r="Z3762" s="24"/>
    </row>
    <row r="3763" spans="1:26" s="25" customFormat="1" x14ac:dyDescent="0.25">
      <c r="A3763" s="24"/>
      <c r="B3763" s="24"/>
      <c r="C3763" s="24"/>
      <c r="D3763" s="24"/>
      <c r="E3763" s="24"/>
      <c r="F3763" s="24"/>
      <c r="G3763" s="24"/>
      <c r="H3763" s="24"/>
      <c r="I3763" s="24"/>
      <c r="J3763" s="24"/>
      <c r="K3763" s="24"/>
      <c r="L3763" s="24"/>
      <c r="M3763" s="24"/>
      <c r="N3763" s="24"/>
      <c r="O3763" s="24"/>
      <c r="P3763" s="24"/>
      <c r="Q3763" s="24"/>
      <c r="R3763" s="24"/>
      <c r="S3763" s="24"/>
      <c r="T3763" s="24"/>
      <c r="U3763" s="24"/>
      <c r="V3763" s="24"/>
      <c r="W3763" s="24"/>
      <c r="X3763" s="24"/>
      <c r="Y3763" s="24"/>
      <c r="Z3763" s="24"/>
    </row>
    <row r="3764" spans="1:26" s="25" customFormat="1" x14ac:dyDescent="0.25">
      <c r="A3764" s="24"/>
      <c r="B3764" s="24"/>
      <c r="C3764" s="24"/>
      <c r="D3764" s="24"/>
      <c r="E3764" s="24"/>
      <c r="F3764" s="24"/>
      <c r="G3764" s="24"/>
      <c r="H3764" s="24"/>
      <c r="I3764" s="24"/>
      <c r="J3764" s="24"/>
      <c r="K3764" s="24"/>
      <c r="L3764" s="24"/>
      <c r="M3764" s="24"/>
      <c r="N3764" s="24"/>
      <c r="O3764" s="24"/>
      <c r="P3764" s="24"/>
      <c r="Q3764" s="24"/>
      <c r="R3764" s="24"/>
      <c r="S3764" s="24"/>
      <c r="T3764" s="24"/>
      <c r="U3764" s="24"/>
      <c r="V3764" s="24"/>
      <c r="W3764" s="24"/>
      <c r="X3764" s="24"/>
      <c r="Y3764" s="24"/>
      <c r="Z3764" s="24"/>
    </row>
    <row r="3765" spans="1:26" s="25" customFormat="1" x14ac:dyDescent="0.25">
      <c r="A3765" s="24"/>
      <c r="B3765" s="24"/>
      <c r="C3765" s="24"/>
      <c r="D3765" s="24"/>
      <c r="E3765" s="24"/>
      <c r="F3765" s="24"/>
      <c r="G3765" s="24"/>
      <c r="H3765" s="24"/>
      <c r="I3765" s="24"/>
      <c r="J3765" s="24"/>
      <c r="K3765" s="24"/>
      <c r="L3765" s="24"/>
      <c r="M3765" s="24"/>
      <c r="N3765" s="24"/>
      <c r="O3765" s="24"/>
      <c r="P3765" s="24"/>
      <c r="Q3765" s="24"/>
      <c r="R3765" s="24"/>
      <c r="S3765" s="24"/>
      <c r="T3765" s="24"/>
      <c r="U3765" s="24"/>
      <c r="V3765" s="24"/>
      <c r="W3765" s="24"/>
      <c r="X3765" s="24"/>
      <c r="Y3765" s="24"/>
      <c r="Z3765" s="24"/>
    </row>
    <row r="3766" spans="1:26" s="25" customFormat="1" x14ac:dyDescent="0.25">
      <c r="A3766" s="24"/>
      <c r="B3766" s="24"/>
      <c r="C3766" s="24"/>
      <c r="D3766" s="24"/>
      <c r="E3766" s="24"/>
      <c r="F3766" s="24"/>
      <c r="G3766" s="24"/>
      <c r="H3766" s="24"/>
      <c r="I3766" s="24"/>
      <c r="J3766" s="24"/>
      <c r="K3766" s="24"/>
      <c r="L3766" s="24"/>
      <c r="M3766" s="24"/>
      <c r="N3766" s="24"/>
      <c r="O3766" s="24"/>
      <c r="P3766" s="24"/>
      <c r="Q3766" s="24"/>
      <c r="R3766" s="24"/>
      <c r="S3766" s="24"/>
      <c r="T3766" s="24"/>
      <c r="U3766" s="24"/>
      <c r="V3766" s="24"/>
      <c r="W3766" s="24"/>
      <c r="X3766" s="24"/>
      <c r="Y3766" s="24"/>
      <c r="Z3766" s="24"/>
    </row>
    <row r="3767" spans="1:26" s="25" customFormat="1" x14ac:dyDescent="0.25">
      <c r="A3767" s="24"/>
      <c r="B3767" s="24"/>
      <c r="C3767" s="24"/>
      <c r="D3767" s="24"/>
      <c r="E3767" s="24"/>
      <c r="F3767" s="24"/>
      <c r="G3767" s="24"/>
      <c r="H3767" s="24"/>
      <c r="I3767" s="24"/>
      <c r="J3767" s="24"/>
      <c r="K3767" s="24"/>
      <c r="L3767" s="24"/>
      <c r="M3767" s="24"/>
      <c r="N3767" s="24"/>
      <c r="O3767" s="24"/>
      <c r="P3767" s="24"/>
      <c r="Q3767" s="24"/>
      <c r="R3767" s="24"/>
      <c r="S3767" s="24"/>
      <c r="T3767" s="24"/>
      <c r="U3767" s="24"/>
      <c r="V3767" s="24"/>
      <c r="W3767" s="24"/>
      <c r="X3767" s="24"/>
      <c r="Y3767" s="24"/>
      <c r="Z3767" s="24"/>
    </row>
    <row r="3768" spans="1:26" s="25" customFormat="1" x14ac:dyDescent="0.25">
      <c r="A3768" s="24"/>
      <c r="B3768" s="24"/>
      <c r="C3768" s="24"/>
      <c r="D3768" s="24"/>
      <c r="E3768" s="24"/>
      <c r="F3768" s="24"/>
      <c r="G3768" s="24"/>
      <c r="H3768" s="24"/>
      <c r="I3768" s="24"/>
      <c r="J3768" s="24"/>
      <c r="K3768" s="24"/>
      <c r="L3768" s="24"/>
      <c r="M3768" s="24"/>
      <c r="N3768" s="24"/>
      <c r="O3768" s="24"/>
      <c r="P3768" s="24"/>
      <c r="Q3768" s="24"/>
      <c r="R3768" s="24"/>
      <c r="S3768" s="24"/>
      <c r="T3768" s="24"/>
      <c r="U3768" s="24"/>
      <c r="V3768" s="24"/>
      <c r="W3768" s="24"/>
      <c r="X3768" s="24"/>
      <c r="Y3768" s="24"/>
      <c r="Z3768" s="24"/>
    </row>
    <row r="3769" spans="1:26" s="25" customFormat="1" x14ac:dyDescent="0.25">
      <c r="A3769" s="24"/>
      <c r="B3769" s="24"/>
      <c r="C3769" s="24"/>
      <c r="D3769" s="24"/>
      <c r="E3769" s="24"/>
      <c r="F3769" s="24"/>
      <c r="G3769" s="24"/>
      <c r="H3769" s="24"/>
      <c r="I3769" s="24"/>
      <c r="J3769" s="24"/>
      <c r="K3769" s="24"/>
      <c r="L3769" s="24"/>
      <c r="M3769" s="24"/>
      <c r="N3769" s="24"/>
      <c r="O3769" s="24"/>
      <c r="P3769" s="24"/>
      <c r="Q3769" s="24"/>
      <c r="R3769" s="24"/>
      <c r="S3769" s="24"/>
      <c r="T3769" s="24"/>
      <c r="U3769" s="24"/>
      <c r="V3769" s="24"/>
      <c r="W3769" s="24"/>
      <c r="X3769" s="24"/>
      <c r="Y3769" s="24"/>
      <c r="Z3769" s="24"/>
    </row>
    <row r="3770" spans="1:26" s="25" customFormat="1" x14ac:dyDescent="0.25">
      <c r="A3770" s="24"/>
      <c r="B3770" s="24"/>
      <c r="C3770" s="24"/>
      <c r="D3770" s="24"/>
      <c r="E3770" s="24"/>
      <c r="F3770" s="24"/>
      <c r="G3770" s="24"/>
      <c r="H3770" s="24"/>
      <c r="I3770" s="24"/>
      <c r="J3770" s="24"/>
      <c r="K3770" s="24"/>
      <c r="L3770" s="24"/>
      <c r="M3770" s="24"/>
      <c r="N3770" s="24"/>
      <c r="O3770" s="24"/>
      <c r="P3770" s="24"/>
      <c r="Q3770" s="24"/>
      <c r="R3770" s="24"/>
      <c r="S3770" s="24"/>
      <c r="T3770" s="24"/>
      <c r="U3770" s="24"/>
      <c r="V3770" s="24"/>
      <c r="W3770" s="24"/>
      <c r="X3770" s="24"/>
      <c r="Y3770" s="24"/>
      <c r="Z3770" s="24"/>
    </row>
    <row r="3771" spans="1:26" s="25" customFormat="1" x14ac:dyDescent="0.25">
      <c r="A3771" s="24"/>
      <c r="B3771" s="24"/>
      <c r="C3771" s="24"/>
      <c r="D3771" s="24"/>
      <c r="E3771" s="24"/>
      <c r="F3771" s="24"/>
      <c r="G3771" s="24"/>
      <c r="H3771" s="24"/>
      <c r="I3771" s="24"/>
      <c r="J3771" s="24"/>
      <c r="K3771" s="24"/>
      <c r="L3771" s="24"/>
      <c r="M3771" s="24"/>
      <c r="N3771" s="24"/>
      <c r="O3771" s="24"/>
      <c r="P3771" s="24"/>
      <c r="Q3771" s="24"/>
      <c r="R3771" s="24"/>
      <c r="S3771" s="24"/>
      <c r="T3771" s="24"/>
      <c r="U3771" s="24"/>
      <c r="V3771" s="24"/>
      <c r="W3771" s="24"/>
      <c r="X3771" s="24"/>
      <c r="Y3771" s="24"/>
      <c r="Z3771" s="24"/>
    </row>
    <row r="3772" spans="1:26" s="25" customFormat="1" x14ac:dyDescent="0.25">
      <c r="A3772" s="24"/>
      <c r="B3772" s="24"/>
      <c r="C3772" s="24"/>
      <c r="D3772" s="24"/>
      <c r="E3772" s="24"/>
      <c r="F3772" s="24"/>
      <c r="G3772" s="24"/>
      <c r="H3772" s="24"/>
      <c r="I3772" s="24"/>
      <c r="J3772" s="24"/>
      <c r="K3772" s="24"/>
      <c r="L3772" s="24"/>
      <c r="M3772" s="24"/>
      <c r="N3772" s="24"/>
      <c r="O3772" s="24"/>
      <c r="P3772" s="24"/>
      <c r="Q3772" s="24"/>
      <c r="R3772" s="24"/>
      <c r="S3772" s="24"/>
      <c r="T3772" s="24"/>
      <c r="U3772" s="24"/>
      <c r="V3772" s="24"/>
      <c r="W3772" s="24"/>
      <c r="X3772" s="24"/>
      <c r="Y3772" s="24"/>
      <c r="Z3772" s="24"/>
    </row>
    <row r="3773" spans="1:26" s="25" customFormat="1" x14ac:dyDescent="0.25">
      <c r="A3773" s="24"/>
      <c r="B3773" s="24"/>
      <c r="C3773" s="24"/>
      <c r="D3773" s="24"/>
      <c r="E3773" s="24"/>
      <c r="F3773" s="24"/>
      <c r="G3773" s="24"/>
      <c r="H3773" s="24"/>
      <c r="I3773" s="24"/>
      <c r="J3773" s="24"/>
      <c r="K3773" s="24"/>
      <c r="L3773" s="24"/>
      <c r="M3773" s="24"/>
      <c r="N3773" s="24"/>
      <c r="O3773" s="24"/>
      <c r="P3773" s="24"/>
      <c r="Q3773" s="24"/>
      <c r="R3773" s="24"/>
      <c r="S3773" s="24"/>
      <c r="T3773" s="24"/>
      <c r="U3773" s="24"/>
      <c r="V3773" s="24"/>
      <c r="W3773" s="24"/>
      <c r="X3773" s="24"/>
      <c r="Y3773" s="24"/>
      <c r="Z3773" s="24"/>
    </row>
    <row r="3774" spans="1:26" s="25" customFormat="1" x14ac:dyDescent="0.25">
      <c r="A3774" s="24"/>
      <c r="B3774" s="24"/>
      <c r="C3774" s="24"/>
      <c r="D3774" s="24"/>
      <c r="E3774" s="24"/>
      <c r="F3774" s="24"/>
      <c r="G3774" s="24"/>
      <c r="H3774" s="24"/>
      <c r="I3774" s="24"/>
      <c r="J3774" s="24"/>
      <c r="K3774" s="24"/>
      <c r="L3774" s="24"/>
      <c r="M3774" s="24"/>
      <c r="N3774" s="24"/>
      <c r="O3774" s="24"/>
      <c r="P3774" s="24"/>
      <c r="Q3774" s="24"/>
      <c r="R3774" s="24"/>
      <c r="S3774" s="24"/>
      <c r="T3774" s="24"/>
      <c r="U3774" s="24"/>
      <c r="V3774" s="24"/>
      <c r="W3774" s="24"/>
      <c r="X3774" s="24"/>
      <c r="Y3774" s="24"/>
      <c r="Z3774" s="24"/>
    </row>
    <row r="3775" spans="1:26" s="25" customFormat="1" x14ac:dyDescent="0.25">
      <c r="A3775" s="24"/>
      <c r="B3775" s="24"/>
      <c r="C3775" s="24"/>
      <c r="D3775" s="24"/>
      <c r="E3775" s="24"/>
      <c r="F3775" s="24"/>
      <c r="G3775" s="24"/>
      <c r="H3775" s="24"/>
      <c r="I3775" s="24"/>
      <c r="J3775" s="24"/>
      <c r="K3775" s="24"/>
      <c r="L3775" s="24"/>
      <c r="M3775" s="24"/>
      <c r="N3775" s="24"/>
      <c r="O3775" s="24"/>
      <c r="P3775" s="24"/>
      <c r="Q3775" s="24"/>
      <c r="R3775" s="24"/>
      <c r="S3775" s="24"/>
      <c r="T3775" s="24"/>
      <c r="U3775" s="24"/>
      <c r="V3775" s="24"/>
      <c r="W3775" s="24"/>
      <c r="X3775" s="24"/>
      <c r="Y3775" s="24"/>
      <c r="Z3775" s="24"/>
    </row>
    <row r="3776" spans="1:26" s="25" customFormat="1" x14ac:dyDescent="0.25">
      <c r="A3776" s="24"/>
      <c r="B3776" s="24"/>
      <c r="C3776" s="24"/>
      <c r="D3776" s="24"/>
      <c r="E3776" s="24"/>
      <c r="F3776" s="24"/>
      <c r="G3776" s="24"/>
      <c r="H3776" s="24"/>
      <c r="I3776" s="24"/>
      <c r="J3776" s="24"/>
      <c r="K3776" s="24"/>
      <c r="L3776" s="24"/>
      <c r="M3776" s="24"/>
      <c r="N3776" s="24"/>
      <c r="O3776" s="24"/>
      <c r="P3776" s="24"/>
      <c r="Q3776" s="24"/>
      <c r="R3776" s="24"/>
      <c r="S3776" s="24"/>
      <c r="T3776" s="24"/>
      <c r="U3776" s="24"/>
      <c r="V3776" s="24"/>
      <c r="W3776" s="24"/>
      <c r="X3776" s="24"/>
      <c r="Y3776" s="24"/>
      <c r="Z3776" s="24"/>
    </row>
    <row r="3777" spans="1:26" s="25" customFormat="1" x14ac:dyDescent="0.25">
      <c r="A3777" s="24"/>
      <c r="B3777" s="24"/>
      <c r="C3777" s="24"/>
      <c r="D3777" s="24"/>
      <c r="E3777" s="24"/>
      <c r="F3777" s="24"/>
      <c r="G3777" s="24"/>
      <c r="H3777" s="24"/>
      <c r="I3777" s="24"/>
      <c r="J3777" s="24"/>
      <c r="K3777" s="24"/>
      <c r="L3777" s="24"/>
      <c r="M3777" s="24"/>
      <c r="N3777" s="24"/>
      <c r="O3777" s="24"/>
      <c r="P3777" s="24"/>
      <c r="Q3777" s="24"/>
      <c r="R3777" s="24"/>
      <c r="S3777" s="24"/>
      <c r="T3777" s="24"/>
      <c r="U3777" s="24"/>
      <c r="V3777" s="24"/>
      <c r="W3777" s="24"/>
      <c r="X3777" s="24"/>
      <c r="Y3777" s="24"/>
      <c r="Z3777" s="24"/>
    </row>
    <row r="3778" spans="1:26" s="25" customFormat="1" x14ac:dyDescent="0.25">
      <c r="A3778" s="24"/>
      <c r="B3778" s="24"/>
      <c r="C3778" s="24"/>
      <c r="D3778" s="24"/>
      <c r="E3778" s="24"/>
      <c r="F3778" s="24"/>
      <c r="G3778" s="24"/>
      <c r="H3778" s="24"/>
      <c r="I3778" s="24"/>
      <c r="J3778" s="24"/>
      <c r="K3778" s="24"/>
      <c r="L3778" s="24"/>
      <c r="M3778" s="24"/>
      <c r="N3778" s="24"/>
      <c r="O3778" s="24"/>
      <c r="P3778" s="24"/>
      <c r="Q3778" s="24"/>
      <c r="R3778" s="24"/>
      <c r="S3778" s="24"/>
      <c r="T3778" s="24"/>
      <c r="U3778" s="24"/>
      <c r="V3778" s="24"/>
      <c r="W3778" s="24"/>
      <c r="X3778" s="24"/>
      <c r="Y3778" s="24"/>
      <c r="Z3778" s="24"/>
    </row>
    <row r="3779" spans="1:26" s="25" customFormat="1" x14ac:dyDescent="0.25">
      <c r="A3779" s="24"/>
      <c r="B3779" s="24"/>
      <c r="C3779" s="24"/>
      <c r="D3779" s="24"/>
      <c r="E3779" s="24"/>
      <c r="F3779" s="24"/>
      <c r="G3779" s="24"/>
      <c r="H3779" s="24"/>
      <c r="I3779" s="24"/>
      <c r="J3779" s="24"/>
      <c r="K3779" s="24"/>
      <c r="L3779" s="24"/>
      <c r="M3779" s="24"/>
      <c r="N3779" s="24"/>
      <c r="O3779" s="24"/>
      <c r="P3779" s="24"/>
      <c r="Q3779" s="24"/>
      <c r="R3779" s="24"/>
      <c r="S3779" s="24"/>
      <c r="T3779" s="24"/>
      <c r="U3779" s="24"/>
      <c r="V3779" s="24"/>
      <c r="W3779" s="24"/>
      <c r="X3779" s="24"/>
      <c r="Y3779" s="24"/>
      <c r="Z3779" s="24"/>
    </row>
    <row r="3780" spans="1:26" s="25" customFormat="1" x14ac:dyDescent="0.25">
      <c r="A3780" s="24"/>
      <c r="B3780" s="24"/>
      <c r="C3780" s="24"/>
      <c r="D3780" s="24"/>
      <c r="E3780" s="24"/>
      <c r="F3780" s="24"/>
      <c r="G3780" s="24"/>
      <c r="H3780" s="24"/>
      <c r="I3780" s="24"/>
      <c r="J3780" s="24"/>
      <c r="K3780" s="24"/>
      <c r="L3780" s="24"/>
      <c r="M3780" s="24"/>
      <c r="N3780" s="24"/>
      <c r="O3780" s="24"/>
      <c r="P3780" s="24"/>
      <c r="Q3780" s="24"/>
      <c r="R3780" s="24"/>
      <c r="S3780" s="24"/>
      <c r="T3780" s="24"/>
      <c r="U3780" s="24"/>
      <c r="V3780" s="24"/>
      <c r="W3780" s="24"/>
      <c r="X3780" s="24"/>
      <c r="Y3780" s="24"/>
      <c r="Z3780" s="24"/>
    </row>
    <row r="3781" spans="1:26" s="25" customFormat="1" x14ac:dyDescent="0.25">
      <c r="A3781" s="24"/>
      <c r="B3781" s="24"/>
      <c r="C3781" s="24"/>
      <c r="D3781" s="24"/>
      <c r="E3781" s="24"/>
      <c r="F3781" s="24"/>
      <c r="G3781" s="24"/>
      <c r="H3781" s="24"/>
      <c r="I3781" s="24"/>
      <c r="J3781" s="24"/>
      <c r="K3781" s="24"/>
      <c r="L3781" s="24"/>
      <c r="M3781" s="24"/>
      <c r="N3781" s="24"/>
      <c r="O3781" s="24"/>
      <c r="P3781" s="24"/>
      <c r="Q3781" s="24"/>
      <c r="R3781" s="24"/>
      <c r="S3781" s="24"/>
      <c r="T3781" s="24"/>
      <c r="U3781" s="24"/>
      <c r="V3781" s="24"/>
      <c r="W3781" s="24"/>
      <c r="X3781" s="24"/>
      <c r="Y3781" s="24"/>
      <c r="Z3781" s="24"/>
    </row>
    <row r="3782" spans="1:26" s="25" customFormat="1" x14ac:dyDescent="0.25">
      <c r="A3782" s="24"/>
      <c r="B3782" s="24"/>
      <c r="C3782" s="24"/>
      <c r="D3782" s="24"/>
      <c r="E3782" s="24"/>
      <c r="F3782" s="24"/>
      <c r="G3782" s="24"/>
      <c r="H3782" s="24"/>
      <c r="I3782" s="24"/>
      <c r="J3782" s="24"/>
      <c r="K3782" s="24"/>
      <c r="L3782" s="24"/>
      <c r="M3782" s="24"/>
      <c r="N3782" s="24"/>
      <c r="O3782" s="24"/>
      <c r="P3782" s="24"/>
      <c r="Q3782" s="24"/>
      <c r="R3782" s="24"/>
      <c r="S3782" s="24"/>
      <c r="T3782" s="24"/>
      <c r="U3782" s="24"/>
      <c r="V3782" s="24"/>
      <c r="W3782" s="24"/>
      <c r="X3782" s="24"/>
      <c r="Y3782" s="24"/>
      <c r="Z3782" s="24"/>
    </row>
    <row r="3783" spans="1:26" s="25" customFormat="1" x14ac:dyDescent="0.25">
      <c r="A3783" s="24"/>
      <c r="B3783" s="24"/>
      <c r="C3783" s="24"/>
      <c r="D3783" s="24"/>
      <c r="E3783" s="24"/>
      <c r="F3783" s="24"/>
      <c r="G3783" s="24"/>
      <c r="H3783" s="24"/>
      <c r="I3783" s="24"/>
      <c r="J3783" s="24"/>
      <c r="K3783" s="24"/>
      <c r="L3783" s="24"/>
      <c r="M3783" s="24"/>
      <c r="N3783" s="24"/>
      <c r="O3783" s="24"/>
      <c r="P3783" s="24"/>
      <c r="Q3783" s="24"/>
      <c r="R3783" s="24"/>
      <c r="S3783" s="24"/>
      <c r="T3783" s="24"/>
      <c r="U3783" s="24"/>
      <c r="V3783" s="24"/>
      <c r="W3783" s="24"/>
      <c r="X3783" s="24"/>
      <c r="Y3783" s="24"/>
      <c r="Z3783" s="24"/>
    </row>
    <row r="3784" spans="1:26" s="25" customFormat="1" x14ac:dyDescent="0.25">
      <c r="A3784" s="24"/>
      <c r="B3784" s="24"/>
      <c r="C3784" s="24"/>
      <c r="D3784" s="24"/>
      <c r="E3784" s="24"/>
      <c r="F3784" s="24"/>
      <c r="G3784" s="24"/>
      <c r="H3784" s="24"/>
      <c r="I3784" s="24"/>
      <c r="J3784" s="24"/>
      <c r="K3784" s="24"/>
      <c r="L3784" s="24"/>
      <c r="M3784" s="24"/>
      <c r="N3784" s="24"/>
      <c r="O3784" s="24"/>
      <c r="P3784" s="24"/>
      <c r="Q3784" s="24"/>
      <c r="R3784" s="24"/>
      <c r="S3784" s="24"/>
      <c r="T3784" s="24"/>
      <c r="U3784" s="24"/>
      <c r="V3784" s="24"/>
      <c r="W3784" s="24"/>
      <c r="X3784" s="24"/>
      <c r="Y3784" s="24"/>
      <c r="Z3784" s="24"/>
    </row>
    <row r="3785" spans="1:26" s="25" customFormat="1" x14ac:dyDescent="0.25">
      <c r="A3785" s="24"/>
      <c r="B3785" s="24"/>
      <c r="C3785" s="24"/>
      <c r="D3785" s="24"/>
      <c r="E3785" s="24"/>
      <c r="F3785" s="24"/>
      <c r="G3785" s="24"/>
      <c r="H3785" s="24"/>
      <c r="I3785" s="24"/>
      <c r="J3785" s="24"/>
      <c r="K3785" s="24"/>
      <c r="L3785" s="24"/>
      <c r="M3785" s="24"/>
      <c r="N3785" s="24"/>
      <c r="O3785" s="24"/>
      <c r="P3785" s="24"/>
      <c r="Q3785" s="24"/>
      <c r="R3785" s="24"/>
      <c r="S3785" s="24"/>
      <c r="T3785" s="24"/>
      <c r="U3785" s="24"/>
      <c r="V3785" s="24"/>
      <c r="W3785" s="24"/>
      <c r="X3785" s="24"/>
      <c r="Y3785" s="24"/>
      <c r="Z3785" s="24"/>
    </row>
    <row r="3786" spans="1:26" s="25" customFormat="1" x14ac:dyDescent="0.25">
      <c r="A3786" s="24"/>
      <c r="B3786" s="24"/>
      <c r="C3786" s="24"/>
      <c r="D3786" s="24"/>
      <c r="E3786" s="24"/>
      <c r="F3786" s="24"/>
      <c r="G3786" s="24"/>
      <c r="H3786" s="24"/>
      <c r="I3786" s="24"/>
      <c r="J3786" s="24"/>
      <c r="K3786" s="24"/>
      <c r="L3786" s="24"/>
      <c r="M3786" s="24"/>
      <c r="N3786" s="24"/>
      <c r="O3786" s="24"/>
      <c r="P3786" s="24"/>
      <c r="Q3786" s="24"/>
      <c r="R3786" s="24"/>
      <c r="S3786" s="24"/>
      <c r="T3786" s="24"/>
      <c r="U3786" s="24"/>
      <c r="V3786" s="24"/>
      <c r="W3786" s="24"/>
      <c r="X3786" s="24"/>
      <c r="Y3786" s="24"/>
      <c r="Z3786" s="24"/>
    </row>
    <row r="3787" spans="1:26" s="25" customFormat="1" x14ac:dyDescent="0.25">
      <c r="A3787" s="24"/>
      <c r="B3787" s="24"/>
      <c r="C3787" s="24"/>
      <c r="D3787" s="24"/>
      <c r="E3787" s="24"/>
      <c r="F3787" s="24"/>
      <c r="G3787" s="24"/>
      <c r="H3787" s="24"/>
      <c r="I3787" s="24"/>
      <c r="J3787" s="24"/>
      <c r="K3787" s="24"/>
      <c r="L3787" s="24"/>
      <c r="M3787" s="24"/>
      <c r="N3787" s="24"/>
      <c r="O3787" s="24"/>
      <c r="P3787" s="24"/>
      <c r="Q3787" s="24"/>
      <c r="R3787" s="24"/>
      <c r="S3787" s="24"/>
      <c r="T3787" s="24"/>
      <c r="U3787" s="24"/>
      <c r="V3787" s="24"/>
      <c r="W3787" s="24"/>
      <c r="X3787" s="24"/>
      <c r="Y3787" s="24"/>
      <c r="Z3787" s="24"/>
    </row>
    <row r="3788" spans="1:26" s="25" customFormat="1" x14ac:dyDescent="0.25">
      <c r="A3788" s="24"/>
      <c r="B3788" s="24"/>
      <c r="C3788" s="24"/>
      <c r="D3788" s="24"/>
      <c r="E3788" s="24"/>
      <c r="F3788" s="24"/>
      <c r="G3788" s="24"/>
      <c r="H3788" s="24"/>
      <c r="I3788" s="24"/>
      <c r="J3788" s="24"/>
      <c r="K3788" s="24"/>
      <c r="L3788" s="24"/>
      <c r="M3788" s="24"/>
      <c r="N3788" s="24"/>
      <c r="O3788" s="24"/>
      <c r="P3788" s="24"/>
      <c r="Q3788" s="24"/>
      <c r="R3788" s="24"/>
      <c r="S3788" s="24"/>
      <c r="T3788" s="24"/>
      <c r="U3788" s="24"/>
      <c r="V3788" s="24"/>
      <c r="W3788" s="24"/>
      <c r="X3788" s="24"/>
      <c r="Y3788" s="24"/>
      <c r="Z3788" s="24"/>
    </row>
    <row r="3789" spans="1:26" s="25" customFormat="1" x14ac:dyDescent="0.25">
      <c r="A3789" s="24"/>
      <c r="B3789" s="24"/>
      <c r="C3789" s="24"/>
      <c r="D3789" s="24"/>
      <c r="E3789" s="24"/>
      <c r="F3789" s="24"/>
      <c r="G3789" s="24"/>
      <c r="H3789" s="24"/>
      <c r="I3789" s="24"/>
      <c r="J3789" s="24"/>
      <c r="K3789" s="24"/>
      <c r="L3789" s="24"/>
      <c r="M3789" s="24"/>
      <c r="N3789" s="24"/>
      <c r="O3789" s="24"/>
      <c r="P3789" s="24"/>
      <c r="Q3789" s="24"/>
      <c r="R3789" s="24"/>
      <c r="S3789" s="24"/>
      <c r="T3789" s="24"/>
      <c r="U3789" s="24"/>
      <c r="V3789" s="24"/>
      <c r="W3789" s="24"/>
      <c r="X3789" s="24"/>
      <c r="Y3789" s="24"/>
      <c r="Z3789" s="24"/>
    </row>
    <row r="3790" spans="1:26" s="25" customFormat="1" x14ac:dyDescent="0.25">
      <c r="A3790" s="24"/>
      <c r="B3790" s="24"/>
      <c r="C3790" s="24"/>
      <c r="D3790" s="24"/>
      <c r="E3790" s="24"/>
      <c r="F3790" s="24"/>
      <c r="G3790" s="24"/>
      <c r="H3790" s="24"/>
      <c r="I3790" s="24"/>
      <c r="J3790" s="24"/>
      <c r="K3790" s="24"/>
      <c r="L3790" s="24"/>
      <c r="M3790" s="24"/>
      <c r="N3790" s="24"/>
      <c r="O3790" s="24"/>
      <c r="P3790" s="24"/>
      <c r="Q3790" s="24"/>
      <c r="R3790" s="24"/>
      <c r="S3790" s="24"/>
      <c r="T3790" s="24"/>
      <c r="U3790" s="24"/>
      <c r="V3790" s="24"/>
      <c r="W3790" s="24"/>
      <c r="X3790" s="24"/>
      <c r="Y3790" s="24"/>
      <c r="Z3790" s="24"/>
    </row>
    <row r="3791" spans="1:26" s="25" customFormat="1" x14ac:dyDescent="0.25">
      <c r="A3791" s="24"/>
      <c r="B3791" s="24"/>
      <c r="C3791" s="24"/>
      <c r="D3791" s="24"/>
      <c r="E3791" s="24"/>
      <c r="F3791" s="24"/>
      <c r="G3791" s="24"/>
      <c r="H3791" s="24"/>
      <c r="I3791" s="24"/>
      <c r="J3791" s="24"/>
      <c r="K3791" s="24"/>
      <c r="L3791" s="24"/>
      <c r="M3791" s="24"/>
      <c r="N3791" s="24"/>
      <c r="O3791" s="24"/>
      <c r="P3791" s="24"/>
      <c r="Q3791" s="24"/>
      <c r="R3791" s="24"/>
      <c r="S3791" s="24"/>
      <c r="T3791" s="24"/>
      <c r="U3791" s="24"/>
      <c r="V3791" s="24"/>
      <c r="W3791" s="24"/>
      <c r="X3791" s="24"/>
      <c r="Y3791" s="24"/>
      <c r="Z3791" s="24"/>
    </row>
    <row r="3792" spans="1:26" s="25" customFormat="1" x14ac:dyDescent="0.25">
      <c r="A3792" s="24"/>
      <c r="B3792" s="24"/>
      <c r="C3792" s="24"/>
      <c r="D3792" s="24"/>
      <c r="E3792" s="24"/>
      <c r="F3792" s="24"/>
      <c r="G3792" s="24"/>
      <c r="H3792" s="24"/>
      <c r="I3792" s="24"/>
      <c r="J3792" s="24"/>
      <c r="K3792" s="24"/>
      <c r="L3792" s="24"/>
      <c r="M3792" s="24"/>
      <c r="N3792" s="24"/>
      <c r="O3792" s="24"/>
      <c r="P3792" s="24"/>
      <c r="Q3792" s="24"/>
      <c r="R3792" s="24"/>
      <c r="S3792" s="24"/>
      <c r="T3792" s="24"/>
      <c r="U3792" s="24"/>
      <c r="V3792" s="24"/>
      <c r="W3792" s="24"/>
      <c r="X3792" s="24"/>
      <c r="Y3792" s="24"/>
      <c r="Z3792" s="24"/>
    </row>
    <row r="3793" spans="1:26" s="25" customFormat="1" x14ac:dyDescent="0.25">
      <c r="A3793" s="24"/>
      <c r="B3793" s="24"/>
      <c r="C3793" s="24"/>
      <c r="D3793" s="24"/>
      <c r="E3793" s="24"/>
      <c r="F3793" s="24"/>
      <c r="G3793" s="24"/>
      <c r="H3793" s="24"/>
      <c r="I3793" s="24"/>
      <c r="J3793" s="24"/>
      <c r="K3793" s="24"/>
      <c r="L3793" s="24"/>
      <c r="M3793" s="24"/>
      <c r="N3793" s="24"/>
      <c r="O3793" s="24"/>
      <c r="P3793" s="24"/>
      <c r="Q3793" s="24"/>
      <c r="R3793" s="24"/>
      <c r="S3793" s="24"/>
      <c r="T3793" s="24"/>
      <c r="U3793" s="24"/>
      <c r="V3793" s="24"/>
      <c r="W3793" s="24"/>
      <c r="X3793" s="24"/>
      <c r="Y3793" s="24"/>
      <c r="Z3793" s="24"/>
    </row>
    <row r="3794" spans="1:26" s="25" customFormat="1" x14ac:dyDescent="0.25">
      <c r="A3794" s="24"/>
      <c r="B3794" s="24"/>
      <c r="C3794" s="24"/>
      <c r="D3794" s="24"/>
      <c r="E3794" s="24"/>
      <c r="F3794" s="24"/>
      <c r="G3794" s="24"/>
      <c r="H3794" s="24"/>
      <c r="I3794" s="24"/>
      <c r="J3794" s="24"/>
      <c r="K3794" s="24"/>
      <c r="L3794" s="24"/>
      <c r="M3794" s="24"/>
      <c r="N3794" s="24"/>
      <c r="O3794" s="24"/>
      <c r="P3794" s="24"/>
      <c r="Q3794" s="24"/>
      <c r="R3794" s="24"/>
      <c r="S3794" s="24"/>
      <c r="T3794" s="24"/>
      <c r="U3794" s="24"/>
      <c r="V3794" s="24"/>
      <c r="W3794" s="24"/>
      <c r="X3794" s="24"/>
      <c r="Y3794" s="24"/>
      <c r="Z3794" s="24"/>
    </row>
    <row r="3795" spans="1:26" s="25" customFormat="1" x14ac:dyDescent="0.25">
      <c r="A3795" s="24"/>
      <c r="B3795" s="24"/>
      <c r="C3795" s="24"/>
      <c r="D3795" s="24"/>
      <c r="E3795" s="24"/>
      <c r="F3795" s="24"/>
      <c r="G3795" s="24"/>
      <c r="H3795" s="24"/>
      <c r="I3795" s="24"/>
      <c r="J3795" s="24"/>
      <c r="K3795" s="24"/>
      <c r="L3795" s="24"/>
      <c r="M3795" s="24"/>
      <c r="N3795" s="24"/>
      <c r="O3795" s="24"/>
      <c r="P3795" s="24"/>
      <c r="Q3795" s="24"/>
      <c r="R3795" s="24"/>
      <c r="S3795" s="24"/>
      <c r="T3795" s="24"/>
      <c r="U3795" s="24"/>
      <c r="V3795" s="24"/>
      <c r="W3795" s="24"/>
      <c r="X3795" s="24"/>
      <c r="Y3795" s="24"/>
      <c r="Z3795" s="24"/>
    </row>
    <row r="3796" spans="1:26" s="25" customFormat="1" x14ac:dyDescent="0.25">
      <c r="A3796" s="24"/>
      <c r="B3796" s="24"/>
      <c r="C3796" s="24"/>
      <c r="D3796" s="24"/>
      <c r="E3796" s="24"/>
      <c r="F3796" s="24"/>
      <c r="G3796" s="24"/>
      <c r="H3796" s="24"/>
      <c r="I3796" s="24"/>
      <c r="J3796" s="24"/>
      <c r="K3796" s="24"/>
      <c r="L3796" s="24"/>
      <c r="M3796" s="24"/>
      <c r="N3796" s="24"/>
      <c r="O3796" s="24"/>
      <c r="P3796" s="24"/>
      <c r="Q3796" s="24"/>
      <c r="R3796" s="24"/>
      <c r="S3796" s="24"/>
      <c r="T3796" s="24"/>
      <c r="U3796" s="24"/>
      <c r="V3796" s="24"/>
      <c r="W3796" s="24"/>
      <c r="X3796" s="24"/>
      <c r="Y3796" s="24"/>
      <c r="Z3796" s="24"/>
    </row>
    <row r="3797" spans="1:26" s="25" customFormat="1" x14ac:dyDescent="0.25">
      <c r="A3797" s="24"/>
      <c r="B3797" s="24"/>
      <c r="C3797" s="24"/>
      <c r="D3797" s="24"/>
      <c r="E3797" s="24"/>
      <c r="F3797" s="24"/>
      <c r="G3797" s="24"/>
      <c r="H3797" s="24"/>
      <c r="I3797" s="24"/>
      <c r="J3797" s="24"/>
      <c r="K3797" s="24"/>
      <c r="L3797" s="24"/>
      <c r="M3797" s="24"/>
      <c r="N3797" s="24"/>
      <c r="O3797" s="24"/>
      <c r="P3797" s="24"/>
      <c r="Q3797" s="24"/>
      <c r="R3797" s="24"/>
      <c r="S3797" s="24"/>
      <c r="T3797" s="24"/>
      <c r="U3797" s="24"/>
      <c r="V3797" s="24"/>
      <c r="W3797" s="24"/>
      <c r="X3797" s="24"/>
      <c r="Y3797" s="24"/>
      <c r="Z3797" s="24"/>
    </row>
    <row r="3798" spans="1:26" s="25" customFormat="1" x14ac:dyDescent="0.25">
      <c r="A3798" s="24"/>
      <c r="B3798" s="24"/>
      <c r="C3798" s="24"/>
      <c r="D3798" s="24"/>
      <c r="E3798" s="24"/>
      <c r="F3798" s="24"/>
      <c r="G3798" s="24"/>
      <c r="H3798" s="24"/>
      <c r="I3798" s="24"/>
      <c r="J3798" s="24"/>
      <c r="K3798" s="24"/>
      <c r="L3798" s="24"/>
      <c r="M3798" s="24"/>
      <c r="N3798" s="24"/>
      <c r="O3798" s="24"/>
      <c r="P3798" s="24"/>
      <c r="Q3798" s="24"/>
      <c r="R3798" s="24"/>
      <c r="S3798" s="24"/>
      <c r="T3798" s="24"/>
      <c r="U3798" s="24"/>
      <c r="V3798" s="24"/>
      <c r="W3798" s="24"/>
      <c r="X3798" s="24"/>
      <c r="Y3798" s="24"/>
      <c r="Z3798" s="24"/>
    </row>
    <row r="3799" spans="1:26" s="25" customFormat="1" x14ac:dyDescent="0.25">
      <c r="A3799" s="24"/>
      <c r="B3799" s="24"/>
      <c r="C3799" s="24"/>
      <c r="D3799" s="24"/>
      <c r="E3799" s="24"/>
      <c r="F3799" s="24"/>
      <c r="G3799" s="24"/>
      <c r="H3799" s="24"/>
      <c r="I3799" s="24"/>
      <c r="J3799" s="24"/>
      <c r="K3799" s="24"/>
      <c r="L3799" s="24"/>
      <c r="M3799" s="24"/>
      <c r="N3799" s="24"/>
      <c r="O3799" s="24"/>
      <c r="P3799" s="24"/>
      <c r="Q3799" s="24"/>
      <c r="R3799" s="24"/>
      <c r="S3799" s="24"/>
      <c r="T3799" s="24"/>
      <c r="U3799" s="24"/>
      <c r="V3799" s="24"/>
      <c r="W3799" s="24"/>
      <c r="X3799" s="24"/>
      <c r="Y3799" s="24"/>
      <c r="Z3799" s="24"/>
    </row>
    <row r="3800" spans="1:26" s="25" customFormat="1" x14ac:dyDescent="0.25">
      <c r="A3800" s="24"/>
      <c r="B3800" s="24"/>
      <c r="C3800" s="24"/>
      <c r="D3800" s="24"/>
      <c r="E3800" s="24"/>
      <c r="F3800" s="24"/>
      <c r="G3800" s="24"/>
      <c r="H3800" s="24"/>
      <c r="I3800" s="24"/>
      <c r="J3800" s="24"/>
      <c r="K3800" s="24"/>
      <c r="L3800" s="24"/>
      <c r="M3800" s="24"/>
      <c r="N3800" s="24"/>
      <c r="O3800" s="24"/>
      <c r="P3800" s="24"/>
      <c r="Q3800" s="24"/>
      <c r="R3800" s="24"/>
      <c r="S3800" s="24"/>
      <c r="T3800" s="24"/>
      <c r="U3800" s="24"/>
      <c r="V3800" s="24"/>
      <c r="W3800" s="24"/>
      <c r="X3800" s="24"/>
      <c r="Y3800" s="24"/>
      <c r="Z3800" s="24"/>
    </row>
    <row r="3801" spans="1:26" s="25" customFormat="1" x14ac:dyDescent="0.25">
      <c r="A3801" s="24"/>
      <c r="B3801" s="24"/>
      <c r="C3801" s="24"/>
      <c r="D3801" s="24"/>
      <c r="E3801" s="24"/>
      <c r="F3801" s="24"/>
      <c r="G3801" s="24"/>
      <c r="H3801" s="24"/>
      <c r="I3801" s="24"/>
      <c r="J3801" s="24"/>
      <c r="K3801" s="24"/>
      <c r="L3801" s="24"/>
      <c r="M3801" s="24"/>
      <c r="N3801" s="24"/>
      <c r="O3801" s="24"/>
      <c r="P3801" s="24"/>
      <c r="Q3801" s="24"/>
      <c r="R3801" s="24"/>
      <c r="S3801" s="24"/>
      <c r="T3801" s="24"/>
      <c r="U3801" s="24"/>
      <c r="V3801" s="24"/>
      <c r="W3801" s="24"/>
      <c r="X3801" s="24"/>
      <c r="Y3801" s="24"/>
      <c r="Z3801" s="24"/>
    </row>
    <row r="3802" spans="1:26" s="25" customFormat="1" x14ac:dyDescent="0.25">
      <c r="A3802" s="24"/>
      <c r="B3802" s="24"/>
      <c r="C3802" s="24"/>
      <c r="D3802" s="24"/>
      <c r="E3802" s="24"/>
      <c r="F3802" s="24"/>
      <c r="G3802" s="24"/>
      <c r="H3802" s="24"/>
      <c r="I3802" s="24"/>
      <c r="J3802" s="24"/>
      <c r="K3802" s="24"/>
      <c r="L3802" s="24"/>
      <c r="M3802" s="24"/>
      <c r="N3802" s="24"/>
      <c r="O3802" s="24"/>
      <c r="P3802" s="24"/>
      <c r="Q3802" s="24"/>
      <c r="R3802" s="24"/>
      <c r="S3802" s="24"/>
      <c r="T3802" s="24"/>
      <c r="U3802" s="24"/>
      <c r="V3802" s="24"/>
      <c r="W3802" s="24"/>
      <c r="X3802" s="24"/>
      <c r="Y3802" s="24"/>
      <c r="Z3802" s="24"/>
    </row>
    <row r="3803" spans="1:26" s="25" customFormat="1" x14ac:dyDescent="0.25">
      <c r="A3803" s="24"/>
      <c r="B3803" s="24"/>
      <c r="C3803" s="24"/>
      <c r="D3803" s="24"/>
      <c r="E3803" s="24"/>
      <c r="F3803" s="24"/>
      <c r="G3803" s="24"/>
      <c r="H3803" s="24"/>
      <c r="I3803" s="24"/>
      <c r="J3803" s="24"/>
      <c r="K3803" s="24"/>
      <c r="L3803" s="24"/>
      <c r="M3803" s="24"/>
      <c r="N3803" s="24"/>
      <c r="O3803" s="24"/>
      <c r="P3803" s="24"/>
      <c r="Q3803" s="24"/>
      <c r="R3803" s="24"/>
      <c r="S3803" s="24"/>
      <c r="T3803" s="24"/>
      <c r="U3803" s="24"/>
      <c r="V3803" s="24"/>
      <c r="W3803" s="24"/>
      <c r="X3803" s="24"/>
      <c r="Y3803" s="24"/>
      <c r="Z3803" s="24"/>
    </row>
    <row r="3804" spans="1:26" s="25" customFormat="1" x14ac:dyDescent="0.25">
      <c r="A3804" s="24"/>
      <c r="B3804" s="24"/>
      <c r="C3804" s="24"/>
      <c r="D3804" s="24"/>
      <c r="E3804" s="24"/>
      <c r="F3804" s="24"/>
      <c r="G3804" s="24"/>
      <c r="H3804" s="24"/>
      <c r="I3804" s="24"/>
      <c r="J3804" s="24"/>
      <c r="K3804" s="24"/>
      <c r="L3804" s="24"/>
      <c r="M3804" s="24"/>
      <c r="N3804" s="24"/>
      <c r="O3804" s="24"/>
      <c r="P3804" s="24"/>
      <c r="Q3804" s="24"/>
      <c r="R3804" s="24"/>
      <c r="S3804" s="24"/>
      <c r="T3804" s="24"/>
      <c r="U3804" s="24"/>
      <c r="V3804" s="24"/>
      <c r="W3804" s="24"/>
      <c r="X3804" s="24"/>
      <c r="Y3804" s="24"/>
      <c r="Z3804" s="24"/>
    </row>
    <row r="3805" spans="1:26" s="25" customFormat="1" x14ac:dyDescent="0.25">
      <c r="A3805" s="24"/>
      <c r="B3805" s="24"/>
      <c r="C3805" s="24"/>
      <c r="D3805" s="24"/>
      <c r="E3805" s="24"/>
      <c r="F3805" s="24"/>
      <c r="G3805" s="24"/>
      <c r="H3805" s="24"/>
      <c r="I3805" s="24"/>
      <c r="J3805" s="24"/>
      <c r="K3805" s="24"/>
      <c r="L3805" s="24"/>
      <c r="M3805" s="24"/>
      <c r="N3805" s="24"/>
      <c r="O3805" s="24"/>
      <c r="P3805" s="24"/>
      <c r="Q3805" s="24"/>
      <c r="R3805" s="24"/>
      <c r="S3805" s="24"/>
      <c r="T3805" s="24"/>
      <c r="U3805" s="24"/>
      <c r="V3805" s="24"/>
      <c r="W3805" s="24"/>
      <c r="X3805" s="24"/>
      <c r="Y3805" s="24"/>
      <c r="Z3805" s="24"/>
    </row>
    <row r="3806" spans="1:26" s="25" customFormat="1" x14ac:dyDescent="0.25">
      <c r="A3806" s="24"/>
      <c r="B3806" s="24"/>
      <c r="C3806" s="24"/>
      <c r="D3806" s="24"/>
      <c r="E3806" s="24"/>
      <c r="F3806" s="24"/>
      <c r="G3806" s="24"/>
      <c r="H3806" s="24"/>
      <c r="I3806" s="24"/>
      <c r="J3806" s="24"/>
      <c r="K3806" s="24"/>
      <c r="L3806" s="24"/>
      <c r="M3806" s="24"/>
      <c r="N3806" s="24"/>
      <c r="O3806" s="24"/>
      <c r="P3806" s="24"/>
      <c r="Q3806" s="24"/>
      <c r="R3806" s="24"/>
      <c r="S3806" s="24"/>
      <c r="T3806" s="24"/>
      <c r="U3806" s="24"/>
      <c r="V3806" s="24"/>
      <c r="W3806" s="24"/>
      <c r="X3806" s="24"/>
      <c r="Y3806" s="24"/>
      <c r="Z3806" s="24"/>
    </row>
    <row r="3807" spans="1:26" s="25" customFormat="1" x14ac:dyDescent="0.25">
      <c r="A3807" s="24"/>
      <c r="B3807" s="24"/>
      <c r="C3807" s="24"/>
      <c r="D3807" s="24"/>
      <c r="E3807" s="24"/>
      <c r="F3807" s="24"/>
      <c r="G3807" s="24"/>
      <c r="H3807" s="24"/>
      <c r="I3807" s="24"/>
      <c r="J3807" s="24"/>
      <c r="K3807" s="24"/>
      <c r="L3807" s="24"/>
      <c r="M3807" s="24"/>
      <c r="N3807" s="24"/>
      <c r="O3807" s="24"/>
      <c r="P3807" s="24"/>
      <c r="Q3807" s="24"/>
      <c r="R3807" s="24"/>
      <c r="S3807" s="24"/>
      <c r="T3807" s="24"/>
      <c r="U3807" s="24"/>
      <c r="V3807" s="24"/>
      <c r="W3807" s="24"/>
      <c r="X3807" s="24"/>
      <c r="Y3807" s="24"/>
      <c r="Z3807" s="24"/>
    </row>
    <row r="3808" spans="1:26" s="25" customFormat="1" x14ac:dyDescent="0.25">
      <c r="A3808" s="24"/>
      <c r="B3808" s="24"/>
      <c r="C3808" s="24"/>
      <c r="D3808" s="24"/>
      <c r="E3808" s="24"/>
      <c r="F3808" s="24"/>
      <c r="G3808" s="24"/>
      <c r="H3808" s="24"/>
      <c r="I3808" s="24"/>
      <c r="J3808" s="24"/>
      <c r="K3808" s="24"/>
      <c r="L3808" s="24"/>
      <c r="M3808" s="24"/>
      <c r="N3808" s="24"/>
      <c r="O3808" s="24"/>
      <c r="P3808" s="24"/>
      <c r="Q3808" s="24"/>
      <c r="R3808" s="24"/>
      <c r="S3808" s="24"/>
      <c r="T3808" s="24"/>
      <c r="U3808" s="24"/>
      <c r="V3808" s="24"/>
      <c r="W3808" s="24"/>
      <c r="X3808" s="24"/>
      <c r="Y3808" s="24"/>
      <c r="Z3808" s="24"/>
    </row>
    <row r="3809" spans="1:26" s="25" customFormat="1" x14ac:dyDescent="0.25">
      <c r="A3809" s="24"/>
      <c r="B3809" s="24"/>
      <c r="C3809" s="24"/>
      <c r="D3809" s="24"/>
      <c r="E3809" s="24"/>
      <c r="F3809" s="24"/>
      <c r="G3809" s="24"/>
      <c r="H3809" s="24"/>
      <c r="I3809" s="24"/>
      <c r="J3809" s="24"/>
      <c r="K3809" s="24"/>
      <c r="L3809" s="24"/>
      <c r="M3809" s="24"/>
      <c r="N3809" s="24"/>
      <c r="O3809" s="24"/>
      <c r="P3809" s="24"/>
      <c r="Q3809" s="24"/>
      <c r="R3809" s="24"/>
      <c r="S3809" s="24"/>
      <c r="T3809" s="24"/>
      <c r="U3809" s="24"/>
      <c r="V3809" s="24"/>
      <c r="W3809" s="24"/>
      <c r="X3809" s="24"/>
      <c r="Y3809" s="24"/>
      <c r="Z3809" s="24"/>
    </row>
  </sheetData>
  <autoFilter ref="A1:Z3809" xr:uid="{459B6437-C2BB-4788-BA02-7E7014998D9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C3A3196D4D4943A1067C8E97FB29BB" ma:contentTypeVersion="14" ma:contentTypeDescription="Create a new document." ma:contentTypeScope="" ma:versionID="083260729529432f5d80e7c411452d31">
  <xsd:schema xmlns:xsd="http://www.w3.org/2001/XMLSchema" xmlns:xs="http://www.w3.org/2001/XMLSchema" xmlns:p="http://schemas.microsoft.com/office/2006/metadata/properties" xmlns:ns2="5e80f031-8b65-42a5-8493-43319737a55e" xmlns:ns3="d6c1a2fc-ca36-4c01-bf5c-04b7c5ffd235" targetNamespace="http://schemas.microsoft.com/office/2006/metadata/properties" ma:root="true" ma:fieldsID="ba048b5abdd9e0f83ffd9eb3f23c7b37" ns2:_="" ns3:_="">
    <xsd:import namespace="5e80f031-8b65-42a5-8493-43319737a55e"/>
    <xsd:import namespace="d6c1a2fc-ca36-4c01-bf5c-04b7c5ffd2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80f031-8b65-42a5-8493-43319737a5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75b72d8-66f1-40b9-919d-96e53422300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c1a2fc-ca36-4c01-bf5c-04b7c5ffd23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35f6f17-b4b1-48cc-985c-cfede399b3ef}" ma:internalName="TaxCatchAll" ma:showField="CatchAllData" ma:web="d6c1a2fc-ca36-4c01-bf5c-04b7c5ffd23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80f031-8b65-42a5-8493-43319737a55e">
      <Terms xmlns="http://schemas.microsoft.com/office/infopath/2007/PartnerControls"/>
    </lcf76f155ced4ddcb4097134ff3c332f>
    <TaxCatchAll xmlns="d6c1a2fc-ca36-4c01-bf5c-04b7c5ffd23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3DDC8A-DD7B-436D-9755-C443FC77F0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80f031-8b65-42a5-8493-43319737a55e"/>
    <ds:schemaRef ds:uri="d6c1a2fc-ca36-4c01-bf5c-04b7c5ffd2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50748F-407A-482F-B9B6-8253056F8CFA}">
  <ds:schemaRef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purl.org/dc/dcmitype/"/>
    <ds:schemaRef ds:uri="http://www.w3.org/XML/1998/namespace"/>
    <ds:schemaRef ds:uri="http://schemas.microsoft.com/office/2006/metadata/properties"/>
    <ds:schemaRef ds:uri="d6c1a2fc-ca36-4c01-bf5c-04b7c5ffd235"/>
    <ds:schemaRef ds:uri="5e80f031-8b65-42a5-8493-43319737a55e"/>
    <ds:schemaRef ds:uri="http://purl.org/dc/terms/"/>
  </ds:schemaRefs>
</ds:datastoreItem>
</file>

<file path=customXml/itemProps3.xml><?xml version="1.0" encoding="utf-8"?>
<ds:datastoreItem xmlns:ds="http://schemas.openxmlformats.org/officeDocument/2006/customXml" ds:itemID="{73244AC0-0554-4329-B8D1-DBB0439008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Applications Dashboard</vt:lpstr>
      <vt:lpstr>Data From SQL Server 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Guo</dc:creator>
  <cp:lastModifiedBy>Bill Guo</cp:lastModifiedBy>
  <dcterms:created xsi:type="dcterms:W3CDTF">2024-09-18T19:51:13Z</dcterms:created>
  <dcterms:modified xsi:type="dcterms:W3CDTF">2024-09-27T15:51:38Z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0x010100D5C3A3196D4D4943A1067C8E97FB29BB</vt:lpwstr>
  </property>
  <property fmtid="{D5CDD505-2E9C-101B-9397-08002B2CF9AE}" pid="3" name="MediaServiceImageTags">
    <vt:lpwstr/>
  </property>
</Properties>
</file>