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d.docs.live.net/311bbb5aedb51e60/Documents/Portfolio Projects/Password Strength/"/>
    </mc:Choice>
  </mc:AlternateContent>
  <xr:revisionPtr revIDLastSave="1710" documentId="13_ncr:40009_{AE078F19-2504-4E24-B5A0-1A5107CEBC86}" xr6:coauthVersionLast="47" xr6:coauthVersionMax="47" xr10:uidLastSave="{46F05BE9-C6A2-43B5-99B5-585645EE776D}"/>
  <bookViews>
    <workbookView xWindow="-120" yWindow="-120" windowWidth="29040" windowHeight="15720" xr2:uid="{00000000-000D-0000-FFFF-FFFF00000000}"/>
  </bookViews>
  <sheets>
    <sheet name="PivotTable and Visualizations" sheetId="8" r:id="rId1"/>
    <sheet name="Data Transformation" sheetId="3" r:id="rId2"/>
    <sheet name="Original Dataset" sheetId="1" r:id="rId3"/>
  </sheets>
  <definedNames>
    <definedName name="_xlnm._FilterDatabase" localSheetId="1" hidden="1">'Data Transformation'!$A$1:$N$497</definedName>
  </definedNames>
  <calcPr calcId="191029"/>
  <pivotCaches>
    <pivotCache cacheId="0" r:id="rId4"/>
    <pivotCache cacheId="3" r:id="rId5"/>
    <pivotCache cacheId="15"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3" l="1"/>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2" i="3"/>
  <c r="T5" i="3"/>
  <c r="R5"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2" i="3"/>
  <c r="L3" i="3" a="1"/>
  <c r="L3" i="3" s="1"/>
  <c r="L4" i="3" a="1"/>
  <c r="L4" i="3" s="1"/>
  <c r="L5" i="3" a="1"/>
  <c r="L5" i="3" s="1"/>
  <c r="L6" i="3" a="1"/>
  <c r="L6" i="3" s="1"/>
  <c r="L7" i="3" a="1"/>
  <c r="L7" i="3" s="1"/>
  <c r="L8" i="3" a="1"/>
  <c r="L8" i="3" s="1"/>
  <c r="L9" i="3" a="1"/>
  <c r="L9" i="3" s="1"/>
  <c r="L10" i="3" a="1"/>
  <c r="L10" i="3" s="1"/>
  <c r="L11" i="3" a="1"/>
  <c r="L11" i="3" s="1"/>
  <c r="L12" i="3" a="1"/>
  <c r="L12" i="3" s="1"/>
  <c r="L13" i="3" a="1"/>
  <c r="L13" i="3" s="1"/>
  <c r="L14" i="3" a="1"/>
  <c r="L14" i="3" s="1"/>
  <c r="L15" i="3" a="1"/>
  <c r="L15" i="3" s="1"/>
  <c r="L16" i="3" a="1"/>
  <c r="L16" i="3" s="1"/>
  <c r="L17" i="3" a="1"/>
  <c r="L17" i="3" s="1"/>
  <c r="L18" i="3" a="1"/>
  <c r="L18" i="3" s="1"/>
  <c r="L19" i="3" a="1"/>
  <c r="L19" i="3" s="1"/>
  <c r="L20" i="3" a="1"/>
  <c r="L20" i="3" s="1"/>
  <c r="L21" i="3" a="1"/>
  <c r="L21" i="3" s="1"/>
  <c r="L22" i="3" a="1"/>
  <c r="L22" i="3" s="1"/>
  <c r="L23" i="3" a="1"/>
  <c r="L23" i="3" s="1"/>
  <c r="L24" i="3" a="1"/>
  <c r="L24" i="3" s="1"/>
  <c r="L25" i="3" a="1"/>
  <c r="L25" i="3" s="1"/>
  <c r="L26" i="3" a="1"/>
  <c r="L26" i="3" s="1"/>
  <c r="L27" i="3" a="1"/>
  <c r="L27" i="3" s="1"/>
  <c r="L28" i="3" a="1"/>
  <c r="L28" i="3" s="1"/>
  <c r="L29" i="3" a="1"/>
  <c r="L29" i="3" s="1"/>
  <c r="L30" i="3" a="1"/>
  <c r="L30" i="3" s="1"/>
  <c r="L31" i="3" a="1"/>
  <c r="L31" i="3" s="1"/>
  <c r="L32" i="3" a="1"/>
  <c r="L32" i="3" s="1"/>
  <c r="L33" i="3" a="1"/>
  <c r="L33" i="3" s="1"/>
  <c r="L34" i="3" a="1"/>
  <c r="L34" i="3" s="1"/>
  <c r="L35" i="3" a="1"/>
  <c r="L35" i="3" s="1"/>
  <c r="L36" i="3" a="1"/>
  <c r="L36" i="3" s="1"/>
  <c r="L37" i="3" a="1"/>
  <c r="L37" i="3" s="1"/>
  <c r="L38" i="3" a="1"/>
  <c r="L38" i="3" s="1"/>
  <c r="L39" i="3" a="1"/>
  <c r="L39" i="3" s="1"/>
  <c r="L40" i="3" a="1"/>
  <c r="L40" i="3" s="1"/>
  <c r="L41" i="3" a="1"/>
  <c r="L41" i="3" s="1"/>
  <c r="L42" i="3" a="1"/>
  <c r="L42" i="3" s="1"/>
  <c r="L43" i="3" a="1"/>
  <c r="L43" i="3" s="1"/>
  <c r="L44" i="3" a="1"/>
  <c r="L44" i="3" s="1"/>
  <c r="L45" i="3" a="1"/>
  <c r="L45" i="3" s="1"/>
  <c r="L46" i="3" a="1"/>
  <c r="L46" i="3" s="1"/>
  <c r="L47" i="3" a="1"/>
  <c r="L47" i="3" s="1"/>
  <c r="L48" i="3" a="1"/>
  <c r="L48" i="3" s="1"/>
  <c r="L49" i="3" a="1"/>
  <c r="L49" i="3" s="1"/>
  <c r="L50" i="3" a="1"/>
  <c r="L50" i="3" s="1"/>
  <c r="L51" i="3" a="1"/>
  <c r="L51" i="3" s="1"/>
  <c r="L52" i="3" a="1"/>
  <c r="L52" i="3" s="1"/>
  <c r="L53" i="3" a="1"/>
  <c r="L53" i="3" s="1"/>
  <c r="L54" i="3" a="1"/>
  <c r="L54" i="3" s="1"/>
  <c r="L55" i="3" a="1"/>
  <c r="L55" i="3" s="1"/>
  <c r="L56" i="3" a="1"/>
  <c r="L56" i="3" s="1"/>
  <c r="L57" i="3" a="1"/>
  <c r="L57" i="3" s="1"/>
  <c r="L58" i="3" a="1"/>
  <c r="L58" i="3" s="1"/>
  <c r="L59" i="3" a="1"/>
  <c r="L59" i="3" s="1"/>
  <c r="L60" i="3" a="1"/>
  <c r="L60" i="3" s="1"/>
  <c r="L61" i="3" a="1"/>
  <c r="L61" i="3" s="1"/>
  <c r="L62" i="3" a="1"/>
  <c r="L62" i="3" s="1"/>
  <c r="L63" i="3" a="1"/>
  <c r="L63" i="3" s="1"/>
  <c r="L64" i="3" a="1"/>
  <c r="L64" i="3" s="1"/>
  <c r="L65" i="3" a="1"/>
  <c r="L65" i="3" s="1"/>
  <c r="L66" i="3" a="1"/>
  <c r="L66" i="3" s="1"/>
  <c r="L67" i="3" a="1"/>
  <c r="L67" i="3" s="1"/>
  <c r="L68" i="3" a="1"/>
  <c r="L68" i="3" s="1"/>
  <c r="L69" i="3" a="1"/>
  <c r="L69" i="3" s="1"/>
  <c r="L70" i="3" a="1"/>
  <c r="L70" i="3" s="1"/>
  <c r="L71" i="3" a="1"/>
  <c r="L71" i="3" s="1"/>
  <c r="L72" i="3" a="1"/>
  <c r="L72" i="3" s="1"/>
  <c r="L73" i="3" a="1"/>
  <c r="L73" i="3" s="1"/>
  <c r="L74" i="3" a="1"/>
  <c r="L74" i="3" s="1"/>
  <c r="L75" i="3" a="1"/>
  <c r="L75" i="3" s="1"/>
  <c r="L76" i="3" a="1"/>
  <c r="L76" i="3" s="1"/>
  <c r="L77" i="3" a="1"/>
  <c r="L77" i="3" s="1"/>
  <c r="L78" i="3" a="1"/>
  <c r="L78" i="3" s="1"/>
  <c r="L79" i="3" a="1"/>
  <c r="L79" i="3" s="1"/>
  <c r="L80" i="3" a="1"/>
  <c r="L80" i="3" s="1"/>
  <c r="L81" i="3" a="1"/>
  <c r="L81" i="3" s="1"/>
  <c r="L82" i="3" a="1"/>
  <c r="L82" i="3" s="1"/>
  <c r="L83" i="3" a="1"/>
  <c r="L83" i="3" s="1"/>
  <c r="L84" i="3" a="1"/>
  <c r="L84" i="3" s="1"/>
  <c r="L85" i="3" a="1"/>
  <c r="L85" i="3" s="1"/>
  <c r="L86" i="3" a="1"/>
  <c r="L86" i="3" s="1"/>
  <c r="L87" i="3" a="1"/>
  <c r="L87" i="3" s="1"/>
  <c r="L88" i="3" a="1"/>
  <c r="L88" i="3" s="1"/>
  <c r="L89" i="3" a="1"/>
  <c r="L89" i="3" s="1"/>
  <c r="L90" i="3" a="1"/>
  <c r="L90" i="3" s="1"/>
  <c r="L91" i="3" a="1"/>
  <c r="L91" i="3" s="1"/>
  <c r="L92" i="3" a="1"/>
  <c r="L92" i="3" s="1"/>
  <c r="L93" i="3" a="1"/>
  <c r="L93" i="3" s="1"/>
  <c r="L94" i="3" a="1"/>
  <c r="L94" i="3" s="1"/>
  <c r="L95" i="3" a="1"/>
  <c r="L95" i="3" s="1"/>
  <c r="L96" i="3" a="1"/>
  <c r="L96" i="3" s="1"/>
  <c r="L97" i="3" a="1"/>
  <c r="L97" i="3" s="1"/>
  <c r="L98" i="3" a="1"/>
  <c r="L98" i="3" s="1"/>
  <c r="L99" i="3" a="1"/>
  <c r="L99" i="3" s="1"/>
  <c r="L100" i="3" a="1"/>
  <c r="L100" i="3" s="1"/>
  <c r="L101" i="3" a="1"/>
  <c r="L101" i="3" s="1"/>
  <c r="L102" i="3" a="1"/>
  <c r="L102" i="3" s="1"/>
  <c r="L103" i="3" a="1"/>
  <c r="L103" i="3" s="1"/>
  <c r="L104" i="3" a="1"/>
  <c r="L104" i="3" s="1"/>
  <c r="L105" i="3" a="1"/>
  <c r="L105" i="3" s="1"/>
  <c r="L106" i="3" a="1"/>
  <c r="L106" i="3" s="1"/>
  <c r="L107" i="3" a="1"/>
  <c r="L107" i="3" s="1"/>
  <c r="L108" i="3" a="1"/>
  <c r="L108" i="3" s="1"/>
  <c r="L109" i="3" a="1"/>
  <c r="L109" i="3" s="1"/>
  <c r="L110" i="3" a="1"/>
  <c r="L110" i="3" s="1"/>
  <c r="L111" i="3" a="1"/>
  <c r="L111" i="3" s="1"/>
  <c r="L112" i="3" a="1"/>
  <c r="L112" i="3" s="1"/>
  <c r="L113" i="3" a="1"/>
  <c r="L113" i="3" s="1"/>
  <c r="L114" i="3" a="1"/>
  <c r="L114" i="3" s="1"/>
  <c r="L115" i="3" a="1"/>
  <c r="L115" i="3" s="1"/>
  <c r="L116" i="3" a="1"/>
  <c r="L116" i="3" s="1"/>
  <c r="L117" i="3" a="1"/>
  <c r="L117" i="3" s="1"/>
  <c r="L118" i="3" a="1"/>
  <c r="L118" i="3" s="1"/>
  <c r="L119" i="3" a="1"/>
  <c r="L119" i="3" s="1"/>
  <c r="L120" i="3" a="1"/>
  <c r="L120" i="3" s="1"/>
  <c r="L121" i="3" a="1"/>
  <c r="L121" i="3" s="1"/>
  <c r="L122" i="3" a="1"/>
  <c r="L122" i="3" s="1"/>
  <c r="L123" i="3" a="1"/>
  <c r="L123" i="3" s="1"/>
  <c r="L124" i="3" a="1"/>
  <c r="L124" i="3" s="1"/>
  <c r="L125" i="3" a="1"/>
  <c r="L125" i="3" s="1"/>
  <c r="L126" i="3" a="1"/>
  <c r="L126" i="3" s="1"/>
  <c r="L127" i="3" a="1"/>
  <c r="L127" i="3" s="1"/>
  <c r="L128" i="3" a="1"/>
  <c r="L128" i="3" s="1"/>
  <c r="L129" i="3" a="1"/>
  <c r="L129" i="3" s="1"/>
  <c r="L130" i="3" a="1"/>
  <c r="L130" i="3" s="1"/>
  <c r="L131" i="3" a="1"/>
  <c r="L131" i="3" s="1"/>
  <c r="L132" i="3" a="1"/>
  <c r="L132" i="3" s="1"/>
  <c r="L133" i="3" a="1"/>
  <c r="L133" i="3" s="1"/>
  <c r="L134" i="3" a="1"/>
  <c r="L134" i="3" s="1"/>
  <c r="L135" i="3" a="1"/>
  <c r="L135" i="3" s="1"/>
  <c r="L136" i="3" a="1"/>
  <c r="L136" i="3" s="1"/>
  <c r="L137" i="3" a="1"/>
  <c r="L137" i="3" s="1"/>
  <c r="L138" i="3" a="1"/>
  <c r="L138" i="3" s="1"/>
  <c r="L139" i="3" a="1"/>
  <c r="L139" i="3" s="1"/>
  <c r="L140" i="3" a="1"/>
  <c r="L140" i="3" s="1"/>
  <c r="L141" i="3" a="1"/>
  <c r="L141" i="3" s="1"/>
  <c r="L142" i="3" a="1"/>
  <c r="L142" i="3" s="1"/>
  <c r="L143" i="3" a="1"/>
  <c r="L143" i="3" s="1"/>
  <c r="L144" i="3" a="1"/>
  <c r="L144" i="3" s="1"/>
  <c r="L145" i="3" a="1"/>
  <c r="L145" i="3" s="1"/>
  <c r="L146" i="3" a="1"/>
  <c r="L146" i="3" s="1"/>
  <c r="L147" i="3" a="1"/>
  <c r="L147" i="3" s="1"/>
  <c r="L148" i="3" a="1"/>
  <c r="L148" i="3" s="1"/>
  <c r="L149" i="3" a="1"/>
  <c r="L149" i="3" s="1"/>
  <c r="L150" i="3" a="1"/>
  <c r="L150" i="3" s="1"/>
  <c r="L151" i="3" a="1"/>
  <c r="L151" i="3" s="1"/>
  <c r="L152" i="3" a="1"/>
  <c r="L152" i="3" s="1"/>
  <c r="L153" i="3" a="1"/>
  <c r="L153" i="3" s="1"/>
  <c r="L154" i="3" a="1"/>
  <c r="L154" i="3" s="1"/>
  <c r="L155" i="3" a="1"/>
  <c r="L155" i="3" s="1"/>
  <c r="L156" i="3" a="1"/>
  <c r="L156" i="3" s="1"/>
  <c r="L157" i="3" a="1"/>
  <c r="L157" i="3" s="1"/>
  <c r="L158" i="3" a="1"/>
  <c r="L158" i="3" s="1"/>
  <c r="L159" i="3" a="1"/>
  <c r="L159" i="3" s="1"/>
  <c r="L160" i="3" a="1"/>
  <c r="L160" i="3" s="1"/>
  <c r="L161" i="3" a="1"/>
  <c r="L161" i="3" s="1"/>
  <c r="L162" i="3" a="1"/>
  <c r="L162" i="3" s="1"/>
  <c r="L163" i="3" a="1"/>
  <c r="L163" i="3" s="1"/>
  <c r="L164" i="3" a="1"/>
  <c r="L164" i="3" s="1"/>
  <c r="L165" i="3" a="1"/>
  <c r="L165" i="3" s="1"/>
  <c r="L166" i="3" a="1"/>
  <c r="L166" i="3" s="1"/>
  <c r="L167" i="3" a="1"/>
  <c r="L167" i="3" s="1"/>
  <c r="L168" i="3" a="1"/>
  <c r="L168" i="3" s="1"/>
  <c r="L169" i="3" a="1"/>
  <c r="L169" i="3" s="1"/>
  <c r="L170" i="3" a="1"/>
  <c r="L170" i="3" s="1"/>
  <c r="L171" i="3" a="1"/>
  <c r="L171" i="3" s="1"/>
  <c r="L172" i="3" a="1"/>
  <c r="L172" i="3" s="1"/>
  <c r="L173" i="3" a="1"/>
  <c r="L173" i="3" s="1"/>
  <c r="L174" i="3" a="1"/>
  <c r="L174" i="3" s="1"/>
  <c r="L175" i="3" a="1"/>
  <c r="L175" i="3" s="1"/>
  <c r="L176" i="3" a="1"/>
  <c r="L176" i="3" s="1"/>
  <c r="L177" i="3" a="1"/>
  <c r="L177" i="3" s="1"/>
  <c r="L178" i="3" a="1"/>
  <c r="L178" i="3" s="1"/>
  <c r="L179" i="3" a="1"/>
  <c r="L179" i="3" s="1"/>
  <c r="L180" i="3" a="1"/>
  <c r="L180" i="3" s="1"/>
  <c r="L181" i="3" a="1"/>
  <c r="L181" i="3" s="1"/>
  <c r="L182" i="3" a="1"/>
  <c r="L182" i="3" s="1"/>
  <c r="L183" i="3" a="1"/>
  <c r="L183" i="3" s="1"/>
  <c r="L184" i="3" a="1"/>
  <c r="L184" i="3" s="1"/>
  <c r="L185" i="3" a="1"/>
  <c r="L185" i="3" s="1"/>
  <c r="L186" i="3" a="1"/>
  <c r="L186" i="3" s="1"/>
  <c r="L187" i="3" a="1"/>
  <c r="L187" i="3" s="1"/>
  <c r="L188" i="3" a="1"/>
  <c r="L188" i="3" s="1"/>
  <c r="L189" i="3" a="1"/>
  <c r="L189" i="3" s="1"/>
  <c r="L190" i="3" a="1"/>
  <c r="L190" i="3" s="1"/>
  <c r="L191" i="3" a="1"/>
  <c r="L191" i="3" s="1"/>
  <c r="L192" i="3" a="1"/>
  <c r="L192" i="3" s="1"/>
  <c r="L193" i="3" a="1"/>
  <c r="L193" i="3" s="1"/>
  <c r="L194" i="3" a="1"/>
  <c r="L194" i="3" s="1"/>
  <c r="L195" i="3" a="1"/>
  <c r="L195" i="3" s="1"/>
  <c r="L196" i="3" a="1"/>
  <c r="L196" i="3" s="1"/>
  <c r="L197" i="3" a="1"/>
  <c r="L197" i="3" s="1"/>
  <c r="L198" i="3" a="1"/>
  <c r="L198" i="3" s="1"/>
  <c r="L199" i="3" a="1"/>
  <c r="L199" i="3" s="1"/>
  <c r="L200" i="3" a="1"/>
  <c r="L200" i="3" s="1"/>
  <c r="L201" i="3" a="1"/>
  <c r="L201" i="3" s="1"/>
  <c r="L202" i="3" a="1"/>
  <c r="L202" i="3" s="1"/>
  <c r="L203" i="3" a="1"/>
  <c r="L203" i="3" s="1"/>
  <c r="L204" i="3" a="1"/>
  <c r="L204" i="3" s="1"/>
  <c r="L205" i="3" a="1"/>
  <c r="L205" i="3" s="1"/>
  <c r="L206" i="3" a="1"/>
  <c r="L206" i="3" s="1"/>
  <c r="L207" i="3" a="1"/>
  <c r="L207" i="3" s="1"/>
  <c r="L208" i="3" a="1"/>
  <c r="L208" i="3" s="1"/>
  <c r="L209" i="3" a="1"/>
  <c r="L209" i="3" s="1"/>
  <c r="L210" i="3" a="1"/>
  <c r="L210" i="3" s="1"/>
  <c r="L211" i="3" a="1"/>
  <c r="L211" i="3" s="1"/>
  <c r="L212" i="3" a="1"/>
  <c r="L212" i="3" s="1"/>
  <c r="L213" i="3" a="1"/>
  <c r="L213" i="3" s="1"/>
  <c r="L214" i="3" a="1"/>
  <c r="L214" i="3" s="1"/>
  <c r="L215" i="3" a="1"/>
  <c r="L215" i="3" s="1"/>
  <c r="L216" i="3" a="1"/>
  <c r="L216" i="3" s="1"/>
  <c r="L217" i="3" a="1"/>
  <c r="L217" i="3" s="1"/>
  <c r="L218" i="3" a="1"/>
  <c r="L218" i="3" s="1"/>
  <c r="L219" i="3" a="1"/>
  <c r="L219" i="3" s="1"/>
  <c r="L220" i="3" a="1"/>
  <c r="L220" i="3" s="1"/>
  <c r="L221" i="3" a="1"/>
  <c r="L221" i="3" s="1"/>
  <c r="L222" i="3" a="1"/>
  <c r="L222" i="3" s="1"/>
  <c r="L223" i="3" a="1"/>
  <c r="L223" i="3" s="1"/>
  <c r="L224" i="3" a="1"/>
  <c r="L224" i="3" s="1"/>
  <c r="L225" i="3" a="1"/>
  <c r="L225" i="3" s="1"/>
  <c r="L226" i="3" a="1"/>
  <c r="L226" i="3" s="1"/>
  <c r="L227" i="3" a="1"/>
  <c r="L227" i="3" s="1"/>
  <c r="L228" i="3" a="1"/>
  <c r="L228" i="3" s="1"/>
  <c r="L229" i="3" a="1"/>
  <c r="L229" i="3" s="1"/>
  <c r="L230" i="3" a="1"/>
  <c r="L230" i="3" s="1"/>
  <c r="L231" i="3" a="1"/>
  <c r="L231" i="3" s="1"/>
  <c r="L232" i="3" a="1"/>
  <c r="L232" i="3" s="1"/>
  <c r="L233" i="3" a="1"/>
  <c r="L233" i="3" s="1"/>
  <c r="L234" i="3" a="1"/>
  <c r="L234" i="3" s="1"/>
  <c r="L235" i="3" a="1"/>
  <c r="L235" i="3" s="1"/>
  <c r="L236" i="3" a="1"/>
  <c r="L236" i="3" s="1"/>
  <c r="L237" i="3" a="1"/>
  <c r="L237" i="3" s="1"/>
  <c r="L238" i="3" a="1"/>
  <c r="L238" i="3" s="1"/>
  <c r="L239" i="3" a="1"/>
  <c r="L239" i="3" s="1"/>
  <c r="L240" i="3" a="1"/>
  <c r="L240" i="3" s="1"/>
  <c r="L241" i="3" a="1"/>
  <c r="L241" i="3" s="1"/>
  <c r="L242" i="3" a="1"/>
  <c r="L242" i="3" s="1"/>
  <c r="L243" i="3" a="1"/>
  <c r="L243" i="3" s="1"/>
  <c r="L244" i="3" a="1"/>
  <c r="L244" i="3" s="1"/>
  <c r="L245" i="3" a="1"/>
  <c r="L245" i="3" s="1"/>
  <c r="L246" i="3" a="1"/>
  <c r="L246" i="3" s="1"/>
  <c r="L247" i="3" a="1"/>
  <c r="L247" i="3" s="1"/>
  <c r="L248" i="3" a="1"/>
  <c r="L248" i="3" s="1"/>
  <c r="L249" i="3" a="1"/>
  <c r="L249" i="3" s="1"/>
  <c r="L250" i="3" a="1"/>
  <c r="L250" i="3" s="1"/>
  <c r="L251" i="3" a="1"/>
  <c r="L251" i="3" s="1"/>
  <c r="L252" i="3" a="1"/>
  <c r="L252" i="3" s="1"/>
  <c r="L253" i="3" a="1"/>
  <c r="L253" i="3" s="1"/>
  <c r="L254" i="3" a="1"/>
  <c r="L254" i="3" s="1"/>
  <c r="L255" i="3" a="1"/>
  <c r="L255" i="3" s="1"/>
  <c r="L256" i="3" a="1"/>
  <c r="L256" i="3" s="1"/>
  <c r="L257" i="3" a="1"/>
  <c r="L257" i="3" s="1"/>
  <c r="L258" i="3" a="1"/>
  <c r="L258" i="3" s="1"/>
  <c r="L259" i="3" a="1"/>
  <c r="L259" i="3" s="1"/>
  <c r="L260" i="3" a="1"/>
  <c r="L260" i="3" s="1"/>
  <c r="L261" i="3" a="1"/>
  <c r="L261" i="3" s="1"/>
  <c r="L262" i="3" a="1"/>
  <c r="L262" i="3" s="1"/>
  <c r="L263" i="3" a="1"/>
  <c r="L263" i="3" s="1"/>
  <c r="L264" i="3" a="1"/>
  <c r="L264" i="3" s="1"/>
  <c r="L265" i="3" a="1"/>
  <c r="L265" i="3" s="1"/>
  <c r="L266" i="3" a="1"/>
  <c r="L266" i="3" s="1"/>
  <c r="L267" i="3" a="1"/>
  <c r="L267" i="3" s="1"/>
  <c r="L268" i="3" a="1"/>
  <c r="L268" i="3" s="1"/>
  <c r="L269" i="3" a="1"/>
  <c r="L269" i="3" s="1"/>
  <c r="L270" i="3" a="1"/>
  <c r="L270" i="3" s="1"/>
  <c r="L271" i="3" a="1"/>
  <c r="L271" i="3" s="1"/>
  <c r="L272" i="3" a="1"/>
  <c r="L272" i="3" s="1"/>
  <c r="L273" i="3" a="1"/>
  <c r="L273" i="3" s="1"/>
  <c r="L274" i="3" a="1"/>
  <c r="L274" i="3" s="1"/>
  <c r="L275" i="3" a="1"/>
  <c r="L275" i="3" s="1"/>
  <c r="L276" i="3" a="1"/>
  <c r="L276" i="3" s="1"/>
  <c r="L277" i="3" a="1"/>
  <c r="L277" i="3" s="1"/>
  <c r="L278" i="3" a="1"/>
  <c r="L278" i="3" s="1"/>
  <c r="L279" i="3" a="1"/>
  <c r="L279" i="3" s="1"/>
  <c r="L280" i="3" a="1"/>
  <c r="L280" i="3" s="1"/>
  <c r="L281" i="3" a="1"/>
  <c r="L281" i="3" s="1"/>
  <c r="L282" i="3" a="1"/>
  <c r="L282" i="3" s="1"/>
  <c r="L283" i="3" a="1"/>
  <c r="L283" i="3" s="1"/>
  <c r="L284" i="3" a="1"/>
  <c r="L284" i="3" s="1"/>
  <c r="L285" i="3" a="1"/>
  <c r="L285" i="3" s="1"/>
  <c r="L286" i="3" a="1"/>
  <c r="L286" i="3" s="1"/>
  <c r="L287" i="3" a="1"/>
  <c r="L287" i="3" s="1"/>
  <c r="L288" i="3" a="1"/>
  <c r="L288" i="3" s="1"/>
  <c r="L289" i="3" a="1"/>
  <c r="L289" i="3" s="1"/>
  <c r="L290" i="3" a="1"/>
  <c r="L290" i="3" s="1"/>
  <c r="L291" i="3" a="1"/>
  <c r="L291" i="3" s="1"/>
  <c r="L292" i="3" a="1"/>
  <c r="L292" i="3" s="1"/>
  <c r="L293" i="3" a="1"/>
  <c r="L293" i="3" s="1"/>
  <c r="L294" i="3" a="1"/>
  <c r="L294" i="3" s="1"/>
  <c r="L295" i="3" a="1"/>
  <c r="L295" i="3" s="1"/>
  <c r="L296" i="3" a="1"/>
  <c r="L296" i="3" s="1"/>
  <c r="L297" i="3" a="1"/>
  <c r="L297" i="3" s="1"/>
  <c r="L298" i="3" a="1"/>
  <c r="L298" i="3" s="1"/>
  <c r="L299" i="3" a="1"/>
  <c r="L299" i="3" s="1"/>
  <c r="L300" i="3" a="1"/>
  <c r="L300" i="3" s="1"/>
  <c r="L301" i="3" a="1"/>
  <c r="L301" i="3" s="1"/>
  <c r="L302" i="3" a="1"/>
  <c r="L302" i="3" s="1"/>
  <c r="L303" i="3" a="1"/>
  <c r="L303" i="3" s="1"/>
  <c r="L304" i="3" a="1"/>
  <c r="L304" i="3" s="1"/>
  <c r="L305" i="3" a="1"/>
  <c r="L305" i="3" s="1"/>
  <c r="L306" i="3" a="1"/>
  <c r="L306" i="3" s="1"/>
  <c r="L307" i="3" a="1"/>
  <c r="L307" i="3" s="1"/>
  <c r="L308" i="3" a="1"/>
  <c r="L308" i="3" s="1"/>
  <c r="L309" i="3" a="1"/>
  <c r="L309" i="3" s="1"/>
  <c r="L310" i="3" a="1"/>
  <c r="L310" i="3" s="1"/>
  <c r="L311" i="3" a="1"/>
  <c r="L311" i="3" s="1"/>
  <c r="L312" i="3" a="1"/>
  <c r="L312" i="3" s="1"/>
  <c r="L313" i="3" a="1"/>
  <c r="L313" i="3" s="1"/>
  <c r="L314" i="3" a="1"/>
  <c r="L314" i="3" s="1"/>
  <c r="L315" i="3" a="1"/>
  <c r="L315" i="3" s="1"/>
  <c r="L316" i="3" a="1"/>
  <c r="L316" i="3" s="1"/>
  <c r="L317" i="3" a="1"/>
  <c r="L317" i="3" s="1"/>
  <c r="L318" i="3" a="1"/>
  <c r="L318" i="3" s="1"/>
  <c r="L319" i="3" a="1"/>
  <c r="L319" i="3" s="1"/>
  <c r="L320" i="3" a="1"/>
  <c r="L320" i="3" s="1"/>
  <c r="L321" i="3" a="1"/>
  <c r="L321" i="3" s="1"/>
  <c r="L322" i="3" a="1"/>
  <c r="L322" i="3" s="1"/>
  <c r="L323" i="3" a="1"/>
  <c r="L323" i="3" s="1"/>
  <c r="L324" i="3" a="1"/>
  <c r="L324" i="3" s="1"/>
  <c r="L325" i="3" a="1"/>
  <c r="L325" i="3" s="1"/>
  <c r="L326" i="3" a="1"/>
  <c r="L326" i="3" s="1"/>
  <c r="L327" i="3" a="1"/>
  <c r="L327" i="3" s="1"/>
  <c r="L328" i="3" a="1"/>
  <c r="L328" i="3" s="1"/>
  <c r="L329" i="3" a="1"/>
  <c r="L329" i="3" s="1"/>
  <c r="L330" i="3" a="1"/>
  <c r="L330" i="3" s="1"/>
  <c r="L331" i="3" a="1"/>
  <c r="L331" i="3" s="1"/>
  <c r="L332" i="3" a="1"/>
  <c r="L332" i="3" s="1"/>
  <c r="L333" i="3" a="1"/>
  <c r="L333" i="3" s="1"/>
  <c r="L334" i="3" a="1"/>
  <c r="L334" i="3" s="1"/>
  <c r="L335" i="3" a="1"/>
  <c r="L335" i="3" s="1"/>
  <c r="L336" i="3" a="1"/>
  <c r="L336" i="3" s="1"/>
  <c r="L337" i="3" a="1"/>
  <c r="L337" i="3" s="1"/>
  <c r="L338" i="3" a="1"/>
  <c r="L338" i="3" s="1"/>
  <c r="L339" i="3" a="1"/>
  <c r="L339" i="3" s="1"/>
  <c r="L340" i="3" a="1"/>
  <c r="L340" i="3" s="1"/>
  <c r="L341" i="3" a="1"/>
  <c r="L341" i="3" s="1"/>
  <c r="L342" i="3" a="1"/>
  <c r="L342" i="3" s="1"/>
  <c r="L343" i="3" a="1"/>
  <c r="L343" i="3" s="1"/>
  <c r="L344" i="3" a="1"/>
  <c r="L344" i="3" s="1"/>
  <c r="L345" i="3" a="1"/>
  <c r="L345" i="3" s="1"/>
  <c r="L346" i="3" a="1"/>
  <c r="L346" i="3" s="1"/>
  <c r="L347" i="3" a="1"/>
  <c r="L347" i="3" s="1"/>
  <c r="L348" i="3" a="1"/>
  <c r="L348" i="3" s="1"/>
  <c r="L349" i="3" a="1"/>
  <c r="L349" i="3" s="1"/>
  <c r="L350" i="3" a="1"/>
  <c r="L350" i="3" s="1"/>
  <c r="L351" i="3" a="1"/>
  <c r="L351" i="3" s="1"/>
  <c r="L352" i="3" a="1"/>
  <c r="L352" i="3" s="1"/>
  <c r="L353" i="3" a="1"/>
  <c r="L353" i="3" s="1"/>
  <c r="L354" i="3" a="1"/>
  <c r="L354" i="3" s="1"/>
  <c r="L355" i="3" a="1"/>
  <c r="L355" i="3" s="1"/>
  <c r="L356" i="3" a="1"/>
  <c r="L356" i="3" s="1"/>
  <c r="L357" i="3" a="1"/>
  <c r="L357" i="3" s="1"/>
  <c r="L358" i="3" a="1"/>
  <c r="L358" i="3" s="1"/>
  <c r="L359" i="3" a="1"/>
  <c r="L359" i="3" s="1"/>
  <c r="L360" i="3" a="1"/>
  <c r="L360" i="3" s="1"/>
  <c r="L361" i="3" a="1"/>
  <c r="L361" i="3" s="1"/>
  <c r="L362" i="3" a="1"/>
  <c r="L362" i="3" s="1"/>
  <c r="L363" i="3" a="1"/>
  <c r="L363" i="3" s="1"/>
  <c r="L364" i="3" a="1"/>
  <c r="L364" i="3" s="1"/>
  <c r="L365" i="3" a="1"/>
  <c r="L365" i="3" s="1"/>
  <c r="L366" i="3" a="1"/>
  <c r="L366" i="3" s="1"/>
  <c r="L367" i="3" a="1"/>
  <c r="L367" i="3" s="1"/>
  <c r="L368" i="3" a="1"/>
  <c r="L368" i="3" s="1"/>
  <c r="L369" i="3" a="1"/>
  <c r="L369" i="3" s="1"/>
  <c r="L370" i="3" a="1"/>
  <c r="L370" i="3" s="1"/>
  <c r="L371" i="3" a="1"/>
  <c r="L371" i="3" s="1"/>
  <c r="L372" i="3" a="1"/>
  <c r="L372" i="3" s="1"/>
  <c r="L373" i="3" a="1"/>
  <c r="L373" i="3" s="1"/>
  <c r="L374" i="3" a="1"/>
  <c r="L374" i="3" s="1"/>
  <c r="L375" i="3" a="1"/>
  <c r="L375" i="3" s="1"/>
  <c r="L376" i="3" a="1"/>
  <c r="L376" i="3" s="1"/>
  <c r="L377" i="3" a="1"/>
  <c r="L377" i="3" s="1"/>
  <c r="L378" i="3" a="1"/>
  <c r="L378" i="3" s="1"/>
  <c r="L379" i="3" a="1"/>
  <c r="L379" i="3" s="1"/>
  <c r="L380" i="3" a="1"/>
  <c r="L380" i="3" s="1"/>
  <c r="L381" i="3" a="1"/>
  <c r="L381" i="3" s="1"/>
  <c r="L382" i="3" a="1"/>
  <c r="L382" i="3" s="1"/>
  <c r="L383" i="3" a="1"/>
  <c r="L383" i="3" s="1"/>
  <c r="L384" i="3" a="1"/>
  <c r="L384" i="3" s="1"/>
  <c r="L385" i="3" a="1"/>
  <c r="L385" i="3" s="1"/>
  <c r="L386" i="3" a="1"/>
  <c r="L386" i="3" s="1"/>
  <c r="L387" i="3" a="1"/>
  <c r="L387" i="3" s="1"/>
  <c r="L388" i="3" a="1"/>
  <c r="L388" i="3" s="1"/>
  <c r="L389" i="3" a="1"/>
  <c r="L389" i="3" s="1"/>
  <c r="L390" i="3" a="1"/>
  <c r="L390" i="3" s="1"/>
  <c r="L391" i="3" a="1"/>
  <c r="L391" i="3" s="1"/>
  <c r="L392" i="3" a="1"/>
  <c r="L392" i="3" s="1"/>
  <c r="L393" i="3" a="1"/>
  <c r="L393" i="3" s="1"/>
  <c r="L394" i="3" a="1"/>
  <c r="L394" i="3" s="1"/>
  <c r="L395" i="3" a="1"/>
  <c r="L395" i="3" s="1"/>
  <c r="L396" i="3" a="1"/>
  <c r="L396" i="3" s="1"/>
  <c r="L397" i="3" a="1"/>
  <c r="L397" i="3" s="1"/>
  <c r="L398" i="3" a="1"/>
  <c r="L398" i="3" s="1"/>
  <c r="L399" i="3" a="1"/>
  <c r="L399" i="3" s="1"/>
  <c r="L400" i="3" a="1"/>
  <c r="L400" i="3" s="1"/>
  <c r="L401" i="3" a="1"/>
  <c r="L401" i="3" s="1"/>
  <c r="L402" i="3" a="1"/>
  <c r="L402" i="3" s="1"/>
  <c r="L403" i="3" a="1"/>
  <c r="L403" i="3" s="1"/>
  <c r="L404" i="3" a="1"/>
  <c r="L404" i="3" s="1"/>
  <c r="L405" i="3" a="1"/>
  <c r="L405" i="3" s="1"/>
  <c r="L406" i="3" a="1"/>
  <c r="L406" i="3" s="1"/>
  <c r="L407" i="3" a="1"/>
  <c r="L407" i="3" s="1"/>
  <c r="L408" i="3" a="1"/>
  <c r="L408" i="3" s="1"/>
  <c r="L409" i="3" a="1"/>
  <c r="L409" i="3" s="1"/>
  <c r="L410" i="3" a="1"/>
  <c r="L410" i="3" s="1"/>
  <c r="L411" i="3" a="1"/>
  <c r="L411" i="3" s="1"/>
  <c r="L412" i="3" a="1"/>
  <c r="L412" i="3" s="1"/>
  <c r="L413" i="3" a="1"/>
  <c r="L413" i="3" s="1"/>
  <c r="L414" i="3" a="1"/>
  <c r="L414" i="3" s="1"/>
  <c r="L415" i="3" a="1"/>
  <c r="L415" i="3" s="1"/>
  <c r="L416" i="3" a="1"/>
  <c r="L416" i="3" s="1"/>
  <c r="L417" i="3" a="1"/>
  <c r="L417" i="3" s="1"/>
  <c r="L418" i="3" a="1"/>
  <c r="L418" i="3" s="1"/>
  <c r="L419" i="3" a="1"/>
  <c r="L419" i="3" s="1"/>
  <c r="L420" i="3" a="1"/>
  <c r="L420" i="3" s="1"/>
  <c r="L421" i="3" a="1"/>
  <c r="L421" i="3" s="1"/>
  <c r="L422" i="3" a="1"/>
  <c r="L422" i="3" s="1"/>
  <c r="L423" i="3" a="1"/>
  <c r="L423" i="3" s="1"/>
  <c r="L424" i="3" a="1"/>
  <c r="L424" i="3" s="1"/>
  <c r="L425" i="3" a="1"/>
  <c r="L425" i="3" s="1"/>
  <c r="L426" i="3" a="1"/>
  <c r="L426" i="3" s="1"/>
  <c r="L427" i="3" a="1"/>
  <c r="L427" i="3" s="1"/>
  <c r="L428" i="3" a="1"/>
  <c r="L428" i="3" s="1"/>
  <c r="L429" i="3" a="1"/>
  <c r="L429" i="3" s="1"/>
  <c r="L430" i="3" a="1"/>
  <c r="L430" i="3" s="1"/>
  <c r="L431" i="3" a="1"/>
  <c r="L431" i="3" s="1"/>
  <c r="L432" i="3" a="1"/>
  <c r="L432" i="3" s="1"/>
  <c r="L433" i="3" a="1"/>
  <c r="L433" i="3" s="1"/>
  <c r="L434" i="3" a="1"/>
  <c r="L434" i="3" s="1"/>
  <c r="L435" i="3" a="1"/>
  <c r="L435" i="3" s="1"/>
  <c r="L436" i="3" a="1"/>
  <c r="L436" i="3" s="1"/>
  <c r="L437" i="3" a="1"/>
  <c r="L437" i="3" s="1"/>
  <c r="L438" i="3" a="1"/>
  <c r="L438" i="3" s="1"/>
  <c r="L439" i="3" a="1"/>
  <c r="L439" i="3" s="1"/>
  <c r="L440" i="3" a="1"/>
  <c r="L440" i="3" s="1"/>
  <c r="L441" i="3" a="1"/>
  <c r="L441" i="3" s="1"/>
  <c r="L442" i="3" a="1"/>
  <c r="L442" i="3" s="1"/>
  <c r="L443" i="3" a="1"/>
  <c r="L443" i="3" s="1"/>
  <c r="L444" i="3" a="1"/>
  <c r="L444" i="3" s="1"/>
  <c r="L445" i="3" a="1"/>
  <c r="L445" i="3" s="1"/>
  <c r="L446" i="3" a="1"/>
  <c r="L446" i="3" s="1"/>
  <c r="L447" i="3" a="1"/>
  <c r="L447" i="3" s="1"/>
  <c r="L448" i="3" a="1"/>
  <c r="L448" i="3" s="1"/>
  <c r="L449" i="3" a="1"/>
  <c r="L449" i="3" s="1"/>
  <c r="L450" i="3" a="1"/>
  <c r="L450" i="3" s="1"/>
  <c r="L451" i="3" a="1"/>
  <c r="L451" i="3" s="1"/>
  <c r="L452" i="3" a="1"/>
  <c r="L452" i="3" s="1"/>
  <c r="L453" i="3" a="1"/>
  <c r="L453" i="3" s="1"/>
  <c r="L454" i="3" a="1"/>
  <c r="L454" i="3" s="1"/>
  <c r="L455" i="3" a="1"/>
  <c r="L455" i="3" s="1"/>
  <c r="L456" i="3" a="1"/>
  <c r="L456" i="3" s="1"/>
  <c r="L457" i="3" a="1"/>
  <c r="L457" i="3" s="1"/>
  <c r="L458" i="3" a="1"/>
  <c r="L458" i="3" s="1"/>
  <c r="L459" i="3" a="1"/>
  <c r="L459" i="3" s="1"/>
  <c r="L460" i="3" a="1"/>
  <c r="L460" i="3" s="1"/>
  <c r="L461" i="3" a="1"/>
  <c r="L461" i="3" s="1"/>
  <c r="L462" i="3" a="1"/>
  <c r="L462" i="3" s="1"/>
  <c r="L463" i="3" a="1"/>
  <c r="L463" i="3" s="1"/>
  <c r="L464" i="3" a="1"/>
  <c r="L464" i="3" s="1"/>
  <c r="L465" i="3" a="1"/>
  <c r="L465" i="3" s="1"/>
  <c r="L466" i="3" a="1"/>
  <c r="L466" i="3" s="1"/>
  <c r="L467" i="3" a="1"/>
  <c r="L467" i="3" s="1"/>
  <c r="L468" i="3" a="1"/>
  <c r="L468" i="3" s="1"/>
  <c r="L469" i="3" a="1"/>
  <c r="L469" i="3" s="1"/>
  <c r="L470" i="3" a="1"/>
  <c r="L470" i="3" s="1"/>
  <c r="L471" i="3" a="1"/>
  <c r="L471" i="3" s="1"/>
  <c r="L472" i="3" a="1"/>
  <c r="L472" i="3" s="1"/>
  <c r="L473" i="3" a="1"/>
  <c r="L473" i="3" s="1"/>
  <c r="L474" i="3" a="1"/>
  <c r="L474" i="3" s="1"/>
  <c r="L475" i="3" a="1"/>
  <c r="L475" i="3" s="1"/>
  <c r="L476" i="3" a="1"/>
  <c r="L476" i="3" s="1"/>
  <c r="L477" i="3" a="1"/>
  <c r="L477" i="3" s="1"/>
  <c r="L478" i="3" a="1"/>
  <c r="L478" i="3" s="1"/>
  <c r="L479" i="3" a="1"/>
  <c r="L479" i="3" s="1"/>
  <c r="L480" i="3" a="1"/>
  <c r="L480" i="3" s="1"/>
  <c r="L481" i="3" a="1"/>
  <c r="L481" i="3" s="1"/>
  <c r="L482" i="3" a="1"/>
  <c r="L482" i="3" s="1"/>
  <c r="L483" i="3" a="1"/>
  <c r="L483" i="3" s="1"/>
  <c r="L484" i="3" a="1"/>
  <c r="L484" i="3" s="1"/>
  <c r="L485" i="3" a="1"/>
  <c r="L485" i="3" s="1"/>
  <c r="L486" i="3" a="1"/>
  <c r="L486" i="3" s="1"/>
  <c r="L487" i="3" a="1"/>
  <c r="L487" i="3" s="1"/>
  <c r="L488" i="3" a="1"/>
  <c r="L488" i="3" s="1"/>
  <c r="L489" i="3" a="1"/>
  <c r="L489" i="3" s="1"/>
  <c r="L490" i="3" a="1"/>
  <c r="L490" i="3" s="1"/>
  <c r="L491" i="3" a="1"/>
  <c r="L491" i="3" s="1"/>
  <c r="L492" i="3" a="1"/>
  <c r="L492" i="3" s="1"/>
  <c r="L493" i="3" a="1"/>
  <c r="L493" i="3" s="1"/>
  <c r="L494" i="3" a="1"/>
  <c r="L494" i="3" s="1"/>
  <c r="L495" i="3" a="1"/>
  <c r="L495" i="3" s="1"/>
  <c r="L496" i="3" a="1"/>
  <c r="L496" i="3" s="1"/>
  <c r="L497" i="3" a="1"/>
  <c r="L497" i="3" s="1"/>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L2" i="3" a="1"/>
  <c r="L2" i="3" s="1"/>
  <c r="K2" i="3"/>
  <c r="T4" i="3"/>
  <c r="R4" i="3"/>
  <c r="S5" i="3"/>
  <c r="S4"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2" i="3"/>
  <c r="M493" i="3" l="1"/>
  <c r="M477" i="3"/>
  <c r="M461" i="3"/>
  <c r="R14" i="3"/>
  <c r="M494" i="3"/>
  <c r="N494" i="3" s="1"/>
  <c r="M478" i="3"/>
  <c r="N478" i="3" s="1"/>
  <c r="M462" i="3"/>
  <c r="M446" i="3"/>
  <c r="M430" i="3"/>
  <c r="N430" i="3" s="1"/>
  <c r="M414" i="3"/>
  <c r="N414" i="3" s="1"/>
  <c r="M399" i="3"/>
  <c r="N399" i="3" s="1"/>
  <c r="M383" i="3"/>
  <c r="N383" i="3" s="1"/>
  <c r="M367" i="3"/>
  <c r="N367" i="3" s="1"/>
  <c r="M351" i="3"/>
  <c r="N351" i="3" s="1"/>
  <c r="M320" i="3"/>
  <c r="N320" i="3" s="1"/>
  <c r="M445" i="3"/>
  <c r="N445" i="3" s="1"/>
  <c r="M302" i="3"/>
  <c r="N302" i="3" s="1"/>
  <c r="M61" i="3"/>
  <c r="N61" i="3" s="1"/>
  <c r="M2" i="3"/>
  <c r="M495" i="3"/>
  <c r="M479" i="3"/>
  <c r="N479" i="3" s="1"/>
  <c r="M463" i="3"/>
  <c r="M447" i="3"/>
  <c r="N447" i="3" s="1"/>
  <c r="M431" i="3"/>
  <c r="N431" i="3" s="1"/>
  <c r="M415" i="3"/>
  <c r="N415" i="3" s="1"/>
  <c r="M400" i="3"/>
  <c r="N400" i="3" s="1"/>
  <c r="M384" i="3"/>
  <c r="N384" i="3" s="1"/>
  <c r="M368" i="3"/>
  <c r="N368" i="3" s="1"/>
  <c r="M352" i="3"/>
  <c r="N352" i="3" s="1"/>
  <c r="M336" i="3"/>
  <c r="N336" i="3" s="1"/>
  <c r="M321" i="3"/>
  <c r="N321" i="3" s="1"/>
  <c r="M305" i="3"/>
  <c r="N305" i="3" s="1"/>
  <c r="M289" i="3"/>
  <c r="N289" i="3" s="1"/>
  <c r="M273" i="3"/>
  <c r="N273" i="3" s="1"/>
  <c r="R10" i="3"/>
  <c r="M62" i="3"/>
  <c r="M46" i="3"/>
  <c r="M190" i="3"/>
  <c r="M174" i="3"/>
  <c r="N174" i="3" s="1"/>
  <c r="M189" i="3"/>
  <c r="N189" i="3" s="1"/>
  <c r="M444" i="3"/>
  <c r="N444" i="3" s="1"/>
  <c r="M443" i="3"/>
  <c r="N443" i="3" s="1"/>
  <c r="M428" i="3"/>
  <c r="N428" i="3" s="1"/>
  <c r="M318" i="3"/>
  <c r="N318" i="3" s="1"/>
  <c r="M317" i="3"/>
  <c r="N317" i="3" s="1"/>
  <c r="M257" i="3"/>
  <c r="N257" i="3" s="1"/>
  <c r="M241" i="3"/>
  <c r="N241" i="3" s="1"/>
  <c r="M225" i="3"/>
  <c r="N225" i="3" s="1"/>
  <c r="M209" i="3"/>
  <c r="N209" i="3" s="1"/>
  <c r="M193" i="3"/>
  <c r="N193" i="3" s="1"/>
  <c r="M177" i="3"/>
  <c r="N177" i="3" s="1"/>
  <c r="M161" i="3"/>
  <c r="N161" i="3" s="1"/>
  <c r="M145" i="3"/>
  <c r="N145" i="3" s="1"/>
  <c r="M129" i="3"/>
  <c r="N129" i="3" s="1"/>
  <c r="M113" i="3"/>
  <c r="N113" i="3" s="1"/>
  <c r="M97" i="3"/>
  <c r="N97" i="3" s="1"/>
  <c r="M81" i="3"/>
  <c r="N81" i="3" s="1"/>
  <c r="M65" i="3"/>
  <c r="N65" i="3" s="1"/>
  <c r="M49" i="3"/>
  <c r="N49" i="3" s="1"/>
  <c r="M33" i="3"/>
  <c r="N33" i="3" s="1"/>
  <c r="M18" i="3"/>
  <c r="N18" i="3" s="1"/>
  <c r="M304" i="3"/>
  <c r="N304" i="3" s="1"/>
  <c r="M288" i="3"/>
  <c r="N288" i="3" s="1"/>
  <c r="M272" i="3"/>
  <c r="N272" i="3" s="1"/>
  <c r="M256" i="3"/>
  <c r="N256" i="3" s="1"/>
  <c r="M240" i="3"/>
  <c r="N240" i="3" s="1"/>
  <c r="M224" i="3"/>
  <c r="N224" i="3" s="1"/>
  <c r="M208" i="3"/>
  <c r="N208" i="3" s="1"/>
  <c r="M192" i="3"/>
  <c r="N192" i="3" s="1"/>
  <c r="M176" i="3"/>
  <c r="N176" i="3" s="1"/>
  <c r="M160" i="3"/>
  <c r="N160" i="3" s="1"/>
  <c r="M144" i="3"/>
  <c r="N144" i="3" s="1"/>
  <c r="M128" i="3"/>
  <c r="N128" i="3" s="1"/>
  <c r="M112" i="3"/>
  <c r="N112" i="3" s="1"/>
  <c r="M96" i="3"/>
  <c r="N96" i="3" s="1"/>
  <c r="M80" i="3"/>
  <c r="N80" i="3" s="1"/>
  <c r="M64" i="3"/>
  <c r="N64" i="3" s="1"/>
  <c r="M48" i="3"/>
  <c r="N48" i="3" s="1"/>
  <c r="M32" i="3"/>
  <c r="N32" i="3" s="1"/>
  <c r="M17" i="3"/>
  <c r="N17" i="3" s="1"/>
  <c r="M429" i="3"/>
  <c r="N429" i="3" s="1"/>
  <c r="M413" i="3"/>
  <c r="N413" i="3" s="1"/>
  <c r="M398" i="3"/>
  <c r="N398" i="3" s="1"/>
  <c r="M382" i="3"/>
  <c r="N382" i="3" s="1"/>
  <c r="M366" i="3"/>
  <c r="M350" i="3"/>
  <c r="M335" i="3"/>
  <c r="N335" i="3" s="1"/>
  <c r="M319" i="3"/>
  <c r="N319" i="3" s="1"/>
  <c r="M303" i="3"/>
  <c r="N303" i="3" s="1"/>
  <c r="M287" i="3"/>
  <c r="N287" i="3" s="1"/>
  <c r="M271" i="3"/>
  <c r="N271" i="3" s="1"/>
  <c r="M255" i="3"/>
  <c r="N255" i="3" s="1"/>
  <c r="M239" i="3"/>
  <c r="N239" i="3" s="1"/>
  <c r="M223" i="3"/>
  <c r="N223" i="3" s="1"/>
  <c r="M207" i="3"/>
  <c r="N207" i="3" s="1"/>
  <c r="M191" i="3"/>
  <c r="N191" i="3" s="1"/>
  <c r="M175" i="3"/>
  <c r="N175" i="3" s="1"/>
  <c r="M159" i="3"/>
  <c r="N159" i="3" s="1"/>
  <c r="M143" i="3"/>
  <c r="N143" i="3" s="1"/>
  <c r="M127" i="3"/>
  <c r="N127" i="3" s="1"/>
  <c r="M111" i="3"/>
  <c r="M95" i="3"/>
  <c r="M79" i="3"/>
  <c r="N79" i="3" s="1"/>
  <c r="M63" i="3"/>
  <c r="N63" i="3" s="1"/>
  <c r="M47" i="3"/>
  <c r="N47" i="3" s="1"/>
  <c r="M31" i="3"/>
  <c r="N31" i="3" s="1"/>
  <c r="M16" i="3"/>
  <c r="N16" i="3" s="1"/>
  <c r="M492" i="3"/>
  <c r="N492" i="3" s="1"/>
  <c r="M412" i="3"/>
  <c r="N412" i="3" s="1"/>
  <c r="M381" i="3"/>
  <c r="N381" i="3" s="1"/>
  <c r="M365" i="3"/>
  <c r="N365" i="3" s="1"/>
  <c r="M349" i="3"/>
  <c r="N349" i="3" s="1"/>
  <c r="M270" i="3"/>
  <c r="N270" i="3" s="1"/>
  <c r="M254" i="3"/>
  <c r="N254" i="3" s="1"/>
  <c r="M427" i="3"/>
  <c r="N427" i="3" s="1"/>
  <c r="M301" i="3"/>
  <c r="N301" i="3" s="1"/>
  <c r="M173" i="3"/>
  <c r="N173" i="3" s="1"/>
  <c r="M45" i="3"/>
  <c r="N45" i="3" s="1"/>
  <c r="N462" i="3"/>
  <c r="N446" i="3"/>
  <c r="N190" i="3"/>
  <c r="N62" i="3"/>
  <c r="N46" i="3"/>
  <c r="M286" i="3"/>
  <c r="N286" i="3" s="1"/>
  <c r="M158" i="3"/>
  <c r="N158" i="3" s="1"/>
  <c r="M30" i="3"/>
  <c r="N30" i="3" s="1"/>
  <c r="M411" i="3"/>
  <c r="N411" i="3" s="1"/>
  <c r="M285" i="3"/>
  <c r="N285" i="3" s="1"/>
  <c r="M157" i="3"/>
  <c r="N157" i="3" s="1"/>
  <c r="M29" i="3"/>
  <c r="N29" i="3" s="1"/>
  <c r="M397" i="3"/>
  <c r="N397" i="3" s="1"/>
  <c r="M142" i="3"/>
  <c r="N142" i="3" s="1"/>
  <c r="M15" i="3"/>
  <c r="N15" i="3" s="1"/>
  <c r="M396" i="3"/>
  <c r="N396" i="3" s="1"/>
  <c r="M269" i="3"/>
  <c r="N269" i="3" s="1"/>
  <c r="M141" i="3"/>
  <c r="N141" i="3" s="1"/>
  <c r="M14" i="3"/>
  <c r="N14" i="3" s="1"/>
  <c r="M126" i="3"/>
  <c r="N126" i="3" s="1"/>
  <c r="N495" i="3"/>
  <c r="M380" i="3"/>
  <c r="N380" i="3" s="1"/>
  <c r="M253" i="3"/>
  <c r="N253" i="3" s="1"/>
  <c r="M125" i="3"/>
  <c r="N125" i="3" s="1"/>
  <c r="M238" i="3"/>
  <c r="N238" i="3" s="1"/>
  <c r="M110" i="3"/>
  <c r="N110" i="3" s="1"/>
  <c r="M491" i="3"/>
  <c r="N491" i="3" s="1"/>
  <c r="M364" i="3"/>
  <c r="N364" i="3" s="1"/>
  <c r="M237" i="3"/>
  <c r="N237" i="3" s="1"/>
  <c r="M109" i="3"/>
  <c r="N109" i="3" s="1"/>
  <c r="M476" i="3"/>
  <c r="N476" i="3" s="1"/>
  <c r="M222" i="3"/>
  <c r="N222" i="3" s="1"/>
  <c r="M94" i="3"/>
  <c r="N94" i="3" s="1"/>
  <c r="N463" i="3"/>
  <c r="M475" i="3"/>
  <c r="N475" i="3" s="1"/>
  <c r="M348" i="3"/>
  <c r="N348" i="3" s="1"/>
  <c r="M221" i="3"/>
  <c r="N221" i="3" s="1"/>
  <c r="M93" i="3"/>
  <c r="N93" i="3" s="1"/>
  <c r="M460" i="3"/>
  <c r="N460" i="3" s="1"/>
  <c r="M334" i="3"/>
  <c r="N334" i="3" s="1"/>
  <c r="M206" i="3"/>
  <c r="N206" i="3" s="1"/>
  <c r="M78" i="3"/>
  <c r="N78" i="3" s="1"/>
  <c r="M459" i="3"/>
  <c r="N459" i="3" s="1"/>
  <c r="M333" i="3"/>
  <c r="N333" i="3" s="1"/>
  <c r="M205" i="3"/>
  <c r="N205" i="3" s="1"/>
  <c r="M77" i="3"/>
  <c r="N77" i="3" s="1"/>
  <c r="M490" i="3"/>
  <c r="N490" i="3" s="1"/>
  <c r="M474" i="3"/>
  <c r="N474" i="3" s="1"/>
  <c r="M458" i="3"/>
  <c r="N458" i="3" s="1"/>
  <c r="M442" i="3"/>
  <c r="N442" i="3" s="1"/>
  <c r="M426" i="3"/>
  <c r="N426" i="3" s="1"/>
  <c r="M410" i="3"/>
  <c r="N410" i="3" s="1"/>
  <c r="M395" i="3"/>
  <c r="N395" i="3" s="1"/>
  <c r="M379" i="3"/>
  <c r="N379" i="3" s="1"/>
  <c r="M363" i="3"/>
  <c r="N363" i="3" s="1"/>
  <c r="M347" i="3"/>
  <c r="N347" i="3" s="1"/>
  <c r="M332" i="3"/>
  <c r="N332" i="3" s="1"/>
  <c r="M316" i="3"/>
  <c r="N316" i="3" s="1"/>
  <c r="M300" i="3"/>
  <c r="N300" i="3" s="1"/>
  <c r="M284" i="3"/>
  <c r="N284" i="3" s="1"/>
  <c r="M268" i="3"/>
  <c r="N268" i="3" s="1"/>
  <c r="M252" i="3"/>
  <c r="N252" i="3" s="1"/>
  <c r="M236" i="3"/>
  <c r="N236" i="3" s="1"/>
  <c r="M220" i="3"/>
  <c r="N220" i="3" s="1"/>
  <c r="M204" i="3"/>
  <c r="N204" i="3" s="1"/>
  <c r="M188" i="3"/>
  <c r="N188" i="3" s="1"/>
  <c r="M172" i="3"/>
  <c r="N172" i="3" s="1"/>
  <c r="M156" i="3"/>
  <c r="N156" i="3" s="1"/>
  <c r="M140" i="3"/>
  <c r="N140" i="3" s="1"/>
  <c r="M124" i="3"/>
  <c r="N124" i="3" s="1"/>
  <c r="M108" i="3"/>
  <c r="N108" i="3" s="1"/>
  <c r="M92" i="3"/>
  <c r="N92" i="3" s="1"/>
  <c r="M76" i="3"/>
  <c r="N76" i="3" s="1"/>
  <c r="M60" i="3"/>
  <c r="N60" i="3" s="1"/>
  <c r="M44" i="3"/>
  <c r="N44" i="3" s="1"/>
  <c r="M28" i="3"/>
  <c r="N28" i="3" s="1"/>
  <c r="M13" i="3"/>
  <c r="N13" i="3" s="1"/>
  <c r="N493" i="3"/>
  <c r="N477" i="3"/>
  <c r="N461" i="3"/>
  <c r="N366" i="3"/>
  <c r="N350" i="3"/>
  <c r="N111" i="3"/>
  <c r="N95" i="3"/>
  <c r="M489" i="3"/>
  <c r="N489" i="3" s="1"/>
  <c r="M473" i="3"/>
  <c r="N473" i="3" s="1"/>
  <c r="M457" i="3"/>
  <c r="N457" i="3" s="1"/>
  <c r="M441" i="3"/>
  <c r="N441" i="3" s="1"/>
  <c r="M425" i="3"/>
  <c r="N425" i="3" s="1"/>
  <c r="M409" i="3"/>
  <c r="N409" i="3" s="1"/>
  <c r="M394" i="3"/>
  <c r="N394" i="3" s="1"/>
  <c r="M378" i="3"/>
  <c r="N378" i="3" s="1"/>
  <c r="M362" i="3"/>
  <c r="N362" i="3" s="1"/>
  <c r="M346" i="3"/>
  <c r="N346" i="3" s="1"/>
  <c r="M331" i="3"/>
  <c r="N331" i="3" s="1"/>
  <c r="M315" i="3"/>
  <c r="N315" i="3" s="1"/>
  <c r="M299" i="3"/>
  <c r="N299" i="3" s="1"/>
  <c r="M283" i="3"/>
  <c r="N283" i="3" s="1"/>
  <c r="M267" i="3"/>
  <c r="N267" i="3" s="1"/>
  <c r="M251" i="3"/>
  <c r="N251" i="3" s="1"/>
  <c r="M235" i="3"/>
  <c r="N235" i="3" s="1"/>
  <c r="M219" i="3"/>
  <c r="N219" i="3" s="1"/>
  <c r="M203" i="3"/>
  <c r="N203" i="3" s="1"/>
  <c r="M187" i="3"/>
  <c r="N187" i="3" s="1"/>
  <c r="M171" i="3"/>
  <c r="N171" i="3" s="1"/>
  <c r="M155" i="3"/>
  <c r="N155" i="3" s="1"/>
  <c r="M139" i="3"/>
  <c r="N139" i="3" s="1"/>
  <c r="M123" i="3"/>
  <c r="N123" i="3" s="1"/>
  <c r="M107" i="3"/>
  <c r="N107" i="3" s="1"/>
  <c r="M91" i="3"/>
  <c r="N91" i="3" s="1"/>
  <c r="M75" i="3"/>
  <c r="N75" i="3" s="1"/>
  <c r="M59" i="3"/>
  <c r="N59" i="3" s="1"/>
  <c r="M43" i="3"/>
  <c r="N43" i="3" s="1"/>
  <c r="M27" i="3"/>
  <c r="N27" i="3" s="1"/>
  <c r="M12" i="3"/>
  <c r="N12" i="3" s="1"/>
  <c r="M488" i="3"/>
  <c r="N488" i="3" s="1"/>
  <c r="M472" i="3"/>
  <c r="N472" i="3" s="1"/>
  <c r="M456" i="3"/>
  <c r="N456" i="3" s="1"/>
  <c r="M440" i="3"/>
  <c r="N440" i="3" s="1"/>
  <c r="M424" i="3"/>
  <c r="N424" i="3" s="1"/>
  <c r="M408" i="3"/>
  <c r="N408" i="3" s="1"/>
  <c r="M393" i="3"/>
  <c r="N393" i="3" s="1"/>
  <c r="M377" i="3"/>
  <c r="N377" i="3" s="1"/>
  <c r="M361" i="3"/>
  <c r="N361" i="3" s="1"/>
  <c r="M345" i="3"/>
  <c r="N345" i="3" s="1"/>
  <c r="M330" i="3"/>
  <c r="N330" i="3" s="1"/>
  <c r="M314" i="3"/>
  <c r="N314" i="3" s="1"/>
  <c r="M298" i="3"/>
  <c r="N298" i="3" s="1"/>
  <c r="M282" i="3"/>
  <c r="N282" i="3" s="1"/>
  <c r="M266" i="3"/>
  <c r="N266" i="3" s="1"/>
  <c r="M250" i="3"/>
  <c r="N250" i="3" s="1"/>
  <c r="M234" i="3"/>
  <c r="N234" i="3" s="1"/>
  <c r="M218" i="3"/>
  <c r="N218" i="3" s="1"/>
  <c r="M202" i="3"/>
  <c r="N202" i="3" s="1"/>
  <c r="M186" i="3"/>
  <c r="N186" i="3" s="1"/>
  <c r="M170" i="3"/>
  <c r="N170" i="3" s="1"/>
  <c r="M154" i="3"/>
  <c r="N154" i="3" s="1"/>
  <c r="M138" i="3"/>
  <c r="N138" i="3" s="1"/>
  <c r="M122" i="3"/>
  <c r="N122" i="3" s="1"/>
  <c r="M106" i="3"/>
  <c r="N106" i="3" s="1"/>
  <c r="M90" i="3"/>
  <c r="N90" i="3" s="1"/>
  <c r="M74" i="3"/>
  <c r="N74" i="3" s="1"/>
  <c r="M58" i="3"/>
  <c r="N58" i="3" s="1"/>
  <c r="M42" i="3"/>
  <c r="N42" i="3" s="1"/>
  <c r="M11" i="3"/>
  <c r="N11" i="3" s="1"/>
  <c r="M487" i="3"/>
  <c r="N487" i="3" s="1"/>
  <c r="M471" i="3"/>
  <c r="N471" i="3" s="1"/>
  <c r="M455" i="3"/>
  <c r="N455" i="3" s="1"/>
  <c r="M439" i="3"/>
  <c r="N439" i="3" s="1"/>
  <c r="M423" i="3"/>
  <c r="N423" i="3" s="1"/>
  <c r="M407" i="3"/>
  <c r="N407" i="3" s="1"/>
  <c r="M392" i="3"/>
  <c r="N392" i="3" s="1"/>
  <c r="M376" i="3"/>
  <c r="N376" i="3" s="1"/>
  <c r="M360" i="3"/>
  <c r="N360" i="3" s="1"/>
  <c r="M344" i="3"/>
  <c r="N344" i="3" s="1"/>
  <c r="M329" i="3"/>
  <c r="N329" i="3" s="1"/>
  <c r="M313" i="3"/>
  <c r="N313" i="3" s="1"/>
  <c r="M297" i="3"/>
  <c r="N297" i="3" s="1"/>
  <c r="M281" i="3"/>
  <c r="N281" i="3" s="1"/>
  <c r="M265" i="3"/>
  <c r="N265" i="3" s="1"/>
  <c r="M249" i="3"/>
  <c r="N249" i="3" s="1"/>
  <c r="M233" i="3"/>
  <c r="N233" i="3" s="1"/>
  <c r="M217" i="3"/>
  <c r="N217" i="3" s="1"/>
  <c r="M201" i="3"/>
  <c r="N201" i="3" s="1"/>
  <c r="M185" i="3"/>
  <c r="N185" i="3" s="1"/>
  <c r="M169" i="3"/>
  <c r="N169" i="3" s="1"/>
  <c r="M153" i="3"/>
  <c r="N153" i="3" s="1"/>
  <c r="M137" i="3"/>
  <c r="N137" i="3" s="1"/>
  <c r="M121" i="3"/>
  <c r="N121" i="3" s="1"/>
  <c r="M105" i="3"/>
  <c r="N105" i="3" s="1"/>
  <c r="M89" i="3"/>
  <c r="N89" i="3" s="1"/>
  <c r="M73" i="3"/>
  <c r="N73" i="3" s="1"/>
  <c r="M57" i="3"/>
  <c r="N57" i="3" s="1"/>
  <c r="M41" i="3"/>
  <c r="N41" i="3" s="1"/>
  <c r="M26" i="3"/>
  <c r="N26" i="3" s="1"/>
  <c r="M10" i="3"/>
  <c r="N10" i="3" s="1"/>
  <c r="M486" i="3"/>
  <c r="N486" i="3" s="1"/>
  <c r="M470" i="3"/>
  <c r="N470" i="3" s="1"/>
  <c r="M454" i="3"/>
  <c r="N454" i="3" s="1"/>
  <c r="M438" i="3"/>
  <c r="N438" i="3" s="1"/>
  <c r="M422" i="3"/>
  <c r="N422" i="3" s="1"/>
  <c r="M406" i="3"/>
  <c r="N406" i="3" s="1"/>
  <c r="M391" i="3"/>
  <c r="N391" i="3" s="1"/>
  <c r="M375" i="3"/>
  <c r="N375" i="3" s="1"/>
  <c r="M359" i="3"/>
  <c r="N359" i="3" s="1"/>
  <c r="M343" i="3"/>
  <c r="N343" i="3" s="1"/>
  <c r="M328" i="3"/>
  <c r="N328" i="3" s="1"/>
  <c r="M312" i="3"/>
  <c r="N312" i="3" s="1"/>
  <c r="M296" i="3"/>
  <c r="N296" i="3" s="1"/>
  <c r="M280" i="3"/>
  <c r="N280" i="3" s="1"/>
  <c r="M264" i="3"/>
  <c r="N264" i="3" s="1"/>
  <c r="M248" i="3"/>
  <c r="N248" i="3" s="1"/>
  <c r="M232" i="3"/>
  <c r="N232" i="3" s="1"/>
  <c r="M216" i="3"/>
  <c r="N216" i="3" s="1"/>
  <c r="M200" i="3"/>
  <c r="N200" i="3" s="1"/>
  <c r="M184" i="3"/>
  <c r="N184" i="3" s="1"/>
  <c r="M168" i="3"/>
  <c r="N168" i="3" s="1"/>
  <c r="M152" i="3"/>
  <c r="N152" i="3" s="1"/>
  <c r="M136" i="3"/>
  <c r="N136" i="3" s="1"/>
  <c r="M120" i="3"/>
  <c r="N120" i="3" s="1"/>
  <c r="M104" i="3"/>
  <c r="N104" i="3" s="1"/>
  <c r="M88" i="3"/>
  <c r="N88" i="3" s="1"/>
  <c r="M72" i="3"/>
  <c r="N72" i="3" s="1"/>
  <c r="M56" i="3"/>
  <c r="N56" i="3" s="1"/>
  <c r="M40" i="3"/>
  <c r="N40" i="3" s="1"/>
  <c r="M25" i="3"/>
  <c r="N25" i="3" s="1"/>
  <c r="M9" i="3"/>
  <c r="N9" i="3" s="1"/>
  <c r="M485" i="3"/>
  <c r="N485" i="3" s="1"/>
  <c r="M469" i="3"/>
  <c r="N469" i="3" s="1"/>
  <c r="M453" i="3"/>
  <c r="N453" i="3" s="1"/>
  <c r="M437" i="3"/>
  <c r="N437" i="3" s="1"/>
  <c r="M421" i="3"/>
  <c r="N421" i="3" s="1"/>
  <c r="M405" i="3"/>
  <c r="N405" i="3" s="1"/>
  <c r="M390" i="3"/>
  <c r="N390" i="3" s="1"/>
  <c r="M374" i="3"/>
  <c r="N374" i="3" s="1"/>
  <c r="M358" i="3"/>
  <c r="N358" i="3" s="1"/>
  <c r="M342" i="3"/>
  <c r="N342" i="3" s="1"/>
  <c r="M327" i="3"/>
  <c r="N327" i="3" s="1"/>
  <c r="M311" i="3"/>
  <c r="N311" i="3" s="1"/>
  <c r="M295" i="3"/>
  <c r="N295" i="3" s="1"/>
  <c r="M279" i="3"/>
  <c r="N279" i="3" s="1"/>
  <c r="M263" i="3"/>
  <c r="N263" i="3" s="1"/>
  <c r="M247" i="3"/>
  <c r="N247" i="3" s="1"/>
  <c r="M231" i="3"/>
  <c r="N231" i="3" s="1"/>
  <c r="M215" i="3"/>
  <c r="N215" i="3" s="1"/>
  <c r="M199" i="3"/>
  <c r="N199" i="3" s="1"/>
  <c r="M183" i="3"/>
  <c r="N183" i="3" s="1"/>
  <c r="M167" i="3"/>
  <c r="N167" i="3" s="1"/>
  <c r="M151" i="3"/>
  <c r="N151" i="3" s="1"/>
  <c r="M135" i="3"/>
  <c r="N135" i="3" s="1"/>
  <c r="M119" i="3"/>
  <c r="N119" i="3" s="1"/>
  <c r="M103" i="3"/>
  <c r="N103" i="3" s="1"/>
  <c r="M87" i="3"/>
  <c r="N87" i="3" s="1"/>
  <c r="M71" i="3"/>
  <c r="N71" i="3" s="1"/>
  <c r="M55" i="3"/>
  <c r="N55" i="3" s="1"/>
  <c r="M39" i="3"/>
  <c r="N39" i="3" s="1"/>
  <c r="M24" i="3"/>
  <c r="N24" i="3" s="1"/>
  <c r="M8" i="3"/>
  <c r="N8" i="3" s="1"/>
  <c r="M484" i="3"/>
  <c r="N484" i="3" s="1"/>
  <c r="M468" i="3"/>
  <c r="N468" i="3" s="1"/>
  <c r="M452" i="3"/>
  <c r="N452" i="3" s="1"/>
  <c r="M436" i="3"/>
  <c r="N436" i="3" s="1"/>
  <c r="M420" i="3"/>
  <c r="N420" i="3" s="1"/>
  <c r="M389" i="3"/>
  <c r="N389" i="3" s="1"/>
  <c r="M373" i="3"/>
  <c r="N373" i="3" s="1"/>
  <c r="M357" i="3"/>
  <c r="N357" i="3" s="1"/>
  <c r="M341" i="3"/>
  <c r="N341" i="3" s="1"/>
  <c r="M326" i="3"/>
  <c r="N326" i="3" s="1"/>
  <c r="M310" i="3"/>
  <c r="N310" i="3" s="1"/>
  <c r="M294" i="3"/>
  <c r="N294" i="3" s="1"/>
  <c r="M278" i="3"/>
  <c r="N278" i="3" s="1"/>
  <c r="M262" i="3"/>
  <c r="N262" i="3" s="1"/>
  <c r="M246" i="3"/>
  <c r="N246" i="3" s="1"/>
  <c r="M230" i="3"/>
  <c r="N230" i="3" s="1"/>
  <c r="M214" i="3"/>
  <c r="N214" i="3" s="1"/>
  <c r="M198" i="3"/>
  <c r="N198" i="3" s="1"/>
  <c r="M182" i="3"/>
  <c r="N182" i="3" s="1"/>
  <c r="M166" i="3"/>
  <c r="N166" i="3" s="1"/>
  <c r="M150" i="3"/>
  <c r="N150" i="3" s="1"/>
  <c r="M134" i="3"/>
  <c r="N134" i="3" s="1"/>
  <c r="M118" i="3"/>
  <c r="N118" i="3" s="1"/>
  <c r="M102" i="3"/>
  <c r="N102" i="3" s="1"/>
  <c r="M86" i="3"/>
  <c r="N86" i="3" s="1"/>
  <c r="M70" i="3"/>
  <c r="N70" i="3" s="1"/>
  <c r="M54" i="3"/>
  <c r="N54" i="3" s="1"/>
  <c r="M38" i="3"/>
  <c r="N38" i="3" s="1"/>
  <c r="M23" i="3"/>
  <c r="N23" i="3" s="1"/>
  <c r="M7" i="3"/>
  <c r="N7" i="3" s="1"/>
  <c r="M483" i="3"/>
  <c r="N483" i="3" s="1"/>
  <c r="M467" i="3"/>
  <c r="N467" i="3" s="1"/>
  <c r="M451" i="3"/>
  <c r="N451" i="3" s="1"/>
  <c r="M435" i="3"/>
  <c r="N435" i="3" s="1"/>
  <c r="M419" i="3"/>
  <c r="N419" i="3" s="1"/>
  <c r="M404" i="3"/>
  <c r="N404" i="3" s="1"/>
  <c r="M388" i="3"/>
  <c r="N388" i="3" s="1"/>
  <c r="M372" i="3"/>
  <c r="N372" i="3" s="1"/>
  <c r="M356" i="3"/>
  <c r="N356" i="3" s="1"/>
  <c r="M340" i="3"/>
  <c r="N340" i="3" s="1"/>
  <c r="M325" i="3"/>
  <c r="N325" i="3" s="1"/>
  <c r="M309" i="3"/>
  <c r="N309" i="3" s="1"/>
  <c r="M293" i="3"/>
  <c r="N293" i="3" s="1"/>
  <c r="M277" i="3"/>
  <c r="N277" i="3" s="1"/>
  <c r="M261" i="3"/>
  <c r="N261" i="3" s="1"/>
  <c r="M245" i="3"/>
  <c r="N245" i="3" s="1"/>
  <c r="M229" i="3"/>
  <c r="N229" i="3" s="1"/>
  <c r="M213" i="3"/>
  <c r="N213" i="3" s="1"/>
  <c r="M197" i="3"/>
  <c r="N197" i="3" s="1"/>
  <c r="M181" i="3"/>
  <c r="N181" i="3" s="1"/>
  <c r="M165" i="3"/>
  <c r="N165" i="3" s="1"/>
  <c r="M149" i="3"/>
  <c r="N149" i="3" s="1"/>
  <c r="M133" i="3"/>
  <c r="N133" i="3" s="1"/>
  <c r="M117" i="3"/>
  <c r="N117" i="3" s="1"/>
  <c r="M101" i="3"/>
  <c r="N101" i="3" s="1"/>
  <c r="M85" i="3"/>
  <c r="N85" i="3" s="1"/>
  <c r="M69" i="3"/>
  <c r="N69" i="3" s="1"/>
  <c r="M53" i="3"/>
  <c r="N53" i="3" s="1"/>
  <c r="M37" i="3"/>
  <c r="N37" i="3" s="1"/>
  <c r="M22" i="3"/>
  <c r="N22" i="3" s="1"/>
  <c r="M6" i="3"/>
  <c r="N6" i="3" s="1"/>
  <c r="M482" i="3"/>
  <c r="N482" i="3" s="1"/>
  <c r="M466" i="3"/>
  <c r="N466" i="3" s="1"/>
  <c r="M450" i="3"/>
  <c r="N450" i="3" s="1"/>
  <c r="M434" i="3"/>
  <c r="N434" i="3" s="1"/>
  <c r="M418" i="3"/>
  <c r="N418" i="3" s="1"/>
  <c r="M403" i="3"/>
  <c r="N403" i="3" s="1"/>
  <c r="M387" i="3"/>
  <c r="N387" i="3" s="1"/>
  <c r="M371" i="3"/>
  <c r="N371" i="3" s="1"/>
  <c r="M355" i="3"/>
  <c r="N355" i="3" s="1"/>
  <c r="M339" i="3"/>
  <c r="N339" i="3" s="1"/>
  <c r="M324" i="3"/>
  <c r="N324" i="3" s="1"/>
  <c r="M308" i="3"/>
  <c r="N308" i="3" s="1"/>
  <c r="M292" i="3"/>
  <c r="N292" i="3" s="1"/>
  <c r="M276" i="3"/>
  <c r="N276" i="3" s="1"/>
  <c r="M260" i="3"/>
  <c r="N260" i="3" s="1"/>
  <c r="M244" i="3"/>
  <c r="N244" i="3" s="1"/>
  <c r="M228" i="3"/>
  <c r="N228" i="3" s="1"/>
  <c r="M212" i="3"/>
  <c r="N212" i="3" s="1"/>
  <c r="M196" i="3"/>
  <c r="N196" i="3" s="1"/>
  <c r="M180" i="3"/>
  <c r="N180" i="3" s="1"/>
  <c r="M164" i="3"/>
  <c r="N164" i="3" s="1"/>
  <c r="M148" i="3"/>
  <c r="N148" i="3" s="1"/>
  <c r="M132" i="3"/>
  <c r="N132" i="3" s="1"/>
  <c r="M116" i="3"/>
  <c r="N116" i="3" s="1"/>
  <c r="M100" i="3"/>
  <c r="N100" i="3" s="1"/>
  <c r="M84" i="3"/>
  <c r="N84" i="3" s="1"/>
  <c r="M68" i="3"/>
  <c r="N68" i="3" s="1"/>
  <c r="M52" i="3"/>
  <c r="N52" i="3" s="1"/>
  <c r="M36" i="3"/>
  <c r="N36" i="3" s="1"/>
  <c r="M21" i="3"/>
  <c r="N21" i="3" s="1"/>
  <c r="M5" i="3"/>
  <c r="N5" i="3" s="1"/>
  <c r="M497" i="3"/>
  <c r="N497" i="3" s="1"/>
  <c r="M481" i="3"/>
  <c r="N481" i="3" s="1"/>
  <c r="M465" i="3"/>
  <c r="N465" i="3" s="1"/>
  <c r="M449" i="3"/>
  <c r="N449" i="3" s="1"/>
  <c r="M433" i="3"/>
  <c r="N433" i="3" s="1"/>
  <c r="M417" i="3"/>
  <c r="N417" i="3" s="1"/>
  <c r="M402" i="3"/>
  <c r="N402" i="3" s="1"/>
  <c r="M386" i="3"/>
  <c r="N386" i="3" s="1"/>
  <c r="M370" i="3"/>
  <c r="N370" i="3" s="1"/>
  <c r="M354" i="3"/>
  <c r="N354" i="3" s="1"/>
  <c r="M338" i="3"/>
  <c r="N338" i="3" s="1"/>
  <c r="M323" i="3"/>
  <c r="N323" i="3" s="1"/>
  <c r="M307" i="3"/>
  <c r="N307" i="3" s="1"/>
  <c r="M291" i="3"/>
  <c r="N291" i="3" s="1"/>
  <c r="M275" i="3"/>
  <c r="N275" i="3" s="1"/>
  <c r="M259" i="3"/>
  <c r="N259" i="3" s="1"/>
  <c r="M243" i="3"/>
  <c r="N243" i="3" s="1"/>
  <c r="M227" i="3"/>
  <c r="N227" i="3" s="1"/>
  <c r="M211" i="3"/>
  <c r="N211" i="3" s="1"/>
  <c r="M195" i="3"/>
  <c r="N195" i="3" s="1"/>
  <c r="M179" i="3"/>
  <c r="N179" i="3" s="1"/>
  <c r="M163" i="3"/>
  <c r="N163" i="3" s="1"/>
  <c r="M147" i="3"/>
  <c r="N147" i="3" s="1"/>
  <c r="M131" i="3"/>
  <c r="N131" i="3" s="1"/>
  <c r="M115" i="3"/>
  <c r="N115" i="3" s="1"/>
  <c r="M99" i="3"/>
  <c r="N99" i="3" s="1"/>
  <c r="M83" i="3"/>
  <c r="N83" i="3" s="1"/>
  <c r="M67" i="3"/>
  <c r="N67" i="3" s="1"/>
  <c r="M51" i="3"/>
  <c r="N51" i="3" s="1"/>
  <c r="M35" i="3"/>
  <c r="N35" i="3" s="1"/>
  <c r="M20" i="3"/>
  <c r="N20" i="3" s="1"/>
  <c r="M4" i="3"/>
  <c r="N4" i="3" s="1"/>
  <c r="M496" i="3"/>
  <c r="N496" i="3" s="1"/>
  <c r="M480" i="3"/>
  <c r="N480" i="3" s="1"/>
  <c r="M464" i="3"/>
  <c r="N464" i="3" s="1"/>
  <c r="M448" i="3"/>
  <c r="N448" i="3" s="1"/>
  <c r="M432" i="3"/>
  <c r="N432" i="3" s="1"/>
  <c r="M416" i="3"/>
  <c r="N416" i="3" s="1"/>
  <c r="M401" i="3"/>
  <c r="N401" i="3" s="1"/>
  <c r="M385" i="3"/>
  <c r="N385" i="3" s="1"/>
  <c r="M369" i="3"/>
  <c r="N369" i="3" s="1"/>
  <c r="M353" i="3"/>
  <c r="N353" i="3" s="1"/>
  <c r="M337" i="3"/>
  <c r="N337" i="3" s="1"/>
  <c r="M322" i="3"/>
  <c r="N322" i="3" s="1"/>
  <c r="M306" i="3"/>
  <c r="N306" i="3" s="1"/>
  <c r="M290" i="3"/>
  <c r="N290" i="3" s="1"/>
  <c r="M274" i="3"/>
  <c r="N274" i="3" s="1"/>
  <c r="M258" i="3"/>
  <c r="N258" i="3" s="1"/>
  <c r="M242" i="3"/>
  <c r="N242" i="3" s="1"/>
  <c r="M226" i="3"/>
  <c r="N226" i="3" s="1"/>
  <c r="M210" i="3"/>
  <c r="N210" i="3" s="1"/>
  <c r="M194" i="3"/>
  <c r="N194" i="3" s="1"/>
  <c r="M178" i="3"/>
  <c r="N178" i="3" s="1"/>
  <c r="M162" i="3"/>
  <c r="N162" i="3" s="1"/>
  <c r="M146" i="3"/>
  <c r="N146" i="3" s="1"/>
  <c r="M130" i="3"/>
  <c r="N130" i="3" s="1"/>
  <c r="M114" i="3"/>
  <c r="N114" i="3" s="1"/>
  <c r="M98" i="3"/>
  <c r="N98" i="3" s="1"/>
  <c r="M82" i="3"/>
  <c r="N82" i="3" s="1"/>
  <c r="M66" i="3"/>
  <c r="N66" i="3" s="1"/>
  <c r="M50" i="3"/>
  <c r="N50" i="3" s="1"/>
  <c r="M34" i="3"/>
  <c r="N34" i="3" s="1"/>
  <c r="M19" i="3"/>
  <c r="N19" i="3" s="1"/>
  <c r="M3" i="3"/>
  <c r="N3" i="3" s="1"/>
  <c r="S3" i="3"/>
  <c r="T6" i="3"/>
  <c r="R3" i="3"/>
  <c r="T3" i="3"/>
  <c r="S6" i="3"/>
  <c r="R6" i="3"/>
  <c r="N2" i="3" l="1"/>
  <c r="R16" i="3" s="1"/>
  <c r="R1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<sst xmlns="http://schemas.openxmlformats.org/spreadsheetml/2006/main" count="3054" uniqueCount="516">
  <si>
    <t>rank</t>
  </si>
  <si>
    <t>password</t>
  </si>
  <si>
    <t>category</t>
  </si>
  <si>
    <t>value</t>
  </si>
  <si>
    <t>time_unit</t>
  </si>
  <si>
    <t>offline_crack_sec</t>
  </si>
  <si>
    <t>rank_alt</t>
  </si>
  <si>
    <t>strength</t>
  </si>
  <si>
    <t>font_size</t>
  </si>
  <si>
    <t>https://www.kaggle.com/datasets/utkarshx27/passwords</t>
  </si>
  <si>
    <t>password-related</t>
  </si>
  <si>
    <t>years</t>
  </si>
  <si>
    <t>simple-alphanumeric</t>
  </si>
  <si>
    <t>minutes</t>
  </si>
  <si>
    <t>days</t>
  </si>
  <si>
    <t>seconds</t>
  </si>
  <si>
    <t>qwerty</t>
  </si>
  <si>
    <t>dragon</t>
  </si>
  <si>
    <t>animal</t>
  </si>
  <si>
    <t>baseball</t>
  </si>
  <si>
    <t>sport</t>
  </si>
  <si>
    <t>football</t>
  </si>
  <si>
    <t>letmein</t>
  </si>
  <si>
    <t>months</t>
  </si>
  <si>
    <t>monkey</t>
  </si>
  <si>
    <t>abc123</t>
  </si>
  <si>
    <t>weeks</t>
  </si>
  <si>
    <t>mustang</t>
  </si>
  <si>
    <t>cool-macho</t>
  </si>
  <si>
    <t>michael</t>
  </si>
  <si>
    <t>name</t>
  </si>
  <si>
    <t>shadow</t>
  </si>
  <si>
    <t>master</t>
  </si>
  <si>
    <t>jennifer</t>
  </si>
  <si>
    <t>jordan</t>
  </si>
  <si>
    <t>superman</t>
  </si>
  <si>
    <t>harley</t>
  </si>
  <si>
    <t>hours</t>
  </si>
  <si>
    <t>hunter</t>
  </si>
  <si>
    <t>trustno1</t>
  </si>
  <si>
    <t>ranger</t>
  </si>
  <si>
    <t>buster</t>
  </si>
  <si>
    <t>thomas</t>
  </si>
  <si>
    <t>tigger</t>
  </si>
  <si>
    <t>robert</t>
  </si>
  <si>
    <t>soccer</t>
  </si>
  <si>
    <t>batman</t>
  </si>
  <si>
    <t>test</t>
  </si>
  <si>
    <t>pass</t>
  </si>
  <si>
    <t>killer</t>
  </si>
  <si>
    <t>hockey</t>
  </si>
  <si>
    <t>george</t>
  </si>
  <si>
    <t>charlie</t>
  </si>
  <si>
    <t>andrew</t>
  </si>
  <si>
    <t>michelle</t>
  </si>
  <si>
    <t>love</t>
  </si>
  <si>
    <t>fluffy</t>
  </si>
  <si>
    <t>sunshine</t>
  </si>
  <si>
    <t>jessica</t>
  </si>
  <si>
    <t>pepper</t>
  </si>
  <si>
    <t>food</t>
  </si>
  <si>
    <t>daniel</t>
  </si>
  <si>
    <t>access</t>
  </si>
  <si>
    <t>joshua</t>
  </si>
  <si>
    <t>maggie</t>
  </si>
  <si>
    <t>starwars</t>
  </si>
  <si>
    <t>nerdy-pop</t>
  </si>
  <si>
    <t>silver</t>
  </si>
  <si>
    <t>william</t>
  </si>
  <si>
    <t>dallas</t>
  </si>
  <si>
    <t>yankees</t>
  </si>
  <si>
    <t>ashley</t>
  </si>
  <si>
    <t>hello</t>
  </si>
  <si>
    <t>amanda</t>
  </si>
  <si>
    <t>orange</t>
  </si>
  <si>
    <t>biteme</t>
  </si>
  <si>
    <t>rebellious-rude</t>
  </si>
  <si>
    <t>freedom</t>
  </si>
  <si>
    <t>computer</t>
  </si>
  <si>
    <t>sexy</t>
  </si>
  <si>
    <t>thunder</t>
  </si>
  <si>
    <t>nicole</t>
  </si>
  <si>
    <t>ginger</t>
  </si>
  <si>
    <t>heather</t>
  </si>
  <si>
    <t>hammer</t>
  </si>
  <si>
    <t>summer</t>
  </si>
  <si>
    <t>corvette</t>
  </si>
  <si>
    <t>taylor</t>
  </si>
  <si>
    <t>austin</t>
  </si>
  <si>
    <t>merlin</t>
  </si>
  <si>
    <t>matthew</t>
  </si>
  <si>
    <t>golfer</t>
  </si>
  <si>
    <t>cheese</t>
  </si>
  <si>
    <t>princess</t>
  </si>
  <si>
    <t>martin</t>
  </si>
  <si>
    <t>chelsea</t>
  </si>
  <si>
    <t>patrick</t>
  </si>
  <si>
    <t>richard</t>
  </si>
  <si>
    <t>diamond</t>
  </si>
  <si>
    <t>yellow</t>
  </si>
  <si>
    <t>bigdog</t>
  </si>
  <si>
    <t>secret</t>
  </si>
  <si>
    <t>asdfgh</t>
  </si>
  <si>
    <t>sparky</t>
  </si>
  <si>
    <t>cowboy</t>
  </si>
  <si>
    <t>camaro</t>
  </si>
  <si>
    <t>anthony</t>
  </si>
  <si>
    <t>matrix</t>
  </si>
  <si>
    <t>falcon</t>
  </si>
  <si>
    <t>iloveyou</t>
  </si>
  <si>
    <t>bailey</t>
  </si>
  <si>
    <t>guitar</t>
  </si>
  <si>
    <t>jackson</t>
  </si>
  <si>
    <t>purple</t>
  </si>
  <si>
    <t>scooter</t>
  </si>
  <si>
    <t>phoenix</t>
  </si>
  <si>
    <t>aaaaaa</t>
  </si>
  <si>
    <t>morgan</t>
  </si>
  <si>
    <t>tigers</t>
  </si>
  <si>
    <t>porsche</t>
  </si>
  <si>
    <t>mickey</t>
  </si>
  <si>
    <t>maverick</t>
  </si>
  <si>
    <t>cookie</t>
  </si>
  <si>
    <t>nascar</t>
  </si>
  <si>
    <t>peanut</t>
  </si>
  <si>
    <t>justin</t>
  </si>
  <si>
    <t>money</t>
  </si>
  <si>
    <t>samantha</t>
  </si>
  <si>
    <t>panties</t>
  </si>
  <si>
    <t>steelers</t>
  </si>
  <si>
    <t>joseph</t>
  </si>
  <si>
    <t>snoopy</t>
  </si>
  <si>
    <t>boomer</t>
  </si>
  <si>
    <t>whatever</t>
  </si>
  <si>
    <t>iceman</t>
  </si>
  <si>
    <t>smokey</t>
  </si>
  <si>
    <t>gateway</t>
  </si>
  <si>
    <t>dakota</t>
  </si>
  <si>
    <t>cowboys</t>
  </si>
  <si>
    <t>eagles</t>
  </si>
  <si>
    <t>chicken</t>
  </si>
  <si>
    <t>black</t>
  </si>
  <si>
    <t>zxcvbn</t>
  </si>
  <si>
    <t>please</t>
  </si>
  <si>
    <t>andrea</t>
  </si>
  <si>
    <t>ferrari</t>
  </si>
  <si>
    <t>knight</t>
  </si>
  <si>
    <t>hardcore</t>
  </si>
  <si>
    <t>melissa</t>
  </si>
  <si>
    <t>compaq</t>
  </si>
  <si>
    <t>coffee</t>
  </si>
  <si>
    <t>booboo</t>
  </si>
  <si>
    <t>johnny</t>
  </si>
  <si>
    <t>bulldog</t>
  </si>
  <si>
    <t>xxxxxx</t>
  </si>
  <si>
    <t>welcome</t>
  </si>
  <si>
    <t>james</t>
  </si>
  <si>
    <t>player</t>
  </si>
  <si>
    <t>ncc1701</t>
  </si>
  <si>
    <t>wizard</t>
  </si>
  <si>
    <t>scooby</t>
  </si>
  <si>
    <t>charles</t>
  </si>
  <si>
    <t>junior</t>
  </si>
  <si>
    <t>internet</t>
  </si>
  <si>
    <t>mike</t>
  </si>
  <si>
    <t>brandy</t>
  </si>
  <si>
    <t>tennis</t>
  </si>
  <si>
    <t>banana</t>
  </si>
  <si>
    <t>monster</t>
  </si>
  <si>
    <t>spider</t>
  </si>
  <si>
    <t>lakers</t>
  </si>
  <si>
    <t>miller</t>
  </si>
  <si>
    <t>rabbit</t>
  </si>
  <si>
    <t>enter</t>
  </si>
  <si>
    <t>mercedes</t>
  </si>
  <si>
    <t>brandon</t>
  </si>
  <si>
    <t>steven</t>
  </si>
  <si>
    <t>fender</t>
  </si>
  <si>
    <t>john</t>
  </si>
  <si>
    <t>yamaha</t>
  </si>
  <si>
    <t>diablo</t>
  </si>
  <si>
    <t>chris</t>
  </si>
  <si>
    <t>boston</t>
  </si>
  <si>
    <t>tiger</t>
  </si>
  <si>
    <t>marine</t>
  </si>
  <si>
    <t>chicago</t>
  </si>
  <si>
    <t>rangers</t>
  </si>
  <si>
    <t>gandalf</t>
  </si>
  <si>
    <t>winter</t>
  </si>
  <si>
    <t>barney</t>
  </si>
  <si>
    <t>edward</t>
  </si>
  <si>
    <t>raiders</t>
  </si>
  <si>
    <t>badboy</t>
  </si>
  <si>
    <t>bigdaddy</t>
  </si>
  <si>
    <t>johnson</t>
  </si>
  <si>
    <t>chester</t>
  </si>
  <si>
    <t>london</t>
  </si>
  <si>
    <t>midnight</t>
  </si>
  <si>
    <t>blue</t>
  </si>
  <si>
    <t>fishing</t>
  </si>
  <si>
    <t>hannah</t>
  </si>
  <si>
    <t>slayer</t>
  </si>
  <si>
    <t>rachel</t>
  </si>
  <si>
    <t>sexsex</t>
  </si>
  <si>
    <t>redsox</t>
  </si>
  <si>
    <t>thx1138</t>
  </si>
  <si>
    <t>asdf</t>
  </si>
  <si>
    <t>marlboro</t>
  </si>
  <si>
    <t>panther</t>
  </si>
  <si>
    <t>zxcvbnm</t>
  </si>
  <si>
    <t>arsenal</t>
  </si>
  <si>
    <t>oliver</t>
  </si>
  <si>
    <t>qazwsx</t>
  </si>
  <si>
    <t>mother</t>
  </si>
  <si>
    <t>victoria</t>
  </si>
  <si>
    <t>jasper</t>
  </si>
  <si>
    <t>angel</t>
  </si>
  <si>
    <t>david</t>
  </si>
  <si>
    <t>winner</t>
  </si>
  <si>
    <t>crystal</t>
  </si>
  <si>
    <t>golden</t>
  </si>
  <si>
    <t>butthead</t>
  </si>
  <si>
    <t>viking</t>
  </si>
  <si>
    <t>jack</t>
  </si>
  <si>
    <t>iwantu</t>
  </si>
  <si>
    <t>shannon</t>
  </si>
  <si>
    <t>murphy</t>
  </si>
  <si>
    <t>angels</t>
  </si>
  <si>
    <t>prince</t>
  </si>
  <si>
    <t>cameron</t>
  </si>
  <si>
    <t>girls</t>
  </si>
  <si>
    <t>madison</t>
  </si>
  <si>
    <t>wilson</t>
  </si>
  <si>
    <t>carlos</t>
  </si>
  <si>
    <t>willie</t>
  </si>
  <si>
    <t>startrek</t>
  </si>
  <si>
    <t>captain</t>
  </si>
  <si>
    <t>maddog</t>
  </si>
  <si>
    <t>jasmine</t>
  </si>
  <si>
    <t>butter</t>
  </si>
  <si>
    <t>booger</t>
  </si>
  <si>
    <t>angela</t>
  </si>
  <si>
    <t>golf</t>
  </si>
  <si>
    <t>lauren</t>
  </si>
  <si>
    <t>rocket</t>
  </si>
  <si>
    <t>tiffany</t>
  </si>
  <si>
    <t>theman</t>
  </si>
  <si>
    <t>dennis</t>
  </si>
  <si>
    <t>liverpoo</t>
  </si>
  <si>
    <t>flower</t>
  </si>
  <si>
    <t>forever</t>
  </si>
  <si>
    <t>green</t>
  </si>
  <si>
    <t>jackie</t>
  </si>
  <si>
    <t>muffin</t>
  </si>
  <si>
    <t>turtle</t>
  </si>
  <si>
    <t>sophie</t>
  </si>
  <si>
    <t>danielle</t>
  </si>
  <si>
    <t>redskins</t>
  </si>
  <si>
    <t>toyota</t>
  </si>
  <si>
    <t>jason</t>
  </si>
  <si>
    <t>sierra</t>
  </si>
  <si>
    <t>winston</t>
  </si>
  <si>
    <t>debbie</t>
  </si>
  <si>
    <t>giants</t>
  </si>
  <si>
    <t>packers</t>
  </si>
  <si>
    <t>newyork</t>
  </si>
  <si>
    <t>jeremy</t>
  </si>
  <si>
    <t>casper</t>
  </si>
  <si>
    <t>bubba</t>
  </si>
  <si>
    <t>sandra</t>
  </si>
  <si>
    <t>lovers</t>
  </si>
  <si>
    <t>mountain</t>
  </si>
  <si>
    <t>united</t>
  </si>
  <si>
    <t>cooper</t>
  </si>
  <si>
    <t>driver</t>
  </si>
  <si>
    <t>tucker</t>
  </si>
  <si>
    <t>helpme</t>
  </si>
  <si>
    <t>pookie</t>
  </si>
  <si>
    <t>lucky</t>
  </si>
  <si>
    <t>maxwell</t>
  </si>
  <si>
    <t>bear</t>
  </si>
  <si>
    <t>gators</t>
  </si>
  <si>
    <t>jaguar</t>
  </si>
  <si>
    <t>monica</t>
  </si>
  <si>
    <t>fred</t>
  </si>
  <si>
    <t>happy</t>
  </si>
  <si>
    <t>hotdog</t>
  </si>
  <si>
    <t>gemini</t>
  </si>
  <si>
    <t>lover</t>
  </si>
  <si>
    <t>xxxxxxxx</t>
  </si>
  <si>
    <t>canada</t>
  </si>
  <si>
    <t>nathan</t>
  </si>
  <si>
    <t>victor</t>
  </si>
  <si>
    <t>florida</t>
  </si>
  <si>
    <t>nicholas</t>
  </si>
  <si>
    <t>rosebud</t>
  </si>
  <si>
    <t>metallic</t>
  </si>
  <si>
    <t>doctor</t>
  </si>
  <si>
    <t>trouble</t>
  </si>
  <si>
    <t>success</t>
  </si>
  <si>
    <t>stupid</t>
  </si>
  <si>
    <t>tomcat</t>
  </si>
  <si>
    <t>warrior</t>
  </si>
  <si>
    <t>peaches</t>
  </si>
  <si>
    <t>apples</t>
  </si>
  <si>
    <t>fish</t>
  </si>
  <si>
    <t>qwertyui</t>
  </si>
  <si>
    <t>magic</t>
  </si>
  <si>
    <t>buddy</t>
  </si>
  <si>
    <t>dolphins</t>
  </si>
  <si>
    <t>rainbow</t>
  </si>
  <si>
    <t>gunner</t>
  </si>
  <si>
    <t>freddy</t>
  </si>
  <si>
    <t>alexis</t>
  </si>
  <si>
    <t>braves</t>
  </si>
  <si>
    <t>cocacola</t>
  </si>
  <si>
    <t>xavier</t>
  </si>
  <si>
    <t>dolphin</t>
  </si>
  <si>
    <t>testing</t>
  </si>
  <si>
    <t>bond007</t>
  </si>
  <si>
    <t>member</t>
  </si>
  <si>
    <t>calvin</t>
  </si>
  <si>
    <t>voodoo</t>
  </si>
  <si>
    <t>samson</t>
  </si>
  <si>
    <t>alex</t>
  </si>
  <si>
    <t>apollo</t>
  </si>
  <si>
    <t>fire</t>
  </si>
  <si>
    <t>tester</t>
  </si>
  <si>
    <t>walter</t>
  </si>
  <si>
    <t>beavis</t>
  </si>
  <si>
    <t>voyager</t>
  </si>
  <si>
    <t>peter</t>
  </si>
  <si>
    <t>bonnie</t>
  </si>
  <si>
    <t>rush2112</t>
  </si>
  <si>
    <t>beer</t>
  </si>
  <si>
    <t>apple</t>
  </si>
  <si>
    <t>scorpio</t>
  </si>
  <si>
    <t>jonathan</t>
  </si>
  <si>
    <t>skippy</t>
  </si>
  <si>
    <t>sydney</t>
  </si>
  <si>
    <t>scott</t>
  </si>
  <si>
    <t>red123</t>
  </si>
  <si>
    <t>power</t>
  </si>
  <si>
    <t>gordon</t>
  </si>
  <si>
    <t>travis</t>
  </si>
  <si>
    <t>beaver</t>
  </si>
  <si>
    <t>star</t>
  </si>
  <si>
    <t>jackass</t>
  </si>
  <si>
    <t>flyers</t>
  </si>
  <si>
    <t>zzzzzz</t>
  </si>
  <si>
    <t>steve</t>
  </si>
  <si>
    <t>rebecca</t>
  </si>
  <si>
    <t>scorpion</t>
  </si>
  <si>
    <t>doggie</t>
  </si>
  <si>
    <t>legend</t>
  </si>
  <si>
    <t>ou812</t>
  </si>
  <si>
    <t>yankee</t>
  </si>
  <si>
    <t>blazer</t>
  </si>
  <si>
    <t>bill</t>
  </si>
  <si>
    <t>runner</t>
  </si>
  <si>
    <t>birdie</t>
  </si>
  <si>
    <t>parker</t>
  </si>
  <si>
    <t>topgun</t>
  </si>
  <si>
    <t>asdfasdf</t>
  </si>
  <si>
    <t>heaven</t>
  </si>
  <si>
    <t>viper</t>
  </si>
  <si>
    <t>bigboy</t>
  </si>
  <si>
    <t>arthur</t>
  </si>
  <si>
    <t>baby</t>
  </si>
  <si>
    <t>private</t>
  </si>
  <si>
    <t>godzilla</t>
  </si>
  <si>
    <t>donald</t>
  </si>
  <si>
    <t>williams</t>
  </si>
  <si>
    <t>lifehack</t>
  </si>
  <si>
    <t>phantom</t>
  </si>
  <si>
    <t>dave</t>
  </si>
  <si>
    <t>rock</t>
  </si>
  <si>
    <t>august</t>
  </si>
  <si>
    <t>sammy</t>
  </si>
  <si>
    <t>cool</t>
  </si>
  <si>
    <t>brian</t>
  </si>
  <si>
    <t>platinum</t>
  </si>
  <si>
    <t>jake</t>
  </si>
  <si>
    <t>bronco</t>
  </si>
  <si>
    <t>paul</t>
  </si>
  <si>
    <t>mark</t>
  </si>
  <si>
    <t>frank</t>
  </si>
  <si>
    <t>heka6w2</t>
  </si>
  <si>
    <t>copper</t>
  </si>
  <si>
    <t>billy</t>
  </si>
  <si>
    <t>garfield</t>
  </si>
  <si>
    <t>willow</t>
  </si>
  <si>
    <t>little</t>
  </si>
  <si>
    <t>carter</t>
  </si>
  <si>
    <t>albert</t>
  </si>
  <si>
    <t>kitten</t>
  </si>
  <si>
    <t>super</t>
  </si>
  <si>
    <t>jordan23</t>
  </si>
  <si>
    <t>eagle1</t>
  </si>
  <si>
    <t>shelby</t>
  </si>
  <si>
    <t>america</t>
  </si>
  <si>
    <t>jessie</t>
  </si>
  <si>
    <t>house</t>
  </si>
  <si>
    <t>free</t>
  </si>
  <si>
    <t>chevy</t>
  </si>
  <si>
    <t>white</t>
  </si>
  <si>
    <t>broncos</t>
  </si>
  <si>
    <t>horny</t>
  </si>
  <si>
    <t>surfer</t>
  </si>
  <si>
    <t>nissan</t>
  </si>
  <si>
    <t>saturn</t>
  </si>
  <si>
    <t>airborne</t>
  </si>
  <si>
    <t>elephant</t>
  </si>
  <si>
    <t>marvin</t>
  </si>
  <si>
    <t>action</t>
  </si>
  <si>
    <t>adidas</t>
  </si>
  <si>
    <t>qwert</t>
  </si>
  <si>
    <t>kevin</t>
  </si>
  <si>
    <t>explorer</t>
  </si>
  <si>
    <t>walker</t>
  </si>
  <si>
    <t>police</t>
  </si>
  <si>
    <t>christin</t>
  </si>
  <si>
    <t>december</t>
  </si>
  <si>
    <t>benjamin</t>
  </si>
  <si>
    <t>wolf</t>
  </si>
  <si>
    <t>sweet</t>
  </si>
  <si>
    <t>therock</t>
  </si>
  <si>
    <t>king</t>
  </si>
  <si>
    <t>online</t>
  </si>
  <si>
    <t>brooklyn</t>
  </si>
  <si>
    <t>teresa</t>
  </si>
  <si>
    <t>cricket</t>
  </si>
  <si>
    <t>sharon</t>
  </si>
  <si>
    <t>dexter</t>
  </si>
  <si>
    <t>racing</t>
  </si>
  <si>
    <t>gregory</t>
  </si>
  <si>
    <t>teens</t>
  </si>
  <si>
    <t>redwings</t>
  </si>
  <si>
    <t>dreams</t>
  </si>
  <si>
    <t>michigan</t>
  </si>
  <si>
    <t>magnum</t>
  </si>
  <si>
    <t>nothing</t>
  </si>
  <si>
    <t>donkey</t>
  </si>
  <si>
    <t>trinity</t>
  </si>
  <si>
    <t>digital</t>
  </si>
  <si>
    <t>stella</t>
  </si>
  <si>
    <t>cartman</t>
  </si>
  <si>
    <t>guinness</t>
  </si>
  <si>
    <t>123abc</t>
  </si>
  <si>
    <t>speedy</t>
  </si>
  <si>
    <t>buffalo</t>
  </si>
  <si>
    <t>kitty</t>
  </si>
  <si>
    <t>eagle</t>
  </si>
  <si>
    <t>einstein</t>
  </si>
  <si>
    <t>kelly</t>
  </si>
  <si>
    <t>nelson</t>
  </si>
  <si>
    <t>nirvana</t>
  </si>
  <si>
    <t>vampire</t>
  </si>
  <si>
    <t>xxxx</t>
  </si>
  <si>
    <t>playboy</t>
  </si>
  <si>
    <t>louise</t>
  </si>
  <si>
    <t>pumpkin</t>
  </si>
  <si>
    <t>snowball</t>
  </si>
  <si>
    <t>test123</t>
  </si>
  <si>
    <t>girl</t>
  </si>
  <si>
    <t>sucker</t>
  </si>
  <si>
    <t>mexico</t>
  </si>
  <si>
    <t>beatles</t>
  </si>
  <si>
    <t>fantasy</t>
  </si>
  <si>
    <t>ford</t>
  </si>
  <si>
    <t>gibson</t>
  </si>
  <si>
    <t>celtic</t>
  </si>
  <si>
    <t>marcus</t>
  </si>
  <si>
    <t>cherry</t>
  </si>
  <si>
    <t>cassie</t>
  </si>
  <si>
    <t>natasha</t>
  </si>
  <si>
    <t>sniper</t>
  </si>
  <si>
    <t>chance</t>
  </si>
  <si>
    <t>genesis</t>
  </si>
  <si>
    <t>hotrod</t>
  </si>
  <si>
    <t>reddog</t>
  </si>
  <si>
    <t>alexande</t>
  </si>
  <si>
    <t>college</t>
  </si>
  <si>
    <t>jester</t>
  </si>
  <si>
    <t>passw0rd</t>
  </si>
  <si>
    <t>NA</t>
  </si>
  <si>
    <t>password_length</t>
  </si>
  <si>
    <t>Descriptive Statistics</t>
  </si>
  <si>
    <t>min</t>
  </si>
  <si>
    <t>avg</t>
  </si>
  <si>
    <t>max</t>
  </si>
  <si>
    <t>online_crack_sec</t>
  </si>
  <si>
    <t>Time Unit Conversion Factor</t>
  </si>
  <si>
    <t>Time unit</t>
  </si>
  <si>
    <t>Conversion factor</t>
  </si>
  <si>
    <t>sum_null_errors</t>
  </si>
  <si>
    <t>contains_numbers</t>
  </si>
  <si>
    <t>only_numbers</t>
  </si>
  <si>
    <t>only_letters</t>
  </si>
  <si>
    <t>letters_and_numbers</t>
  </si>
  <si>
    <t>strength_normalize</t>
  </si>
  <si>
    <t>Row Labels</t>
  </si>
  <si>
    <t>Grand Total</t>
  </si>
  <si>
    <t>Null and Error Check</t>
  </si>
  <si>
    <t>Number and Letter Count</t>
  </si>
  <si>
    <t>Password Feature</t>
  </si>
  <si>
    <t>Count</t>
  </si>
  <si>
    <t>Only Numbers</t>
  </si>
  <si>
    <t>Only Letters</t>
  </si>
  <si>
    <t>Number and Letters</t>
  </si>
  <si>
    <t>Sum of Count</t>
  </si>
  <si>
    <t>Average of online_crack_sec</t>
  </si>
  <si>
    <t>Average of strength_normalize</t>
  </si>
  <si>
    <t>PivotTable Datasets</t>
  </si>
  <si>
    <t>password characteristic</t>
  </si>
  <si>
    <t>Numbers and Letters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</si>
</sst>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11" fontId="0" fillId="0" borderId="0" xfId="0" applyNumberFormat="1"/>
    <xf numFmtId="0" fontId="16" fillId="0" borderId="0" xfId="0" applyFont="1"/>
    <xf numFmtId="0" fontId="0" fillId="0" borderId="10" xfId="0" applyBorder="1"/>
    <xf numFmtId="0" fontId="0" fillId="0" borderId="0" xfId="0" pivotButton="1"/>
    <xf numFmtId="0" fontId="0" fillId="0" borderId="0" xfId="0" applyAlignment="1">
      <alignment horizontal="left"/>
    </xf>
    <xf numFmtId="0" fontId="16" fillId="0" borderId="10" xfId="0" applyFont="1" applyBorder="1" applyAlignment="1">
      <alignment horizontal="center"/>
    </xf>
    <xf numFmtId="0" fontId="16" fillId="0" borderId="11" xfId="0" applyFont="1" applyBorder="1" applyAlignment="1">
      <alignment horizontal="center"/>
    </xf>
    <xf numFmtId="0" fontId="16" fillId="0" borderId="12" xfId="0" applyFont="1" applyBorder="1" applyAlignment="1">
      <alignment horizontal="center"/>
    </xf>
    <xf numFmtId="0" fontId="18" fillId="0" borderId="0" xfId="42"/>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[Password Strength Project.xlsx]PivotTable and Visualizations!PivotTable27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Count</a:t>
            </a:r>
            <a:r>
              <a:rPr lang="en-CA" b="1" baseline="0"/>
              <a:t> of </a:t>
            </a:r>
            <a:r>
              <a:rPr lang="en-CA" b="1"/>
              <a:t>Passwords By Password</a:t>
            </a:r>
            <a:r>
              <a:rPr lang="en-CA" b="1" baseline="0"/>
              <a:t> Characteristic</a:t>
            </a:r>
            <a:endParaRPr lang="en-CA" b="1"/>
          </a:p>
        </c:rich>
      </c:tx>
      <c:layout>
        <c:manualLayout>
          <c:xMode val="edge"/>
          <c:yMode val="edge"/>
          <c:x val="0.17993029147392844"/>
          <c:y val="7.46989417183837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pivotFmt>
      <c:pivotFmt>
        <c:idx val="4"/>
        <c:spPr>
          <a:solidFill>
            <a:srgbClr val="002060"/>
          </a:solidFill>
          <a:ln>
            <a:noFill/>
          </a:ln>
          <a:effectLst/>
        </c:spPr>
      </c:pivotFmt>
      <c:pivotFmt>
        <c:idx val="5"/>
        <c:spPr>
          <a:solidFill>
            <a:schemeClr val="accent6">
              <a:lumMod val="75000"/>
            </a:schemeClr>
          </a:solidFill>
          <a:ln>
            <a:noFill/>
          </a:ln>
          <a:effectLst/>
        </c:spPr>
      </c:pivotFmt>
    </c:pivotFmts>
    <c:plotArea>
      <c:layout/>
      <c:barChart>
        <c:barDir val="col"/>
        <c:grouping val="clustered"/>
        <c:varyColors val="1"/>
        <c:ser>
          <c:idx val="0"/>
          <c:order val="0"/>
          <c:tx>
            <c:strRef>
              <c:f>'PivotTable and Visualizations'!$B$3</c:f>
              <c:strCache>
                <c:ptCount val="1"/>
                <c:pt idx="0">
                  <c:v>Total</c:v>
                </c:pt>
              </c:strCache>
            </c:strRef>
          </c:tx>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4-67F1-451A-BE98-9BD06F645308}"/>
              </c:ext>
            </c:extLst>
          </c:dPt>
          <c:dPt>
            <c:idx val="1"/>
            <c:invertIfNegative val="0"/>
            <c:bubble3D val="0"/>
            <c:spPr>
              <a:solidFill>
                <a:srgbClr val="002060"/>
              </a:solidFill>
              <a:ln>
                <a:noFill/>
              </a:ln>
              <a:effectLst/>
            </c:spPr>
            <c:extLst>
              <c:ext xmlns:c16="http://schemas.microsoft.com/office/drawing/2014/chart" uri="{C3380CC4-5D6E-409C-BE32-E72D297353CC}">
                <c16:uniqueId val="{00000005-67F1-451A-BE98-9BD06F645308}"/>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6-67F1-451A-BE98-9BD06F64530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 and Visualizations'!$A$4:$A$7</c:f>
              <c:strCache>
                <c:ptCount val="3"/>
                <c:pt idx="0">
                  <c:v>Only Letters</c:v>
                </c:pt>
                <c:pt idx="1">
                  <c:v>Only Numbers</c:v>
                </c:pt>
                <c:pt idx="2">
                  <c:v>Number and Letters</c:v>
                </c:pt>
              </c:strCache>
            </c:strRef>
          </c:cat>
          <c:val>
            <c:numRef>
              <c:f>'PivotTable and Visualizations'!$B$4:$B$7</c:f>
              <c:numCache>
                <c:formatCode>General</c:formatCode>
                <c:ptCount val="3"/>
                <c:pt idx="0">
                  <c:v>446</c:v>
                </c:pt>
                <c:pt idx="1">
                  <c:v>40</c:v>
                </c:pt>
                <c:pt idx="2">
                  <c:v>14</c:v>
                </c:pt>
              </c:numCache>
            </c:numRef>
          </c:val>
          <c:extLst>
            <c:ext xmlns:c16="http://schemas.microsoft.com/office/drawing/2014/chart" uri="{C3380CC4-5D6E-409C-BE32-E72D297353CC}">
              <c16:uniqueId val="{00000000-67F1-451A-BE98-9BD06F645308}"/>
            </c:ext>
          </c:extLst>
        </c:ser>
        <c:dLbls>
          <c:showLegendKey val="0"/>
          <c:showVal val="0"/>
          <c:showCatName val="0"/>
          <c:showSerName val="0"/>
          <c:showPercent val="0"/>
          <c:showBubbleSize val="0"/>
        </c:dLbls>
        <c:gapWidth val="219"/>
        <c:overlap val="-27"/>
        <c:axId val="280576623"/>
        <c:axId val="11498127"/>
      </c:barChart>
      <c:catAx>
        <c:axId val="280576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Password</a:t>
                </a:r>
                <a:r>
                  <a:rPr lang="en-CA" b="1" baseline="0"/>
                  <a:t> Characteristic</a:t>
                </a:r>
                <a:endParaRPr lang="en-CA"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8127"/>
        <c:crosses val="autoZero"/>
        <c:auto val="1"/>
        <c:lblAlgn val="ctr"/>
        <c:lblOffset val="100"/>
        <c:noMultiLvlLbl val="0"/>
      </c:catAx>
      <c:valAx>
        <c:axId val="11498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57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[Password Strength Project.xlsx]PivotTable and Visualizations!PivotTable29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Cracking Time By</a:t>
            </a:r>
            <a:r>
              <a:rPr lang="en-US" b="1" baseline="0"/>
              <a:t> Password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 sourceLinked="0"/>
          <c:spPr>
            <a:noFill/>
            <a:ln>
              <a:noFill/>
            </a:ln>
            <a:effectLst/>
          </c:spPr>
          <c:txPr>
            <a:bodyPr rot="-2580000" spcFirstLastPara="1" vertOverflow="clip" horzOverflow="clip"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dLbl>
          <c:idx val="0"/>
          <c:layout>
            <c:manualLayout>
              <c:x val="-1.1661807580174927E-2"/>
              <c:y val="4.7337272225097801E-2"/>
            </c:manualLayout>
          </c:layout>
          <c:numFmt formatCode="#,##0" sourceLinked="0"/>
          <c:spPr>
            <a:noFill/>
            <a:ln>
              <a:noFill/>
            </a:ln>
            <a:effectLst/>
          </c:spPr>
          <c:txPr>
            <a:bodyPr rot="-2580000" spcFirstLastPara="1" vertOverflow="clip" horzOverflow="clip"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1.3605442176870819E-2"/>
              <c:y val="5.9960544818457209E-2"/>
            </c:manualLayout>
          </c:layout>
          <c:numFmt formatCode="#,##0" sourceLinked="0"/>
          <c:spPr>
            <a:noFill/>
            <a:ln>
              <a:noFill/>
            </a:ln>
            <a:effectLst/>
          </c:spPr>
          <c:txPr>
            <a:bodyPr rot="-2580000" spcFirstLastPara="1" vertOverflow="clip" horzOverflow="clip"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dLbl>
          <c:idx val="0"/>
          <c:layout>
            <c:manualLayout>
              <c:x val="-2.3667386378841433E-3"/>
              <c:y val="3.2807012105482231E-2"/>
            </c:manualLayout>
          </c:layout>
          <c:numFmt formatCode="#,##0" sourceLinked="0"/>
          <c:spPr>
            <a:noFill/>
            <a:ln>
              <a:noFill/>
            </a:ln>
            <a:effectLst/>
          </c:spPr>
          <c:txPr>
            <a:bodyPr rot="-2580000" spcFirstLastPara="1" vertOverflow="clip" horzOverflow="clip"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7.1002159136524298E-3"/>
              <c:y val="1.4912278229764571E-2"/>
            </c:manualLayout>
          </c:layout>
          <c:numFmt formatCode="#,##0" sourceLinked="0"/>
          <c:spPr>
            <a:noFill/>
            <a:ln>
              <a:noFill/>
            </a:ln>
            <a:effectLst/>
          </c:spPr>
          <c:txPr>
            <a:bodyPr rot="-2580000" spcFirstLastPara="1" vertOverflow="clip" horzOverflow="clip"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1"/>
        <c:ser>
          <c:idx val="0"/>
          <c:order val="0"/>
          <c:tx>
            <c:strRef>
              <c:f>'PivotTable and Visualizations'!$B$9</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4-9038-4A1F-AB62-E6A9023E3675}"/>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5-9038-4A1F-AB62-E6A9023E3675}"/>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6-9038-4A1F-AB62-E6A9023E3675}"/>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9038-4A1F-AB62-E6A9023E3675}"/>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8-9038-4A1F-AB62-E6A9023E3675}"/>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9-9038-4A1F-AB62-E6A9023E3675}"/>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3-9038-4A1F-AB62-E6A9023E3675}"/>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A-9038-4A1F-AB62-E6A9023E3675}"/>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0B-9038-4A1F-AB62-E6A9023E3675}"/>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0C-9038-4A1F-AB62-E6A9023E3675}"/>
              </c:ext>
            </c:extLst>
          </c:dPt>
          <c:dLbls>
            <c:dLbl>
              <c:idx val="5"/>
              <c:layout>
                <c:manualLayout>
                  <c:x val="-1.1661807580174927E-2"/>
                  <c:y val="4.73372722250978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038-4A1F-AB62-E6A9023E3675}"/>
                </c:ext>
              </c:extLst>
            </c:dLbl>
            <c:dLbl>
              <c:idx val="6"/>
              <c:layout>
                <c:manualLayout>
                  <c:x val="-1.3605442176870819E-2"/>
                  <c:y val="5.996054481845720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038-4A1F-AB62-E6A9023E3675}"/>
                </c:ext>
              </c:extLst>
            </c:dLbl>
            <c:dLbl>
              <c:idx val="8"/>
              <c:layout>
                <c:manualLayout>
                  <c:x val="-2.3667386378841433E-3"/>
                  <c:y val="3.28070121054822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038-4A1F-AB62-E6A9023E3675}"/>
                </c:ext>
              </c:extLst>
            </c:dLbl>
            <c:dLbl>
              <c:idx val="9"/>
              <c:layout>
                <c:manualLayout>
                  <c:x val="7.1002159136524298E-3"/>
                  <c:y val="1.49122782297645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038-4A1F-AB62-E6A9023E3675}"/>
                </c:ext>
              </c:extLst>
            </c:dLbl>
            <c:numFmt formatCode="#,##0" sourceLinked="0"/>
            <c:spPr>
              <a:noFill/>
              <a:ln>
                <a:noFill/>
              </a:ln>
              <a:effectLst/>
            </c:spPr>
            <c:txPr>
              <a:bodyPr rot="-2580000" spcFirstLastPara="1" vertOverflow="clip" horzOverflow="clip"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 and Visualizations'!$A$10:$A$20</c:f>
              <c:strCache>
                <c:ptCount val="10"/>
                <c:pt idx="0">
                  <c:v>animal</c:v>
                </c:pt>
                <c:pt idx="1">
                  <c:v>cool-macho</c:v>
                </c:pt>
                <c:pt idx="2">
                  <c:v>fluffy</c:v>
                </c:pt>
                <c:pt idx="3">
                  <c:v>food</c:v>
                </c:pt>
                <c:pt idx="4">
                  <c:v>name</c:v>
                </c:pt>
                <c:pt idx="5">
                  <c:v>nerdy-pop</c:v>
                </c:pt>
                <c:pt idx="6">
                  <c:v>password-related</c:v>
                </c:pt>
                <c:pt idx="7">
                  <c:v>rebellious-rude</c:v>
                </c:pt>
                <c:pt idx="8">
                  <c:v>simple-alphanumeric</c:v>
                </c:pt>
                <c:pt idx="9">
                  <c:v>sport</c:v>
                </c:pt>
              </c:strCache>
            </c:strRef>
          </c:cat>
          <c:val>
            <c:numRef>
              <c:f>'PivotTable and Visualizations'!$B$10:$B$20</c:f>
              <c:numCache>
                <c:formatCode>General</c:formatCode>
                <c:ptCount val="10"/>
                <c:pt idx="0">
                  <c:v>24455949.748965517</c:v>
                </c:pt>
                <c:pt idx="1">
                  <c:v>34856572.496202521</c:v>
                </c:pt>
                <c:pt idx="2">
                  <c:v>16143166.46181819</c:v>
                </c:pt>
                <c:pt idx="3">
                  <c:v>20074434.545454547</c:v>
                </c:pt>
                <c:pt idx="4">
                  <c:v>28060743.951038241</c:v>
                </c:pt>
                <c:pt idx="5">
                  <c:v>129236674.45866662</c:v>
                </c:pt>
                <c:pt idx="6">
                  <c:v>225387775.81866664</c:v>
                </c:pt>
                <c:pt idx="7">
                  <c:v>40616754.42909091</c:v>
                </c:pt>
                <c:pt idx="8">
                  <c:v>61415689.884098329</c:v>
                </c:pt>
                <c:pt idx="9">
                  <c:v>110313924.20756756</c:v>
                </c:pt>
              </c:numCache>
            </c:numRef>
          </c:val>
          <c:extLst>
            <c:ext xmlns:c16="http://schemas.microsoft.com/office/drawing/2014/chart" uri="{C3380CC4-5D6E-409C-BE32-E72D297353CC}">
              <c16:uniqueId val="{00000000-9038-4A1F-AB62-E6A9023E3675}"/>
            </c:ext>
          </c:extLst>
        </c:ser>
        <c:dLbls>
          <c:showLegendKey val="0"/>
          <c:showVal val="0"/>
          <c:showCatName val="0"/>
          <c:showSerName val="0"/>
          <c:showPercent val="0"/>
          <c:showBubbleSize val="0"/>
        </c:dLbls>
        <c:gapWidth val="219"/>
        <c:overlap val="-27"/>
        <c:axId val="432355071"/>
        <c:axId val="14190687"/>
      </c:barChart>
      <c:catAx>
        <c:axId val="432355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Password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0687"/>
        <c:crosses val="autoZero"/>
        <c:auto val="1"/>
        <c:lblAlgn val="ctr"/>
        <c:lblOffset val="100"/>
        <c:noMultiLvlLbl val="0"/>
      </c:catAx>
      <c:valAx>
        <c:axId val="141906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Average Cracking Time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35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[Password Strength Project.xlsx]PivotTable and Visualizations!PivotTable33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Strength of Password</a:t>
            </a:r>
            <a:r>
              <a:rPr lang="en-US" b="1" baseline="0"/>
              <a:t> Length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20000"/>
              <a:lumOff val="8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75000"/>
            </a:schemeClr>
          </a:solidFill>
          <a:ln>
            <a:noFill/>
          </a:ln>
          <a:effectLst/>
        </c:spPr>
      </c:pivotFmt>
      <c:pivotFmt>
        <c:idx val="8"/>
        <c:spPr>
          <a:solidFill>
            <a:schemeClr val="accent1">
              <a:lumMod val="50000"/>
            </a:schemeClr>
          </a:solidFill>
          <a:ln>
            <a:noFill/>
          </a:ln>
          <a:effectLst/>
        </c:spPr>
      </c:pivotFmt>
    </c:pivotFmts>
    <c:plotArea>
      <c:layout/>
      <c:barChart>
        <c:barDir val="col"/>
        <c:grouping val="clustered"/>
        <c:varyColors val="1"/>
        <c:ser>
          <c:idx val="0"/>
          <c:order val="0"/>
          <c:tx>
            <c:strRef>
              <c:f>'PivotTable and Visualizations'!$B$22</c:f>
              <c:strCache>
                <c:ptCount val="1"/>
                <c:pt idx="0">
                  <c:v>Total</c:v>
                </c:pt>
              </c:strCache>
            </c:strRef>
          </c:tx>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5-B685-41EC-B08F-C0B67A83C913}"/>
              </c:ext>
            </c:extLst>
          </c:dPt>
          <c:dPt>
            <c:idx val="1"/>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6-B685-41EC-B08F-C0B67A83C913}"/>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B685-41EC-B08F-C0B67A83C913}"/>
              </c:ext>
            </c:extLst>
          </c:dPt>
          <c:dPt>
            <c:idx val="3"/>
            <c:invertIfNegative val="0"/>
            <c:bubble3D val="0"/>
            <c:spPr>
              <a:solidFill>
                <a:schemeClr val="accent1">
                  <a:lumMod val="75000"/>
                </a:schemeClr>
              </a:solidFill>
              <a:ln>
                <a:noFill/>
              </a:ln>
              <a:effectLst/>
            </c:spPr>
            <c:extLst>
              <c:ext xmlns:c16="http://schemas.microsoft.com/office/drawing/2014/chart" uri="{C3380CC4-5D6E-409C-BE32-E72D297353CC}">
                <c16:uniqueId val="{00000008-B685-41EC-B08F-C0B67A83C913}"/>
              </c:ext>
            </c:extLst>
          </c:dPt>
          <c:dPt>
            <c:idx val="4"/>
            <c:invertIfNegative val="0"/>
            <c:bubble3D val="0"/>
            <c:spPr>
              <a:solidFill>
                <a:schemeClr val="accent1">
                  <a:lumMod val="50000"/>
                </a:schemeClr>
              </a:solidFill>
              <a:ln>
                <a:noFill/>
              </a:ln>
              <a:effectLst/>
            </c:spPr>
            <c:extLst>
              <c:ext xmlns:c16="http://schemas.microsoft.com/office/drawing/2014/chart" uri="{C3380CC4-5D6E-409C-BE32-E72D297353CC}">
                <c16:uniqueId val="{00000009-B685-41EC-B08F-C0B67A83C913}"/>
              </c:ext>
            </c:extLst>
          </c:dPt>
          <c:cat>
            <c:strRef>
              <c:f>'PivotTable and Visualizations'!$A$23:$A$28</c:f>
              <c:strCache>
                <c:ptCount val="5"/>
                <c:pt idx="0">
                  <c:v>4</c:v>
                </c:pt>
                <c:pt idx="1">
                  <c:v>5</c:v>
                </c:pt>
                <c:pt idx="2">
                  <c:v>6</c:v>
                </c:pt>
                <c:pt idx="3">
                  <c:v>7</c:v>
                </c:pt>
                <c:pt idx="4">
                  <c:v>8</c:v>
                </c:pt>
              </c:strCache>
            </c:strRef>
          </c:cat>
          <c:val>
            <c:numRef>
              <c:f>'PivotTable and Visualizations'!$B$23:$B$28</c:f>
              <c:numCache>
                <c:formatCode>General</c:formatCode>
                <c:ptCount val="5"/>
                <c:pt idx="0">
                  <c:v>4.5714285714285712</c:v>
                </c:pt>
                <c:pt idx="1">
                  <c:v>5.7441860465116283</c:v>
                </c:pt>
                <c:pt idx="2">
                  <c:v>6.5708661417322833</c:v>
                </c:pt>
                <c:pt idx="3">
                  <c:v>7.9684210526315793</c:v>
                </c:pt>
                <c:pt idx="4">
                  <c:v>7.9230769230769234</c:v>
                </c:pt>
              </c:numCache>
            </c:numRef>
          </c:val>
          <c:extLst>
            <c:ext xmlns:c16="http://schemas.microsoft.com/office/drawing/2014/chart" uri="{C3380CC4-5D6E-409C-BE32-E72D297353CC}">
              <c16:uniqueId val="{00000003-B685-41EC-B08F-C0B67A83C913}"/>
            </c:ext>
          </c:extLst>
        </c:ser>
        <c:dLbls>
          <c:showLegendKey val="0"/>
          <c:showVal val="0"/>
          <c:showCatName val="0"/>
          <c:showSerName val="0"/>
          <c:showPercent val="0"/>
          <c:showBubbleSize val="0"/>
        </c:dLbls>
        <c:gapWidth val="150"/>
        <c:axId val="556834239"/>
        <c:axId val="1824545631"/>
      </c:barChart>
      <c:catAx>
        <c:axId val="55683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Number</a:t>
                </a:r>
                <a:r>
                  <a:rPr lang="en-CA" b="1" baseline="0"/>
                  <a:t> of Password Characters</a:t>
                </a:r>
                <a:endParaRPr lang="en-CA"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545631"/>
        <c:crosses val="autoZero"/>
        <c:auto val="1"/>
        <c:lblAlgn val="ctr"/>
        <c:lblOffset val="100"/>
        <c:noMultiLvlLbl val="0"/>
      </c:catAx>
      <c:valAx>
        <c:axId val="1824545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Password Strength</a:t>
                </a:r>
                <a:r>
                  <a:rPr lang="en-CA" b="1" baseline="0"/>
                  <a:t> (Normalized)</a:t>
                </a:r>
                <a:endParaRPr lang="en-CA"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83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[Password Strength Project.xlsx]PivotTable and Visualizations!PivotTable34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Cracking</a:t>
            </a:r>
            <a:r>
              <a:rPr lang="en-US" b="1" baseline="0"/>
              <a:t> Time vs. Password Strength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tx1"/>
            </a:solidFill>
            <a:round/>
          </a:ln>
          <a:effectLst/>
        </c:spPr>
        <c:marker>
          <c:symbol val="circle"/>
          <c:size val="5"/>
          <c:spPr>
            <a:solidFill>
              <a:schemeClr val="tx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 and Visualizations'!$B$30</c:f>
              <c:strCache>
                <c:ptCount val="1"/>
                <c:pt idx="0">
                  <c:v>Total</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cat>
            <c:strRef>
              <c:f>'PivotTable and Visualizations'!$A$31:$A$41</c:f>
              <c:strCache>
                <c:ptCount val="10"/>
                <c:pt idx="0">
                  <c:v>1</c:v>
                </c:pt>
                <c:pt idx="1">
                  <c:v>2</c:v>
                </c:pt>
                <c:pt idx="2">
                  <c:v>3</c:v>
                </c:pt>
                <c:pt idx="3">
                  <c:v>4</c:v>
                </c:pt>
                <c:pt idx="4">
                  <c:v>5</c:v>
                </c:pt>
                <c:pt idx="5">
                  <c:v>6</c:v>
                </c:pt>
                <c:pt idx="6">
                  <c:v>7</c:v>
                </c:pt>
                <c:pt idx="7">
                  <c:v>8</c:v>
                </c:pt>
                <c:pt idx="8">
                  <c:v>9</c:v>
                </c:pt>
                <c:pt idx="9">
                  <c:v>10</c:v>
                </c:pt>
              </c:strCache>
            </c:strRef>
          </c:cat>
          <c:val>
            <c:numRef>
              <c:f>'PivotTable and Visualizations'!$B$31:$B$41</c:f>
              <c:numCache>
                <c:formatCode>General</c:formatCode>
                <c:ptCount val="10"/>
                <c:pt idx="0">
                  <c:v>6310227.4988571424</c:v>
                </c:pt>
                <c:pt idx="1">
                  <c:v>4353461.3599999994</c:v>
                </c:pt>
                <c:pt idx="2">
                  <c:v>92170.285714285681</c:v>
                </c:pt>
                <c:pt idx="3">
                  <c:v>15080279.815172413</c:v>
                </c:pt>
                <c:pt idx="4">
                  <c:v>13084598.117647059</c:v>
                </c:pt>
                <c:pt idx="5">
                  <c:v>636510.5326315792</c:v>
                </c:pt>
                <c:pt idx="6">
                  <c:v>8234126.0879207952</c:v>
                </c:pt>
                <c:pt idx="7">
                  <c:v>31561469.577716056</c:v>
                </c:pt>
                <c:pt idx="8">
                  <c:v>85819866.236521721</c:v>
                </c:pt>
                <c:pt idx="9">
                  <c:v>569245186.08000004</c:v>
                </c:pt>
              </c:numCache>
            </c:numRef>
          </c:val>
          <c:smooth val="0"/>
          <c:extLst>
            <c:ext xmlns:c16="http://schemas.microsoft.com/office/drawing/2014/chart" uri="{C3380CC4-5D6E-409C-BE32-E72D297353CC}">
              <c16:uniqueId val="{00000000-866F-4BAA-9AC8-A4A8BA815EF9}"/>
            </c:ext>
          </c:extLst>
        </c:ser>
        <c:dLbls>
          <c:showLegendKey val="0"/>
          <c:showVal val="0"/>
          <c:showCatName val="0"/>
          <c:showSerName val="0"/>
          <c:showPercent val="0"/>
          <c:showBubbleSize val="0"/>
        </c:dLbls>
        <c:marker val="1"/>
        <c:smooth val="0"/>
        <c:axId val="84816127"/>
        <c:axId val="430958719"/>
      </c:lineChart>
      <c:catAx>
        <c:axId val="84816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Password</a:t>
                </a:r>
                <a:r>
                  <a:rPr lang="en-CA" b="1" baseline="0"/>
                  <a:t> Strength (Normalized)</a:t>
                </a:r>
                <a:endParaRPr lang="en-CA"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958719"/>
        <c:crosses val="autoZero"/>
        <c:auto val="1"/>
        <c:lblAlgn val="ctr"/>
        <c:lblOffset val="100"/>
        <c:noMultiLvlLbl val="0"/>
      </c:catAx>
      <c:valAx>
        <c:axId val="430958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Average Cracking Time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1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[Password Strength Project.xlsx]PivotTable and Visualizations!PivotTable4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Cracking Time</a:t>
            </a:r>
            <a:r>
              <a:rPr lang="en-US" b="1" baseline="0"/>
              <a:t> By Password Characteristic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rgbClr val="C00000"/>
          </a:solidFill>
          <a:ln>
            <a:noFill/>
          </a:ln>
          <a:effectLst/>
        </c:spPr>
      </c:pivotFmt>
      <c:pivotFmt>
        <c:idx val="3"/>
        <c:spPr>
          <a:solidFill>
            <a:schemeClr val="accent6">
              <a:lumMod val="75000"/>
            </a:schemeClr>
          </a:solidFill>
          <a:ln>
            <a:noFill/>
          </a:ln>
          <a:effectLst/>
        </c:spPr>
      </c:pivotFmt>
    </c:pivotFmts>
    <c:plotArea>
      <c:layout/>
      <c:barChart>
        <c:barDir val="col"/>
        <c:grouping val="clustered"/>
        <c:varyColors val="1"/>
        <c:ser>
          <c:idx val="0"/>
          <c:order val="0"/>
          <c:tx>
            <c:strRef>
              <c:f>'PivotTable and Visualizations'!$B$43</c:f>
              <c:strCache>
                <c:ptCount val="1"/>
                <c:pt idx="0">
                  <c:v>Total</c:v>
                </c:pt>
              </c:strCache>
            </c:strRef>
          </c:tx>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3-CD55-464E-BD02-92835B7EAA6C}"/>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2-CD55-464E-BD02-92835B7EAA6C}"/>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4-CD55-464E-BD02-92835B7EAA6C}"/>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 and Visualizations'!$A$44:$A$47</c:f>
              <c:strCache>
                <c:ptCount val="3"/>
                <c:pt idx="0">
                  <c:v>Only Letters</c:v>
                </c:pt>
                <c:pt idx="1">
                  <c:v>Only Numbers</c:v>
                </c:pt>
                <c:pt idx="2">
                  <c:v>Numbers and Letters</c:v>
                </c:pt>
              </c:strCache>
            </c:strRef>
          </c:cat>
          <c:val>
            <c:numRef>
              <c:f>'PivotTable and Visualizations'!$B$44:$B$47</c:f>
              <c:numCache>
                <c:formatCode>General</c:formatCode>
                <c:ptCount val="3"/>
                <c:pt idx="0">
                  <c:v>29166131.63192825</c:v>
                </c:pt>
                <c:pt idx="1">
                  <c:v>43095.74525</c:v>
                </c:pt>
                <c:pt idx="2">
                  <c:v>41267404.799999997</c:v>
                </c:pt>
              </c:numCache>
            </c:numRef>
          </c:val>
          <c:extLst>
            <c:ext xmlns:c16="http://schemas.microsoft.com/office/drawing/2014/chart" uri="{C3380CC4-5D6E-409C-BE32-E72D297353CC}">
              <c16:uniqueId val="{00000000-CD55-464E-BD02-92835B7EAA6C}"/>
            </c:ext>
          </c:extLst>
        </c:ser>
        <c:dLbls>
          <c:dLblPos val="outEnd"/>
          <c:showLegendKey val="0"/>
          <c:showVal val="1"/>
          <c:showCatName val="0"/>
          <c:showSerName val="0"/>
          <c:showPercent val="0"/>
          <c:showBubbleSize val="0"/>
        </c:dLbls>
        <c:gapWidth val="219"/>
        <c:overlap val="-27"/>
        <c:axId val="131766335"/>
        <c:axId val="129331023"/>
      </c:barChart>
      <c:catAx>
        <c:axId val="131766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Password Characteristic</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31023"/>
        <c:crosses val="autoZero"/>
        <c:auto val="1"/>
        <c:lblAlgn val="ctr"/>
        <c:lblOffset val="100"/>
        <c:noMultiLvlLbl val="0"/>
      </c:catAx>
      <c:valAx>
        <c:axId val="1293310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t>Average Cracking Time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6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124240</xdr:colOff>
      <xdr:row>0</xdr:row>
      <xdr:rowOff>45444</xdr:rowOff>
    </xdr:from>
    <xdr:to>
      <xdr:col>13</xdr:col>
      <xdr:colOff>544219</xdr:colOff>
      <xdr:row>21</xdr:row>
      <xdr:rowOff>66261</xdr:rowOff>
    </xdr:to>
    <xdr:graphicFrame macro="">
      <xdr:nvGraphicFramePr>
        <xdr:cNvPr id="2" name="Chart 1">
          <a:extLst>
            <a:ext uri="{FF2B5EF4-FFF2-40B4-BE49-F238E27FC236}">
              <a16:creationId xmlns:a16="http://schemas.microsoft.com/office/drawing/2014/main" id="{2310B3C7-288E-EA7A-95CC-5F47072A06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82825</xdr:colOff>
      <xdr:row>21</xdr:row>
      <xdr:rowOff>149573</xdr:rowOff>
    </xdr:from>
    <xdr:to>
      <xdr:col>22</xdr:col>
      <xdr:colOff>573447</xdr:colOff>
      <xdr:row>44</xdr:row>
      <xdr:rowOff>91109</xdr:rowOff>
    </xdr:to>
    <xdr:graphicFrame macro="">
      <xdr:nvGraphicFramePr>
        <xdr:cNvPr id="3" name="Chart 2">
          <a:extLst>
            <a:ext uri="{FF2B5EF4-FFF2-40B4-BE49-F238E27FC236}">
              <a16:creationId xmlns:a16="http://schemas.microsoft.com/office/drawing/2014/main" id="{C210A658-8304-DBC9-002E-54621A6271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148576</xdr:colOff>
      <xdr:row>21</xdr:row>
      <xdr:rowOff>153133</xdr:rowOff>
    </xdr:from>
    <xdr:to>
      <xdr:col>13</xdr:col>
      <xdr:colOff>546652</xdr:colOff>
      <xdr:row>44</xdr:row>
      <xdr:rowOff>74542</xdr:rowOff>
    </xdr:to>
    <xdr:graphicFrame macro="">
      <xdr:nvGraphicFramePr>
        <xdr:cNvPr id="6" name="Chart 5">
          <a:extLst>
            <a:ext uri="{FF2B5EF4-FFF2-40B4-BE49-F238E27FC236}">
              <a16:creationId xmlns:a16="http://schemas.microsoft.com/office/drawing/2014/main" id="{CBEF12F3-4166-865D-2C1E-BC6B8D9115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74544</xdr:colOff>
      <xdr:row>0</xdr:row>
      <xdr:rowOff>56573</xdr:rowOff>
    </xdr:from>
    <xdr:to>
      <xdr:col>22</xdr:col>
      <xdr:colOff>563217</xdr:colOff>
      <xdr:row>21</xdr:row>
      <xdr:rowOff>57978</xdr:rowOff>
    </xdr:to>
    <xdr:graphicFrame macro="">
      <xdr:nvGraphicFramePr>
        <xdr:cNvPr id="7" name="Chart 6">
          <a:extLst>
            <a:ext uri="{FF2B5EF4-FFF2-40B4-BE49-F238E27FC236}">
              <a16:creationId xmlns:a16="http://schemas.microsoft.com/office/drawing/2014/main" id="{0390DCAE-1737-8041-8255-A00AEFAE87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316202</xdr:colOff>
      <xdr:row>19</xdr:row>
      <xdr:rowOff>133008</xdr:rowOff>
    </xdr:from>
    <xdr:to>
      <xdr:col>13</xdr:col>
      <xdr:colOff>473085</xdr:colOff>
      <xdr:row>21</xdr:row>
      <xdr:rowOff>20949</xdr:rowOff>
    </xdr:to>
    <xdr:sp macro="" textlink="">
      <xdr:nvSpPr>
        <xdr:cNvPr id="10" name="TextBox 9">
          <a:extLst>
            <a:ext uri="{FF2B5EF4-FFF2-40B4-BE49-F238E27FC236}">
              <a16:creationId xmlns:a16="http://schemas.microsoft.com/office/drawing/2014/main" id="{5F92503B-9AC5-9618-5682-C09C3967A4B6}"/>
            </a:ext>
          </a:extLst>
        </xdr:cNvPr>
        <xdr:cNvSpPr txBox="1"/>
      </xdr:nvSpPr>
      <xdr:spPr>
        <a:xfrm>
          <a:off x="10768854" y="3752508"/>
          <a:ext cx="960296" cy="268941"/>
        </a:xfrm>
        <a:prstGeom prst="rect">
          <a:avLst/>
        </a:prstGeom>
        <a:ln>
          <a:solidFill>
            <a:schemeClr val="bg1"/>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pPr algn="r"/>
          <a:r>
            <a:rPr lang="en-CA" sz="1100"/>
            <a:t>Figure 1</a:t>
          </a:r>
        </a:p>
      </xdr:txBody>
    </xdr:sp>
    <xdr:clientData/>
  </xdr:twoCellAnchor>
  <xdr:twoCellAnchor>
    <xdr:from>
      <xdr:col>21</xdr:col>
      <xdr:colOff>391620</xdr:colOff>
      <xdr:row>19</xdr:row>
      <xdr:rowOff>130961</xdr:rowOff>
    </xdr:from>
    <xdr:to>
      <xdr:col>22</xdr:col>
      <xdr:colOff>548502</xdr:colOff>
      <xdr:row>21</xdr:row>
      <xdr:rowOff>18902</xdr:rowOff>
    </xdr:to>
    <xdr:sp macro="" textlink="">
      <xdr:nvSpPr>
        <xdr:cNvPr id="11" name="TextBox 10">
          <a:extLst>
            <a:ext uri="{FF2B5EF4-FFF2-40B4-BE49-F238E27FC236}">
              <a16:creationId xmlns:a16="http://schemas.microsoft.com/office/drawing/2014/main" id="{DF638553-C1AA-402C-8810-839AD26442D5}"/>
            </a:ext>
          </a:extLst>
        </xdr:cNvPr>
        <xdr:cNvSpPr txBox="1"/>
      </xdr:nvSpPr>
      <xdr:spPr>
        <a:xfrm>
          <a:off x="16550990" y="3750461"/>
          <a:ext cx="769795" cy="26894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CA" sz="1100"/>
            <a:t>Figure 3</a:t>
          </a:r>
        </a:p>
      </xdr:txBody>
    </xdr:sp>
    <xdr:clientData/>
  </xdr:twoCellAnchor>
  <xdr:twoCellAnchor>
    <xdr:from>
      <xdr:col>21</xdr:col>
      <xdr:colOff>410037</xdr:colOff>
      <xdr:row>42</xdr:row>
      <xdr:rowOff>109427</xdr:rowOff>
    </xdr:from>
    <xdr:to>
      <xdr:col>22</xdr:col>
      <xdr:colOff>566919</xdr:colOff>
      <xdr:row>43</xdr:row>
      <xdr:rowOff>187868</xdr:rowOff>
    </xdr:to>
    <xdr:sp macro="" textlink="">
      <xdr:nvSpPr>
        <xdr:cNvPr id="12" name="TextBox 11">
          <a:extLst>
            <a:ext uri="{FF2B5EF4-FFF2-40B4-BE49-F238E27FC236}">
              <a16:creationId xmlns:a16="http://schemas.microsoft.com/office/drawing/2014/main" id="{9C701B27-5F01-4E49-9C5C-6583D368E95D}"/>
            </a:ext>
          </a:extLst>
        </xdr:cNvPr>
        <xdr:cNvSpPr txBox="1"/>
      </xdr:nvSpPr>
      <xdr:spPr>
        <a:xfrm>
          <a:off x="16569407" y="8110427"/>
          <a:ext cx="769795" cy="26894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CA" sz="1100"/>
            <a:t>Figure 4</a:t>
          </a:r>
        </a:p>
      </xdr:txBody>
    </xdr:sp>
    <xdr:clientData/>
  </xdr:twoCellAnchor>
  <xdr:twoCellAnchor>
    <xdr:from>
      <xdr:col>23</xdr:col>
      <xdr:colOff>107674</xdr:colOff>
      <xdr:row>21</xdr:row>
      <xdr:rowOff>161926</xdr:rowOff>
    </xdr:from>
    <xdr:to>
      <xdr:col>31</xdr:col>
      <xdr:colOff>552450</xdr:colOff>
      <xdr:row>40</xdr:row>
      <xdr:rowOff>104776</xdr:rowOff>
    </xdr:to>
    <xdr:sp macro="" textlink="">
      <xdr:nvSpPr>
        <xdr:cNvPr id="4" name="TextBox 3">
          <a:extLst>
            <a:ext uri="{FF2B5EF4-FFF2-40B4-BE49-F238E27FC236}">
              <a16:creationId xmlns:a16="http://schemas.microsoft.com/office/drawing/2014/main" id="{6FB59230-BA4A-E671-87D4-E1D962F0BEAC}"/>
            </a:ext>
          </a:extLst>
        </xdr:cNvPr>
        <xdr:cNvSpPr txBox="1"/>
      </xdr:nvSpPr>
      <xdr:spPr>
        <a:xfrm>
          <a:off x="17424124" y="4162426"/>
          <a:ext cx="5321576" cy="3562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Summary and Findings</a:t>
          </a:r>
        </a:p>
        <a:p>
          <a:endParaRPr lang="en-CA" sz="1100"/>
        </a:p>
        <a:p>
          <a:r>
            <a:rPr lang="en-CA" sz="1100"/>
            <a:t>The</a:t>
          </a:r>
          <a:r>
            <a:rPr lang="en-CA" sz="1100" baseline="0"/>
            <a:t> dataset used in this project showed the top 500 most commonly used passwords on the internet. The feature for the time required to crack each password is transformed into seconds for analysis. The feature for password strength is normalized into a scale of 1 to 10. Outliers for password strength and cracking time were removed. </a:t>
          </a:r>
        </a:p>
        <a:p>
          <a:endParaRPr lang="en-CA" sz="1100" baseline="0"/>
        </a:p>
        <a:p>
          <a:r>
            <a:rPr lang="en-CA" sz="1100" baseline="0"/>
            <a:t>Figure 1 shows that the most commonly used passwords are those with letters only, while the least common passwords are those that contain both letters and numbers. It should also be noted that there are no passwords with special characters in this dataset likely because passwords with special characters are not common enough to appear in a dataset for commonly used passwords. </a:t>
          </a:r>
        </a:p>
        <a:p>
          <a:endParaRPr lang="en-CA" sz="1100" baseline="0"/>
        </a:p>
        <a:p>
          <a:r>
            <a:rPr lang="en-CA" sz="1100" baseline="0"/>
            <a:t>Figure 2 shows that the password strength increases as the number of characters a password has also increases. </a:t>
          </a:r>
        </a:p>
        <a:p>
          <a:endParaRPr lang="en-CA" sz="1100" baseline="0"/>
        </a:p>
        <a:p>
          <a:r>
            <a:rPr lang="en-CA" sz="1100" baseline="0"/>
            <a:t>Figure 3 shows that average time required to crack a password increases as password strength increases. This indicates that the 'strength' feature in this dataset is a good indicator of password strength. </a:t>
          </a:r>
          <a:endParaRPr lang="en-CA" sz="1100"/>
        </a:p>
      </xdr:txBody>
    </xdr:sp>
    <xdr:clientData/>
  </xdr:twoCellAnchor>
  <xdr:twoCellAnchor>
    <xdr:from>
      <xdr:col>23</xdr:col>
      <xdr:colOff>91108</xdr:colOff>
      <xdr:row>0</xdr:row>
      <xdr:rowOff>57977</xdr:rowOff>
    </xdr:from>
    <xdr:to>
      <xdr:col>31</xdr:col>
      <xdr:colOff>552450</xdr:colOff>
      <xdr:row>21</xdr:row>
      <xdr:rowOff>66674</xdr:rowOff>
    </xdr:to>
    <xdr:graphicFrame macro="">
      <xdr:nvGraphicFramePr>
        <xdr:cNvPr id="8" name="Chart 7">
          <a:extLst>
            <a:ext uri="{FF2B5EF4-FFF2-40B4-BE49-F238E27FC236}">
              <a16:creationId xmlns:a16="http://schemas.microsoft.com/office/drawing/2014/main" id="{0C9D2215-2656-F971-821B-9E1D32CF3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30</xdr:col>
      <xdr:colOff>382705</xdr:colOff>
      <xdr:row>19</xdr:row>
      <xdr:rowOff>110256</xdr:rowOff>
    </xdr:from>
    <xdr:to>
      <xdr:col>31</xdr:col>
      <xdr:colOff>539587</xdr:colOff>
      <xdr:row>20</xdr:row>
      <xdr:rowOff>188697</xdr:rowOff>
    </xdr:to>
    <xdr:sp macro="" textlink="">
      <xdr:nvSpPr>
        <xdr:cNvPr id="9" name="TextBox 8">
          <a:extLst>
            <a:ext uri="{FF2B5EF4-FFF2-40B4-BE49-F238E27FC236}">
              <a16:creationId xmlns:a16="http://schemas.microsoft.com/office/drawing/2014/main" id="{3FDA613A-EA2F-4639-95BD-A00A92E4B32A}"/>
            </a:ext>
          </a:extLst>
        </xdr:cNvPr>
        <xdr:cNvSpPr txBox="1"/>
      </xdr:nvSpPr>
      <xdr:spPr>
        <a:xfrm>
          <a:off x="21966355" y="3729756"/>
          <a:ext cx="766482" cy="26894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CA" sz="1100"/>
            <a:t>Figure 5</a:t>
          </a:r>
        </a:p>
      </xdr:txBody>
    </xdr:sp>
    <xdr:clientData/>
  </xdr:twoCellAnchor>
  <xdr:twoCellAnchor>
    <xdr:from>
      <xdr:col>32</xdr:col>
      <xdr:colOff>104774</xdr:colOff>
      <xdr:row>0</xdr:row>
      <xdr:rowOff>85726</xdr:rowOff>
    </xdr:from>
    <xdr:to>
      <xdr:col>40</xdr:col>
      <xdr:colOff>514349</xdr:colOff>
      <xdr:row>11</xdr:row>
      <xdr:rowOff>133350</xdr:rowOff>
    </xdr:to>
    <xdr:sp macro="" textlink="">
      <xdr:nvSpPr>
        <xdr:cNvPr id="14" name="TextBox 13">
          <a:extLst>
            <a:ext uri="{FF2B5EF4-FFF2-40B4-BE49-F238E27FC236}">
              <a16:creationId xmlns:a16="http://schemas.microsoft.com/office/drawing/2014/main" id="{4A08E395-0936-47B4-8A2D-3E5B1BAE9722}"/>
            </a:ext>
          </a:extLst>
        </xdr:cNvPr>
        <xdr:cNvSpPr txBox="1"/>
      </xdr:nvSpPr>
      <xdr:spPr>
        <a:xfrm>
          <a:off x="22907624" y="85726"/>
          <a:ext cx="5286375" cy="2143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0"/>
            <a:t>Figure</a:t>
          </a:r>
          <a:r>
            <a:rPr lang="en-CA" sz="1100" b="0" baseline="0"/>
            <a:t> 4 shows that the hardest passwords to crack fall in the category of 'password-related', while the easiest fall in the category of 'fluffy', based on average cracking time. </a:t>
          </a:r>
        </a:p>
        <a:p>
          <a:endParaRPr lang="en-CA" sz="1100" b="0" baseline="0"/>
        </a:p>
        <a:p>
          <a:r>
            <a:rPr lang="en-CA" sz="1100" b="0" baseline="0"/>
            <a:t>Figure 5 shows that passwords with both numbers and letters take the longest to crack, on average. Interestingly, passwords with only letters also take quite long to crack, but not as long as passwords with both numbers and letters. Meanwhile, passwords with only numbers are significantly easier to crack. This could be because there are only 10 digits, while there are at least 26 letters in the alphabet, allowing for more password combinations. A higher number of password combinations likely leads to a longer cracking time. </a:t>
          </a:r>
          <a:endParaRPr lang="en-CA" sz="1100" b="0"/>
        </a:p>
      </xdr:txBody>
    </xdr:sp>
    <xdr:clientData/>
  </xdr:twoCellAnchor>
</xdr:wsDr>
</file>

<file path=xl/drawings/drawing2.xml><?xml version="1.0" encoding="utf-8"?>
<c:userShapes xmlns:c="http://schemas.openxmlformats.org/drawingml/2006/chart">
  <cdr:relSizeAnchor xmlns:cdr="http://schemas.openxmlformats.org/drawingml/2006/chartDrawing">
    <cdr:from>
      <cdr:x>0.85645</cdr:x>
      <cdr:y>0.92868</cdr:y>
    </cdr:from>
    <cdr:to>
      <cdr:x>0.99626</cdr:x>
      <cdr:y>0.99173</cdr:y>
    </cdr:to>
    <cdr:sp macro="" textlink="">
      <cdr:nvSpPr>
        <cdr:cNvPr id="2" name="TextBox 9">
          <a:extLst xmlns:a="http://schemas.openxmlformats.org/drawingml/2006/main">
            <a:ext uri="{FF2B5EF4-FFF2-40B4-BE49-F238E27FC236}">
              <a16:creationId xmlns:a16="http://schemas.microsoft.com/office/drawing/2014/main" id="{5F92503B-9AC5-9618-5682-C09C3967A4B6}"/>
            </a:ext>
          </a:extLst>
        </cdr:cNvPr>
        <cdr:cNvSpPr txBox="1"/>
      </cdr:nvSpPr>
      <cdr:spPr>
        <a:xfrm xmlns:a="http://schemas.openxmlformats.org/drawingml/2006/main">
          <a:off x="4667624" y="3961652"/>
          <a:ext cx="762000" cy="26894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bg1"/>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r"/>
          <a:r>
            <a:rPr lang="en-CA" sz="1100"/>
            <a:t>Figure 2</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ll Guo" refreshedDate="45150.880490740739" createdVersion="8" refreshedVersion="8" minRefreshableVersion="3" recordCount="3" xr:uid="{53E3D1DF-1F30-4DE4-8DCC-583D0E7A8CCE}">
  <cacheSource type="worksheet">
    <worksheetSource ref="Q13:R16" sheet="Data Transformation"/>
  </cacheSource>
  <cacheFields count="2">
    <cacheField name="Password Feature" numFmtId="0">
      <sharedItems count="3">
        <s v="Only Numbers"/>
        <s v="Only Letters"/>
        <s v="Number and Letters"/>
      </sharedItems>
    </cacheField>
    <cacheField name="Count" numFmtId="0">
      <sharedItems containsSemiMixedTypes="0" containsString="0" containsNumber="1" containsInteger="1" minValue="14" maxValue="44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ll Guo" refreshedDate="45150.896061342595" createdVersion="8" refreshedVersion="8" minRefreshableVersion="3" recordCount="501" xr:uid="{AB3F066B-C9E1-4D3C-BCCB-32EDDCF1223F}">
  <cacheSource type="worksheet">
    <worksheetSource ref="A1:N1048576" sheet="Data Transformation"/>
  </cacheSource>
  <cacheFields count="14">
    <cacheField name="rank" numFmtId="0">
      <sharedItems containsString="0" containsBlank="1" containsNumber="1" containsInteger="1" minValue="1" maxValue="500"/>
    </cacheField>
    <cacheField name="password" numFmtId="0">
      <sharedItems containsBlank="1" containsMixedTypes="1" containsNumber="1" containsInteger="1" minValue="1111" maxValue="123456789"/>
    </cacheField>
    <cacheField name="category" numFmtId="0">
      <sharedItems containsBlank="1" count="11">
        <s v="password-related"/>
        <s v="simple-alphanumeric"/>
        <s v="animal"/>
        <s v="sport"/>
        <s v="cool-macho"/>
        <s v="name"/>
        <s v="fluffy"/>
        <s v="food"/>
        <s v="nerdy-pop"/>
        <s v="rebellious-rude"/>
        <m/>
      </sharedItems>
    </cacheField>
    <cacheField name="value" numFmtId="0">
      <sharedItems containsString="0" containsBlank="1" containsNumber="1" minValue="1.29" maxValue="92.27"/>
    </cacheField>
    <cacheField name="time_unit" numFmtId="0">
      <sharedItems containsBlank="1"/>
    </cacheField>
    <cacheField name="online_crack_sec" numFmtId="0">
      <sharedItems containsString="0" containsBlank="1" containsNumber="1" minValue="11.11" maxValue="2909826720" count="16">
        <n v="217913760"/>
        <n v="1111.2"/>
        <n v="111456"/>
        <n v="11.11"/>
        <n v="321408"/>
        <n v="111"/>
        <n v="8385514.7199999997"/>
        <n v="2237760"/>
        <n v="11124"/>
        <n v="2909826720"/>
        <n v="475.2"/>
        <n v="1112832"/>
        <n v="12348"/>
        <n v="80732160"/>
        <n v="62208.000000000007"/>
        <m/>
      </sharedItems>
    </cacheField>
    <cacheField name="offline_crack_sec" numFmtId="0">
      <sharedItems containsString="0" containsBlank="1" containsNumber="1" minValue="1.11E-7" maxValue="29.27"/>
    </cacheField>
    <cacheField name="strength" numFmtId="0">
      <sharedItems containsString="0" containsBlank="1" containsNumber="1" containsInteger="1" minValue="0" maxValue="48"/>
    </cacheField>
    <cacheField name="strength_normalize" numFmtId="0">
      <sharedItems containsString="0" containsBlank="1" containsNumber="1" containsInteger="1" minValue="1" maxValue="10" count="11">
        <n v="8"/>
        <n v="4"/>
        <n v="7"/>
        <n v="1"/>
        <n v="10"/>
        <n v="9"/>
        <n v="6"/>
        <n v="3"/>
        <n v="5"/>
        <n v="2"/>
        <m/>
      </sharedItems>
    </cacheField>
    <cacheField name="password_length" numFmtId="0">
      <sharedItems containsString="0" containsBlank="1" containsNumber="1" containsInteger="1" minValue="4" maxValue="9" count="7">
        <n v="8"/>
        <n v="6"/>
        <n v="4"/>
        <n v="5"/>
        <n v="7"/>
        <n v="9"/>
        <m/>
      </sharedItems>
    </cacheField>
    <cacheField name="only_numbers" numFmtId="0">
      <sharedItems containsBlank="1" count="3">
        <b v="0"/>
        <b v="1"/>
        <m/>
      </sharedItems>
    </cacheField>
    <cacheField name="contains_numbers" numFmtId="0">
      <sharedItems containsBlank="1"/>
    </cacheField>
    <cacheField name="only_letters" numFmtId="0">
      <sharedItems containsBlank="1" count="3">
        <b v="1"/>
        <b v="0"/>
        <m/>
      </sharedItems>
    </cacheField>
    <cacheField name="letters_and_numbers" numFmtId="0">
      <sharedItems containsBlank="1" count="3">
        <b v="0"/>
        <b v="1"/>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ll Guo" refreshedDate="45153.031817013885" createdVersion="8" refreshedVersion="8" minRefreshableVersion="3" recordCount="497" xr:uid="{EEC3BDB5-E3B2-4CA8-A122-8FC81197EB55}">
  <cacheSource type="worksheet">
    <worksheetSource ref="A1:O1048576" sheet="Data Transformation"/>
  </cacheSource>
  <cacheFields count="15">
    <cacheField name="rank" numFmtId="0">
      <sharedItems containsString="0" containsBlank="1" containsNumber="1" containsInteger="1" minValue="1" maxValue="499"/>
    </cacheField>
    <cacheField name="password" numFmtId="0">
      <sharedItems containsBlank="1" containsMixedTypes="1" containsNumber="1" containsInteger="1" minValue="1111" maxValue="123456789"/>
    </cacheField>
    <cacheField name="category" numFmtId="0">
      <sharedItems containsBlank="1"/>
    </cacheField>
    <cacheField name="value" numFmtId="0">
      <sharedItems containsString="0" containsBlank="1" containsNumber="1" minValue="1.29" maxValue="18.52"/>
    </cacheField>
    <cacheField name="time_unit" numFmtId="0">
      <sharedItems containsBlank="1"/>
    </cacheField>
    <cacheField name="online_crack_sec" numFmtId="0">
      <sharedItems containsString="0" containsBlank="1" containsNumber="1" minValue="11.11" maxValue="217913760"/>
    </cacheField>
    <cacheField name="offline_crack_sec" numFmtId="0">
      <sharedItems containsString="0" containsBlank="1" containsNumber="1" minValue="1.11E-7" maxValue="2.17"/>
    </cacheField>
    <cacheField name="strength" numFmtId="0">
      <sharedItems containsString="0" containsBlank="1" containsNumber="1" containsInteger="1" minValue="0" maxValue="46"/>
    </cacheField>
    <cacheField name="strength_normalize" numFmtId="0">
      <sharedItems containsString="0" containsBlank="1" containsNumber="1" containsInteger="1" minValue="1" maxValue="10"/>
    </cacheField>
    <cacheField name="password_length" numFmtId="0">
      <sharedItems containsString="0" containsBlank="1" containsNumber="1" containsInteger="1" minValue="4" maxValue="9"/>
    </cacheField>
    <cacheField name="only_numbers" numFmtId="0">
      <sharedItems containsBlank="1"/>
    </cacheField>
    <cacheField name="contains_numbers" numFmtId="0">
      <sharedItems containsBlank="1"/>
    </cacheField>
    <cacheField name="only_letters" numFmtId="0">
      <sharedItems containsBlank="1"/>
    </cacheField>
    <cacheField name="letters_and_numbers" numFmtId="0">
      <sharedItems containsBlank="1"/>
    </cacheField>
    <cacheField name="password characteristic" numFmtId="0">
      <sharedItems containsBlank="1" count="4">
        <s v="Only Letters"/>
        <s v="Only Numbers"/>
        <s v="Numbers and Letters"/>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40"/>
  </r>
  <r>
    <x v="1"/>
    <n v="446"/>
  </r>
  <r>
    <x v="2"/>
    <n v="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n v="1"/>
    <s v="password"/>
    <x v="0"/>
    <n v="6.91"/>
    <s v="years"/>
    <x v="0"/>
    <n v="2.17"/>
    <n v="8"/>
    <x v="0"/>
    <x v="0"/>
    <x v="0"/>
    <b v="0"/>
    <x v="0"/>
    <x v="0"/>
  </r>
  <r>
    <n v="2"/>
    <n v="123456"/>
    <x v="1"/>
    <n v="18.52"/>
    <s v="minutes"/>
    <x v="1"/>
    <n v="1.11E-5"/>
    <n v="4"/>
    <x v="1"/>
    <x v="1"/>
    <x v="1"/>
    <b v="1"/>
    <x v="1"/>
    <x v="0"/>
  </r>
  <r>
    <n v="3"/>
    <n v="12345678"/>
    <x v="1"/>
    <n v="1.29"/>
    <s v="days"/>
    <x v="2"/>
    <n v="1.1100000000000001E-3"/>
    <n v="4"/>
    <x v="1"/>
    <x v="0"/>
    <x v="1"/>
    <b v="1"/>
    <x v="1"/>
    <x v="0"/>
  </r>
  <r>
    <n v="4"/>
    <n v="1234"/>
    <x v="1"/>
    <n v="11.11"/>
    <s v="seconds"/>
    <x v="3"/>
    <n v="1.11E-7"/>
    <n v="4"/>
    <x v="1"/>
    <x v="2"/>
    <x v="1"/>
    <b v="1"/>
    <x v="1"/>
    <x v="0"/>
  </r>
  <r>
    <n v="5"/>
    <s v="qwerty"/>
    <x v="1"/>
    <n v="3.72"/>
    <s v="days"/>
    <x v="4"/>
    <n v="3.2100000000000002E-3"/>
    <n v="8"/>
    <x v="0"/>
    <x v="1"/>
    <x v="0"/>
    <b v="0"/>
    <x v="0"/>
    <x v="0"/>
  </r>
  <r>
    <n v="6"/>
    <n v="12345"/>
    <x v="1"/>
    <n v="1.85"/>
    <s v="minutes"/>
    <x v="5"/>
    <n v="1.11E-6"/>
    <n v="4"/>
    <x v="1"/>
    <x v="3"/>
    <x v="1"/>
    <b v="1"/>
    <x v="1"/>
    <x v="0"/>
  </r>
  <r>
    <n v="7"/>
    <s v="dragon"/>
    <x v="2"/>
    <n v="3.72"/>
    <s v="days"/>
    <x v="4"/>
    <n v="3.2100000000000002E-3"/>
    <n v="8"/>
    <x v="0"/>
    <x v="1"/>
    <x v="0"/>
    <b v="0"/>
    <x v="0"/>
    <x v="0"/>
  </r>
  <r>
    <n v="8"/>
    <s v="baseball"/>
    <x v="3"/>
    <n v="6.91"/>
    <s v="years"/>
    <x v="0"/>
    <n v="2.17"/>
    <n v="4"/>
    <x v="1"/>
    <x v="0"/>
    <x v="0"/>
    <b v="0"/>
    <x v="0"/>
    <x v="0"/>
  </r>
  <r>
    <n v="9"/>
    <s v="football"/>
    <x v="3"/>
    <n v="6.91"/>
    <s v="years"/>
    <x v="0"/>
    <n v="2.17"/>
    <n v="7"/>
    <x v="2"/>
    <x v="0"/>
    <x v="0"/>
    <b v="0"/>
    <x v="0"/>
    <x v="0"/>
  </r>
  <r>
    <n v="10"/>
    <s v="letmein"/>
    <x v="0"/>
    <n v="3.19"/>
    <s v="months"/>
    <x v="6"/>
    <n v="8.3500000000000005E-2"/>
    <n v="8"/>
    <x v="0"/>
    <x v="4"/>
    <x v="0"/>
    <b v="0"/>
    <x v="0"/>
    <x v="0"/>
  </r>
  <r>
    <n v="11"/>
    <s v="monkey"/>
    <x v="2"/>
    <n v="3.72"/>
    <s v="days"/>
    <x v="4"/>
    <n v="3.2100000000000002E-3"/>
    <n v="8"/>
    <x v="0"/>
    <x v="1"/>
    <x v="0"/>
    <b v="0"/>
    <x v="0"/>
    <x v="0"/>
  </r>
  <r>
    <n v="12"/>
    <n v="696969"/>
    <x v="1"/>
    <n v="18.52"/>
    <s v="minutes"/>
    <x v="1"/>
    <n v="1.11E-5"/>
    <n v="1"/>
    <x v="3"/>
    <x v="1"/>
    <x v="1"/>
    <b v="1"/>
    <x v="1"/>
    <x v="0"/>
  </r>
  <r>
    <n v="13"/>
    <s v="abc123"/>
    <x v="1"/>
    <n v="3.7"/>
    <s v="weeks"/>
    <x v="7"/>
    <n v="2.24E-2"/>
    <n v="32"/>
    <x v="4"/>
    <x v="1"/>
    <x v="0"/>
    <b v="1"/>
    <x v="1"/>
    <x v="1"/>
  </r>
  <r>
    <n v="14"/>
    <s v="mustang"/>
    <x v="4"/>
    <n v="3.19"/>
    <s v="months"/>
    <x v="6"/>
    <n v="8.3500000000000005E-2"/>
    <n v="9"/>
    <x v="5"/>
    <x v="4"/>
    <x v="0"/>
    <b v="0"/>
    <x v="0"/>
    <x v="0"/>
  </r>
  <r>
    <n v="15"/>
    <s v="michael"/>
    <x v="5"/>
    <n v="3.19"/>
    <s v="months"/>
    <x v="6"/>
    <n v="8.3500000000000005E-2"/>
    <n v="9"/>
    <x v="5"/>
    <x v="4"/>
    <x v="0"/>
    <b v="0"/>
    <x v="0"/>
    <x v="0"/>
  </r>
  <r>
    <n v="16"/>
    <s v="shadow"/>
    <x v="4"/>
    <n v="3.72"/>
    <s v="days"/>
    <x v="4"/>
    <n v="3.2100000000000002E-3"/>
    <n v="8"/>
    <x v="0"/>
    <x v="1"/>
    <x v="0"/>
    <b v="0"/>
    <x v="0"/>
    <x v="0"/>
  </r>
  <r>
    <n v="17"/>
    <s v="master"/>
    <x v="4"/>
    <n v="3.72"/>
    <s v="days"/>
    <x v="4"/>
    <n v="3.2100000000000002E-3"/>
    <n v="8"/>
    <x v="0"/>
    <x v="1"/>
    <x v="0"/>
    <b v="0"/>
    <x v="0"/>
    <x v="0"/>
  </r>
  <r>
    <n v="18"/>
    <s v="jennifer"/>
    <x v="5"/>
    <n v="6.91"/>
    <s v="years"/>
    <x v="0"/>
    <n v="2.17"/>
    <n v="9"/>
    <x v="5"/>
    <x v="0"/>
    <x v="0"/>
    <b v="0"/>
    <x v="0"/>
    <x v="0"/>
  </r>
  <r>
    <n v="19"/>
    <n v="111111"/>
    <x v="1"/>
    <n v="18.52"/>
    <s v="minutes"/>
    <x v="1"/>
    <n v="1.11E-5"/>
    <n v="0"/>
    <x v="3"/>
    <x v="1"/>
    <x v="1"/>
    <b v="1"/>
    <x v="1"/>
    <x v="0"/>
  </r>
  <r>
    <n v="20"/>
    <n v="2000"/>
    <x v="1"/>
    <n v="11.11"/>
    <s v="seconds"/>
    <x v="3"/>
    <n v="1.11E-7"/>
    <n v="0"/>
    <x v="3"/>
    <x v="2"/>
    <x v="1"/>
    <b v="1"/>
    <x v="1"/>
    <x v="0"/>
  </r>
  <r>
    <n v="21"/>
    <s v="jordan"/>
    <x v="5"/>
    <n v="3.72"/>
    <s v="days"/>
    <x v="4"/>
    <n v="3.2100000000000002E-3"/>
    <n v="8"/>
    <x v="0"/>
    <x v="1"/>
    <x v="0"/>
    <b v="0"/>
    <x v="0"/>
    <x v="0"/>
  </r>
  <r>
    <n v="22"/>
    <s v="superman"/>
    <x v="5"/>
    <n v="6.91"/>
    <s v="years"/>
    <x v="0"/>
    <n v="2.17"/>
    <n v="10"/>
    <x v="4"/>
    <x v="0"/>
    <x v="0"/>
    <b v="0"/>
    <x v="0"/>
    <x v="0"/>
  </r>
  <r>
    <n v="23"/>
    <s v="harley"/>
    <x v="4"/>
    <n v="3.72"/>
    <s v="days"/>
    <x v="4"/>
    <n v="3.2100000000000002E-3"/>
    <n v="8"/>
    <x v="0"/>
    <x v="1"/>
    <x v="0"/>
    <b v="0"/>
    <x v="0"/>
    <x v="0"/>
  </r>
  <r>
    <n v="24"/>
    <n v="1234567"/>
    <x v="1"/>
    <n v="3.09"/>
    <s v="hours"/>
    <x v="8"/>
    <n v="1.11E-4"/>
    <n v="4"/>
    <x v="1"/>
    <x v="4"/>
    <x v="1"/>
    <b v="1"/>
    <x v="1"/>
    <x v="0"/>
  </r>
  <r>
    <n v="25"/>
    <s v="hunter"/>
    <x v="4"/>
    <n v="3.72"/>
    <s v="days"/>
    <x v="4"/>
    <n v="3.2100000000000002E-3"/>
    <n v="8"/>
    <x v="0"/>
    <x v="1"/>
    <x v="0"/>
    <b v="0"/>
    <x v="0"/>
    <x v="0"/>
  </r>
  <r>
    <n v="26"/>
    <s v="trustno1"/>
    <x v="1"/>
    <n v="92.27"/>
    <s v="years"/>
    <x v="9"/>
    <n v="29.02"/>
    <n v="25"/>
    <x v="4"/>
    <x v="0"/>
    <x v="0"/>
    <b v="1"/>
    <x v="1"/>
    <x v="1"/>
  </r>
  <r>
    <n v="27"/>
    <s v="ranger"/>
    <x v="4"/>
    <n v="3.72"/>
    <s v="days"/>
    <x v="4"/>
    <n v="3.2100000000000002E-3"/>
    <n v="7"/>
    <x v="2"/>
    <x v="1"/>
    <x v="0"/>
    <b v="0"/>
    <x v="0"/>
    <x v="0"/>
  </r>
  <r>
    <n v="28"/>
    <s v="buster"/>
    <x v="4"/>
    <n v="3.72"/>
    <s v="days"/>
    <x v="4"/>
    <n v="3.2100000000000002E-3"/>
    <n v="8"/>
    <x v="0"/>
    <x v="1"/>
    <x v="0"/>
    <b v="0"/>
    <x v="0"/>
    <x v="0"/>
  </r>
  <r>
    <n v="29"/>
    <s v="thomas"/>
    <x v="5"/>
    <n v="3.72"/>
    <s v="days"/>
    <x v="4"/>
    <n v="3.2100000000000002E-3"/>
    <n v="8"/>
    <x v="0"/>
    <x v="1"/>
    <x v="0"/>
    <b v="0"/>
    <x v="0"/>
    <x v="0"/>
  </r>
  <r>
    <n v="30"/>
    <s v="tigger"/>
    <x v="5"/>
    <n v="3.72"/>
    <s v="days"/>
    <x v="4"/>
    <n v="3.2100000000000002E-3"/>
    <n v="6"/>
    <x v="6"/>
    <x v="1"/>
    <x v="0"/>
    <b v="0"/>
    <x v="0"/>
    <x v="0"/>
  </r>
  <r>
    <n v="31"/>
    <s v="robert"/>
    <x v="5"/>
    <n v="3.72"/>
    <s v="days"/>
    <x v="4"/>
    <n v="3.2100000000000002E-3"/>
    <n v="7"/>
    <x v="2"/>
    <x v="1"/>
    <x v="0"/>
    <b v="0"/>
    <x v="0"/>
    <x v="0"/>
  </r>
  <r>
    <n v="32"/>
    <s v="soccer"/>
    <x v="3"/>
    <n v="3.72"/>
    <s v="days"/>
    <x v="4"/>
    <n v="3.2100000000000002E-3"/>
    <n v="6"/>
    <x v="6"/>
    <x v="1"/>
    <x v="0"/>
    <b v="0"/>
    <x v="0"/>
    <x v="0"/>
  </r>
  <r>
    <n v="33"/>
    <s v="batman"/>
    <x v="5"/>
    <n v="3.72"/>
    <s v="days"/>
    <x v="4"/>
    <n v="3.2100000000000002E-3"/>
    <n v="7"/>
    <x v="2"/>
    <x v="1"/>
    <x v="0"/>
    <b v="0"/>
    <x v="0"/>
    <x v="0"/>
  </r>
  <r>
    <n v="34"/>
    <s v="test"/>
    <x v="0"/>
    <n v="7.92"/>
    <s v="minutes"/>
    <x v="10"/>
    <n v="4.7500000000000003E-6"/>
    <n v="4"/>
    <x v="1"/>
    <x v="2"/>
    <x v="0"/>
    <b v="0"/>
    <x v="0"/>
    <x v="0"/>
  </r>
  <r>
    <n v="35"/>
    <s v="pass"/>
    <x v="0"/>
    <n v="7.92"/>
    <s v="minutes"/>
    <x v="10"/>
    <n v="4.7500000000000003E-6"/>
    <n v="3"/>
    <x v="7"/>
    <x v="2"/>
    <x v="0"/>
    <b v="0"/>
    <x v="0"/>
    <x v="0"/>
  </r>
  <r>
    <n v="36"/>
    <s v="killer"/>
    <x v="4"/>
    <n v="3.72"/>
    <s v="days"/>
    <x v="4"/>
    <n v="3.2100000000000002E-3"/>
    <n v="6"/>
    <x v="6"/>
    <x v="1"/>
    <x v="0"/>
    <b v="0"/>
    <x v="0"/>
    <x v="0"/>
  </r>
  <r>
    <n v="37"/>
    <s v="hockey"/>
    <x v="3"/>
    <n v="3.72"/>
    <s v="days"/>
    <x v="4"/>
    <n v="3.2100000000000002E-3"/>
    <n v="8"/>
    <x v="0"/>
    <x v="1"/>
    <x v="0"/>
    <b v="0"/>
    <x v="0"/>
    <x v="0"/>
  </r>
  <r>
    <n v="38"/>
    <s v="george"/>
    <x v="5"/>
    <n v="3.72"/>
    <s v="days"/>
    <x v="4"/>
    <n v="3.2100000000000002E-3"/>
    <n v="6"/>
    <x v="6"/>
    <x v="1"/>
    <x v="0"/>
    <b v="0"/>
    <x v="0"/>
    <x v="0"/>
  </r>
  <r>
    <n v="39"/>
    <s v="charlie"/>
    <x v="5"/>
    <n v="3.19"/>
    <s v="months"/>
    <x v="6"/>
    <n v="8.3500000000000005E-2"/>
    <n v="9"/>
    <x v="5"/>
    <x v="4"/>
    <x v="0"/>
    <b v="0"/>
    <x v="0"/>
    <x v="0"/>
  </r>
  <r>
    <n v="40"/>
    <s v="andrew"/>
    <x v="5"/>
    <n v="3.72"/>
    <s v="days"/>
    <x v="4"/>
    <n v="3.2100000000000002E-3"/>
    <n v="8"/>
    <x v="0"/>
    <x v="1"/>
    <x v="0"/>
    <b v="0"/>
    <x v="0"/>
    <x v="0"/>
  </r>
  <r>
    <n v="41"/>
    <s v="michelle"/>
    <x v="5"/>
    <n v="6.91"/>
    <s v="years"/>
    <x v="0"/>
    <n v="2.17"/>
    <n v="8"/>
    <x v="0"/>
    <x v="0"/>
    <x v="0"/>
    <b v="0"/>
    <x v="0"/>
    <x v="0"/>
  </r>
  <r>
    <n v="42"/>
    <s v="love"/>
    <x v="6"/>
    <n v="7.92"/>
    <s v="minutes"/>
    <x v="10"/>
    <n v="4.7500000000000003E-6"/>
    <n v="6"/>
    <x v="6"/>
    <x v="2"/>
    <x v="0"/>
    <b v="0"/>
    <x v="0"/>
    <x v="0"/>
  </r>
  <r>
    <n v="43"/>
    <s v="sunshine"/>
    <x v="6"/>
    <n v="6.91"/>
    <s v="years"/>
    <x v="0"/>
    <n v="2.17"/>
    <n v="9"/>
    <x v="5"/>
    <x v="0"/>
    <x v="0"/>
    <b v="0"/>
    <x v="0"/>
    <x v="0"/>
  </r>
  <r>
    <n v="44"/>
    <s v="jessica"/>
    <x v="5"/>
    <n v="3.19"/>
    <s v="months"/>
    <x v="6"/>
    <n v="8.3500000000000005E-2"/>
    <n v="7"/>
    <x v="2"/>
    <x v="4"/>
    <x v="0"/>
    <b v="0"/>
    <x v="0"/>
    <x v="0"/>
  </r>
  <r>
    <n v="45"/>
    <n v="6969"/>
    <x v="1"/>
    <n v="11.11"/>
    <s v="seconds"/>
    <x v="3"/>
    <n v="1.11E-7"/>
    <n v="4"/>
    <x v="1"/>
    <x v="2"/>
    <x v="1"/>
    <b v="1"/>
    <x v="1"/>
    <x v="0"/>
  </r>
  <r>
    <n v="46"/>
    <s v="pepper"/>
    <x v="7"/>
    <n v="3.72"/>
    <s v="days"/>
    <x v="4"/>
    <n v="3.2100000000000002E-3"/>
    <n v="0"/>
    <x v="3"/>
    <x v="1"/>
    <x v="0"/>
    <b v="0"/>
    <x v="0"/>
    <x v="0"/>
  </r>
  <r>
    <n v="47"/>
    <s v="daniel"/>
    <x v="5"/>
    <n v="3.72"/>
    <s v="days"/>
    <x v="4"/>
    <n v="3.2100000000000002E-3"/>
    <n v="8"/>
    <x v="0"/>
    <x v="1"/>
    <x v="0"/>
    <b v="0"/>
    <x v="0"/>
    <x v="0"/>
  </r>
  <r>
    <n v="48"/>
    <s v="access"/>
    <x v="0"/>
    <n v="3.72"/>
    <s v="days"/>
    <x v="4"/>
    <n v="3.2100000000000002E-3"/>
    <n v="3"/>
    <x v="7"/>
    <x v="1"/>
    <x v="0"/>
    <b v="0"/>
    <x v="0"/>
    <x v="0"/>
  </r>
  <r>
    <n v="49"/>
    <n v="123456789"/>
    <x v="1"/>
    <n v="1.84"/>
    <s v="weeks"/>
    <x v="11"/>
    <n v="1.11E-2"/>
    <n v="4"/>
    <x v="1"/>
    <x v="5"/>
    <x v="1"/>
    <b v="1"/>
    <x v="1"/>
    <x v="0"/>
  </r>
  <r>
    <n v="50"/>
    <n v="654321"/>
    <x v="1"/>
    <n v="18.52"/>
    <s v="minutes"/>
    <x v="1"/>
    <n v="1.11E-5"/>
    <n v="4"/>
    <x v="1"/>
    <x v="1"/>
    <x v="1"/>
    <b v="1"/>
    <x v="1"/>
    <x v="0"/>
  </r>
  <r>
    <n v="51"/>
    <s v="joshua"/>
    <x v="5"/>
    <n v="3.72"/>
    <s v="days"/>
    <x v="4"/>
    <n v="3.2100000000000002E-3"/>
    <n v="8"/>
    <x v="0"/>
    <x v="1"/>
    <x v="0"/>
    <b v="0"/>
    <x v="0"/>
    <x v="0"/>
  </r>
  <r>
    <n v="52"/>
    <s v="maggie"/>
    <x v="5"/>
    <n v="3.72"/>
    <s v="days"/>
    <x v="4"/>
    <n v="3.2100000000000002E-3"/>
    <n v="6"/>
    <x v="6"/>
    <x v="1"/>
    <x v="0"/>
    <b v="0"/>
    <x v="0"/>
    <x v="0"/>
  </r>
  <r>
    <n v="53"/>
    <s v="starwars"/>
    <x v="8"/>
    <n v="6.91"/>
    <s v="years"/>
    <x v="0"/>
    <n v="2.17"/>
    <n v="8"/>
    <x v="0"/>
    <x v="0"/>
    <x v="0"/>
    <b v="0"/>
    <x v="0"/>
    <x v="0"/>
  </r>
  <r>
    <n v="54"/>
    <s v="silver"/>
    <x v="6"/>
    <n v="3.72"/>
    <s v="days"/>
    <x v="4"/>
    <n v="3.2100000000000002E-3"/>
    <n v="8"/>
    <x v="0"/>
    <x v="1"/>
    <x v="0"/>
    <b v="0"/>
    <x v="0"/>
    <x v="0"/>
  </r>
  <r>
    <n v="55"/>
    <s v="william"/>
    <x v="5"/>
    <n v="3.19"/>
    <s v="months"/>
    <x v="6"/>
    <n v="8.3500000000000005E-2"/>
    <n v="7"/>
    <x v="2"/>
    <x v="4"/>
    <x v="0"/>
    <b v="0"/>
    <x v="0"/>
    <x v="0"/>
  </r>
  <r>
    <n v="56"/>
    <s v="dallas"/>
    <x v="3"/>
    <n v="3.72"/>
    <s v="days"/>
    <x v="4"/>
    <n v="3.2100000000000002E-3"/>
    <n v="5"/>
    <x v="8"/>
    <x v="1"/>
    <x v="0"/>
    <b v="0"/>
    <x v="0"/>
    <x v="0"/>
  </r>
  <r>
    <n v="57"/>
    <s v="yankees"/>
    <x v="3"/>
    <n v="3.19"/>
    <s v="months"/>
    <x v="6"/>
    <n v="8.3500000000000005E-2"/>
    <n v="7"/>
    <x v="2"/>
    <x v="4"/>
    <x v="0"/>
    <b v="0"/>
    <x v="0"/>
    <x v="0"/>
  </r>
  <r>
    <n v="58"/>
    <n v="123123"/>
    <x v="1"/>
    <n v="18.52"/>
    <s v="minutes"/>
    <x v="1"/>
    <n v="1.11E-5"/>
    <n v="7"/>
    <x v="2"/>
    <x v="1"/>
    <x v="1"/>
    <b v="1"/>
    <x v="1"/>
    <x v="0"/>
  </r>
  <r>
    <n v="59"/>
    <s v="ashley"/>
    <x v="5"/>
    <n v="3.72"/>
    <s v="days"/>
    <x v="4"/>
    <n v="3.2100000000000002E-3"/>
    <n v="8"/>
    <x v="0"/>
    <x v="1"/>
    <x v="0"/>
    <b v="0"/>
    <x v="0"/>
    <x v="0"/>
  </r>
  <r>
    <n v="60"/>
    <n v="666666"/>
    <x v="1"/>
    <n v="18.52"/>
    <s v="minutes"/>
    <x v="1"/>
    <n v="1.11E-5"/>
    <n v="0"/>
    <x v="3"/>
    <x v="1"/>
    <x v="1"/>
    <b v="1"/>
    <x v="1"/>
    <x v="0"/>
  </r>
  <r>
    <n v="61"/>
    <s v="hello"/>
    <x v="1"/>
    <n v="3.43"/>
    <s v="hours"/>
    <x v="12"/>
    <n v="1.2400000000000001E-4"/>
    <n v="4"/>
    <x v="1"/>
    <x v="3"/>
    <x v="0"/>
    <b v="0"/>
    <x v="0"/>
    <x v="0"/>
  </r>
  <r>
    <n v="62"/>
    <s v="amanda"/>
    <x v="5"/>
    <n v="3.72"/>
    <s v="days"/>
    <x v="4"/>
    <n v="3.2100000000000002E-3"/>
    <n v="6"/>
    <x v="6"/>
    <x v="1"/>
    <x v="0"/>
    <b v="0"/>
    <x v="0"/>
    <x v="0"/>
  </r>
  <r>
    <n v="63"/>
    <s v="orange"/>
    <x v="6"/>
    <n v="3.72"/>
    <s v="days"/>
    <x v="4"/>
    <n v="3.2100000000000002E-3"/>
    <n v="8"/>
    <x v="0"/>
    <x v="1"/>
    <x v="0"/>
    <b v="0"/>
    <x v="0"/>
    <x v="0"/>
  </r>
  <r>
    <n v="64"/>
    <s v="biteme"/>
    <x v="9"/>
    <n v="3.72"/>
    <s v="days"/>
    <x v="4"/>
    <n v="3.2100000000000002E-3"/>
    <n v="7"/>
    <x v="2"/>
    <x v="1"/>
    <x v="0"/>
    <b v="0"/>
    <x v="0"/>
    <x v="0"/>
  </r>
  <r>
    <n v="65"/>
    <s v="freedom"/>
    <x v="9"/>
    <n v="3.19"/>
    <s v="months"/>
    <x v="6"/>
    <n v="8.3500000000000005E-2"/>
    <n v="7"/>
    <x v="2"/>
    <x v="4"/>
    <x v="0"/>
    <b v="0"/>
    <x v="0"/>
    <x v="0"/>
  </r>
  <r>
    <n v="66"/>
    <s v="computer"/>
    <x v="8"/>
    <n v="6.91"/>
    <s v="years"/>
    <x v="0"/>
    <n v="2.17"/>
    <n v="10"/>
    <x v="4"/>
    <x v="0"/>
    <x v="0"/>
    <b v="0"/>
    <x v="0"/>
    <x v="0"/>
  </r>
  <r>
    <n v="67"/>
    <s v="sexy"/>
    <x v="4"/>
    <n v="7.92"/>
    <s v="minutes"/>
    <x v="10"/>
    <n v="4.7500000000000003E-6"/>
    <n v="6"/>
    <x v="6"/>
    <x v="2"/>
    <x v="0"/>
    <b v="0"/>
    <x v="0"/>
    <x v="0"/>
  </r>
  <r>
    <n v="68"/>
    <s v="thunder"/>
    <x v="4"/>
    <n v="3.19"/>
    <s v="months"/>
    <x v="6"/>
    <n v="8.3500000000000005E-2"/>
    <n v="9"/>
    <x v="5"/>
    <x v="4"/>
    <x v="0"/>
    <b v="0"/>
    <x v="0"/>
    <x v="0"/>
  </r>
  <r>
    <n v="69"/>
    <s v="nicole"/>
    <x v="5"/>
    <n v="3.72"/>
    <s v="days"/>
    <x v="4"/>
    <n v="3.2100000000000002E-3"/>
    <n v="8"/>
    <x v="0"/>
    <x v="1"/>
    <x v="0"/>
    <b v="0"/>
    <x v="0"/>
    <x v="0"/>
  </r>
  <r>
    <n v="70"/>
    <s v="ginger"/>
    <x v="6"/>
    <n v="3.72"/>
    <s v="days"/>
    <x v="4"/>
    <n v="3.2100000000000002E-3"/>
    <n v="7"/>
    <x v="2"/>
    <x v="1"/>
    <x v="0"/>
    <b v="0"/>
    <x v="0"/>
    <x v="0"/>
  </r>
  <r>
    <n v="71"/>
    <s v="heather"/>
    <x v="5"/>
    <n v="3.19"/>
    <s v="months"/>
    <x v="6"/>
    <n v="8.3500000000000005E-2"/>
    <n v="8"/>
    <x v="0"/>
    <x v="4"/>
    <x v="0"/>
    <b v="0"/>
    <x v="0"/>
    <x v="0"/>
  </r>
  <r>
    <n v="72"/>
    <s v="hammer"/>
    <x v="4"/>
    <n v="3.72"/>
    <s v="days"/>
    <x v="4"/>
    <n v="3.2100000000000002E-3"/>
    <n v="6"/>
    <x v="6"/>
    <x v="1"/>
    <x v="0"/>
    <b v="0"/>
    <x v="0"/>
    <x v="0"/>
  </r>
  <r>
    <n v="73"/>
    <s v="summer"/>
    <x v="6"/>
    <n v="3.72"/>
    <s v="days"/>
    <x v="4"/>
    <n v="3.2100000000000002E-3"/>
    <n v="6"/>
    <x v="6"/>
    <x v="1"/>
    <x v="0"/>
    <b v="0"/>
    <x v="0"/>
    <x v="0"/>
  </r>
  <r>
    <n v="74"/>
    <s v="corvette"/>
    <x v="4"/>
    <n v="6.91"/>
    <s v="years"/>
    <x v="0"/>
    <n v="2.17"/>
    <n v="8"/>
    <x v="0"/>
    <x v="0"/>
    <x v="0"/>
    <b v="0"/>
    <x v="0"/>
    <x v="0"/>
  </r>
  <r>
    <n v="75"/>
    <s v="taylor"/>
    <x v="5"/>
    <n v="3.72"/>
    <s v="days"/>
    <x v="4"/>
    <n v="3.2100000000000002E-3"/>
    <n v="8"/>
    <x v="0"/>
    <x v="1"/>
    <x v="0"/>
    <b v="0"/>
    <x v="0"/>
    <x v="0"/>
  </r>
  <r>
    <n v="76"/>
    <s v="austin"/>
    <x v="5"/>
    <n v="3.72"/>
    <s v="days"/>
    <x v="4"/>
    <n v="3.2100000000000002E-3"/>
    <n v="8"/>
    <x v="0"/>
    <x v="1"/>
    <x v="0"/>
    <b v="0"/>
    <x v="0"/>
    <x v="0"/>
  </r>
  <r>
    <n v="77"/>
    <n v="1111"/>
    <x v="1"/>
    <n v="11.11"/>
    <s v="seconds"/>
    <x v="3"/>
    <n v="1.11E-7"/>
    <n v="0"/>
    <x v="3"/>
    <x v="2"/>
    <x v="1"/>
    <b v="1"/>
    <x v="1"/>
    <x v="0"/>
  </r>
  <r>
    <n v="78"/>
    <s v="merlin"/>
    <x v="8"/>
    <n v="3.72"/>
    <s v="days"/>
    <x v="4"/>
    <n v="3.2100000000000002E-3"/>
    <n v="8"/>
    <x v="0"/>
    <x v="1"/>
    <x v="0"/>
    <b v="0"/>
    <x v="0"/>
    <x v="0"/>
  </r>
  <r>
    <n v="79"/>
    <s v="matthew"/>
    <x v="5"/>
    <n v="3.19"/>
    <s v="months"/>
    <x v="6"/>
    <n v="8.3500000000000005E-2"/>
    <n v="7"/>
    <x v="2"/>
    <x v="4"/>
    <x v="0"/>
    <b v="0"/>
    <x v="0"/>
    <x v="0"/>
  </r>
  <r>
    <n v="80"/>
    <n v="121212"/>
    <x v="1"/>
    <n v="18.52"/>
    <s v="minutes"/>
    <x v="1"/>
    <n v="1.11E-5"/>
    <n v="1"/>
    <x v="3"/>
    <x v="1"/>
    <x v="1"/>
    <b v="1"/>
    <x v="1"/>
    <x v="0"/>
  </r>
  <r>
    <n v="81"/>
    <s v="golfer"/>
    <x v="3"/>
    <n v="3.72"/>
    <s v="days"/>
    <x v="4"/>
    <n v="3.2100000000000002E-3"/>
    <n v="8"/>
    <x v="0"/>
    <x v="1"/>
    <x v="0"/>
    <b v="0"/>
    <x v="0"/>
    <x v="0"/>
  </r>
  <r>
    <n v="82"/>
    <s v="cheese"/>
    <x v="7"/>
    <n v="3.72"/>
    <s v="days"/>
    <x v="4"/>
    <n v="3.2100000000000002E-3"/>
    <n v="5"/>
    <x v="8"/>
    <x v="1"/>
    <x v="0"/>
    <b v="0"/>
    <x v="0"/>
    <x v="0"/>
  </r>
  <r>
    <n v="83"/>
    <s v="princess"/>
    <x v="6"/>
    <n v="6.91"/>
    <s v="years"/>
    <x v="0"/>
    <n v="2.17"/>
    <n v="8"/>
    <x v="0"/>
    <x v="0"/>
    <x v="0"/>
    <b v="0"/>
    <x v="0"/>
    <x v="0"/>
  </r>
  <r>
    <n v="84"/>
    <s v="martin"/>
    <x v="5"/>
    <n v="3.72"/>
    <s v="days"/>
    <x v="4"/>
    <n v="3.2100000000000002E-3"/>
    <n v="8"/>
    <x v="0"/>
    <x v="1"/>
    <x v="0"/>
    <b v="0"/>
    <x v="0"/>
    <x v="0"/>
  </r>
  <r>
    <n v="85"/>
    <s v="chelsea"/>
    <x v="5"/>
    <n v="3.19"/>
    <s v="months"/>
    <x v="6"/>
    <n v="8.3500000000000005E-2"/>
    <n v="8"/>
    <x v="0"/>
    <x v="4"/>
    <x v="0"/>
    <b v="0"/>
    <x v="0"/>
    <x v="0"/>
  </r>
  <r>
    <n v="86"/>
    <s v="patrick"/>
    <x v="5"/>
    <n v="3.19"/>
    <s v="months"/>
    <x v="6"/>
    <n v="8.3500000000000005E-2"/>
    <n v="9"/>
    <x v="5"/>
    <x v="4"/>
    <x v="0"/>
    <b v="0"/>
    <x v="0"/>
    <x v="0"/>
  </r>
  <r>
    <n v="87"/>
    <s v="richard"/>
    <x v="5"/>
    <n v="3.19"/>
    <s v="months"/>
    <x v="6"/>
    <n v="8.3500000000000005E-2"/>
    <n v="8"/>
    <x v="0"/>
    <x v="4"/>
    <x v="0"/>
    <b v="0"/>
    <x v="0"/>
    <x v="0"/>
  </r>
  <r>
    <n v="88"/>
    <s v="diamond"/>
    <x v="6"/>
    <n v="3.19"/>
    <s v="months"/>
    <x v="6"/>
    <n v="8.3500000000000005E-2"/>
    <n v="8"/>
    <x v="0"/>
    <x v="4"/>
    <x v="0"/>
    <b v="0"/>
    <x v="0"/>
    <x v="0"/>
  </r>
  <r>
    <n v="89"/>
    <s v="yellow"/>
    <x v="6"/>
    <n v="3.72"/>
    <s v="days"/>
    <x v="4"/>
    <n v="3.2100000000000002E-3"/>
    <n v="6"/>
    <x v="6"/>
    <x v="1"/>
    <x v="0"/>
    <b v="0"/>
    <x v="0"/>
    <x v="0"/>
  </r>
  <r>
    <n v="90"/>
    <s v="bigdog"/>
    <x v="2"/>
    <n v="3.72"/>
    <s v="days"/>
    <x v="4"/>
    <n v="3.2100000000000002E-3"/>
    <n v="7"/>
    <x v="2"/>
    <x v="1"/>
    <x v="0"/>
    <b v="0"/>
    <x v="0"/>
    <x v="0"/>
  </r>
  <r>
    <n v="91"/>
    <s v="secret"/>
    <x v="9"/>
    <n v="3.72"/>
    <s v="days"/>
    <x v="4"/>
    <n v="3.2100000000000002E-3"/>
    <n v="7"/>
    <x v="2"/>
    <x v="1"/>
    <x v="0"/>
    <b v="0"/>
    <x v="0"/>
    <x v="0"/>
  </r>
  <r>
    <n v="92"/>
    <s v="asdfgh"/>
    <x v="1"/>
    <n v="3.72"/>
    <s v="days"/>
    <x v="4"/>
    <n v="3.2100000000000002E-3"/>
    <n v="5"/>
    <x v="8"/>
    <x v="1"/>
    <x v="0"/>
    <b v="0"/>
    <x v="0"/>
    <x v="0"/>
  </r>
  <r>
    <n v="93"/>
    <s v="sparky"/>
    <x v="4"/>
    <n v="3.72"/>
    <s v="days"/>
    <x v="4"/>
    <n v="3.2100000000000002E-3"/>
    <n v="8"/>
    <x v="0"/>
    <x v="1"/>
    <x v="0"/>
    <b v="0"/>
    <x v="0"/>
    <x v="0"/>
  </r>
  <r>
    <n v="94"/>
    <s v="cowboy"/>
    <x v="4"/>
    <n v="3.72"/>
    <s v="days"/>
    <x v="4"/>
    <n v="3.2100000000000002E-3"/>
    <n v="7"/>
    <x v="2"/>
    <x v="1"/>
    <x v="0"/>
    <b v="0"/>
    <x v="0"/>
    <x v="0"/>
  </r>
  <r>
    <n v="95"/>
    <s v="camaro"/>
    <x v="4"/>
    <n v="3.72"/>
    <s v="days"/>
    <x v="4"/>
    <n v="3.2100000000000002E-3"/>
    <n v="7"/>
    <x v="2"/>
    <x v="1"/>
    <x v="0"/>
    <b v="0"/>
    <x v="0"/>
    <x v="0"/>
  </r>
  <r>
    <n v="96"/>
    <s v="anthony"/>
    <x v="5"/>
    <n v="3.19"/>
    <s v="months"/>
    <x v="6"/>
    <n v="8.3500000000000005E-2"/>
    <n v="8"/>
    <x v="0"/>
    <x v="4"/>
    <x v="0"/>
    <b v="0"/>
    <x v="0"/>
    <x v="0"/>
  </r>
  <r>
    <n v="97"/>
    <s v="matrix"/>
    <x v="8"/>
    <n v="3.72"/>
    <s v="days"/>
    <x v="4"/>
    <n v="3.2100000000000002E-3"/>
    <n v="8"/>
    <x v="0"/>
    <x v="1"/>
    <x v="0"/>
    <b v="0"/>
    <x v="0"/>
    <x v="0"/>
  </r>
  <r>
    <n v="98"/>
    <s v="falcon"/>
    <x v="2"/>
    <n v="3.72"/>
    <s v="days"/>
    <x v="4"/>
    <n v="3.2100000000000002E-3"/>
    <n v="8"/>
    <x v="0"/>
    <x v="1"/>
    <x v="0"/>
    <b v="0"/>
    <x v="0"/>
    <x v="0"/>
  </r>
  <r>
    <n v="99"/>
    <s v="iloveyou"/>
    <x v="6"/>
    <n v="6.91"/>
    <s v="years"/>
    <x v="0"/>
    <n v="2.17"/>
    <n v="9"/>
    <x v="5"/>
    <x v="0"/>
    <x v="0"/>
    <b v="0"/>
    <x v="0"/>
    <x v="0"/>
  </r>
  <r>
    <n v="100"/>
    <s v="bailey"/>
    <x v="5"/>
    <n v="3.72"/>
    <s v="days"/>
    <x v="4"/>
    <n v="3.2100000000000002E-3"/>
    <n v="8"/>
    <x v="0"/>
    <x v="1"/>
    <x v="0"/>
    <b v="0"/>
    <x v="0"/>
    <x v="0"/>
  </r>
  <r>
    <n v="101"/>
    <s v="guitar"/>
    <x v="4"/>
    <n v="3.72"/>
    <s v="days"/>
    <x v="4"/>
    <n v="3.2100000000000002E-3"/>
    <n v="8"/>
    <x v="0"/>
    <x v="1"/>
    <x v="0"/>
    <b v="0"/>
    <x v="0"/>
    <x v="0"/>
  </r>
  <r>
    <n v="102"/>
    <s v="jackson"/>
    <x v="5"/>
    <n v="3.19"/>
    <s v="months"/>
    <x v="6"/>
    <n v="8.3500000000000005E-2"/>
    <n v="9"/>
    <x v="5"/>
    <x v="4"/>
    <x v="0"/>
    <b v="0"/>
    <x v="0"/>
    <x v="0"/>
  </r>
  <r>
    <n v="103"/>
    <s v="purple"/>
    <x v="6"/>
    <n v="3.72"/>
    <s v="days"/>
    <x v="4"/>
    <n v="3.2100000000000002E-3"/>
    <n v="7"/>
    <x v="2"/>
    <x v="1"/>
    <x v="0"/>
    <b v="0"/>
    <x v="0"/>
    <x v="0"/>
  </r>
  <r>
    <n v="104"/>
    <s v="scooter"/>
    <x v="4"/>
    <n v="3.19"/>
    <s v="months"/>
    <x v="6"/>
    <n v="8.3500000000000005E-2"/>
    <n v="7"/>
    <x v="2"/>
    <x v="4"/>
    <x v="0"/>
    <b v="0"/>
    <x v="0"/>
    <x v="0"/>
  </r>
  <r>
    <n v="105"/>
    <s v="phoenix"/>
    <x v="2"/>
    <n v="3.19"/>
    <s v="months"/>
    <x v="6"/>
    <n v="8.3500000000000005E-2"/>
    <n v="9"/>
    <x v="5"/>
    <x v="4"/>
    <x v="0"/>
    <b v="0"/>
    <x v="0"/>
    <x v="0"/>
  </r>
  <r>
    <n v="106"/>
    <s v="aaaaaa"/>
    <x v="1"/>
    <n v="3.72"/>
    <s v="days"/>
    <x v="4"/>
    <n v="3.2100000000000002E-3"/>
    <n v="0"/>
    <x v="3"/>
    <x v="1"/>
    <x v="0"/>
    <b v="0"/>
    <x v="0"/>
    <x v="0"/>
  </r>
  <r>
    <n v="107"/>
    <s v="morgan"/>
    <x v="5"/>
    <n v="3.72"/>
    <s v="days"/>
    <x v="4"/>
    <n v="3.2100000000000002E-3"/>
    <n v="8"/>
    <x v="0"/>
    <x v="1"/>
    <x v="0"/>
    <b v="0"/>
    <x v="0"/>
    <x v="0"/>
  </r>
  <r>
    <n v="108"/>
    <s v="tigers"/>
    <x v="2"/>
    <n v="3.72"/>
    <s v="days"/>
    <x v="4"/>
    <n v="3.2100000000000002E-3"/>
    <n v="8"/>
    <x v="0"/>
    <x v="1"/>
    <x v="0"/>
    <b v="0"/>
    <x v="0"/>
    <x v="0"/>
  </r>
  <r>
    <n v="109"/>
    <s v="porsche"/>
    <x v="4"/>
    <n v="3.19"/>
    <s v="months"/>
    <x v="6"/>
    <n v="8.3500000000000005E-2"/>
    <n v="9"/>
    <x v="5"/>
    <x v="4"/>
    <x v="0"/>
    <b v="0"/>
    <x v="0"/>
    <x v="0"/>
  </r>
  <r>
    <n v="110"/>
    <s v="mickey"/>
    <x v="5"/>
    <n v="3.72"/>
    <s v="days"/>
    <x v="4"/>
    <n v="3.2100000000000002E-3"/>
    <n v="8"/>
    <x v="0"/>
    <x v="1"/>
    <x v="0"/>
    <b v="0"/>
    <x v="0"/>
    <x v="0"/>
  </r>
  <r>
    <n v="111"/>
    <s v="maverick"/>
    <x v="4"/>
    <n v="6.91"/>
    <s v="years"/>
    <x v="0"/>
    <n v="2.17"/>
    <n v="10"/>
    <x v="4"/>
    <x v="0"/>
    <x v="0"/>
    <b v="0"/>
    <x v="0"/>
    <x v="0"/>
  </r>
  <r>
    <n v="112"/>
    <s v="cookie"/>
    <x v="6"/>
    <n v="3.72"/>
    <s v="days"/>
    <x v="4"/>
    <n v="3.2100000000000002E-3"/>
    <n v="6"/>
    <x v="6"/>
    <x v="1"/>
    <x v="0"/>
    <b v="0"/>
    <x v="0"/>
    <x v="0"/>
  </r>
  <r>
    <n v="113"/>
    <s v="nascar"/>
    <x v="3"/>
    <n v="3.72"/>
    <s v="days"/>
    <x v="4"/>
    <n v="3.2100000000000002E-3"/>
    <n v="7"/>
    <x v="2"/>
    <x v="1"/>
    <x v="0"/>
    <b v="0"/>
    <x v="0"/>
    <x v="0"/>
  </r>
  <r>
    <n v="114"/>
    <s v="peanut"/>
    <x v="6"/>
    <n v="3.72"/>
    <s v="days"/>
    <x v="4"/>
    <n v="3.2100000000000002E-3"/>
    <n v="8"/>
    <x v="0"/>
    <x v="1"/>
    <x v="0"/>
    <b v="0"/>
    <x v="0"/>
    <x v="0"/>
  </r>
  <r>
    <n v="115"/>
    <s v="justin"/>
    <x v="5"/>
    <n v="3.72"/>
    <s v="days"/>
    <x v="4"/>
    <n v="3.2100000000000002E-3"/>
    <n v="8"/>
    <x v="0"/>
    <x v="1"/>
    <x v="0"/>
    <b v="0"/>
    <x v="0"/>
    <x v="0"/>
  </r>
  <r>
    <n v="116"/>
    <n v="131313"/>
    <x v="1"/>
    <n v="18.52"/>
    <s v="minutes"/>
    <x v="1"/>
    <n v="1.11E-5"/>
    <n v="1"/>
    <x v="3"/>
    <x v="1"/>
    <x v="1"/>
    <b v="1"/>
    <x v="1"/>
    <x v="0"/>
  </r>
  <r>
    <n v="117"/>
    <s v="money"/>
    <x v="4"/>
    <n v="3.43"/>
    <s v="hours"/>
    <x v="12"/>
    <n v="1.2400000000000001E-4"/>
    <n v="7"/>
    <x v="2"/>
    <x v="3"/>
    <x v="0"/>
    <b v="0"/>
    <x v="0"/>
    <x v="0"/>
  </r>
  <r>
    <n v="118"/>
    <s v="samantha"/>
    <x v="5"/>
    <n v="6.91"/>
    <s v="years"/>
    <x v="0"/>
    <n v="2.17"/>
    <n v="8"/>
    <x v="0"/>
    <x v="0"/>
    <x v="0"/>
    <b v="0"/>
    <x v="0"/>
    <x v="0"/>
  </r>
  <r>
    <n v="119"/>
    <s v="panties"/>
    <x v="6"/>
    <n v="3.19"/>
    <s v="months"/>
    <x v="6"/>
    <n v="8.3500000000000005E-2"/>
    <n v="9"/>
    <x v="5"/>
    <x v="4"/>
    <x v="0"/>
    <b v="0"/>
    <x v="0"/>
    <x v="0"/>
  </r>
  <r>
    <n v="120"/>
    <s v="steelers"/>
    <x v="3"/>
    <n v="6.91"/>
    <s v="years"/>
    <x v="0"/>
    <n v="2.17"/>
    <n v="8"/>
    <x v="0"/>
    <x v="0"/>
    <x v="0"/>
    <b v="0"/>
    <x v="0"/>
    <x v="0"/>
  </r>
  <r>
    <n v="121"/>
    <s v="joseph"/>
    <x v="5"/>
    <n v="3.72"/>
    <s v="days"/>
    <x v="4"/>
    <n v="3.2100000000000002E-3"/>
    <n v="8"/>
    <x v="0"/>
    <x v="1"/>
    <x v="0"/>
    <b v="0"/>
    <x v="0"/>
    <x v="0"/>
  </r>
  <r>
    <n v="122"/>
    <s v="snoopy"/>
    <x v="8"/>
    <n v="3.72"/>
    <s v="days"/>
    <x v="4"/>
    <n v="3.2100000000000002E-3"/>
    <n v="6"/>
    <x v="6"/>
    <x v="1"/>
    <x v="0"/>
    <b v="0"/>
    <x v="0"/>
    <x v="0"/>
  </r>
  <r>
    <n v="123"/>
    <s v="boomer"/>
    <x v="8"/>
    <n v="3.72"/>
    <s v="days"/>
    <x v="4"/>
    <n v="3.2100000000000002E-3"/>
    <n v="6"/>
    <x v="6"/>
    <x v="1"/>
    <x v="0"/>
    <b v="0"/>
    <x v="0"/>
    <x v="0"/>
  </r>
  <r>
    <n v="124"/>
    <s v="whatever"/>
    <x v="9"/>
    <n v="6.91"/>
    <s v="years"/>
    <x v="0"/>
    <n v="2.17"/>
    <n v="9"/>
    <x v="5"/>
    <x v="0"/>
    <x v="0"/>
    <b v="0"/>
    <x v="0"/>
    <x v="0"/>
  </r>
  <r>
    <n v="125"/>
    <s v="iceman"/>
    <x v="4"/>
    <n v="3.72"/>
    <s v="days"/>
    <x v="4"/>
    <n v="3.2100000000000002E-3"/>
    <n v="8"/>
    <x v="0"/>
    <x v="1"/>
    <x v="0"/>
    <b v="0"/>
    <x v="0"/>
    <x v="0"/>
  </r>
  <r>
    <n v="126"/>
    <s v="smokey"/>
    <x v="5"/>
    <n v="3.72"/>
    <s v="days"/>
    <x v="4"/>
    <n v="3.2100000000000002E-3"/>
    <n v="8"/>
    <x v="0"/>
    <x v="1"/>
    <x v="0"/>
    <b v="0"/>
    <x v="0"/>
    <x v="0"/>
  </r>
  <r>
    <n v="127"/>
    <s v="gateway"/>
    <x v="0"/>
    <n v="3.19"/>
    <s v="months"/>
    <x v="6"/>
    <n v="8.3500000000000005E-2"/>
    <n v="8"/>
    <x v="0"/>
    <x v="4"/>
    <x v="0"/>
    <b v="0"/>
    <x v="0"/>
    <x v="0"/>
  </r>
  <r>
    <n v="128"/>
    <s v="dakota"/>
    <x v="5"/>
    <n v="3.72"/>
    <s v="days"/>
    <x v="4"/>
    <n v="3.2100000000000002E-3"/>
    <n v="7"/>
    <x v="2"/>
    <x v="1"/>
    <x v="0"/>
    <b v="0"/>
    <x v="0"/>
    <x v="0"/>
  </r>
  <r>
    <n v="129"/>
    <s v="cowboys"/>
    <x v="3"/>
    <n v="3.19"/>
    <s v="months"/>
    <x v="6"/>
    <n v="8.3500000000000005E-2"/>
    <n v="8"/>
    <x v="0"/>
    <x v="4"/>
    <x v="0"/>
    <b v="0"/>
    <x v="0"/>
    <x v="0"/>
  </r>
  <r>
    <n v="130"/>
    <s v="eagles"/>
    <x v="3"/>
    <n v="3.72"/>
    <s v="days"/>
    <x v="4"/>
    <n v="3.2100000000000002E-3"/>
    <n v="7"/>
    <x v="2"/>
    <x v="1"/>
    <x v="0"/>
    <b v="0"/>
    <x v="0"/>
    <x v="0"/>
  </r>
  <r>
    <n v="131"/>
    <s v="chicken"/>
    <x v="2"/>
    <n v="3.19"/>
    <s v="months"/>
    <x v="6"/>
    <n v="8.3500000000000005E-2"/>
    <n v="8"/>
    <x v="0"/>
    <x v="4"/>
    <x v="0"/>
    <b v="0"/>
    <x v="0"/>
    <x v="0"/>
  </r>
  <r>
    <n v="132"/>
    <s v="black"/>
    <x v="4"/>
    <n v="3.43"/>
    <s v="hours"/>
    <x v="12"/>
    <n v="1.2400000000000001E-4"/>
    <n v="7"/>
    <x v="2"/>
    <x v="3"/>
    <x v="0"/>
    <b v="0"/>
    <x v="0"/>
    <x v="0"/>
  </r>
  <r>
    <n v="133"/>
    <s v="zxcvbn"/>
    <x v="1"/>
    <n v="3.72"/>
    <s v="days"/>
    <x v="4"/>
    <n v="3.2100000000000002E-3"/>
    <n v="8"/>
    <x v="0"/>
    <x v="1"/>
    <x v="0"/>
    <b v="0"/>
    <x v="0"/>
    <x v="0"/>
  </r>
  <r>
    <n v="134"/>
    <s v="please"/>
    <x v="0"/>
    <n v="3.72"/>
    <s v="days"/>
    <x v="4"/>
    <n v="3.2100000000000002E-3"/>
    <n v="7"/>
    <x v="2"/>
    <x v="1"/>
    <x v="0"/>
    <b v="0"/>
    <x v="0"/>
    <x v="0"/>
  </r>
  <r>
    <n v="135"/>
    <s v="andrea"/>
    <x v="5"/>
    <n v="3.72"/>
    <s v="days"/>
    <x v="4"/>
    <n v="3.2100000000000002E-3"/>
    <n v="7"/>
    <x v="2"/>
    <x v="1"/>
    <x v="0"/>
    <b v="0"/>
    <x v="0"/>
    <x v="0"/>
  </r>
  <r>
    <n v="136"/>
    <s v="ferrari"/>
    <x v="5"/>
    <n v="3.19"/>
    <s v="months"/>
    <x v="6"/>
    <n v="8.3500000000000005E-2"/>
    <n v="6"/>
    <x v="6"/>
    <x v="4"/>
    <x v="0"/>
    <b v="0"/>
    <x v="0"/>
    <x v="0"/>
  </r>
  <r>
    <n v="137"/>
    <s v="knight"/>
    <x v="4"/>
    <n v="3.72"/>
    <s v="days"/>
    <x v="4"/>
    <n v="3.2100000000000002E-3"/>
    <n v="8"/>
    <x v="0"/>
    <x v="1"/>
    <x v="0"/>
    <b v="0"/>
    <x v="0"/>
    <x v="0"/>
  </r>
  <r>
    <n v="138"/>
    <s v="hardcore"/>
    <x v="4"/>
    <n v="6.91"/>
    <s v="years"/>
    <x v="0"/>
    <n v="2.17"/>
    <n v="9"/>
    <x v="5"/>
    <x v="0"/>
    <x v="0"/>
    <b v="0"/>
    <x v="0"/>
    <x v="0"/>
  </r>
  <r>
    <n v="139"/>
    <s v="melissa"/>
    <x v="5"/>
    <n v="3.19"/>
    <s v="months"/>
    <x v="6"/>
    <n v="8.3500000000000005E-2"/>
    <n v="7"/>
    <x v="2"/>
    <x v="4"/>
    <x v="0"/>
    <b v="0"/>
    <x v="0"/>
    <x v="0"/>
  </r>
  <r>
    <n v="140"/>
    <s v="compaq"/>
    <x v="8"/>
    <n v="3.72"/>
    <s v="days"/>
    <x v="4"/>
    <n v="3.2100000000000002E-3"/>
    <n v="8"/>
    <x v="0"/>
    <x v="1"/>
    <x v="0"/>
    <b v="0"/>
    <x v="0"/>
    <x v="0"/>
  </r>
  <r>
    <n v="141"/>
    <s v="coffee"/>
    <x v="7"/>
    <n v="3.72"/>
    <s v="days"/>
    <x v="4"/>
    <n v="3.2100000000000002E-3"/>
    <n v="3"/>
    <x v="7"/>
    <x v="1"/>
    <x v="0"/>
    <b v="0"/>
    <x v="0"/>
    <x v="0"/>
  </r>
  <r>
    <n v="142"/>
    <s v="booboo"/>
    <x v="6"/>
    <n v="3.72"/>
    <s v="days"/>
    <x v="4"/>
    <n v="3.2100000000000002E-3"/>
    <n v="0"/>
    <x v="3"/>
    <x v="1"/>
    <x v="0"/>
    <b v="0"/>
    <x v="0"/>
    <x v="0"/>
  </r>
  <r>
    <n v="143"/>
    <s v="johnny"/>
    <x v="5"/>
    <n v="3.72"/>
    <s v="days"/>
    <x v="4"/>
    <n v="3.2100000000000002E-3"/>
    <n v="6"/>
    <x v="6"/>
    <x v="1"/>
    <x v="0"/>
    <b v="0"/>
    <x v="0"/>
    <x v="0"/>
  </r>
  <r>
    <n v="144"/>
    <s v="bulldog"/>
    <x v="2"/>
    <n v="3.19"/>
    <s v="months"/>
    <x v="6"/>
    <n v="8.3500000000000005E-2"/>
    <n v="7"/>
    <x v="2"/>
    <x v="4"/>
    <x v="0"/>
    <b v="0"/>
    <x v="0"/>
    <x v="0"/>
  </r>
  <r>
    <n v="145"/>
    <s v="xxxxxx"/>
    <x v="1"/>
    <n v="3.72"/>
    <s v="days"/>
    <x v="4"/>
    <n v="3.2100000000000002E-3"/>
    <n v="0"/>
    <x v="3"/>
    <x v="1"/>
    <x v="0"/>
    <b v="0"/>
    <x v="0"/>
    <x v="0"/>
  </r>
  <r>
    <n v="146"/>
    <s v="welcome"/>
    <x v="0"/>
    <n v="3.19"/>
    <s v="months"/>
    <x v="6"/>
    <n v="8.3500000000000005E-2"/>
    <n v="8"/>
    <x v="0"/>
    <x v="4"/>
    <x v="0"/>
    <b v="0"/>
    <x v="0"/>
    <x v="0"/>
  </r>
  <r>
    <n v="147"/>
    <s v="james"/>
    <x v="5"/>
    <n v="3.43"/>
    <s v="hours"/>
    <x v="12"/>
    <n v="1.2400000000000001E-4"/>
    <n v="7"/>
    <x v="2"/>
    <x v="3"/>
    <x v="0"/>
    <b v="0"/>
    <x v="0"/>
    <x v="0"/>
  </r>
  <r>
    <n v="148"/>
    <s v="player"/>
    <x v="4"/>
    <n v="3.72"/>
    <s v="days"/>
    <x v="4"/>
    <n v="3.2100000000000002E-3"/>
    <n v="8"/>
    <x v="0"/>
    <x v="1"/>
    <x v="0"/>
    <b v="0"/>
    <x v="0"/>
    <x v="0"/>
  </r>
  <r>
    <n v="149"/>
    <s v="ncc1701"/>
    <x v="8"/>
    <n v="2.56"/>
    <s v="years"/>
    <x v="13"/>
    <n v="0.80600000000000005"/>
    <n v="46"/>
    <x v="4"/>
    <x v="4"/>
    <x v="0"/>
    <b v="1"/>
    <x v="1"/>
    <x v="1"/>
  </r>
  <r>
    <n v="150"/>
    <s v="wizard"/>
    <x v="8"/>
    <n v="3.72"/>
    <s v="days"/>
    <x v="4"/>
    <n v="3.2100000000000002E-3"/>
    <n v="8"/>
    <x v="0"/>
    <x v="1"/>
    <x v="0"/>
    <b v="0"/>
    <x v="0"/>
    <x v="0"/>
  </r>
  <r>
    <n v="151"/>
    <s v="scooby"/>
    <x v="5"/>
    <n v="3.72"/>
    <s v="days"/>
    <x v="4"/>
    <n v="3.2100000000000002E-3"/>
    <n v="6"/>
    <x v="6"/>
    <x v="1"/>
    <x v="0"/>
    <b v="0"/>
    <x v="0"/>
    <x v="0"/>
  </r>
  <r>
    <n v="152"/>
    <s v="charles"/>
    <x v="5"/>
    <n v="3.19"/>
    <s v="months"/>
    <x v="6"/>
    <n v="8.3500000000000005E-2"/>
    <n v="9"/>
    <x v="5"/>
    <x v="4"/>
    <x v="0"/>
    <b v="0"/>
    <x v="0"/>
    <x v="0"/>
  </r>
  <r>
    <n v="153"/>
    <s v="junior"/>
    <x v="4"/>
    <n v="3.72"/>
    <s v="days"/>
    <x v="4"/>
    <n v="3.2100000000000002E-3"/>
    <n v="8"/>
    <x v="0"/>
    <x v="1"/>
    <x v="0"/>
    <b v="0"/>
    <x v="0"/>
    <x v="0"/>
  </r>
  <r>
    <n v="154"/>
    <s v="internet"/>
    <x v="0"/>
    <n v="6.91"/>
    <s v="years"/>
    <x v="0"/>
    <n v="2.17"/>
    <n v="8"/>
    <x v="0"/>
    <x v="0"/>
    <x v="0"/>
    <b v="0"/>
    <x v="0"/>
    <x v="0"/>
  </r>
  <r>
    <n v="155"/>
    <s v="mike"/>
    <x v="5"/>
    <n v="7.92"/>
    <s v="minutes"/>
    <x v="10"/>
    <n v="4.7500000000000003E-6"/>
    <n v="6"/>
    <x v="6"/>
    <x v="2"/>
    <x v="0"/>
    <b v="0"/>
    <x v="0"/>
    <x v="0"/>
  </r>
  <r>
    <n v="156"/>
    <s v="brandy"/>
    <x v="5"/>
    <n v="3.72"/>
    <s v="days"/>
    <x v="4"/>
    <n v="3.2100000000000002E-3"/>
    <n v="8"/>
    <x v="0"/>
    <x v="1"/>
    <x v="0"/>
    <b v="0"/>
    <x v="0"/>
    <x v="0"/>
  </r>
  <r>
    <n v="157"/>
    <s v="tennis"/>
    <x v="3"/>
    <n v="3.72"/>
    <s v="days"/>
    <x v="4"/>
    <n v="3.2100000000000002E-3"/>
    <n v="6"/>
    <x v="6"/>
    <x v="1"/>
    <x v="0"/>
    <b v="0"/>
    <x v="0"/>
    <x v="0"/>
  </r>
  <r>
    <n v="158"/>
    <s v="banana"/>
    <x v="7"/>
    <n v="3.72"/>
    <s v="days"/>
    <x v="4"/>
    <n v="3.2100000000000002E-3"/>
    <n v="0"/>
    <x v="3"/>
    <x v="1"/>
    <x v="0"/>
    <b v="0"/>
    <x v="0"/>
    <x v="0"/>
  </r>
  <r>
    <n v="159"/>
    <s v="monster"/>
    <x v="4"/>
    <n v="3.19"/>
    <s v="months"/>
    <x v="6"/>
    <n v="8.3500000000000005E-2"/>
    <n v="9"/>
    <x v="5"/>
    <x v="4"/>
    <x v="0"/>
    <b v="0"/>
    <x v="0"/>
    <x v="0"/>
  </r>
  <r>
    <n v="160"/>
    <s v="spider"/>
    <x v="2"/>
    <n v="3.72"/>
    <s v="days"/>
    <x v="4"/>
    <n v="3.2100000000000002E-3"/>
    <n v="8"/>
    <x v="0"/>
    <x v="1"/>
    <x v="0"/>
    <b v="0"/>
    <x v="0"/>
    <x v="0"/>
  </r>
  <r>
    <n v="161"/>
    <s v="lakers"/>
    <x v="3"/>
    <n v="3.72"/>
    <s v="days"/>
    <x v="4"/>
    <n v="3.2100000000000002E-3"/>
    <n v="8"/>
    <x v="0"/>
    <x v="1"/>
    <x v="0"/>
    <b v="0"/>
    <x v="0"/>
    <x v="0"/>
  </r>
  <r>
    <n v="162"/>
    <s v="miller"/>
    <x v="4"/>
    <n v="3.72"/>
    <s v="days"/>
    <x v="4"/>
    <n v="3.2100000000000002E-3"/>
    <n v="6"/>
    <x v="6"/>
    <x v="1"/>
    <x v="0"/>
    <b v="0"/>
    <x v="0"/>
    <x v="0"/>
  </r>
  <r>
    <n v="163"/>
    <s v="rabbit"/>
    <x v="2"/>
    <n v="3.72"/>
    <s v="days"/>
    <x v="4"/>
    <n v="3.2100000000000002E-3"/>
    <n v="6"/>
    <x v="6"/>
    <x v="1"/>
    <x v="0"/>
    <b v="0"/>
    <x v="0"/>
    <x v="0"/>
  </r>
  <r>
    <n v="164"/>
    <s v="enter"/>
    <x v="0"/>
    <n v="3.43"/>
    <s v="hours"/>
    <x v="12"/>
    <n v="1.2400000000000001E-4"/>
    <n v="6"/>
    <x v="6"/>
    <x v="3"/>
    <x v="0"/>
    <b v="0"/>
    <x v="0"/>
    <x v="0"/>
  </r>
  <r>
    <n v="165"/>
    <s v="mercedes"/>
    <x v="5"/>
    <n v="6.91"/>
    <s v="years"/>
    <x v="0"/>
    <n v="2.17"/>
    <n v="8"/>
    <x v="0"/>
    <x v="0"/>
    <x v="0"/>
    <b v="0"/>
    <x v="0"/>
    <x v="0"/>
  </r>
  <r>
    <n v="166"/>
    <s v="brandon"/>
    <x v="5"/>
    <n v="3.19"/>
    <s v="months"/>
    <x v="6"/>
    <n v="8.3500000000000005E-2"/>
    <n v="8"/>
    <x v="0"/>
    <x v="4"/>
    <x v="0"/>
    <b v="0"/>
    <x v="0"/>
    <x v="0"/>
  </r>
  <r>
    <n v="167"/>
    <s v="steven"/>
    <x v="5"/>
    <n v="3.72"/>
    <s v="days"/>
    <x v="4"/>
    <n v="3.2100000000000002E-3"/>
    <n v="7"/>
    <x v="2"/>
    <x v="1"/>
    <x v="0"/>
    <b v="0"/>
    <x v="0"/>
    <x v="0"/>
  </r>
  <r>
    <n v="168"/>
    <s v="fender"/>
    <x v="4"/>
    <n v="3.72"/>
    <s v="days"/>
    <x v="4"/>
    <n v="3.2100000000000002E-3"/>
    <n v="7"/>
    <x v="2"/>
    <x v="1"/>
    <x v="0"/>
    <b v="0"/>
    <x v="0"/>
    <x v="0"/>
  </r>
  <r>
    <n v="169"/>
    <s v="john"/>
    <x v="5"/>
    <n v="7.92"/>
    <s v="minutes"/>
    <x v="10"/>
    <n v="4.7500000000000003E-6"/>
    <n v="6"/>
    <x v="6"/>
    <x v="2"/>
    <x v="0"/>
    <b v="0"/>
    <x v="0"/>
    <x v="0"/>
  </r>
  <r>
    <n v="170"/>
    <s v="yamaha"/>
    <x v="3"/>
    <n v="3.72"/>
    <s v="days"/>
    <x v="4"/>
    <n v="3.2100000000000002E-3"/>
    <n v="5"/>
    <x v="8"/>
    <x v="1"/>
    <x v="0"/>
    <b v="0"/>
    <x v="0"/>
    <x v="0"/>
  </r>
  <r>
    <n v="171"/>
    <s v="diablo"/>
    <x v="8"/>
    <n v="3.72"/>
    <s v="days"/>
    <x v="4"/>
    <n v="3.2100000000000002E-3"/>
    <n v="8"/>
    <x v="0"/>
    <x v="1"/>
    <x v="0"/>
    <b v="0"/>
    <x v="0"/>
    <x v="0"/>
  </r>
  <r>
    <n v="172"/>
    <s v="chris"/>
    <x v="5"/>
    <n v="3.43"/>
    <s v="hours"/>
    <x v="12"/>
    <n v="1.2400000000000001E-4"/>
    <n v="7"/>
    <x v="2"/>
    <x v="3"/>
    <x v="0"/>
    <b v="0"/>
    <x v="0"/>
    <x v="0"/>
  </r>
  <r>
    <n v="173"/>
    <s v="boston"/>
    <x v="5"/>
    <n v="3.72"/>
    <s v="days"/>
    <x v="4"/>
    <n v="3.2100000000000002E-3"/>
    <n v="7"/>
    <x v="2"/>
    <x v="1"/>
    <x v="0"/>
    <b v="0"/>
    <x v="0"/>
    <x v="0"/>
  </r>
  <r>
    <n v="174"/>
    <s v="tiger"/>
    <x v="2"/>
    <n v="3.43"/>
    <s v="hours"/>
    <x v="12"/>
    <n v="1.2400000000000001E-4"/>
    <n v="7"/>
    <x v="2"/>
    <x v="3"/>
    <x v="0"/>
    <b v="0"/>
    <x v="0"/>
    <x v="0"/>
  </r>
  <r>
    <n v="175"/>
    <s v="marine"/>
    <x v="4"/>
    <n v="3.72"/>
    <s v="days"/>
    <x v="4"/>
    <n v="3.2100000000000002E-3"/>
    <n v="8"/>
    <x v="0"/>
    <x v="1"/>
    <x v="0"/>
    <b v="0"/>
    <x v="0"/>
    <x v="0"/>
  </r>
  <r>
    <n v="176"/>
    <s v="chicago"/>
    <x v="5"/>
    <n v="3.19"/>
    <s v="months"/>
    <x v="6"/>
    <n v="8.3500000000000005E-2"/>
    <n v="8"/>
    <x v="0"/>
    <x v="4"/>
    <x v="0"/>
    <b v="0"/>
    <x v="0"/>
    <x v="0"/>
  </r>
  <r>
    <n v="177"/>
    <s v="rangers"/>
    <x v="3"/>
    <n v="3.19"/>
    <s v="months"/>
    <x v="6"/>
    <n v="8.3500000000000005E-2"/>
    <n v="8"/>
    <x v="0"/>
    <x v="4"/>
    <x v="0"/>
    <b v="0"/>
    <x v="0"/>
    <x v="0"/>
  </r>
  <r>
    <n v="178"/>
    <s v="gandalf"/>
    <x v="8"/>
    <n v="3.19"/>
    <s v="months"/>
    <x v="6"/>
    <n v="8.3500000000000005E-2"/>
    <n v="8"/>
    <x v="0"/>
    <x v="4"/>
    <x v="0"/>
    <b v="0"/>
    <x v="0"/>
    <x v="0"/>
  </r>
  <r>
    <n v="179"/>
    <s v="winter"/>
    <x v="4"/>
    <n v="3.72"/>
    <s v="days"/>
    <x v="4"/>
    <n v="3.2100000000000002E-3"/>
    <n v="8"/>
    <x v="0"/>
    <x v="1"/>
    <x v="0"/>
    <b v="0"/>
    <x v="0"/>
    <x v="0"/>
  </r>
  <r>
    <n v="180"/>
    <s v="barney"/>
    <x v="5"/>
    <n v="3.72"/>
    <s v="days"/>
    <x v="4"/>
    <n v="3.2100000000000002E-3"/>
    <n v="8"/>
    <x v="0"/>
    <x v="1"/>
    <x v="0"/>
    <b v="0"/>
    <x v="0"/>
    <x v="0"/>
  </r>
  <r>
    <n v="181"/>
    <s v="edward"/>
    <x v="5"/>
    <n v="3.72"/>
    <s v="days"/>
    <x v="4"/>
    <n v="3.2100000000000002E-3"/>
    <n v="7"/>
    <x v="2"/>
    <x v="1"/>
    <x v="0"/>
    <b v="0"/>
    <x v="0"/>
    <x v="0"/>
  </r>
  <r>
    <n v="182"/>
    <s v="raiders"/>
    <x v="3"/>
    <n v="3.19"/>
    <s v="months"/>
    <x v="6"/>
    <n v="8.3500000000000005E-2"/>
    <n v="8"/>
    <x v="0"/>
    <x v="4"/>
    <x v="0"/>
    <b v="0"/>
    <x v="0"/>
    <x v="0"/>
  </r>
  <r>
    <n v="183"/>
    <s v="badboy"/>
    <x v="9"/>
    <n v="3.72"/>
    <s v="days"/>
    <x v="4"/>
    <n v="3.2100000000000002E-3"/>
    <n v="7"/>
    <x v="2"/>
    <x v="1"/>
    <x v="0"/>
    <b v="0"/>
    <x v="0"/>
    <x v="0"/>
  </r>
  <r>
    <n v="184"/>
    <s v="bigdaddy"/>
    <x v="4"/>
    <n v="6.91"/>
    <s v="years"/>
    <x v="0"/>
    <n v="2.17"/>
    <n v="7"/>
    <x v="2"/>
    <x v="0"/>
    <x v="0"/>
    <b v="0"/>
    <x v="0"/>
    <x v="0"/>
  </r>
  <r>
    <n v="185"/>
    <s v="johnson"/>
    <x v="5"/>
    <n v="3.19"/>
    <s v="months"/>
    <x v="6"/>
    <n v="8.3500000000000005E-2"/>
    <n v="7"/>
    <x v="2"/>
    <x v="4"/>
    <x v="0"/>
    <b v="0"/>
    <x v="0"/>
    <x v="0"/>
  </r>
  <r>
    <n v="186"/>
    <s v="chester"/>
    <x v="5"/>
    <n v="3.19"/>
    <s v="months"/>
    <x v="6"/>
    <n v="8.3500000000000005E-2"/>
    <n v="8"/>
    <x v="0"/>
    <x v="4"/>
    <x v="0"/>
    <b v="0"/>
    <x v="0"/>
    <x v="0"/>
  </r>
  <r>
    <n v="187"/>
    <s v="london"/>
    <x v="5"/>
    <n v="3.72"/>
    <s v="days"/>
    <x v="4"/>
    <n v="3.2100000000000002E-3"/>
    <n v="6"/>
    <x v="6"/>
    <x v="1"/>
    <x v="0"/>
    <b v="0"/>
    <x v="0"/>
    <x v="0"/>
  </r>
  <r>
    <n v="188"/>
    <s v="midnight"/>
    <x v="4"/>
    <n v="6.91"/>
    <s v="years"/>
    <x v="0"/>
    <n v="2.17"/>
    <n v="9"/>
    <x v="5"/>
    <x v="0"/>
    <x v="0"/>
    <b v="0"/>
    <x v="0"/>
    <x v="0"/>
  </r>
  <r>
    <n v="189"/>
    <s v="blue"/>
    <x v="6"/>
    <n v="7.92"/>
    <s v="minutes"/>
    <x v="10"/>
    <n v="4.7500000000000003E-6"/>
    <n v="6"/>
    <x v="6"/>
    <x v="2"/>
    <x v="0"/>
    <b v="0"/>
    <x v="0"/>
    <x v="0"/>
  </r>
  <r>
    <n v="190"/>
    <s v="fishing"/>
    <x v="3"/>
    <n v="3.19"/>
    <s v="months"/>
    <x v="6"/>
    <n v="8.3500000000000005E-2"/>
    <n v="8"/>
    <x v="0"/>
    <x v="4"/>
    <x v="0"/>
    <b v="0"/>
    <x v="0"/>
    <x v="0"/>
  </r>
  <r>
    <n v="191"/>
    <s v="hannah"/>
    <x v="5"/>
    <n v="3.72"/>
    <s v="days"/>
    <x v="4"/>
    <n v="3.2100000000000002E-3"/>
    <n v="0"/>
    <x v="3"/>
    <x v="1"/>
    <x v="0"/>
    <b v="0"/>
    <x v="0"/>
    <x v="0"/>
  </r>
  <r>
    <n v="192"/>
    <s v="slayer"/>
    <x v="8"/>
    <n v="3.72"/>
    <s v="days"/>
    <x v="4"/>
    <n v="3.2100000000000002E-3"/>
    <n v="8"/>
    <x v="0"/>
    <x v="1"/>
    <x v="0"/>
    <b v="0"/>
    <x v="0"/>
    <x v="0"/>
  </r>
  <r>
    <n v="193"/>
    <n v="11111111"/>
    <x v="1"/>
    <n v="1.29"/>
    <s v="days"/>
    <x v="2"/>
    <n v="1.1100000000000001E-3"/>
    <n v="0"/>
    <x v="3"/>
    <x v="0"/>
    <x v="1"/>
    <b v="1"/>
    <x v="1"/>
    <x v="0"/>
  </r>
  <r>
    <n v="194"/>
    <s v="rachel"/>
    <x v="5"/>
    <n v="3.72"/>
    <s v="days"/>
    <x v="4"/>
    <n v="3.2100000000000002E-3"/>
    <n v="8"/>
    <x v="0"/>
    <x v="1"/>
    <x v="0"/>
    <b v="0"/>
    <x v="0"/>
    <x v="0"/>
  </r>
  <r>
    <n v="195"/>
    <s v="sexsex"/>
    <x v="9"/>
    <n v="3.72"/>
    <s v="days"/>
    <x v="4"/>
    <n v="3.2100000000000002E-3"/>
    <n v="2"/>
    <x v="9"/>
    <x v="1"/>
    <x v="0"/>
    <b v="0"/>
    <x v="0"/>
    <x v="0"/>
  </r>
  <r>
    <n v="196"/>
    <s v="redsox"/>
    <x v="3"/>
    <n v="3.72"/>
    <s v="days"/>
    <x v="4"/>
    <n v="3.2100000000000002E-3"/>
    <n v="8"/>
    <x v="0"/>
    <x v="1"/>
    <x v="0"/>
    <b v="0"/>
    <x v="0"/>
    <x v="0"/>
  </r>
  <r>
    <n v="197"/>
    <s v="thx1138"/>
    <x v="8"/>
    <n v="2.56"/>
    <s v="years"/>
    <x v="13"/>
    <n v="0.80600000000000005"/>
    <n v="46"/>
    <x v="4"/>
    <x v="4"/>
    <x v="0"/>
    <b v="1"/>
    <x v="1"/>
    <x v="1"/>
  </r>
  <r>
    <n v="198"/>
    <s v="asdf"/>
    <x v="1"/>
    <n v="7.92"/>
    <s v="minutes"/>
    <x v="10"/>
    <n v="4.7500000000000003E-6"/>
    <n v="6"/>
    <x v="6"/>
    <x v="2"/>
    <x v="0"/>
    <b v="0"/>
    <x v="0"/>
    <x v="0"/>
  </r>
  <r>
    <n v="199"/>
    <s v="marlboro"/>
    <x v="5"/>
    <n v="6.91"/>
    <s v="years"/>
    <x v="0"/>
    <n v="2.17"/>
    <n v="8"/>
    <x v="0"/>
    <x v="0"/>
    <x v="0"/>
    <b v="0"/>
    <x v="0"/>
    <x v="0"/>
  </r>
  <r>
    <n v="200"/>
    <s v="panther"/>
    <x v="2"/>
    <n v="3.19"/>
    <s v="months"/>
    <x v="6"/>
    <n v="8.3500000000000005E-2"/>
    <n v="9"/>
    <x v="5"/>
    <x v="4"/>
    <x v="0"/>
    <b v="0"/>
    <x v="0"/>
    <x v="0"/>
  </r>
  <r>
    <n v="201"/>
    <s v="zxcvbnm"/>
    <x v="1"/>
    <n v="3.19"/>
    <s v="months"/>
    <x v="6"/>
    <n v="8.3500000000000005E-2"/>
    <n v="9"/>
    <x v="5"/>
    <x v="4"/>
    <x v="0"/>
    <b v="0"/>
    <x v="0"/>
    <x v="0"/>
  </r>
  <r>
    <n v="202"/>
    <s v="arsenal"/>
    <x v="3"/>
    <n v="3.19"/>
    <s v="months"/>
    <x v="6"/>
    <n v="8.3500000000000005E-2"/>
    <n v="8"/>
    <x v="0"/>
    <x v="4"/>
    <x v="0"/>
    <b v="0"/>
    <x v="0"/>
    <x v="0"/>
  </r>
  <r>
    <n v="203"/>
    <s v="oliver"/>
    <x v="5"/>
    <n v="3.72"/>
    <s v="days"/>
    <x v="4"/>
    <n v="3.2100000000000002E-3"/>
    <n v="8"/>
    <x v="0"/>
    <x v="1"/>
    <x v="0"/>
    <b v="0"/>
    <x v="0"/>
    <x v="0"/>
  </r>
  <r>
    <n v="204"/>
    <s v="qazwsx"/>
    <x v="1"/>
    <n v="3.72"/>
    <s v="days"/>
    <x v="4"/>
    <n v="3.2100000000000002E-3"/>
    <n v="8"/>
    <x v="0"/>
    <x v="1"/>
    <x v="0"/>
    <b v="0"/>
    <x v="0"/>
    <x v="0"/>
  </r>
  <r>
    <n v="205"/>
    <s v="mother"/>
    <x v="5"/>
    <n v="3.72"/>
    <s v="days"/>
    <x v="4"/>
    <n v="3.2100000000000002E-3"/>
    <n v="8"/>
    <x v="0"/>
    <x v="1"/>
    <x v="0"/>
    <b v="0"/>
    <x v="0"/>
    <x v="0"/>
  </r>
  <r>
    <n v="206"/>
    <s v="victoria"/>
    <x v="5"/>
    <n v="6.91"/>
    <s v="years"/>
    <x v="0"/>
    <n v="2.17"/>
    <n v="9"/>
    <x v="5"/>
    <x v="0"/>
    <x v="0"/>
    <b v="0"/>
    <x v="0"/>
    <x v="0"/>
  </r>
  <r>
    <n v="207"/>
    <n v="7777777"/>
    <x v="1"/>
    <n v="3.09"/>
    <s v="hours"/>
    <x v="8"/>
    <n v="1.11E-4"/>
    <n v="0"/>
    <x v="3"/>
    <x v="4"/>
    <x v="1"/>
    <b v="1"/>
    <x v="1"/>
    <x v="0"/>
  </r>
  <r>
    <n v="208"/>
    <s v="jasper"/>
    <x v="5"/>
    <n v="3.72"/>
    <s v="days"/>
    <x v="4"/>
    <n v="3.2100000000000002E-3"/>
    <n v="8"/>
    <x v="0"/>
    <x v="1"/>
    <x v="0"/>
    <b v="0"/>
    <x v="0"/>
    <x v="0"/>
  </r>
  <r>
    <n v="209"/>
    <s v="angel"/>
    <x v="6"/>
    <n v="3.43"/>
    <s v="hours"/>
    <x v="12"/>
    <n v="1.2400000000000001E-4"/>
    <n v="7"/>
    <x v="2"/>
    <x v="3"/>
    <x v="0"/>
    <b v="0"/>
    <x v="0"/>
    <x v="0"/>
  </r>
  <r>
    <n v="210"/>
    <s v="david"/>
    <x v="5"/>
    <n v="3.43"/>
    <s v="hours"/>
    <x v="12"/>
    <n v="1.2400000000000001E-4"/>
    <n v="6"/>
    <x v="6"/>
    <x v="3"/>
    <x v="0"/>
    <b v="0"/>
    <x v="0"/>
    <x v="0"/>
  </r>
  <r>
    <n v="211"/>
    <s v="winner"/>
    <x v="4"/>
    <n v="3.72"/>
    <s v="days"/>
    <x v="4"/>
    <n v="3.2100000000000002E-3"/>
    <n v="6"/>
    <x v="6"/>
    <x v="1"/>
    <x v="0"/>
    <b v="0"/>
    <x v="0"/>
    <x v="0"/>
  </r>
  <r>
    <n v="212"/>
    <s v="crystal"/>
    <x v="5"/>
    <n v="3.19"/>
    <s v="months"/>
    <x v="6"/>
    <n v="8.3500000000000005E-2"/>
    <n v="9"/>
    <x v="5"/>
    <x v="4"/>
    <x v="0"/>
    <b v="0"/>
    <x v="0"/>
    <x v="0"/>
  </r>
  <r>
    <n v="213"/>
    <s v="golden"/>
    <x v="6"/>
    <n v="3.72"/>
    <s v="days"/>
    <x v="4"/>
    <n v="3.2100000000000002E-3"/>
    <n v="8"/>
    <x v="0"/>
    <x v="1"/>
    <x v="0"/>
    <b v="0"/>
    <x v="0"/>
    <x v="0"/>
  </r>
  <r>
    <n v="214"/>
    <s v="butthead"/>
    <x v="9"/>
    <n v="6.91"/>
    <s v="years"/>
    <x v="0"/>
    <n v="2.17"/>
    <n v="8"/>
    <x v="0"/>
    <x v="0"/>
    <x v="0"/>
    <b v="0"/>
    <x v="0"/>
    <x v="0"/>
  </r>
  <r>
    <n v="215"/>
    <s v="viking"/>
    <x v="3"/>
    <n v="3.72"/>
    <s v="days"/>
    <x v="4"/>
    <n v="3.2100000000000002E-3"/>
    <n v="7"/>
    <x v="2"/>
    <x v="1"/>
    <x v="0"/>
    <b v="0"/>
    <x v="0"/>
    <x v="0"/>
  </r>
  <r>
    <n v="216"/>
    <s v="jack"/>
    <x v="5"/>
    <n v="7.92"/>
    <s v="minutes"/>
    <x v="10"/>
    <n v="4.7500000000000003E-6"/>
    <n v="6"/>
    <x v="6"/>
    <x v="2"/>
    <x v="0"/>
    <b v="0"/>
    <x v="0"/>
    <x v="0"/>
  </r>
  <r>
    <n v="217"/>
    <s v="iwantu"/>
    <x v="6"/>
    <n v="3.72"/>
    <s v="days"/>
    <x v="4"/>
    <n v="3.2100000000000002E-3"/>
    <n v="8"/>
    <x v="0"/>
    <x v="1"/>
    <x v="0"/>
    <b v="0"/>
    <x v="0"/>
    <x v="0"/>
  </r>
  <r>
    <n v="218"/>
    <s v="shannon"/>
    <x v="5"/>
    <n v="3.19"/>
    <s v="months"/>
    <x v="6"/>
    <n v="8.3500000000000005E-2"/>
    <n v="6"/>
    <x v="6"/>
    <x v="4"/>
    <x v="0"/>
    <b v="0"/>
    <x v="0"/>
    <x v="0"/>
  </r>
  <r>
    <n v="219"/>
    <s v="murphy"/>
    <x v="5"/>
    <n v="3.72"/>
    <s v="days"/>
    <x v="4"/>
    <n v="3.2100000000000002E-3"/>
    <n v="8"/>
    <x v="0"/>
    <x v="1"/>
    <x v="0"/>
    <b v="0"/>
    <x v="0"/>
    <x v="0"/>
  </r>
  <r>
    <n v="220"/>
    <s v="angels"/>
    <x v="6"/>
    <n v="3.72"/>
    <s v="days"/>
    <x v="4"/>
    <n v="3.2100000000000002E-3"/>
    <n v="8"/>
    <x v="0"/>
    <x v="1"/>
    <x v="0"/>
    <b v="0"/>
    <x v="0"/>
    <x v="0"/>
  </r>
  <r>
    <n v="221"/>
    <s v="prince"/>
    <x v="5"/>
    <n v="3.72"/>
    <s v="days"/>
    <x v="4"/>
    <n v="3.2100000000000002E-3"/>
    <n v="8"/>
    <x v="0"/>
    <x v="1"/>
    <x v="0"/>
    <b v="0"/>
    <x v="0"/>
    <x v="0"/>
  </r>
  <r>
    <n v="222"/>
    <s v="cameron"/>
    <x v="5"/>
    <n v="3.19"/>
    <s v="months"/>
    <x v="6"/>
    <n v="8.3500000000000005E-2"/>
    <n v="9"/>
    <x v="5"/>
    <x v="4"/>
    <x v="0"/>
    <b v="0"/>
    <x v="0"/>
    <x v="0"/>
  </r>
  <r>
    <n v="223"/>
    <s v="girls"/>
    <x v="6"/>
    <n v="3.43"/>
    <s v="hours"/>
    <x v="12"/>
    <n v="1.2400000000000001E-4"/>
    <n v="7"/>
    <x v="2"/>
    <x v="3"/>
    <x v="0"/>
    <b v="0"/>
    <x v="0"/>
    <x v="0"/>
  </r>
  <r>
    <n v="224"/>
    <s v="madison"/>
    <x v="5"/>
    <n v="3.19"/>
    <s v="months"/>
    <x v="6"/>
    <n v="8.3500000000000005E-2"/>
    <n v="9"/>
    <x v="5"/>
    <x v="4"/>
    <x v="0"/>
    <b v="0"/>
    <x v="0"/>
    <x v="0"/>
  </r>
  <r>
    <n v="225"/>
    <s v="wilson"/>
    <x v="5"/>
    <n v="3.72"/>
    <s v="days"/>
    <x v="4"/>
    <n v="3.2100000000000002E-3"/>
    <n v="8"/>
    <x v="0"/>
    <x v="1"/>
    <x v="0"/>
    <b v="0"/>
    <x v="0"/>
    <x v="0"/>
  </r>
  <r>
    <n v="226"/>
    <s v="carlos"/>
    <x v="5"/>
    <n v="3.72"/>
    <s v="days"/>
    <x v="4"/>
    <n v="3.2100000000000002E-3"/>
    <n v="8"/>
    <x v="0"/>
    <x v="1"/>
    <x v="0"/>
    <b v="0"/>
    <x v="0"/>
    <x v="0"/>
  </r>
  <r>
    <n v="227"/>
    <s v="willie"/>
    <x v="5"/>
    <n v="3.72"/>
    <s v="days"/>
    <x v="4"/>
    <n v="3.2100000000000002E-3"/>
    <n v="5"/>
    <x v="8"/>
    <x v="1"/>
    <x v="0"/>
    <b v="0"/>
    <x v="0"/>
    <x v="0"/>
  </r>
  <r>
    <n v="228"/>
    <s v="startrek"/>
    <x v="8"/>
    <n v="6.91"/>
    <s v="years"/>
    <x v="0"/>
    <n v="2.17"/>
    <n v="8"/>
    <x v="0"/>
    <x v="0"/>
    <x v="0"/>
    <b v="0"/>
    <x v="0"/>
    <x v="0"/>
  </r>
  <r>
    <n v="229"/>
    <s v="captain"/>
    <x v="4"/>
    <n v="3.19"/>
    <s v="months"/>
    <x v="6"/>
    <n v="8.3500000000000005E-2"/>
    <n v="8"/>
    <x v="0"/>
    <x v="4"/>
    <x v="0"/>
    <b v="0"/>
    <x v="0"/>
    <x v="0"/>
  </r>
  <r>
    <n v="230"/>
    <s v="maddog"/>
    <x v="4"/>
    <n v="3.72"/>
    <s v="days"/>
    <x v="4"/>
    <n v="3.2100000000000002E-3"/>
    <n v="6"/>
    <x v="6"/>
    <x v="1"/>
    <x v="0"/>
    <b v="0"/>
    <x v="0"/>
    <x v="0"/>
  </r>
  <r>
    <n v="231"/>
    <s v="jasmine"/>
    <x v="5"/>
    <n v="3.19"/>
    <s v="months"/>
    <x v="6"/>
    <n v="8.3500000000000005E-2"/>
    <n v="9"/>
    <x v="5"/>
    <x v="4"/>
    <x v="0"/>
    <b v="0"/>
    <x v="0"/>
    <x v="0"/>
  </r>
  <r>
    <n v="232"/>
    <s v="butter"/>
    <x v="7"/>
    <n v="3.72"/>
    <s v="days"/>
    <x v="4"/>
    <n v="3.2100000000000002E-3"/>
    <n v="6"/>
    <x v="6"/>
    <x v="1"/>
    <x v="0"/>
    <b v="0"/>
    <x v="0"/>
    <x v="0"/>
  </r>
  <r>
    <n v="233"/>
    <s v="booger"/>
    <x v="9"/>
    <n v="3.72"/>
    <s v="days"/>
    <x v="4"/>
    <n v="3.2100000000000002E-3"/>
    <n v="6"/>
    <x v="6"/>
    <x v="1"/>
    <x v="0"/>
    <b v="0"/>
    <x v="0"/>
    <x v="0"/>
  </r>
  <r>
    <n v="234"/>
    <s v="angela"/>
    <x v="5"/>
    <n v="3.72"/>
    <s v="days"/>
    <x v="4"/>
    <n v="3.2100000000000002E-3"/>
    <n v="7"/>
    <x v="2"/>
    <x v="1"/>
    <x v="0"/>
    <b v="0"/>
    <x v="0"/>
    <x v="0"/>
  </r>
  <r>
    <n v="235"/>
    <s v="golf"/>
    <x v="3"/>
    <n v="7.92"/>
    <s v="minutes"/>
    <x v="10"/>
    <n v="4.7500000000000003E-6"/>
    <n v="6"/>
    <x v="6"/>
    <x v="2"/>
    <x v="0"/>
    <b v="0"/>
    <x v="0"/>
    <x v="0"/>
  </r>
  <r>
    <n v="236"/>
    <s v="lauren"/>
    <x v="5"/>
    <n v="3.72"/>
    <s v="days"/>
    <x v="4"/>
    <n v="3.2100000000000002E-3"/>
    <n v="8"/>
    <x v="0"/>
    <x v="1"/>
    <x v="0"/>
    <b v="0"/>
    <x v="0"/>
    <x v="0"/>
  </r>
  <r>
    <n v="237"/>
    <s v="rocket"/>
    <x v="4"/>
    <n v="3.72"/>
    <s v="days"/>
    <x v="4"/>
    <n v="3.2100000000000002E-3"/>
    <n v="8"/>
    <x v="0"/>
    <x v="1"/>
    <x v="0"/>
    <b v="0"/>
    <x v="0"/>
    <x v="0"/>
  </r>
  <r>
    <n v="238"/>
    <s v="tiffany"/>
    <x v="5"/>
    <n v="3.19"/>
    <s v="months"/>
    <x v="6"/>
    <n v="8.3500000000000005E-2"/>
    <n v="7"/>
    <x v="2"/>
    <x v="4"/>
    <x v="0"/>
    <b v="0"/>
    <x v="0"/>
    <x v="0"/>
  </r>
  <r>
    <n v="239"/>
    <s v="theman"/>
    <x v="8"/>
    <n v="3.72"/>
    <s v="days"/>
    <x v="4"/>
    <n v="3.2100000000000002E-3"/>
    <n v="8"/>
    <x v="0"/>
    <x v="1"/>
    <x v="0"/>
    <b v="0"/>
    <x v="0"/>
    <x v="0"/>
  </r>
  <r>
    <n v="240"/>
    <s v="dennis"/>
    <x v="5"/>
    <n v="3.72"/>
    <s v="days"/>
    <x v="4"/>
    <n v="3.2100000000000002E-3"/>
    <n v="6"/>
    <x v="6"/>
    <x v="1"/>
    <x v="0"/>
    <b v="0"/>
    <x v="0"/>
    <x v="0"/>
  </r>
  <r>
    <n v="241"/>
    <s v="liverpoo"/>
    <x v="5"/>
    <n v="6.91"/>
    <s v="years"/>
    <x v="0"/>
    <n v="2.17"/>
    <n v="8"/>
    <x v="0"/>
    <x v="0"/>
    <x v="0"/>
    <b v="0"/>
    <x v="0"/>
    <x v="0"/>
  </r>
  <r>
    <n v="242"/>
    <s v="flower"/>
    <x v="6"/>
    <n v="3.72"/>
    <s v="days"/>
    <x v="4"/>
    <n v="3.2100000000000002E-3"/>
    <n v="8"/>
    <x v="0"/>
    <x v="1"/>
    <x v="0"/>
    <b v="0"/>
    <x v="0"/>
    <x v="0"/>
  </r>
  <r>
    <n v="243"/>
    <s v="forever"/>
    <x v="6"/>
    <n v="3.19"/>
    <s v="months"/>
    <x v="6"/>
    <n v="8.3500000000000005E-2"/>
    <n v="7"/>
    <x v="2"/>
    <x v="4"/>
    <x v="0"/>
    <b v="0"/>
    <x v="0"/>
    <x v="0"/>
  </r>
  <r>
    <n v="244"/>
    <s v="green"/>
    <x v="6"/>
    <n v="3.43"/>
    <s v="hours"/>
    <x v="12"/>
    <n v="1.2400000000000001E-4"/>
    <n v="4"/>
    <x v="1"/>
    <x v="3"/>
    <x v="0"/>
    <b v="0"/>
    <x v="0"/>
    <x v="0"/>
  </r>
  <r>
    <n v="245"/>
    <s v="jackie"/>
    <x v="5"/>
    <n v="3.72"/>
    <s v="days"/>
    <x v="4"/>
    <n v="3.2100000000000002E-3"/>
    <n v="8"/>
    <x v="0"/>
    <x v="1"/>
    <x v="0"/>
    <b v="0"/>
    <x v="0"/>
    <x v="0"/>
  </r>
  <r>
    <n v="246"/>
    <s v="muffin"/>
    <x v="7"/>
    <n v="3.72"/>
    <s v="days"/>
    <x v="4"/>
    <n v="3.2100000000000002E-3"/>
    <n v="6"/>
    <x v="6"/>
    <x v="1"/>
    <x v="0"/>
    <b v="0"/>
    <x v="0"/>
    <x v="0"/>
  </r>
  <r>
    <n v="247"/>
    <s v="turtle"/>
    <x v="2"/>
    <n v="3.72"/>
    <s v="days"/>
    <x v="4"/>
    <n v="3.2100000000000002E-3"/>
    <n v="7"/>
    <x v="2"/>
    <x v="1"/>
    <x v="0"/>
    <b v="0"/>
    <x v="0"/>
    <x v="0"/>
  </r>
  <r>
    <n v="248"/>
    <s v="sophie"/>
    <x v="5"/>
    <n v="3.72"/>
    <s v="days"/>
    <x v="4"/>
    <n v="3.2100000000000002E-3"/>
    <n v="8"/>
    <x v="0"/>
    <x v="1"/>
    <x v="0"/>
    <b v="0"/>
    <x v="0"/>
    <x v="0"/>
  </r>
  <r>
    <n v="249"/>
    <s v="danielle"/>
    <x v="5"/>
    <n v="6.91"/>
    <s v="years"/>
    <x v="0"/>
    <n v="2.17"/>
    <n v="8"/>
    <x v="0"/>
    <x v="0"/>
    <x v="0"/>
    <b v="0"/>
    <x v="0"/>
    <x v="0"/>
  </r>
  <r>
    <n v="250"/>
    <s v="redskins"/>
    <x v="3"/>
    <n v="6.91"/>
    <s v="years"/>
    <x v="0"/>
    <n v="2.17"/>
    <n v="9"/>
    <x v="5"/>
    <x v="0"/>
    <x v="0"/>
    <b v="0"/>
    <x v="0"/>
    <x v="0"/>
  </r>
  <r>
    <n v="251"/>
    <s v="toyota"/>
    <x v="5"/>
    <n v="3.72"/>
    <s v="days"/>
    <x v="4"/>
    <n v="3.2100000000000002E-3"/>
    <n v="6"/>
    <x v="6"/>
    <x v="1"/>
    <x v="0"/>
    <b v="0"/>
    <x v="0"/>
    <x v="0"/>
  </r>
  <r>
    <n v="252"/>
    <s v="jason"/>
    <x v="5"/>
    <n v="3.43"/>
    <s v="hours"/>
    <x v="12"/>
    <n v="1.2400000000000001E-4"/>
    <n v="7"/>
    <x v="2"/>
    <x v="3"/>
    <x v="0"/>
    <b v="0"/>
    <x v="0"/>
    <x v="0"/>
  </r>
  <r>
    <n v="253"/>
    <s v="sierra"/>
    <x v="5"/>
    <n v="3.72"/>
    <s v="days"/>
    <x v="4"/>
    <n v="3.2100000000000002E-3"/>
    <n v="6"/>
    <x v="6"/>
    <x v="1"/>
    <x v="0"/>
    <b v="0"/>
    <x v="0"/>
    <x v="0"/>
  </r>
  <r>
    <n v="254"/>
    <s v="winston"/>
    <x v="5"/>
    <n v="3.19"/>
    <s v="months"/>
    <x v="6"/>
    <n v="8.3500000000000005E-2"/>
    <n v="8"/>
    <x v="0"/>
    <x v="4"/>
    <x v="0"/>
    <b v="0"/>
    <x v="0"/>
    <x v="0"/>
  </r>
  <r>
    <n v="255"/>
    <s v="debbie"/>
    <x v="5"/>
    <n v="3.72"/>
    <s v="days"/>
    <x v="4"/>
    <n v="3.2100000000000002E-3"/>
    <n v="5"/>
    <x v="8"/>
    <x v="1"/>
    <x v="0"/>
    <b v="0"/>
    <x v="0"/>
    <x v="0"/>
  </r>
  <r>
    <n v="256"/>
    <s v="giants"/>
    <x v="3"/>
    <n v="3.72"/>
    <s v="days"/>
    <x v="4"/>
    <n v="3.2100000000000002E-3"/>
    <n v="8"/>
    <x v="0"/>
    <x v="1"/>
    <x v="0"/>
    <b v="0"/>
    <x v="0"/>
    <x v="0"/>
  </r>
  <r>
    <n v="257"/>
    <s v="packers"/>
    <x v="3"/>
    <n v="3.19"/>
    <s v="months"/>
    <x v="6"/>
    <n v="8.3500000000000005E-2"/>
    <n v="9"/>
    <x v="5"/>
    <x v="4"/>
    <x v="0"/>
    <b v="0"/>
    <x v="0"/>
    <x v="0"/>
  </r>
  <r>
    <n v="258"/>
    <s v="newyork"/>
    <x v="5"/>
    <n v="3.19"/>
    <s v="months"/>
    <x v="6"/>
    <n v="8.3500000000000005E-2"/>
    <n v="9"/>
    <x v="5"/>
    <x v="4"/>
    <x v="0"/>
    <b v="0"/>
    <x v="0"/>
    <x v="0"/>
  </r>
  <r>
    <n v="259"/>
    <s v="jeremy"/>
    <x v="5"/>
    <n v="3.72"/>
    <s v="days"/>
    <x v="4"/>
    <n v="3.2100000000000002E-3"/>
    <n v="7"/>
    <x v="2"/>
    <x v="1"/>
    <x v="0"/>
    <b v="0"/>
    <x v="0"/>
    <x v="0"/>
  </r>
  <r>
    <n v="260"/>
    <s v="casper"/>
    <x v="5"/>
    <n v="3.72"/>
    <s v="days"/>
    <x v="4"/>
    <n v="3.2100000000000002E-3"/>
    <n v="8"/>
    <x v="0"/>
    <x v="1"/>
    <x v="0"/>
    <b v="0"/>
    <x v="0"/>
    <x v="0"/>
  </r>
  <r>
    <n v="261"/>
    <s v="bubba"/>
    <x v="5"/>
    <n v="3.43"/>
    <s v="hours"/>
    <x v="12"/>
    <n v="1.2400000000000001E-4"/>
    <n v="1"/>
    <x v="3"/>
    <x v="3"/>
    <x v="0"/>
    <b v="0"/>
    <x v="0"/>
    <x v="0"/>
  </r>
  <r>
    <n v="262"/>
    <n v="112233"/>
    <x v="1"/>
    <n v="18.52"/>
    <s v="minutes"/>
    <x v="1"/>
    <n v="1.11E-5"/>
    <n v="0"/>
    <x v="3"/>
    <x v="1"/>
    <x v="1"/>
    <b v="1"/>
    <x v="1"/>
    <x v="0"/>
  </r>
  <r>
    <n v="263"/>
    <s v="sandra"/>
    <x v="5"/>
    <n v="3.72"/>
    <s v="days"/>
    <x v="4"/>
    <n v="3.2100000000000002E-3"/>
    <n v="7"/>
    <x v="2"/>
    <x v="1"/>
    <x v="0"/>
    <b v="0"/>
    <x v="0"/>
    <x v="0"/>
  </r>
  <r>
    <n v="264"/>
    <s v="lovers"/>
    <x v="6"/>
    <n v="3.72"/>
    <s v="days"/>
    <x v="4"/>
    <n v="3.2100000000000002E-3"/>
    <n v="8"/>
    <x v="0"/>
    <x v="1"/>
    <x v="0"/>
    <b v="0"/>
    <x v="0"/>
    <x v="0"/>
  </r>
  <r>
    <n v="265"/>
    <s v="mountain"/>
    <x v="4"/>
    <n v="6.91"/>
    <s v="years"/>
    <x v="0"/>
    <n v="2.17"/>
    <n v="9"/>
    <x v="5"/>
    <x v="0"/>
    <x v="0"/>
    <b v="0"/>
    <x v="0"/>
    <x v="0"/>
  </r>
  <r>
    <n v="266"/>
    <s v="united"/>
    <x v="3"/>
    <n v="3.72"/>
    <s v="days"/>
    <x v="4"/>
    <n v="3.2100000000000002E-3"/>
    <n v="8"/>
    <x v="0"/>
    <x v="1"/>
    <x v="0"/>
    <b v="0"/>
    <x v="0"/>
    <x v="0"/>
  </r>
  <r>
    <n v="267"/>
    <s v="cooper"/>
    <x v="5"/>
    <n v="3.72"/>
    <s v="days"/>
    <x v="4"/>
    <n v="3.2100000000000002E-3"/>
    <n v="6"/>
    <x v="6"/>
    <x v="1"/>
    <x v="0"/>
    <b v="0"/>
    <x v="0"/>
    <x v="0"/>
  </r>
  <r>
    <n v="268"/>
    <s v="driver"/>
    <x v="5"/>
    <n v="3.72"/>
    <s v="days"/>
    <x v="4"/>
    <n v="3.2100000000000002E-3"/>
    <n v="7"/>
    <x v="2"/>
    <x v="1"/>
    <x v="0"/>
    <b v="0"/>
    <x v="0"/>
    <x v="0"/>
  </r>
  <r>
    <n v="269"/>
    <s v="tucker"/>
    <x v="5"/>
    <n v="3.72"/>
    <s v="days"/>
    <x v="4"/>
    <n v="3.2100000000000002E-3"/>
    <n v="8"/>
    <x v="0"/>
    <x v="1"/>
    <x v="0"/>
    <b v="0"/>
    <x v="0"/>
    <x v="0"/>
  </r>
  <r>
    <n v="270"/>
    <s v="helpme"/>
    <x v="0"/>
    <n v="3.72"/>
    <s v="days"/>
    <x v="4"/>
    <n v="3.2100000000000002E-3"/>
    <n v="7"/>
    <x v="2"/>
    <x v="1"/>
    <x v="0"/>
    <b v="0"/>
    <x v="0"/>
    <x v="0"/>
  </r>
  <r>
    <n v="271"/>
    <s v="pookie"/>
    <x v="0"/>
    <n v="3.72"/>
    <s v="days"/>
    <x v="4"/>
    <n v="3.2100000000000002E-3"/>
    <n v="6"/>
    <x v="6"/>
    <x v="1"/>
    <x v="0"/>
    <b v="0"/>
    <x v="0"/>
    <x v="0"/>
  </r>
  <r>
    <n v="272"/>
    <s v="lucky"/>
    <x v="6"/>
    <n v="3.43"/>
    <s v="hours"/>
    <x v="12"/>
    <n v="1.2400000000000001E-4"/>
    <n v="7"/>
    <x v="2"/>
    <x v="3"/>
    <x v="0"/>
    <b v="0"/>
    <x v="0"/>
    <x v="0"/>
  </r>
  <r>
    <n v="273"/>
    <s v="maxwell"/>
    <x v="5"/>
    <n v="3.19"/>
    <s v="months"/>
    <x v="6"/>
    <n v="8.3500000000000005E-2"/>
    <n v="7"/>
    <x v="2"/>
    <x v="4"/>
    <x v="0"/>
    <b v="0"/>
    <x v="0"/>
    <x v="0"/>
  </r>
  <r>
    <n v="274"/>
    <n v="8675309"/>
    <x v="8"/>
    <n v="3.09"/>
    <s v="hours"/>
    <x v="8"/>
    <n v="1.11E-4"/>
    <n v="19"/>
    <x v="4"/>
    <x v="4"/>
    <x v="1"/>
    <b v="1"/>
    <x v="1"/>
    <x v="0"/>
  </r>
  <r>
    <n v="275"/>
    <s v="bear"/>
    <x v="4"/>
    <n v="7.92"/>
    <s v="minutes"/>
    <x v="10"/>
    <n v="4.7500000000000003E-6"/>
    <n v="6"/>
    <x v="6"/>
    <x v="2"/>
    <x v="0"/>
    <b v="0"/>
    <x v="0"/>
    <x v="0"/>
  </r>
  <r>
    <n v="276"/>
    <s v="gators"/>
    <x v="2"/>
    <n v="3.72"/>
    <s v="days"/>
    <x v="4"/>
    <n v="3.2100000000000002E-3"/>
    <n v="8"/>
    <x v="0"/>
    <x v="1"/>
    <x v="0"/>
    <b v="0"/>
    <x v="0"/>
    <x v="0"/>
  </r>
  <r>
    <n v="277"/>
    <n v="5150"/>
    <x v="1"/>
    <n v="11.11"/>
    <s v="seconds"/>
    <x v="3"/>
    <n v="1.11E-7"/>
    <n v="8"/>
    <x v="0"/>
    <x v="2"/>
    <x v="1"/>
    <b v="1"/>
    <x v="1"/>
    <x v="0"/>
  </r>
  <r>
    <n v="278"/>
    <n v="222222"/>
    <x v="1"/>
    <n v="18.52"/>
    <s v="minutes"/>
    <x v="1"/>
    <n v="1.11E-5"/>
    <n v="0"/>
    <x v="3"/>
    <x v="1"/>
    <x v="1"/>
    <b v="1"/>
    <x v="1"/>
    <x v="0"/>
  </r>
  <r>
    <n v="279"/>
    <s v="jaguar"/>
    <x v="2"/>
    <n v="3.72"/>
    <s v="days"/>
    <x v="4"/>
    <n v="3.2100000000000002E-3"/>
    <n v="7"/>
    <x v="2"/>
    <x v="1"/>
    <x v="0"/>
    <b v="0"/>
    <x v="0"/>
    <x v="0"/>
  </r>
  <r>
    <n v="280"/>
    <s v="monica"/>
    <x v="5"/>
    <n v="3.72"/>
    <s v="days"/>
    <x v="4"/>
    <n v="3.2100000000000002E-3"/>
    <n v="8"/>
    <x v="0"/>
    <x v="1"/>
    <x v="0"/>
    <b v="0"/>
    <x v="0"/>
    <x v="0"/>
  </r>
  <r>
    <n v="281"/>
    <s v="fred"/>
    <x v="5"/>
    <n v="7.92"/>
    <s v="minutes"/>
    <x v="10"/>
    <n v="4.7500000000000003E-6"/>
    <n v="6"/>
    <x v="6"/>
    <x v="2"/>
    <x v="0"/>
    <b v="0"/>
    <x v="0"/>
    <x v="0"/>
  </r>
  <r>
    <n v="282"/>
    <s v="happy"/>
    <x v="6"/>
    <n v="3.43"/>
    <s v="hours"/>
    <x v="12"/>
    <n v="1.2400000000000001E-4"/>
    <n v="4"/>
    <x v="1"/>
    <x v="3"/>
    <x v="0"/>
    <b v="0"/>
    <x v="0"/>
    <x v="0"/>
  </r>
  <r>
    <n v="283"/>
    <s v="hotdog"/>
    <x v="7"/>
    <n v="3.72"/>
    <s v="days"/>
    <x v="4"/>
    <n v="3.2100000000000002E-3"/>
    <n v="7"/>
    <x v="2"/>
    <x v="1"/>
    <x v="0"/>
    <b v="0"/>
    <x v="0"/>
    <x v="0"/>
  </r>
  <r>
    <n v="284"/>
    <s v="gemini"/>
    <x v="6"/>
    <n v="3.72"/>
    <s v="days"/>
    <x v="4"/>
    <n v="3.2100000000000002E-3"/>
    <n v="7"/>
    <x v="2"/>
    <x v="1"/>
    <x v="0"/>
    <b v="0"/>
    <x v="0"/>
    <x v="0"/>
  </r>
  <r>
    <n v="285"/>
    <s v="lover"/>
    <x v="6"/>
    <n v="3.43"/>
    <s v="hours"/>
    <x v="12"/>
    <n v="1.2400000000000001E-4"/>
    <n v="7"/>
    <x v="2"/>
    <x v="3"/>
    <x v="0"/>
    <b v="0"/>
    <x v="0"/>
    <x v="0"/>
  </r>
  <r>
    <n v="286"/>
    <s v="xxxxxxxx"/>
    <x v="1"/>
    <n v="6.91"/>
    <s v="years"/>
    <x v="0"/>
    <n v="2.17"/>
    <n v="0"/>
    <x v="3"/>
    <x v="0"/>
    <x v="0"/>
    <b v="0"/>
    <x v="0"/>
    <x v="0"/>
  </r>
  <r>
    <n v="287"/>
    <n v="777777"/>
    <x v="1"/>
    <n v="18.52"/>
    <s v="minutes"/>
    <x v="1"/>
    <n v="1.11E-5"/>
    <n v="0"/>
    <x v="3"/>
    <x v="1"/>
    <x v="1"/>
    <b v="1"/>
    <x v="1"/>
    <x v="0"/>
  </r>
  <r>
    <n v="288"/>
    <s v="canada"/>
    <x v="5"/>
    <n v="3.72"/>
    <s v="days"/>
    <x v="4"/>
    <n v="3.2100000000000002E-3"/>
    <n v="5"/>
    <x v="8"/>
    <x v="1"/>
    <x v="0"/>
    <b v="0"/>
    <x v="0"/>
    <x v="0"/>
  </r>
  <r>
    <n v="289"/>
    <s v="nathan"/>
    <x v="5"/>
    <n v="3.72"/>
    <s v="days"/>
    <x v="4"/>
    <n v="3.2100000000000002E-3"/>
    <n v="6"/>
    <x v="6"/>
    <x v="1"/>
    <x v="0"/>
    <b v="0"/>
    <x v="0"/>
    <x v="0"/>
  </r>
  <r>
    <n v="290"/>
    <s v="victor"/>
    <x v="5"/>
    <n v="3.72"/>
    <s v="days"/>
    <x v="4"/>
    <n v="3.2100000000000002E-3"/>
    <n v="8"/>
    <x v="0"/>
    <x v="1"/>
    <x v="0"/>
    <b v="0"/>
    <x v="0"/>
    <x v="0"/>
  </r>
  <r>
    <n v="291"/>
    <s v="florida"/>
    <x v="5"/>
    <n v="3.19"/>
    <s v="months"/>
    <x v="6"/>
    <n v="8.3500000000000005E-2"/>
    <n v="9"/>
    <x v="5"/>
    <x v="4"/>
    <x v="0"/>
    <b v="0"/>
    <x v="0"/>
    <x v="0"/>
  </r>
  <r>
    <n v="292"/>
    <n v="88888888"/>
    <x v="1"/>
    <n v="1.29"/>
    <s v="days"/>
    <x v="2"/>
    <n v="1.1100000000000001E-3"/>
    <n v="0"/>
    <x v="3"/>
    <x v="0"/>
    <x v="1"/>
    <b v="1"/>
    <x v="1"/>
    <x v="0"/>
  </r>
  <r>
    <n v="293"/>
    <s v="nicholas"/>
    <x v="5"/>
    <n v="6.91"/>
    <s v="years"/>
    <x v="0"/>
    <n v="2.17"/>
    <n v="10"/>
    <x v="4"/>
    <x v="0"/>
    <x v="0"/>
    <b v="0"/>
    <x v="0"/>
    <x v="0"/>
  </r>
  <r>
    <n v="294"/>
    <s v="rosebud"/>
    <x v="8"/>
    <n v="3.19"/>
    <s v="months"/>
    <x v="6"/>
    <n v="8.3500000000000005E-2"/>
    <n v="9"/>
    <x v="5"/>
    <x v="4"/>
    <x v="0"/>
    <b v="0"/>
    <x v="0"/>
    <x v="0"/>
  </r>
  <r>
    <n v="295"/>
    <s v="metallic"/>
    <x v="4"/>
    <n v="6.91"/>
    <s v="years"/>
    <x v="0"/>
    <n v="2.17"/>
    <n v="8"/>
    <x v="0"/>
    <x v="0"/>
    <x v="0"/>
    <b v="0"/>
    <x v="0"/>
    <x v="0"/>
  </r>
  <r>
    <n v="296"/>
    <s v="doctor"/>
    <x v="5"/>
    <n v="3.72"/>
    <s v="days"/>
    <x v="4"/>
    <n v="3.2100000000000002E-3"/>
    <n v="7"/>
    <x v="2"/>
    <x v="1"/>
    <x v="0"/>
    <b v="0"/>
    <x v="0"/>
    <x v="0"/>
  </r>
  <r>
    <n v="297"/>
    <s v="trouble"/>
    <x v="4"/>
    <n v="3.19"/>
    <s v="months"/>
    <x v="6"/>
    <n v="8.3500000000000005E-2"/>
    <n v="9"/>
    <x v="5"/>
    <x v="4"/>
    <x v="0"/>
    <b v="0"/>
    <x v="0"/>
    <x v="0"/>
  </r>
  <r>
    <n v="298"/>
    <s v="success"/>
    <x v="4"/>
    <n v="3.19"/>
    <s v="months"/>
    <x v="6"/>
    <n v="8.3500000000000005E-2"/>
    <n v="2"/>
    <x v="9"/>
    <x v="4"/>
    <x v="0"/>
    <b v="0"/>
    <x v="0"/>
    <x v="0"/>
  </r>
  <r>
    <n v="299"/>
    <s v="stupid"/>
    <x v="9"/>
    <n v="3.72"/>
    <s v="days"/>
    <x v="4"/>
    <n v="3.2100000000000002E-3"/>
    <n v="5"/>
    <x v="8"/>
    <x v="1"/>
    <x v="0"/>
    <b v="0"/>
    <x v="0"/>
    <x v="0"/>
  </r>
  <r>
    <n v="300"/>
    <s v="tomcat"/>
    <x v="2"/>
    <n v="3.72"/>
    <s v="days"/>
    <x v="4"/>
    <n v="3.2100000000000002E-3"/>
    <n v="7"/>
    <x v="2"/>
    <x v="1"/>
    <x v="0"/>
    <b v="0"/>
    <x v="0"/>
    <x v="0"/>
  </r>
  <r>
    <n v="301"/>
    <s v="warrior"/>
    <x v="4"/>
    <n v="3.19"/>
    <s v="months"/>
    <x v="6"/>
    <n v="8.3500000000000005E-2"/>
    <n v="7"/>
    <x v="2"/>
    <x v="4"/>
    <x v="0"/>
    <b v="0"/>
    <x v="0"/>
    <x v="0"/>
  </r>
  <r>
    <n v="302"/>
    <s v="peaches"/>
    <x v="5"/>
    <n v="3.19"/>
    <s v="months"/>
    <x v="6"/>
    <n v="8.3500000000000005E-2"/>
    <n v="8"/>
    <x v="0"/>
    <x v="4"/>
    <x v="0"/>
    <b v="0"/>
    <x v="0"/>
    <x v="0"/>
  </r>
  <r>
    <n v="303"/>
    <s v="apples"/>
    <x v="7"/>
    <n v="3.72"/>
    <s v="days"/>
    <x v="4"/>
    <n v="3.2100000000000002E-3"/>
    <n v="6"/>
    <x v="6"/>
    <x v="1"/>
    <x v="0"/>
    <b v="0"/>
    <x v="0"/>
    <x v="0"/>
  </r>
  <r>
    <n v="304"/>
    <s v="fish"/>
    <x v="2"/>
    <n v="7.92"/>
    <s v="minutes"/>
    <x v="10"/>
    <n v="4.7500000000000003E-6"/>
    <n v="6"/>
    <x v="6"/>
    <x v="2"/>
    <x v="0"/>
    <b v="0"/>
    <x v="0"/>
    <x v="0"/>
  </r>
  <r>
    <n v="305"/>
    <s v="qwertyui"/>
    <x v="1"/>
    <n v="6.91"/>
    <s v="years"/>
    <x v="0"/>
    <n v="2.17"/>
    <n v="10"/>
    <x v="4"/>
    <x v="0"/>
    <x v="0"/>
    <b v="0"/>
    <x v="0"/>
    <x v="0"/>
  </r>
  <r>
    <n v="306"/>
    <s v="magic"/>
    <x v="6"/>
    <n v="3.43"/>
    <s v="hours"/>
    <x v="12"/>
    <n v="1.2400000000000001E-4"/>
    <n v="7"/>
    <x v="2"/>
    <x v="3"/>
    <x v="0"/>
    <b v="0"/>
    <x v="0"/>
    <x v="0"/>
  </r>
  <r>
    <n v="307"/>
    <s v="buddy"/>
    <x v="5"/>
    <n v="3.43"/>
    <s v="hours"/>
    <x v="12"/>
    <n v="1.2400000000000001E-4"/>
    <n v="4"/>
    <x v="1"/>
    <x v="3"/>
    <x v="0"/>
    <b v="0"/>
    <x v="0"/>
    <x v="0"/>
  </r>
  <r>
    <n v="308"/>
    <s v="dolphins"/>
    <x v="2"/>
    <n v="6.91"/>
    <s v="years"/>
    <x v="0"/>
    <n v="2.17"/>
    <n v="10"/>
    <x v="4"/>
    <x v="0"/>
    <x v="0"/>
    <b v="0"/>
    <x v="0"/>
    <x v="0"/>
  </r>
  <r>
    <n v="309"/>
    <s v="rainbow"/>
    <x v="6"/>
    <n v="3.19"/>
    <s v="months"/>
    <x v="6"/>
    <n v="8.3500000000000005E-2"/>
    <n v="9"/>
    <x v="5"/>
    <x v="4"/>
    <x v="0"/>
    <b v="0"/>
    <x v="0"/>
    <x v="0"/>
  </r>
  <r>
    <n v="310"/>
    <s v="gunner"/>
    <x v="3"/>
    <n v="3.72"/>
    <s v="days"/>
    <x v="4"/>
    <n v="3.2100000000000002E-3"/>
    <n v="6"/>
    <x v="6"/>
    <x v="1"/>
    <x v="0"/>
    <b v="0"/>
    <x v="0"/>
    <x v="0"/>
  </r>
  <r>
    <n v="311"/>
    <n v="987654"/>
    <x v="1"/>
    <n v="18.52"/>
    <s v="minutes"/>
    <x v="1"/>
    <n v="1.11E-5"/>
    <n v="4"/>
    <x v="1"/>
    <x v="1"/>
    <x v="1"/>
    <b v="1"/>
    <x v="1"/>
    <x v="0"/>
  </r>
  <r>
    <n v="312"/>
    <s v="freddy"/>
    <x v="5"/>
    <n v="3.72"/>
    <s v="days"/>
    <x v="4"/>
    <n v="3.2100000000000002E-3"/>
    <n v="6"/>
    <x v="6"/>
    <x v="1"/>
    <x v="0"/>
    <b v="0"/>
    <x v="0"/>
    <x v="0"/>
  </r>
  <r>
    <n v="313"/>
    <s v="alexis"/>
    <x v="5"/>
    <n v="3.72"/>
    <s v="days"/>
    <x v="4"/>
    <n v="3.2100000000000002E-3"/>
    <n v="8"/>
    <x v="0"/>
    <x v="1"/>
    <x v="0"/>
    <b v="0"/>
    <x v="0"/>
    <x v="0"/>
  </r>
  <r>
    <n v="314"/>
    <s v="braves"/>
    <x v="3"/>
    <n v="3.72"/>
    <s v="days"/>
    <x v="4"/>
    <n v="3.2100000000000002E-3"/>
    <n v="8"/>
    <x v="0"/>
    <x v="1"/>
    <x v="0"/>
    <b v="0"/>
    <x v="0"/>
    <x v="0"/>
  </r>
  <r>
    <n v="315"/>
    <n v="2112"/>
    <x v="1"/>
    <n v="11.11"/>
    <s v="seconds"/>
    <x v="3"/>
    <n v="1.11E-7"/>
    <n v="1"/>
    <x v="3"/>
    <x v="2"/>
    <x v="1"/>
    <b v="1"/>
    <x v="1"/>
    <x v="0"/>
  </r>
  <r>
    <n v="316"/>
    <n v="1212"/>
    <x v="1"/>
    <n v="11.11"/>
    <s v="seconds"/>
    <x v="3"/>
    <n v="1.11E-7"/>
    <n v="4"/>
    <x v="1"/>
    <x v="2"/>
    <x v="1"/>
    <b v="1"/>
    <x v="1"/>
    <x v="0"/>
  </r>
  <r>
    <n v="317"/>
    <s v="cocacola"/>
    <x v="7"/>
    <n v="6.91"/>
    <s v="years"/>
    <x v="0"/>
    <n v="2.17"/>
    <n v="5"/>
    <x v="8"/>
    <x v="0"/>
    <x v="0"/>
    <b v="0"/>
    <x v="0"/>
    <x v="0"/>
  </r>
  <r>
    <n v="318"/>
    <s v="xavier"/>
    <x v="5"/>
    <n v="3.72"/>
    <s v="days"/>
    <x v="4"/>
    <n v="3.2100000000000002E-3"/>
    <n v="8"/>
    <x v="0"/>
    <x v="1"/>
    <x v="0"/>
    <b v="0"/>
    <x v="0"/>
    <x v="0"/>
  </r>
  <r>
    <n v="319"/>
    <s v="dolphin"/>
    <x v="2"/>
    <n v="3.19"/>
    <s v="months"/>
    <x v="6"/>
    <n v="8.3500000000000005E-2"/>
    <n v="9"/>
    <x v="5"/>
    <x v="4"/>
    <x v="0"/>
    <b v="0"/>
    <x v="0"/>
    <x v="0"/>
  </r>
  <r>
    <n v="320"/>
    <s v="testing"/>
    <x v="0"/>
    <n v="3.19"/>
    <s v="months"/>
    <x v="6"/>
    <n v="8.3500000000000005E-2"/>
    <n v="8"/>
    <x v="0"/>
    <x v="4"/>
    <x v="0"/>
    <b v="0"/>
    <x v="0"/>
    <x v="0"/>
  </r>
  <r>
    <n v="321"/>
    <s v="bond007"/>
    <x v="8"/>
    <n v="2.56"/>
    <s v="years"/>
    <x v="13"/>
    <n v="0.80600000000000005"/>
    <n v="38"/>
    <x v="4"/>
    <x v="4"/>
    <x v="0"/>
    <b v="1"/>
    <x v="1"/>
    <x v="1"/>
  </r>
  <r>
    <n v="322"/>
    <s v="member"/>
    <x v="4"/>
    <n v="3.72"/>
    <s v="days"/>
    <x v="4"/>
    <n v="3.2100000000000002E-3"/>
    <n v="6"/>
    <x v="6"/>
    <x v="1"/>
    <x v="0"/>
    <b v="0"/>
    <x v="0"/>
    <x v="0"/>
  </r>
  <r>
    <n v="323"/>
    <s v="calvin"/>
    <x v="5"/>
    <n v="3.72"/>
    <s v="days"/>
    <x v="4"/>
    <n v="3.2100000000000002E-3"/>
    <n v="8"/>
    <x v="0"/>
    <x v="1"/>
    <x v="0"/>
    <b v="0"/>
    <x v="0"/>
    <x v="0"/>
  </r>
  <r>
    <n v="324"/>
    <s v="voodoo"/>
    <x v="4"/>
    <n v="3.72"/>
    <s v="days"/>
    <x v="4"/>
    <n v="3.2100000000000002E-3"/>
    <n v="0"/>
    <x v="3"/>
    <x v="1"/>
    <x v="0"/>
    <b v="0"/>
    <x v="0"/>
    <x v="0"/>
  </r>
  <r>
    <n v="325"/>
    <n v="7777"/>
    <x v="1"/>
    <n v="11.11"/>
    <s v="seconds"/>
    <x v="3"/>
    <n v="1.11E-7"/>
    <n v="0"/>
    <x v="3"/>
    <x v="2"/>
    <x v="1"/>
    <b v="1"/>
    <x v="1"/>
    <x v="0"/>
  </r>
  <r>
    <n v="326"/>
    <s v="samson"/>
    <x v="5"/>
    <n v="3.72"/>
    <s v="days"/>
    <x v="4"/>
    <n v="3.2100000000000002E-3"/>
    <n v="7"/>
    <x v="2"/>
    <x v="1"/>
    <x v="0"/>
    <b v="0"/>
    <x v="0"/>
    <x v="0"/>
  </r>
  <r>
    <n v="327"/>
    <s v="alex"/>
    <x v="5"/>
    <n v="7.92"/>
    <s v="minutes"/>
    <x v="10"/>
    <n v="4.7500000000000003E-6"/>
    <n v="6"/>
    <x v="6"/>
    <x v="2"/>
    <x v="0"/>
    <b v="0"/>
    <x v="0"/>
    <x v="0"/>
  </r>
  <r>
    <n v="328"/>
    <s v="apollo"/>
    <x v="4"/>
    <n v="3.72"/>
    <s v="days"/>
    <x v="4"/>
    <n v="3.2100000000000002E-3"/>
    <n v="5"/>
    <x v="8"/>
    <x v="1"/>
    <x v="0"/>
    <b v="0"/>
    <x v="0"/>
    <x v="0"/>
  </r>
  <r>
    <n v="329"/>
    <s v="fire"/>
    <x v="4"/>
    <n v="7.92"/>
    <s v="minutes"/>
    <x v="10"/>
    <n v="4.7500000000000003E-6"/>
    <n v="6"/>
    <x v="6"/>
    <x v="2"/>
    <x v="0"/>
    <b v="0"/>
    <x v="0"/>
    <x v="0"/>
  </r>
  <r>
    <n v="330"/>
    <s v="tester"/>
    <x v="0"/>
    <n v="3.72"/>
    <s v="days"/>
    <x v="4"/>
    <n v="3.2100000000000002E-3"/>
    <n v="6"/>
    <x v="6"/>
    <x v="1"/>
    <x v="0"/>
    <b v="0"/>
    <x v="0"/>
    <x v="0"/>
  </r>
  <r>
    <n v="331"/>
    <s v="walter"/>
    <x v="5"/>
    <n v="3.72"/>
    <s v="days"/>
    <x v="4"/>
    <n v="3.2100000000000002E-3"/>
    <n v="8"/>
    <x v="0"/>
    <x v="1"/>
    <x v="0"/>
    <b v="0"/>
    <x v="0"/>
    <x v="0"/>
  </r>
  <r>
    <n v="332"/>
    <s v="beavis"/>
    <x v="5"/>
    <n v="3.72"/>
    <s v="days"/>
    <x v="4"/>
    <n v="3.2100000000000002E-3"/>
    <n v="8"/>
    <x v="0"/>
    <x v="1"/>
    <x v="0"/>
    <b v="0"/>
    <x v="0"/>
    <x v="0"/>
  </r>
  <r>
    <n v="333"/>
    <s v="voyager"/>
    <x v="8"/>
    <n v="3.19"/>
    <s v="months"/>
    <x v="6"/>
    <n v="8.3500000000000005E-2"/>
    <n v="9"/>
    <x v="5"/>
    <x v="4"/>
    <x v="0"/>
    <b v="0"/>
    <x v="0"/>
    <x v="0"/>
  </r>
  <r>
    <n v="334"/>
    <s v="peter"/>
    <x v="5"/>
    <n v="3.43"/>
    <s v="hours"/>
    <x v="12"/>
    <n v="1.2400000000000001E-4"/>
    <n v="5"/>
    <x v="8"/>
    <x v="3"/>
    <x v="0"/>
    <b v="0"/>
    <x v="0"/>
    <x v="0"/>
  </r>
  <r>
    <n v="335"/>
    <s v="bonnie"/>
    <x v="5"/>
    <n v="3.72"/>
    <s v="days"/>
    <x v="4"/>
    <n v="3.2100000000000002E-3"/>
    <n v="6"/>
    <x v="6"/>
    <x v="1"/>
    <x v="0"/>
    <b v="0"/>
    <x v="0"/>
    <x v="0"/>
  </r>
  <r>
    <n v="336"/>
    <s v="rush2112"/>
    <x v="8"/>
    <n v="92.27"/>
    <s v="years"/>
    <x v="9"/>
    <n v="29.02"/>
    <n v="48"/>
    <x v="4"/>
    <x v="0"/>
    <x v="0"/>
    <b v="1"/>
    <x v="1"/>
    <x v="1"/>
  </r>
  <r>
    <n v="337"/>
    <s v="beer"/>
    <x v="4"/>
    <n v="7.92"/>
    <s v="minutes"/>
    <x v="10"/>
    <n v="4.7500000000000003E-6"/>
    <n v="3"/>
    <x v="7"/>
    <x v="2"/>
    <x v="0"/>
    <b v="0"/>
    <x v="0"/>
    <x v="0"/>
  </r>
  <r>
    <n v="338"/>
    <s v="apple"/>
    <x v="7"/>
    <n v="3.43"/>
    <s v="hours"/>
    <x v="12"/>
    <n v="1.2400000000000001E-4"/>
    <n v="4"/>
    <x v="1"/>
    <x v="3"/>
    <x v="0"/>
    <b v="0"/>
    <x v="0"/>
    <x v="0"/>
  </r>
  <r>
    <n v="339"/>
    <s v="scorpio"/>
    <x v="6"/>
    <n v="3.19"/>
    <s v="months"/>
    <x v="6"/>
    <n v="8.3500000000000005E-2"/>
    <n v="8"/>
    <x v="0"/>
    <x v="4"/>
    <x v="0"/>
    <b v="0"/>
    <x v="0"/>
    <x v="0"/>
  </r>
  <r>
    <n v="340"/>
    <s v="jonathan"/>
    <x v="5"/>
    <n v="6.91"/>
    <s v="years"/>
    <x v="0"/>
    <n v="2.17"/>
    <n v="9"/>
    <x v="5"/>
    <x v="0"/>
    <x v="0"/>
    <b v="0"/>
    <x v="0"/>
    <x v="0"/>
  </r>
  <r>
    <n v="341"/>
    <s v="skippy"/>
    <x v="5"/>
    <n v="3.72"/>
    <s v="days"/>
    <x v="4"/>
    <n v="3.2100000000000002E-3"/>
    <n v="6"/>
    <x v="6"/>
    <x v="1"/>
    <x v="0"/>
    <b v="0"/>
    <x v="0"/>
    <x v="0"/>
  </r>
  <r>
    <n v="342"/>
    <s v="sydney"/>
    <x v="5"/>
    <n v="3.72"/>
    <s v="days"/>
    <x v="4"/>
    <n v="3.2100000000000002E-3"/>
    <n v="7"/>
    <x v="2"/>
    <x v="1"/>
    <x v="0"/>
    <b v="0"/>
    <x v="0"/>
    <x v="0"/>
  </r>
  <r>
    <n v="343"/>
    <s v="scott"/>
    <x v="5"/>
    <n v="3.43"/>
    <s v="hours"/>
    <x v="12"/>
    <n v="1.2400000000000001E-4"/>
    <n v="4"/>
    <x v="1"/>
    <x v="3"/>
    <x v="0"/>
    <b v="0"/>
    <x v="0"/>
    <x v="0"/>
  </r>
  <r>
    <n v="344"/>
    <s v="red123"/>
    <x v="1"/>
    <n v="3.7"/>
    <s v="weeks"/>
    <x v="7"/>
    <n v="2.24E-2"/>
    <n v="35"/>
    <x v="4"/>
    <x v="1"/>
    <x v="0"/>
    <b v="1"/>
    <x v="1"/>
    <x v="1"/>
  </r>
  <r>
    <n v="345"/>
    <s v="power"/>
    <x v="4"/>
    <n v="3.43"/>
    <s v="hours"/>
    <x v="12"/>
    <n v="1.2400000000000001E-4"/>
    <n v="7"/>
    <x v="2"/>
    <x v="3"/>
    <x v="0"/>
    <b v="0"/>
    <x v="0"/>
    <x v="0"/>
  </r>
  <r>
    <n v="346"/>
    <s v="gordon"/>
    <x v="5"/>
    <n v="3.72"/>
    <s v="days"/>
    <x v="4"/>
    <n v="3.2100000000000002E-3"/>
    <n v="7"/>
    <x v="2"/>
    <x v="1"/>
    <x v="0"/>
    <b v="0"/>
    <x v="0"/>
    <x v="0"/>
  </r>
  <r>
    <n v="347"/>
    <s v="travis"/>
    <x v="5"/>
    <n v="3.72"/>
    <s v="days"/>
    <x v="4"/>
    <n v="3.2100000000000002E-3"/>
    <n v="8"/>
    <x v="0"/>
    <x v="1"/>
    <x v="0"/>
    <b v="0"/>
    <x v="0"/>
    <x v="0"/>
  </r>
  <r>
    <n v="348"/>
    <s v="beaver"/>
    <x v="2"/>
    <n v="3.72"/>
    <s v="days"/>
    <x v="4"/>
    <n v="3.2100000000000002E-3"/>
    <n v="7"/>
    <x v="2"/>
    <x v="1"/>
    <x v="0"/>
    <b v="0"/>
    <x v="0"/>
    <x v="0"/>
  </r>
  <r>
    <n v="349"/>
    <s v="star"/>
    <x v="6"/>
    <n v="7.92"/>
    <s v="minutes"/>
    <x v="10"/>
    <n v="4.7500000000000003E-6"/>
    <n v="6"/>
    <x v="6"/>
    <x v="2"/>
    <x v="0"/>
    <b v="0"/>
    <x v="0"/>
    <x v="0"/>
  </r>
  <r>
    <n v="350"/>
    <s v="jackass"/>
    <x v="4"/>
    <n v="3.19"/>
    <s v="months"/>
    <x v="6"/>
    <n v="8.3500000000000005E-2"/>
    <n v="6"/>
    <x v="6"/>
    <x v="4"/>
    <x v="0"/>
    <b v="0"/>
    <x v="0"/>
    <x v="0"/>
  </r>
  <r>
    <n v="351"/>
    <s v="flyers"/>
    <x v="4"/>
    <n v="3.72"/>
    <s v="days"/>
    <x v="4"/>
    <n v="3.2100000000000002E-3"/>
    <n v="8"/>
    <x v="0"/>
    <x v="1"/>
    <x v="0"/>
    <b v="0"/>
    <x v="0"/>
    <x v="0"/>
  </r>
  <r>
    <n v="352"/>
    <n v="232323"/>
    <x v="1"/>
    <n v="18.52"/>
    <s v="minutes"/>
    <x v="1"/>
    <n v="1.11E-5"/>
    <n v="0"/>
    <x v="3"/>
    <x v="1"/>
    <x v="1"/>
    <b v="1"/>
    <x v="1"/>
    <x v="0"/>
  </r>
  <r>
    <n v="353"/>
    <s v="zzzzzz"/>
    <x v="1"/>
    <n v="3.72"/>
    <s v="days"/>
    <x v="4"/>
    <n v="3.2100000000000002E-3"/>
    <n v="0"/>
    <x v="3"/>
    <x v="1"/>
    <x v="0"/>
    <b v="0"/>
    <x v="0"/>
    <x v="0"/>
  </r>
  <r>
    <n v="354"/>
    <s v="steve"/>
    <x v="5"/>
    <n v="3.43"/>
    <s v="hours"/>
    <x v="12"/>
    <n v="1.2400000000000001E-4"/>
    <n v="5"/>
    <x v="8"/>
    <x v="3"/>
    <x v="0"/>
    <b v="0"/>
    <x v="0"/>
    <x v="0"/>
  </r>
  <r>
    <n v="355"/>
    <s v="rebecca"/>
    <x v="5"/>
    <n v="3.19"/>
    <s v="months"/>
    <x v="6"/>
    <n v="8.3500000000000005E-2"/>
    <n v="6"/>
    <x v="6"/>
    <x v="4"/>
    <x v="0"/>
    <b v="0"/>
    <x v="0"/>
    <x v="0"/>
  </r>
  <r>
    <n v="356"/>
    <s v="scorpion"/>
    <x v="2"/>
    <n v="6.91"/>
    <s v="years"/>
    <x v="0"/>
    <n v="2.17"/>
    <n v="9"/>
    <x v="5"/>
    <x v="0"/>
    <x v="0"/>
    <b v="0"/>
    <x v="0"/>
    <x v="0"/>
  </r>
  <r>
    <n v="357"/>
    <s v="doggie"/>
    <x v="2"/>
    <n v="3.72"/>
    <s v="days"/>
    <x v="4"/>
    <n v="3.2100000000000002E-3"/>
    <n v="6"/>
    <x v="6"/>
    <x v="1"/>
    <x v="0"/>
    <b v="0"/>
    <x v="0"/>
    <x v="0"/>
  </r>
  <r>
    <n v="358"/>
    <s v="legend"/>
    <x v="4"/>
    <n v="3.72"/>
    <s v="days"/>
    <x v="4"/>
    <n v="3.2100000000000002E-3"/>
    <n v="7"/>
    <x v="2"/>
    <x v="1"/>
    <x v="0"/>
    <b v="0"/>
    <x v="0"/>
    <x v="0"/>
  </r>
  <r>
    <n v="359"/>
    <s v="ou812"/>
    <x v="8"/>
    <n v="17.28"/>
    <s v="hours"/>
    <x v="14"/>
    <n v="6.2200000000000005E-4"/>
    <n v="36"/>
    <x v="4"/>
    <x v="3"/>
    <x v="0"/>
    <b v="1"/>
    <x v="1"/>
    <x v="1"/>
  </r>
  <r>
    <n v="360"/>
    <s v="yankee"/>
    <x v="3"/>
    <n v="3.72"/>
    <s v="days"/>
    <x v="4"/>
    <n v="3.2100000000000002E-3"/>
    <n v="6"/>
    <x v="6"/>
    <x v="1"/>
    <x v="0"/>
    <b v="0"/>
    <x v="0"/>
    <x v="0"/>
  </r>
  <r>
    <n v="361"/>
    <s v="blazer"/>
    <x v="3"/>
    <n v="3.72"/>
    <s v="days"/>
    <x v="4"/>
    <n v="3.2100000000000002E-3"/>
    <n v="8"/>
    <x v="0"/>
    <x v="1"/>
    <x v="0"/>
    <b v="0"/>
    <x v="0"/>
    <x v="0"/>
  </r>
  <r>
    <n v="362"/>
    <s v="bill"/>
    <x v="5"/>
    <n v="7.92"/>
    <s v="minutes"/>
    <x v="10"/>
    <n v="4.7500000000000003E-6"/>
    <n v="3"/>
    <x v="7"/>
    <x v="2"/>
    <x v="0"/>
    <b v="0"/>
    <x v="0"/>
    <x v="0"/>
  </r>
  <r>
    <n v="363"/>
    <s v="runner"/>
    <x v="3"/>
    <n v="3.72"/>
    <s v="days"/>
    <x v="4"/>
    <n v="3.2100000000000002E-3"/>
    <n v="5"/>
    <x v="8"/>
    <x v="1"/>
    <x v="0"/>
    <b v="0"/>
    <x v="0"/>
    <x v="0"/>
  </r>
  <r>
    <n v="364"/>
    <s v="birdie"/>
    <x v="2"/>
    <n v="3.72"/>
    <s v="days"/>
    <x v="4"/>
    <n v="3.2100000000000002E-3"/>
    <n v="7"/>
    <x v="2"/>
    <x v="1"/>
    <x v="0"/>
    <b v="0"/>
    <x v="0"/>
    <x v="0"/>
  </r>
  <r>
    <n v="365"/>
    <n v="555555"/>
    <x v="1"/>
    <n v="18.52"/>
    <s v="minutes"/>
    <x v="1"/>
    <n v="1.11E-5"/>
    <n v="0"/>
    <x v="3"/>
    <x v="1"/>
    <x v="1"/>
    <b v="1"/>
    <x v="1"/>
    <x v="0"/>
  </r>
  <r>
    <n v="366"/>
    <s v="parker"/>
    <x v="5"/>
    <n v="3.72"/>
    <s v="days"/>
    <x v="4"/>
    <n v="3.2100000000000002E-3"/>
    <n v="7"/>
    <x v="2"/>
    <x v="1"/>
    <x v="0"/>
    <b v="0"/>
    <x v="0"/>
    <x v="0"/>
  </r>
  <r>
    <n v="367"/>
    <s v="topgun"/>
    <x v="8"/>
    <n v="3.72"/>
    <s v="days"/>
    <x v="4"/>
    <n v="3.2100000000000002E-3"/>
    <n v="8"/>
    <x v="0"/>
    <x v="1"/>
    <x v="0"/>
    <b v="0"/>
    <x v="0"/>
    <x v="0"/>
  </r>
  <r>
    <n v="368"/>
    <s v="asdfasdf"/>
    <x v="1"/>
    <n v="6.91"/>
    <s v="years"/>
    <x v="0"/>
    <n v="2.17"/>
    <n v="4"/>
    <x v="1"/>
    <x v="0"/>
    <x v="0"/>
    <b v="0"/>
    <x v="0"/>
    <x v="0"/>
  </r>
  <r>
    <n v="369"/>
    <s v="heaven"/>
    <x v="6"/>
    <n v="3.72"/>
    <s v="days"/>
    <x v="4"/>
    <n v="3.2100000000000002E-3"/>
    <n v="7"/>
    <x v="2"/>
    <x v="1"/>
    <x v="0"/>
    <b v="0"/>
    <x v="0"/>
    <x v="0"/>
  </r>
  <r>
    <n v="370"/>
    <s v="viper"/>
    <x v="4"/>
    <n v="3.43"/>
    <s v="hours"/>
    <x v="12"/>
    <n v="1.2400000000000001E-4"/>
    <n v="7"/>
    <x v="2"/>
    <x v="3"/>
    <x v="0"/>
    <b v="0"/>
    <x v="0"/>
    <x v="0"/>
  </r>
  <r>
    <n v="371"/>
    <s v="animal"/>
    <x v="2"/>
    <n v="3.72"/>
    <s v="days"/>
    <x v="4"/>
    <n v="3.2100000000000002E-3"/>
    <n v="7"/>
    <x v="2"/>
    <x v="1"/>
    <x v="0"/>
    <b v="0"/>
    <x v="0"/>
    <x v="0"/>
  </r>
  <r>
    <n v="372"/>
    <n v="2222"/>
    <x v="1"/>
    <n v="11.11"/>
    <s v="seconds"/>
    <x v="3"/>
    <n v="1.11E-7"/>
    <n v="0"/>
    <x v="3"/>
    <x v="2"/>
    <x v="1"/>
    <b v="1"/>
    <x v="1"/>
    <x v="0"/>
  </r>
  <r>
    <n v="373"/>
    <s v="bigboy"/>
    <x v="4"/>
    <n v="3.72"/>
    <s v="days"/>
    <x v="4"/>
    <n v="3.2100000000000002E-3"/>
    <n v="7"/>
    <x v="2"/>
    <x v="1"/>
    <x v="0"/>
    <b v="0"/>
    <x v="0"/>
    <x v="0"/>
  </r>
  <r>
    <n v="374"/>
    <n v="4444"/>
    <x v="1"/>
    <n v="11.11"/>
    <s v="seconds"/>
    <x v="3"/>
    <n v="1.11E-7"/>
    <n v="0"/>
    <x v="3"/>
    <x v="2"/>
    <x v="1"/>
    <b v="1"/>
    <x v="1"/>
    <x v="0"/>
  </r>
  <r>
    <n v="375"/>
    <s v="arthur"/>
    <x v="5"/>
    <n v="3.72"/>
    <s v="days"/>
    <x v="4"/>
    <n v="3.2100000000000002E-3"/>
    <n v="7"/>
    <x v="2"/>
    <x v="1"/>
    <x v="0"/>
    <b v="0"/>
    <x v="0"/>
    <x v="0"/>
  </r>
  <r>
    <n v="376"/>
    <s v="baby"/>
    <x v="6"/>
    <n v="7.92"/>
    <s v="minutes"/>
    <x v="10"/>
    <n v="4.7500000000000003E-6"/>
    <n v="4"/>
    <x v="1"/>
    <x v="2"/>
    <x v="0"/>
    <b v="0"/>
    <x v="0"/>
    <x v="0"/>
  </r>
  <r>
    <n v="377"/>
    <s v="private"/>
    <x v="6"/>
    <n v="3.19"/>
    <s v="months"/>
    <x v="6"/>
    <n v="8.3500000000000005E-2"/>
    <n v="9"/>
    <x v="5"/>
    <x v="4"/>
    <x v="0"/>
    <b v="0"/>
    <x v="0"/>
    <x v="0"/>
  </r>
  <r>
    <n v="378"/>
    <s v="godzilla"/>
    <x v="4"/>
    <n v="6.91"/>
    <s v="years"/>
    <x v="0"/>
    <n v="2.17"/>
    <n v="8"/>
    <x v="0"/>
    <x v="0"/>
    <x v="0"/>
    <b v="0"/>
    <x v="0"/>
    <x v="0"/>
  </r>
  <r>
    <n v="379"/>
    <s v="donald"/>
    <x v="5"/>
    <n v="3.72"/>
    <s v="days"/>
    <x v="4"/>
    <n v="3.2100000000000002E-3"/>
    <n v="7"/>
    <x v="2"/>
    <x v="1"/>
    <x v="0"/>
    <b v="0"/>
    <x v="0"/>
    <x v="0"/>
  </r>
  <r>
    <n v="380"/>
    <s v="williams"/>
    <x v="5"/>
    <n v="6.91"/>
    <s v="years"/>
    <x v="0"/>
    <n v="2.17"/>
    <n v="8"/>
    <x v="0"/>
    <x v="0"/>
    <x v="0"/>
    <b v="0"/>
    <x v="0"/>
    <x v="0"/>
  </r>
  <r>
    <n v="381"/>
    <s v="lifehack"/>
    <x v="4"/>
    <n v="6.91"/>
    <s v="years"/>
    <x v="0"/>
    <n v="2.17"/>
    <n v="10"/>
    <x v="4"/>
    <x v="0"/>
    <x v="0"/>
    <b v="0"/>
    <x v="0"/>
    <x v="0"/>
  </r>
  <r>
    <n v="382"/>
    <s v="phantom"/>
    <x v="4"/>
    <n v="3.19"/>
    <s v="months"/>
    <x v="6"/>
    <n v="8.3500000000000005E-2"/>
    <n v="9"/>
    <x v="5"/>
    <x v="4"/>
    <x v="0"/>
    <b v="0"/>
    <x v="0"/>
    <x v="0"/>
  </r>
  <r>
    <n v="383"/>
    <s v="dave"/>
    <x v="5"/>
    <n v="7.92"/>
    <s v="minutes"/>
    <x v="10"/>
    <n v="4.7500000000000003E-6"/>
    <n v="6"/>
    <x v="6"/>
    <x v="2"/>
    <x v="0"/>
    <b v="0"/>
    <x v="0"/>
    <x v="0"/>
  </r>
  <r>
    <n v="384"/>
    <s v="rock"/>
    <x v="4"/>
    <n v="7.92"/>
    <s v="minutes"/>
    <x v="10"/>
    <n v="4.7500000000000003E-6"/>
    <n v="6"/>
    <x v="6"/>
    <x v="2"/>
    <x v="0"/>
    <b v="0"/>
    <x v="0"/>
    <x v="0"/>
  </r>
  <r>
    <n v="385"/>
    <s v="august"/>
    <x v="5"/>
    <n v="3.72"/>
    <s v="days"/>
    <x v="4"/>
    <n v="3.2100000000000002E-3"/>
    <n v="7"/>
    <x v="2"/>
    <x v="1"/>
    <x v="0"/>
    <b v="0"/>
    <x v="0"/>
    <x v="0"/>
  </r>
  <r>
    <n v="386"/>
    <s v="sammy"/>
    <x v="5"/>
    <n v="3.43"/>
    <s v="hours"/>
    <x v="12"/>
    <n v="1.2400000000000001E-4"/>
    <n v="4"/>
    <x v="1"/>
    <x v="3"/>
    <x v="0"/>
    <b v="0"/>
    <x v="0"/>
    <x v="0"/>
  </r>
  <r>
    <n v="387"/>
    <s v="cool"/>
    <x v="4"/>
    <n v="7.92"/>
    <s v="minutes"/>
    <x v="10"/>
    <n v="4.7500000000000003E-6"/>
    <n v="3"/>
    <x v="7"/>
    <x v="2"/>
    <x v="0"/>
    <b v="0"/>
    <x v="0"/>
    <x v="0"/>
  </r>
  <r>
    <n v="388"/>
    <s v="brian"/>
    <x v="5"/>
    <n v="3.43"/>
    <s v="hours"/>
    <x v="12"/>
    <n v="1.2400000000000001E-4"/>
    <n v="7"/>
    <x v="2"/>
    <x v="3"/>
    <x v="0"/>
    <b v="0"/>
    <x v="0"/>
    <x v="0"/>
  </r>
  <r>
    <n v="389"/>
    <s v="platinum"/>
    <x v="4"/>
    <n v="6.91"/>
    <s v="years"/>
    <x v="0"/>
    <n v="2.17"/>
    <n v="10"/>
    <x v="4"/>
    <x v="0"/>
    <x v="0"/>
    <b v="0"/>
    <x v="0"/>
    <x v="0"/>
  </r>
  <r>
    <n v="390"/>
    <s v="jake"/>
    <x v="5"/>
    <n v="7.92"/>
    <s v="minutes"/>
    <x v="10"/>
    <n v="4.7500000000000003E-6"/>
    <n v="6"/>
    <x v="6"/>
    <x v="2"/>
    <x v="0"/>
    <b v="0"/>
    <x v="0"/>
    <x v="0"/>
  </r>
  <r>
    <n v="391"/>
    <s v="bronco"/>
    <x v="3"/>
    <n v="3.72"/>
    <s v="days"/>
    <x v="4"/>
    <n v="3.2100000000000002E-3"/>
    <n v="7"/>
    <x v="2"/>
    <x v="1"/>
    <x v="0"/>
    <b v="0"/>
    <x v="0"/>
    <x v="0"/>
  </r>
  <r>
    <n v="392"/>
    <s v="paul"/>
    <x v="5"/>
    <n v="7.92"/>
    <s v="minutes"/>
    <x v="10"/>
    <n v="4.7500000000000003E-6"/>
    <n v="6"/>
    <x v="6"/>
    <x v="2"/>
    <x v="0"/>
    <b v="0"/>
    <x v="0"/>
    <x v="0"/>
  </r>
  <r>
    <n v="393"/>
    <s v="mark"/>
    <x v="5"/>
    <n v="7.92"/>
    <s v="minutes"/>
    <x v="10"/>
    <n v="4.7500000000000003E-6"/>
    <n v="6"/>
    <x v="6"/>
    <x v="2"/>
    <x v="0"/>
    <b v="0"/>
    <x v="0"/>
    <x v="0"/>
  </r>
  <r>
    <n v="394"/>
    <s v="frank"/>
    <x v="5"/>
    <n v="3.43"/>
    <s v="hours"/>
    <x v="12"/>
    <n v="1.2400000000000001E-4"/>
    <n v="7"/>
    <x v="2"/>
    <x v="3"/>
    <x v="0"/>
    <b v="0"/>
    <x v="0"/>
    <x v="0"/>
  </r>
  <r>
    <n v="395"/>
    <s v="heka6w2"/>
    <x v="1"/>
    <n v="2.56"/>
    <s v="years"/>
    <x v="13"/>
    <n v="0.80600000000000005"/>
    <n v="36"/>
    <x v="4"/>
    <x v="4"/>
    <x v="0"/>
    <b v="1"/>
    <x v="1"/>
    <x v="1"/>
  </r>
  <r>
    <n v="396"/>
    <s v="copper"/>
    <x v="4"/>
    <n v="3.72"/>
    <s v="days"/>
    <x v="4"/>
    <n v="3.2100000000000002E-3"/>
    <n v="6"/>
    <x v="6"/>
    <x v="1"/>
    <x v="0"/>
    <b v="0"/>
    <x v="0"/>
    <x v="0"/>
  </r>
  <r>
    <n v="397"/>
    <s v="billy"/>
    <x v="5"/>
    <n v="3.43"/>
    <s v="hours"/>
    <x v="12"/>
    <n v="1.2400000000000001E-4"/>
    <n v="4"/>
    <x v="1"/>
    <x v="3"/>
    <x v="0"/>
    <b v="0"/>
    <x v="0"/>
    <x v="0"/>
  </r>
  <r>
    <n v="398"/>
    <s v="garfield"/>
    <x v="5"/>
    <n v="6.91"/>
    <s v="years"/>
    <x v="0"/>
    <n v="2.17"/>
    <n v="10"/>
    <x v="4"/>
    <x v="0"/>
    <x v="0"/>
    <b v="0"/>
    <x v="0"/>
    <x v="0"/>
  </r>
  <r>
    <n v="399"/>
    <s v="willow"/>
    <x v="5"/>
    <n v="3.72"/>
    <s v="days"/>
    <x v="4"/>
    <n v="3.2100000000000002E-3"/>
    <n v="5"/>
    <x v="8"/>
    <x v="1"/>
    <x v="0"/>
    <b v="0"/>
    <x v="0"/>
    <x v="0"/>
  </r>
  <r>
    <n v="400"/>
    <s v="little"/>
    <x v="6"/>
    <n v="3.72"/>
    <s v="days"/>
    <x v="4"/>
    <n v="3.2100000000000002E-3"/>
    <n v="5"/>
    <x v="8"/>
    <x v="1"/>
    <x v="0"/>
    <b v="0"/>
    <x v="0"/>
    <x v="0"/>
  </r>
  <r>
    <n v="401"/>
    <s v="carter"/>
    <x v="5"/>
    <n v="3.72"/>
    <s v="days"/>
    <x v="4"/>
    <n v="3.2100000000000002E-3"/>
    <n v="7"/>
    <x v="2"/>
    <x v="1"/>
    <x v="0"/>
    <b v="0"/>
    <x v="0"/>
    <x v="0"/>
  </r>
  <r>
    <n v="402"/>
    <s v="albert"/>
    <x v="5"/>
    <n v="3.72"/>
    <s v="days"/>
    <x v="4"/>
    <n v="3.2100000000000002E-3"/>
    <n v="8"/>
    <x v="0"/>
    <x v="1"/>
    <x v="0"/>
    <b v="0"/>
    <x v="0"/>
    <x v="0"/>
  </r>
  <r>
    <n v="403"/>
    <n v="69696969"/>
    <x v="1"/>
    <n v="1.29"/>
    <s v="days"/>
    <x v="2"/>
    <n v="1.1100000000000001E-3"/>
    <n v="0"/>
    <x v="3"/>
    <x v="0"/>
    <x v="1"/>
    <b v="1"/>
    <x v="1"/>
    <x v="0"/>
  </r>
  <r>
    <n v="404"/>
    <s v="kitten"/>
    <x v="6"/>
    <n v="3.72"/>
    <s v="days"/>
    <x v="4"/>
    <n v="3.2100000000000002E-3"/>
    <n v="6"/>
    <x v="6"/>
    <x v="1"/>
    <x v="0"/>
    <b v="0"/>
    <x v="0"/>
    <x v="0"/>
  </r>
  <r>
    <n v="405"/>
    <s v="super"/>
    <x v="6"/>
    <n v="3.43"/>
    <s v="hours"/>
    <x v="12"/>
    <n v="1.2400000000000001E-4"/>
    <n v="7"/>
    <x v="2"/>
    <x v="3"/>
    <x v="0"/>
    <b v="0"/>
    <x v="0"/>
    <x v="0"/>
  </r>
  <r>
    <n v="406"/>
    <s v="jordan23"/>
    <x v="3"/>
    <n v="92.27"/>
    <s v="years"/>
    <x v="9"/>
    <n v="29.27"/>
    <n v="34"/>
    <x v="4"/>
    <x v="0"/>
    <x v="0"/>
    <b v="1"/>
    <x v="1"/>
    <x v="1"/>
  </r>
  <r>
    <n v="407"/>
    <s v="eagle1"/>
    <x v="1"/>
    <n v="3.7"/>
    <s v="weeks"/>
    <x v="7"/>
    <n v="2.24E-2"/>
    <n v="21"/>
    <x v="4"/>
    <x v="1"/>
    <x v="0"/>
    <b v="1"/>
    <x v="1"/>
    <x v="1"/>
  </r>
  <r>
    <n v="408"/>
    <s v="shelby"/>
    <x v="5"/>
    <n v="3.72"/>
    <s v="days"/>
    <x v="4"/>
    <n v="3.2100000000000002E-3"/>
    <n v="8"/>
    <x v="0"/>
    <x v="1"/>
    <x v="0"/>
    <b v="0"/>
    <x v="0"/>
    <x v="0"/>
  </r>
  <r>
    <n v="409"/>
    <s v="america"/>
    <x v="5"/>
    <n v="3.19"/>
    <s v="months"/>
    <x v="6"/>
    <n v="8.3500000000000005E-2"/>
    <n v="8"/>
    <x v="0"/>
    <x v="4"/>
    <x v="0"/>
    <b v="0"/>
    <x v="0"/>
    <x v="0"/>
  </r>
  <r>
    <n v="410"/>
    <n v="11111"/>
    <x v="1"/>
    <n v="1.85"/>
    <s v="minutes"/>
    <x v="5"/>
    <n v="1.11E-6"/>
    <n v="0"/>
    <x v="3"/>
    <x v="3"/>
    <x v="1"/>
    <b v="1"/>
    <x v="1"/>
    <x v="0"/>
  </r>
  <r>
    <n v="411"/>
    <s v="jessie"/>
    <x v="5"/>
    <n v="3.72"/>
    <s v="days"/>
    <x v="4"/>
    <n v="3.2100000000000002E-3"/>
    <n v="5"/>
    <x v="8"/>
    <x v="1"/>
    <x v="0"/>
    <b v="0"/>
    <x v="0"/>
    <x v="0"/>
  </r>
  <r>
    <n v="412"/>
    <s v="house"/>
    <x v="5"/>
    <n v="3.43"/>
    <s v="hours"/>
    <x v="12"/>
    <n v="1.2400000000000001E-4"/>
    <n v="7"/>
    <x v="2"/>
    <x v="3"/>
    <x v="0"/>
    <b v="0"/>
    <x v="0"/>
    <x v="0"/>
  </r>
  <r>
    <n v="413"/>
    <s v="free"/>
    <x v="4"/>
    <n v="7.92"/>
    <s v="minutes"/>
    <x v="10"/>
    <n v="4.7500000000000003E-6"/>
    <n v="3"/>
    <x v="7"/>
    <x v="2"/>
    <x v="0"/>
    <b v="0"/>
    <x v="0"/>
    <x v="0"/>
  </r>
  <r>
    <n v="414"/>
    <n v="123321"/>
    <x v="1"/>
    <n v="18.52"/>
    <s v="minutes"/>
    <x v="1"/>
    <n v="1.11E-5"/>
    <n v="4"/>
    <x v="1"/>
    <x v="1"/>
    <x v="1"/>
    <b v="1"/>
    <x v="1"/>
    <x v="0"/>
  </r>
  <r>
    <n v="415"/>
    <s v="chevy"/>
    <x v="4"/>
    <n v="3.43"/>
    <s v="hours"/>
    <x v="12"/>
    <n v="1.2400000000000001E-4"/>
    <n v="7"/>
    <x v="2"/>
    <x v="3"/>
    <x v="0"/>
    <b v="0"/>
    <x v="0"/>
    <x v="0"/>
  </r>
  <r>
    <n v="416"/>
    <s v="white"/>
    <x v="6"/>
    <n v="3.43"/>
    <s v="hours"/>
    <x v="12"/>
    <n v="1.2400000000000001E-4"/>
    <n v="7"/>
    <x v="2"/>
    <x v="3"/>
    <x v="0"/>
    <b v="0"/>
    <x v="0"/>
    <x v="0"/>
  </r>
  <r>
    <n v="417"/>
    <s v="broncos"/>
    <x v="3"/>
    <n v="3.19"/>
    <s v="months"/>
    <x v="6"/>
    <n v="8.3500000000000005E-2"/>
    <n v="8"/>
    <x v="0"/>
    <x v="4"/>
    <x v="0"/>
    <b v="0"/>
    <x v="0"/>
    <x v="0"/>
  </r>
  <r>
    <n v="418"/>
    <s v="horny"/>
    <x v="9"/>
    <n v="3.72"/>
    <s v="days"/>
    <x v="4"/>
    <n v="3.2100000000000002E-3"/>
    <n v="8"/>
    <x v="0"/>
    <x v="3"/>
    <x v="0"/>
    <b v="0"/>
    <x v="0"/>
    <x v="0"/>
  </r>
  <r>
    <n v="419"/>
    <s v="surfer"/>
    <x v="4"/>
    <n v="3.72"/>
    <s v="days"/>
    <x v="4"/>
    <n v="3.2100000000000002E-3"/>
    <n v="7"/>
    <x v="2"/>
    <x v="1"/>
    <x v="0"/>
    <b v="0"/>
    <x v="0"/>
    <x v="0"/>
  </r>
  <r>
    <n v="420"/>
    <s v="nissan"/>
    <x v="5"/>
    <n v="3.72"/>
    <s v="days"/>
    <x v="4"/>
    <n v="3.2100000000000002E-3"/>
    <n v="5"/>
    <x v="8"/>
    <x v="1"/>
    <x v="0"/>
    <b v="0"/>
    <x v="0"/>
    <x v="0"/>
  </r>
  <r>
    <n v="421"/>
    <n v="999999"/>
    <x v="1"/>
    <n v="18.52"/>
    <s v="minutes"/>
    <x v="1"/>
    <n v="1.11E-5"/>
    <n v="0"/>
    <x v="3"/>
    <x v="1"/>
    <x v="1"/>
    <b v="1"/>
    <x v="1"/>
    <x v="0"/>
  </r>
  <r>
    <n v="422"/>
    <s v="saturn"/>
    <x v="8"/>
    <n v="3.72"/>
    <s v="days"/>
    <x v="4"/>
    <n v="3.2100000000000002E-3"/>
    <n v="8"/>
    <x v="0"/>
    <x v="1"/>
    <x v="0"/>
    <b v="0"/>
    <x v="0"/>
    <x v="0"/>
  </r>
  <r>
    <n v="423"/>
    <s v="airborne"/>
    <x v="4"/>
    <n v="6.91"/>
    <s v="years"/>
    <x v="0"/>
    <n v="2.17"/>
    <n v="9"/>
    <x v="5"/>
    <x v="0"/>
    <x v="0"/>
    <b v="0"/>
    <x v="0"/>
    <x v="0"/>
  </r>
  <r>
    <n v="424"/>
    <s v="elephant"/>
    <x v="2"/>
    <n v="6.91"/>
    <s v="years"/>
    <x v="0"/>
    <n v="2.17"/>
    <n v="9"/>
    <x v="5"/>
    <x v="0"/>
    <x v="0"/>
    <b v="0"/>
    <x v="0"/>
    <x v="0"/>
  </r>
  <r>
    <n v="425"/>
    <s v="marvin"/>
    <x v="5"/>
    <n v="3.72"/>
    <s v="days"/>
    <x v="4"/>
    <n v="3.2100000000000002E-3"/>
    <n v="8"/>
    <x v="0"/>
    <x v="1"/>
    <x v="0"/>
    <b v="0"/>
    <x v="0"/>
    <x v="0"/>
  </r>
  <r>
    <n v="426"/>
    <s v="action"/>
    <x v="4"/>
    <n v="3.72"/>
    <s v="days"/>
    <x v="4"/>
    <n v="3.2100000000000002E-3"/>
    <n v="8"/>
    <x v="0"/>
    <x v="1"/>
    <x v="0"/>
    <b v="0"/>
    <x v="0"/>
    <x v="0"/>
  </r>
  <r>
    <n v="427"/>
    <s v="adidas"/>
    <x v="4"/>
    <n v="3.72"/>
    <s v="days"/>
    <x v="4"/>
    <n v="3.2100000000000002E-3"/>
    <n v="6"/>
    <x v="6"/>
    <x v="1"/>
    <x v="0"/>
    <b v="0"/>
    <x v="0"/>
    <x v="0"/>
  </r>
  <r>
    <n v="428"/>
    <s v="qwert"/>
    <x v="1"/>
    <n v="3.43"/>
    <s v="hours"/>
    <x v="12"/>
    <n v="1.2400000000000001E-4"/>
    <n v="7"/>
    <x v="2"/>
    <x v="3"/>
    <x v="0"/>
    <b v="0"/>
    <x v="0"/>
    <x v="0"/>
  </r>
  <r>
    <n v="429"/>
    <s v="kevin"/>
    <x v="5"/>
    <n v="3.43"/>
    <s v="hours"/>
    <x v="12"/>
    <n v="1.2400000000000001E-4"/>
    <n v="7"/>
    <x v="2"/>
    <x v="3"/>
    <x v="0"/>
    <b v="0"/>
    <x v="0"/>
    <x v="0"/>
  </r>
  <r>
    <n v="430"/>
    <n v="1313"/>
    <x v="1"/>
    <n v="11.11"/>
    <s v="seconds"/>
    <x v="3"/>
    <n v="1.11E-7"/>
    <n v="4"/>
    <x v="1"/>
    <x v="2"/>
    <x v="1"/>
    <b v="1"/>
    <x v="1"/>
    <x v="0"/>
  </r>
  <r>
    <n v="431"/>
    <s v="explorer"/>
    <x v="4"/>
    <n v="6.91"/>
    <s v="years"/>
    <x v="0"/>
    <n v="2.17"/>
    <n v="8"/>
    <x v="0"/>
    <x v="0"/>
    <x v="0"/>
    <b v="0"/>
    <x v="0"/>
    <x v="0"/>
  </r>
  <r>
    <n v="432"/>
    <s v="walker"/>
    <x v="4"/>
    <n v="3.72"/>
    <s v="days"/>
    <x v="4"/>
    <n v="3.2100000000000002E-3"/>
    <n v="8"/>
    <x v="0"/>
    <x v="1"/>
    <x v="0"/>
    <b v="0"/>
    <x v="0"/>
    <x v="0"/>
  </r>
  <r>
    <n v="433"/>
    <s v="police"/>
    <x v="4"/>
    <n v="3.72"/>
    <s v="days"/>
    <x v="4"/>
    <n v="3.2100000000000002E-3"/>
    <n v="8"/>
    <x v="0"/>
    <x v="1"/>
    <x v="0"/>
    <b v="0"/>
    <x v="0"/>
    <x v="0"/>
  </r>
  <r>
    <n v="434"/>
    <s v="christin"/>
    <x v="5"/>
    <n v="6.91"/>
    <s v="years"/>
    <x v="0"/>
    <n v="2.17"/>
    <n v="9"/>
    <x v="5"/>
    <x v="0"/>
    <x v="0"/>
    <b v="0"/>
    <x v="0"/>
    <x v="0"/>
  </r>
  <r>
    <n v="435"/>
    <s v="december"/>
    <x v="5"/>
    <n v="6.91"/>
    <s v="years"/>
    <x v="0"/>
    <n v="2.17"/>
    <n v="8"/>
    <x v="0"/>
    <x v="0"/>
    <x v="0"/>
    <b v="0"/>
    <x v="0"/>
    <x v="0"/>
  </r>
  <r>
    <n v="436"/>
    <s v="benjamin"/>
    <x v="5"/>
    <n v="6.91"/>
    <s v="years"/>
    <x v="0"/>
    <n v="2.17"/>
    <n v="9"/>
    <x v="5"/>
    <x v="0"/>
    <x v="0"/>
    <b v="0"/>
    <x v="0"/>
    <x v="0"/>
  </r>
  <r>
    <n v="437"/>
    <s v="wolf"/>
    <x v="2"/>
    <n v="7.92"/>
    <s v="minutes"/>
    <x v="10"/>
    <n v="4.7500000000000003E-6"/>
    <n v="6"/>
    <x v="6"/>
    <x v="2"/>
    <x v="0"/>
    <b v="0"/>
    <x v="0"/>
    <x v="0"/>
  </r>
  <r>
    <n v="438"/>
    <s v="sweet"/>
    <x v="6"/>
    <n v="3.43"/>
    <s v="hours"/>
    <x v="12"/>
    <n v="1.2400000000000001E-4"/>
    <n v="4"/>
    <x v="1"/>
    <x v="3"/>
    <x v="0"/>
    <b v="0"/>
    <x v="0"/>
    <x v="0"/>
  </r>
  <r>
    <n v="439"/>
    <s v="therock"/>
    <x v="4"/>
    <n v="3.19"/>
    <s v="months"/>
    <x v="6"/>
    <n v="8.3500000000000005E-2"/>
    <n v="9"/>
    <x v="5"/>
    <x v="4"/>
    <x v="0"/>
    <b v="0"/>
    <x v="0"/>
    <x v="0"/>
  </r>
  <r>
    <n v="440"/>
    <s v="king"/>
    <x v="5"/>
    <n v="7.92"/>
    <s v="minutes"/>
    <x v="10"/>
    <n v="4.7500000000000003E-6"/>
    <n v="6"/>
    <x v="6"/>
    <x v="2"/>
    <x v="0"/>
    <b v="0"/>
    <x v="0"/>
    <x v="0"/>
  </r>
  <r>
    <n v="441"/>
    <s v="online"/>
    <x v="8"/>
    <n v="3.72"/>
    <s v="days"/>
    <x v="4"/>
    <n v="3.2100000000000002E-3"/>
    <n v="7"/>
    <x v="2"/>
    <x v="1"/>
    <x v="0"/>
    <b v="0"/>
    <x v="0"/>
    <x v="0"/>
  </r>
  <r>
    <n v="442"/>
    <s v="brooklyn"/>
    <x v="5"/>
    <n v="6.91"/>
    <s v="years"/>
    <x v="0"/>
    <n v="2.17"/>
    <n v="8"/>
    <x v="0"/>
    <x v="0"/>
    <x v="0"/>
    <b v="0"/>
    <x v="0"/>
    <x v="0"/>
  </r>
  <r>
    <n v="443"/>
    <s v="teresa"/>
    <x v="5"/>
    <n v="3.72"/>
    <s v="days"/>
    <x v="4"/>
    <n v="3.2100000000000002E-3"/>
    <n v="7"/>
    <x v="2"/>
    <x v="1"/>
    <x v="0"/>
    <b v="0"/>
    <x v="0"/>
    <x v="0"/>
  </r>
  <r>
    <n v="444"/>
    <s v="cricket"/>
    <x v="3"/>
    <n v="3.19"/>
    <s v="months"/>
    <x v="6"/>
    <n v="8.3500000000000005E-2"/>
    <n v="8"/>
    <x v="0"/>
    <x v="4"/>
    <x v="0"/>
    <b v="0"/>
    <x v="0"/>
    <x v="0"/>
  </r>
  <r>
    <n v="445"/>
    <s v="sharon"/>
    <x v="5"/>
    <n v="3.72"/>
    <s v="days"/>
    <x v="4"/>
    <n v="3.2100000000000002E-3"/>
    <n v="8"/>
    <x v="0"/>
    <x v="1"/>
    <x v="0"/>
    <b v="0"/>
    <x v="0"/>
    <x v="0"/>
  </r>
  <r>
    <n v="446"/>
    <s v="dexter"/>
    <x v="8"/>
    <n v="3.72"/>
    <s v="days"/>
    <x v="4"/>
    <n v="3.2100000000000002E-3"/>
    <n v="7"/>
    <x v="2"/>
    <x v="1"/>
    <x v="0"/>
    <b v="0"/>
    <x v="0"/>
    <x v="0"/>
  </r>
  <r>
    <n v="447"/>
    <s v="racing"/>
    <x v="3"/>
    <n v="3.72"/>
    <s v="days"/>
    <x v="4"/>
    <n v="3.2100000000000002E-3"/>
    <n v="8"/>
    <x v="0"/>
    <x v="1"/>
    <x v="0"/>
    <b v="0"/>
    <x v="0"/>
    <x v="0"/>
  </r>
  <r>
    <n v="448"/>
    <s v="gregory"/>
    <x v="5"/>
    <n v="3.19"/>
    <s v="months"/>
    <x v="6"/>
    <n v="8.3500000000000005E-2"/>
    <n v="8"/>
    <x v="0"/>
    <x v="4"/>
    <x v="0"/>
    <b v="0"/>
    <x v="0"/>
    <x v="0"/>
  </r>
  <r>
    <n v="449"/>
    <s v="teens"/>
    <x v="5"/>
    <n v="3.43"/>
    <s v="hours"/>
    <x v="12"/>
    <n v="1.2400000000000001E-4"/>
    <n v="4"/>
    <x v="1"/>
    <x v="3"/>
    <x v="0"/>
    <b v="0"/>
    <x v="0"/>
    <x v="0"/>
  </r>
  <r>
    <n v="450"/>
    <s v="redwings"/>
    <x v="3"/>
    <n v="6.91"/>
    <s v="years"/>
    <x v="0"/>
    <n v="2.17"/>
    <n v="10"/>
    <x v="4"/>
    <x v="0"/>
    <x v="0"/>
    <b v="0"/>
    <x v="0"/>
    <x v="0"/>
  </r>
  <r>
    <n v="451"/>
    <s v="dreams"/>
    <x v="6"/>
    <n v="3.72"/>
    <s v="days"/>
    <x v="4"/>
    <n v="3.2100000000000002E-3"/>
    <n v="8"/>
    <x v="0"/>
    <x v="1"/>
    <x v="0"/>
    <b v="0"/>
    <x v="0"/>
    <x v="0"/>
  </r>
  <r>
    <n v="452"/>
    <s v="michigan"/>
    <x v="5"/>
    <n v="6.91"/>
    <s v="years"/>
    <x v="0"/>
    <n v="2.17"/>
    <n v="9"/>
    <x v="5"/>
    <x v="0"/>
    <x v="0"/>
    <b v="0"/>
    <x v="0"/>
    <x v="0"/>
  </r>
  <r>
    <n v="453"/>
    <s v="magnum"/>
    <x v="4"/>
    <n v="3.72"/>
    <s v="days"/>
    <x v="4"/>
    <n v="3.2100000000000002E-3"/>
    <n v="7"/>
    <x v="2"/>
    <x v="1"/>
    <x v="0"/>
    <b v="0"/>
    <x v="0"/>
    <x v="0"/>
  </r>
  <r>
    <n v="454"/>
    <n v="87654321"/>
    <x v="1"/>
    <n v="1.29"/>
    <s v="days"/>
    <x v="2"/>
    <n v="1.1100000000000001E-3"/>
    <n v="4"/>
    <x v="1"/>
    <x v="0"/>
    <x v="1"/>
    <b v="1"/>
    <x v="1"/>
    <x v="0"/>
  </r>
  <r>
    <n v="455"/>
    <s v="nothing"/>
    <x v="4"/>
    <n v="3.19"/>
    <s v="months"/>
    <x v="6"/>
    <n v="8.3500000000000005E-2"/>
    <n v="8"/>
    <x v="0"/>
    <x v="4"/>
    <x v="0"/>
    <b v="0"/>
    <x v="0"/>
    <x v="0"/>
  </r>
  <r>
    <n v="456"/>
    <s v="donkey"/>
    <x v="2"/>
    <n v="3.72"/>
    <s v="days"/>
    <x v="4"/>
    <n v="3.2100000000000002E-3"/>
    <n v="8"/>
    <x v="0"/>
    <x v="1"/>
    <x v="0"/>
    <b v="0"/>
    <x v="0"/>
    <x v="0"/>
  </r>
  <r>
    <n v="457"/>
    <s v="trinity"/>
    <x v="8"/>
    <n v="3.19"/>
    <s v="months"/>
    <x v="6"/>
    <n v="8.3500000000000005E-2"/>
    <n v="7"/>
    <x v="2"/>
    <x v="4"/>
    <x v="0"/>
    <b v="0"/>
    <x v="0"/>
    <x v="0"/>
  </r>
  <r>
    <n v="458"/>
    <s v="digital"/>
    <x v="8"/>
    <n v="3.19"/>
    <s v="months"/>
    <x v="6"/>
    <n v="8.3500000000000005E-2"/>
    <n v="8"/>
    <x v="0"/>
    <x v="4"/>
    <x v="0"/>
    <b v="0"/>
    <x v="0"/>
    <x v="0"/>
  </r>
  <r>
    <n v="459"/>
    <n v="333333"/>
    <x v="1"/>
    <n v="18.52"/>
    <s v="minutes"/>
    <x v="1"/>
    <n v="1.11E-5"/>
    <n v="0"/>
    <x v="3"/>
    <x v="1"/>
    <x v="1"/>
    <b v="1"/>
    <x v="1"/>
    <x v="0"/>
  </r>
  <r>
    <n v="460"/>
    <s v="stella"/>
    <x v="5"/>
    <n v="3.72"/>
    <s v="days"/>
    <x v="4"/>
    <n v="3.2100000000000002E-3"/>
    <n v="6"/>
    <x v="6"/>
    <x v="1"/>
    <x v="0"/>
    <b v="0"/>
    <x v="0"/>
    <x v="0"/>
  </r>
  <r>
    <n v="461"/>
    <s v="cartman"/>
    <x v="5"/>
    <n v="3.19"/>
    <s v="months"/>
    <x v="6"/>
    <n v="8.3500000000000005E-2"/>
    <n v="8"/>
    <x v="0"/>
    <x v="4"/>
    <x v="0"/>
    <b v="0"/>
    <x v="0"/>
    <x v="0"/>
  </r>
  <r>
    <n v="462"/>
    <s v="guinness"/>
    <x v="5"/>
    <n v="6.91"/>
    <s v="years"/>
    <x v="0"/>
    <n v="2.17"/>
    <n v="7"/>
    <x v="2"/>
    <x v="0"/>
    <x v="0"/>
    <b v="0"/>
    <x v="0"/>
    <x v="0"/>
  </r>
  <r>
    <n v="463"/>
    <s v="123abc"/>
    <x v="1"/>
    <n v="3.7"/>
    <s v="weeks"/>
    <x v="7"/>
    <n v="2.24E-2"/>
    <n v="32"/>
    <x v="4"/>
    <x v="1"/>
    <x v="0"/>
    <b v="1"/>
    <x v="1"/>
    <x v="1"/>
  </r>
  <r>
    <n v="464"/>
    <s v="speedy"/>
    <x v="4"/>
    <n v="3.72"/>
    <s v="days"/>
    <x v="4"/>
    <n v="3.2100000000000002E-3"/>
    <n v="6"/>
    <x v="6"/>
    <x v="1"/>
    <x v="0"/>
    <b v="0"/>
    <x v="0"/>
    <x v="0"/>
  </r>
  <r>
    <n v="465"/>
    <s v="buffalo"/>
    <x v="2"/>
    <n v="3.19"/>
    <s v="months"/>
    <x v="6"/>
    <n v="8.3500000000000005E-2"/>
    <n v="7"/>
    <x v="2"/>
    <x v="4"/>
    <x v="0"/>
    <b v="0"/>
    <x v="0"/>
    <x v="0"/>
  </r>
  <r>
    <n v="466"/>
    <s v="kitty"/>
    <x v="6"/>
    <n v="3.43"/>
    <s v="hours"/>
    <x v="12"/>
    <n v="1.2400000000000001E-4"/>
    <n v="4"/>
    <x v="1"/>
    <x v="3"/>
    <x v="0"/>
    <b v="0"/>
    <x v="0"/>
    <x v="0"/>
  </r>
  <r>
    <n v="467"/>
    <s v="eagle"/>
    <x v="2"/>
    <n v="3.43"/>
    <s v="hours"/>
    <x v="12"/>
    <n v="1.2400000000000001E-4"/>
    <n v="6"/>
    <x v="6"/>
    <x v="3"/>
    <x v="0"/>
    <b v="0"/>
    <x v="0"/>
    <x v="0"/>
  </r>
  <r>
    <n v="468"/>
    <s v="einstein"/>
    <x v="5"/>
    <n v="6.91"/>
    <s v="years"/>
    <x v="0"/>
    <n v="2.17"/>
    <n v="8"/>
    <x v="0"/>
    <x v="0"/>
    <x v="0"/>
    <b v="0"/>
    <x v="0"/>
    <x v="0"/>
  </r>
  <r>
    <n v="469"/>
    <s v="kelly"/>
    <x v="5"/>
    <n v="3.43"/>
    <s v="hours"/>
    <x v="12"/>
    <n v="1.2400000000000001E-4"/>
    <n v="4"/>
    <x v="1"/>
    <x v="3"/>
    <x v="0"/>
    <b v="0"/>
    <x v="0"/>
    <x v="0"/>
  </r>
  <r>
    <n v="470"/>
    <s v="nelson"/>
    <x v="5"/>
    <n v="3.72"/>
    <s v="days"/>
    <x v="4"/>
    <n v="3.2100000000000002E-3"/>
    <n v="7"/>
    <x v="2"/>
    <x v="1"/>
    <x v="0"/>
    <b v="0"/>
    <x v="0"/>
    <x v="0"/>
  </r>
  <r>
    <n v="471"/>
    <s v="nirvana"/>
    <x v="5"/>
    <n v="3.19"/>
    <s v="months"/>
    <x v="6"/>
    <n v="8.3500000000000005E-2"/>
    <n v="7"/>
    <x v="2"/>
    <x v="4"/>
    <x v="0"/>
    <b v="0"/>
    <x v="0"/>
    <x v="0"/>
  </r>
  <r>
    <n v="472"/>
    <s v="vampire"/>
    <x v="5"/>
    <n v="3.19"/>
    <s v="months"/>
    <x v="6"/>
    <n v="8.3500000000000005E-2"/>
    <n v="9"/>
    <x v="5"/>
    <x v="4"/>
    <x v="0"/>
    <b v="0"/>
    <x v="0"/>
    <x v="0"/>
  </r>
  <r>
    <n v="473"/>
    <s v="xxxx"/>
    <x v="1"/>
    <n v="7.92"/>
    <s v="minutes"/>
    <x v="10"/>
    <n v="4.7500000000000003E-6"/>
    <n v="0"/>
    <x v="3"/>
    <x v="2"/>
    <x v="0"/>
    <b v="0"/>
    <x v="0"/>
    <x v="0"/>
  </r>
  <r>
    <n v="474"/>
    <s v="playboy"/>
    <x v="4"/>
    <n v="3.19"/>
    <s v="months"/>
    <x v="6"/>
    <n v="8.3500000000000005E-2"/>
    <n v="8"/>
    <x v="0"/>
    <x v="4"/>
    <x v="0"/>
    <b v="0"/>
    <x v="0"/>
    <x v="0"/>
  </r>
  <r>
    <n v="475"/>
    <s v="louise"/>
    <x v="5"/>
    <n v="3.72"/>
    <s v="days"/>
    <x v="4"/>
    <n v="3.2100000000000002E-3"/>
    <n v="8"/>
    <x v="0"/>
    <x v="1"/>
    <x v="0"/>
    <b v="0"/>
    <x v="0"/>
    <x v="0"/>
  </r>
  <r>
    <n v="476"/>
    <s v="pumpkin"/>
    <x v="4"/>
    <n v="3.19"/>
    <s v="months"/>
    <x v="6"/>
    <n v="8.3500000000000005E-2"/>
    <n v="8"/>
    <x v="0"/>
    <x v="4"/>
    <x v="0"/>
    <b v="0"/>
    <x v="0"/>
    <x v="0"/>
  </r>
  <r>
    <n v="477"/>
    <s v="snowball"/>
    <x v="5"/>
    <n v="6.91"/>
    <s v="years"/>
    <x v="0"/>
    <n v="2.17"/>
    <n v="8"/>
    <x v="0"/>
    <x v="0"/>
    <x v="0"/>
    <b v="0"/>
    <x v="0"/>
    <x v="0"/>
  </r>
  <r>
    <n v="478"/>
    <s v="test123"/>
    <x v="1"/>
    <n v="2.56"/>
    <s v="years"/>
    <x v="13"/>
    <n v="0.80600000000000005"/>
    <n v="36"/>
    <x v="4"/>
    <x v="4"/>
    <x v="0"/>
    <b v="1"/>
    <x v="1"/>
    <x v="1"/>
  </r>
  <r>
    <n v="479"/>
    <s v="girl"/>
    <x v="6"/>
    <n v="7.92"/>
    <s v="minutes"/>
    <x v="10"/>
    <n v="4.7500000000000003E-6"/>
    <n v="6"/>
    <x v="6"/>
    <x v="2"/>
    <x v="0"/>
    <b v="0"/>
    <x v="0"/>
    <x v="0"/>
  </r>
  <r>
    <n v="480"/>
    <s v="sucker"/>
    <x v="9"/>
    <n v="3.72"/>
    <s v="days"/>
    <x v="4"/>
    <n v="3.2100000000000002E-3"/>
    <n v="8"/>
    <x v="0"/>
    <x v="1"/>
    <x v="0"/>
    <b v="0"/>
    <x v="0"/>
    <x v="0"/>
  </r>
  <r>
    <n v="481"/>
    <s v="mexico"/>
    <x v="5"/>
    <n v="3.72"/>
    <s v="days"/>
    <x v="4"/>
    <n v="3.2100000000000002E-3"/>
    <n v="8"/>
    <x v="0"/>
    <x v="1"/>
    <x v="0"/>
    <b v="0"/>
    <x v="0"/>
    <x v="0"/>
  </r>
  <r>
    <n v="482"/>
    <s v="beatles"/>
    <x v="8"/>
    <n v="3.19"/>
    <s v="months"/>
    <x v="6"/>
    <n v="8.3500000000000005E-2"/>
    <n v="8"/>
    <x v="0"/>
    <x v="4"/>
    <x v="0"/>
    <b v="0"/>
    <x v="0"/>
    <x v="0"/>
  </r>
  <r>
    <n v="483"/>
    <s v="fantasy"/>
    <x v="5"/>
    <n v="3.19"/>
    <s v="months"/>
    <x v="6"/>
    <n v="8.3500000000000005E-2"/>
    <n v="8"/>
    <x v="0"/>
    <x v="4"/>
    <x v="0"/>
    <b v="0"/>
    <x v="0"/>
    <x v="0"/>
  </r>
  <r>
    <n v="484"/>
    <s v="ford"/>
    <x v="5"/>
    <n v="7.92"/>
    <s v="minutes"/>
    <x v="10"/>
    <n v="4.7500000000000003E-6"/>
    <n v="6"/>
    <x v="6"/>
    <x v="2"/>
    <x v="0"/>
    <b v="0"/>
    <x v="0"/>
    <x v="0"/>
  </r>
  <r>
    <n v="485"/>
    <s v="gibson"/>
    <x v="5"/>
    <n v="3.72"/>
    <s v="days"/>
    <x v="4"/>
    <n v="3.2100000000000002E-3"/>
    <n v="8"/>
    <x v="0"/>
    <x v="1"/>
    <x v="0"/>
    <b v="0"/>
    <x v="0"/>
    <x v="0"/>
  </r>
  <r>
    <n v="486"/>
    <s v="celtic"/>
    <x v="3"/>
    <n v="3.72"/>
    <s v="days"/>
    <x v="4"/>
    <n v="3.2100000000000002E-3"/>
    <n v="7"/>
    <x v="2"/>
    <x v="1"/>
    <x v="0"/>
    <b v="0"/>
    <x v="0"/>
    <x v="0"/>
  </r>
  <r>
    <n v="487"/>
    <s v="marcus"/>
    <x v="5"/>
    <n v="3.72"/>
    <s v="days"/>
    <x v="4"/>
    <n v="3.2100000000000002E-3"/>
    <n v="8"/>
    <x v="0"/>
    <x v="1"/>
    <x v="0"/>
    <b v="0"/>
    <x v="0"/>
    <x v="0"/>
  </r>
  <r>
    <n v="488"/>
    <s v="cherry"/>
    <x v="7"/>
    <n v="3.72"/>
    <s v="days"/>
    <x v="4"/>
    <n v="3.2100000000000002E-3"/>
    <n v="6"/>
    <x v="6"/>
    <x v="1"/>
    <x v="0"/>
    <b v="0"/>
    <x v="0"/>
    <x v="0"/>
  </r>
  <r>
    <n v="489"/>
    <s v="cassie"/>
    <x v="5"/>
    <n v="3.72"/>
    <s v="days"/>
    <x v="4"/>
    <n v="3.2100000000000002E-3"/>
    <n v="6"/>
    <x v="6"/>
    <x v="1"/>
    <x v="0"/>
    <b v="0"/>
    <x v="0"/>
    <x v="0"/>
  </r>
  <r>
    <n v="490"/>
    <n v="888888"/>
    <x v="1"/>
    <n v="18.52"/>
    <s v="minutes"/>
    <x v="1"/>
    <n v="1.11E-5"/>
    <n v="0"/>
    <x v="3"/>
    <x v="1"/>
    <x v="1"/>
    <b v="1"/>
    <x v="1"/>
    <x v="0"/>
  </r>
  <r>
    <n v="491"/>
    <s v="natasha"/>
    <x v="5"/>
    <n v="3.19"/>
    <s v="months"/>
    <x v="6"/>
    <n v="8.3500000000000005E-2"/>
    <n v="7"/>
    <x v="2"/>
    <x v="4"/>
    <x v="0"/>
    <b v="0"/>
    <x v="0"/>
    <x v="0"/>
  </r>
  <r>
    <n v="492"/>
    <s v="sniper"/>
    <x v="4"/>
    <n v="3.72"/>
    <s v="days"/>
    <x v="4"/>
    <n v="3.2100000000000002E-3"/>
    <n v="8"/>
    <x v="0"/>
    <x v="1"/>
    <x v="0"/>
    <b v="0"/>
    <x v="0"/>
    <x v="0"/>
  </r>
  <r>
    <n v="493"/>
    <s v="chance"/>
    <x v="5"/>
    <n v="3.72"/>
    <s v="days"/>
    <x v="4"/>
    <n v="3.2100000000000002E-3"/>
    <n v="7"/>
    <x v="2"/>
    <x v="1"/>
    <x v="0"/>
    <b v="0"/>
    <x v="0"/>
    <x v="0"/>
  </r>
  <r>
    <n v="494"/>
    <s v="genesis"/>
    <x v="8"/>
    <n v="3.19"/>
    <s v="months"/>
    <x v="6"/>
    <n v="8.3500000000000005E-2"/>
    <n v="7"/>
    <x v="2"/>
    <x v="4"/>
    <x v="0"/>
    <b v="0"/>
    <x v="0"/>
    <x v="0"/>
  </r>
  <r>
    <n v="495"/>
    <s v="hotrod"/>
    <x v="4"/>
    <n v="3.72"/>
    <s v="days"/>
    <x v="4"/>
    <n v="3.2100000000000002E-3"/>
    <n v="7"/>
    <x v="2"/>
    <x v="1"/>
    <x v="0"/>
    <b v="0"/>
    <x v="0"/>
    <x v="0"/>
  </r>
  <r>
    <n v="496"/>
    <s v="reddog"/>
    <x v="4"/>
    <n v="3.72"/>
    <s v="days"/>
    <x v="4"/>
    <n v="3.2100000000000002E-3"/>
    <n v="6"/>
    <x v="6"/>
    <x v="1"/>
    <x v="0"/>
    <b v="0"/>
    <x v="0"/>
    <x v="0"/>
  </r>
  <r>
    <n v="497"/>
    <s v="alexande"/>
    <x v="5"/>
    <n v="6.91"/>
    <s v="years"/>
    <x v="0"/>
    <n v="2.17"/>
    <n v="9"/>
    <x v="5"/>
    <x v="0"/>
    <x v="0"/>
    <b v="0"/>
    <x v="0"/>
    <x v="0"/>
  </r>
  <r>
    <n v="498"/>
    <s v="college"/>
    <x v="8"/>
    <n v="3.19"/>
    <s v="months"/>
    <x v="6"/>
    <n v="8.3500000000000005E-2"/>
    <n v="7"/>
    <x v="2"/>
    <x v="4"/>
    <x v="0"/>
    <b v="0"/>
    <x v="0"/>
    <x v="0"/>
  </r>
  <r>
    <n v="499"/>
    <s v="jester"/>
    <x v="5"/>
    <n v="3.72"/>
    <s v="days"/>
    <x v="4"/>
    <n v="3.2100000000000002E-3"/>
    <n v="7"/>
    <x v="2"/>
    <x v="1"/>
    <x v="0"/>
    <b v="0"/>
    <x v="0"/>
    <x v="0"/>
  </r>
  <r>
    <n v="500"/>
    <s v="passw0rd"/>
    <x v="0"/>
    <n v="92.27"/>
    <s v="years"/>
    <x v="9"/>
    <n v="29.02"/>
    <n v="28"/>
    <x v="4"/>
    <x v="0"/>
    <x v="0"/>
    <b v="1"/>
    <x v="1"/>
    <x v="1"/>
  </r>
  <r>
    <m/>
    <m/>
    <x v="10"/>
    <m/>
    <m/>
    <x v="15"/>
    <m/>
    <m/>
    <x v="10"/>
    <x v="6"/>
    <x v="2"/>
    <m/>
    <x v="2"/>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7">
  <r>
    <n v="1"/>
    <s v="password"/>
    <s v="password-related"/>
    <n v="6.91"/>
    <s v="years"/>
    <n v="217913760"/>
    <n v="2.17"/>
    <n v="8"/>
    <n v="8"/>
    <n v="8"/>
    <b v="0"/>
    <b v="0"/>
    <b v="1"/>
    <b v="0"/>
    <x v="0"/>
  </r>
  <r>
    <n v="2"/>
    <n v="123456"/>
    <s v="simple-alphanumeric"/>
    <n v="18.52"/>
    <s v="minutes"/>
    <n v="1111.2"/>
    <n v="1.11E-5"/>
    <n v="4"/>
    <n v="4"/>
    <n v="6"/>
    <b v="1"/>
    <b v="1"/>
    <b v="0"/>
    <b v="0"/>
    <x v="1"/>
  </r>
  <r>
    <n v="3"/>
    <n v="12345678"/>
    <s v="simple-alphanumeric"/>
    <n v="1.29"/>
    <s v="days"/>
    <n v="111456"/>
    <n v="1.1100000000000001E-3"/>
    <n v="4"/>
    <n v="4"/>
    <n v="8"/>
    <b v="1"/>
    <b v="1"/>
    <b v="0"/>
    <b v="0"/>
    <x v="1"/>
  </r>
  <r>
    <n v="4"/>
    <n v="1234"/>
    <s v="simple-alphanumeric"/>
    <n v="11.11"/>
    <s v="seconds"/>
    <n v="11.11"/>
    <n v="1.11E-7"/>
    <n v="4"/>
    <n v="4"/>
    <n v="4"/>
    <b v="1"/>
    <b v="1"/>
    <b v="0"/>
    <b v="0"/>
    <x v="1"/>
  </r>
  <r>
    <n v="5"/>
    <s v="qwerty"/>
    <s v="simple-alphanumeric"/>
    <n v="3.72"/>
    <s v="days"/>
    <n v="321408"/>
    <n v="3.2100000000000002E-3"/>
    <n v="8"/>
    <n v="8"/>
    <n v="6"/>
    <b v="0"/>
    <b v="0"/>
    <b v="1"/>
    <b v="0"/>
    <x v="0"/>
  </r>
  <r>
    <n v="6"/>
    <n v="12345"/>
    <s v="simple-alphanumeric"/>
    <n v="1.85"/>
    <s v="minutes"/>
    <n v="111"/>
    <n v="1.11E-6"/>
    <n v="4"/>
    <n v="4"/>
    <n v="5"/>
    <b v="1"/>
    <b v="1"/>
    <b v="0"/>
    <b v="0"/>
    <x v="1"/>
  </r>
  <r>
    <n v="7"/>
    <s v="dragon"/>
    <s v="animal"/>
    <n v="3.72"/>
    <s v="days"/>
    <n v="321408"/>
    <n v="3.2100000000000002E-3"/>
    <n v="8"/>
    <n v="8"/>
    <n v="6"/>
    <b v="0"/>
    <b v="0"/>
    <b v="1"/>
    <b v="0"/>
    <x v="0"/>
  </r>
  <r>
    <n v="8"/>
    <s v="baseball"/>
    <s v="sport"/>
    <n v="6.91"/>
    <s v="years"/>
    <n v="217913760"/>
    <n v="2.17"/>
    <n v="4"/>
    <n v="4"/>
    <n v="8"/>
    <b v="0"/>
    <b v="0"/>
    <b v="1"/>
    <b v="0"/>
    <x v="0"/>
  </r>
  <r>
    <n v="9"/>
    <s v="football"/>
    <s v="sport"/>
    <n v="6.91"/>
    <s v="years"/>
    <n v="217913760"/>
    <n v="2.17"/>
    <n v="7"/>
    <n v="7"/>
    <n v="8"/>
    <b v="0"/>
    <b v="0"/>
    <b v="1"/>
    <b v="0"/>
    <x v="0"/>
  </r>
  <r>
    <n v="10"/>
    <s v="letmein"/>
    <s v="password-related"/>
    <n v="3.19"/>
    <s v="months"/>
    <n v="8385514.7199999997"/>
    <n v="8.3500000000000005E-2"/>
    <n v="8"/>
    <n v="8"/>
    <n v="7"/>
    <b v="0"/>
    <b v="0"/>
    <b v="1"/>
    <b v="0"/>
    <x v="0"/>
  </r>
  <r>
    <n v="11"/>
    <s v="monkey"/>
    <s v="animal"/>
    <n v="3.72"/>
    <s v="days"/>
    <n v="321408"/>
    <n v="3.2100000000000002E-3"/>
    <n v="8"/>
    <n v="8"/>
    <n v="6"/>
    <b v="0"/>
    <b v="0"/>
    <b v="1"/>
    <b v="0"/>
    <x v="0"/>
  </r>
  <r>
    <n v="12"/>
    <n v="696969"/>
    <s v="simple-alphanumeric"/>
    <n v="18.52"/>
    <s v="minutes"/>
    <n v="1111.2"/>
    <n v="1.11E-5"/>
    <n v="1"/>
    <n v="1"/>
    <n v="6"/>
    <b v="1"/>
    <b v="1"/>
    <b v="0"/>
    <b v="0"/>
    <x v="1"/>
  </r>
  <r>
    <n v="13"/>
    <s v="abc123"/>
    <s v="simple-alphanumeric"/>
    <n v="3.7"/>
    <s v="weeks"/>
    <n v="2237760"/>
    <n v="2.24E-2"/>
    <n v="32"/>
    <n v="10"/>
    <n v="6"/>
    <b v="0"/>
    <b v="1"/>
    <b v="0"/>
    <b v="1"/>
    <x v="2"/>
  </r>
  <r>
    <n v="14"/>
    <s v="mustang"/>
    <s v="cool-macho"/>
    <n v="3.19"/>
    <s v="months"/>
    <n v="8385514.7199999997"/>
    <n v="8.3500000000000005E-2"/>
    <n v="9"/>
    <n v="9"/>
    <n v="7"/>
    <b v="0"/>
    <b v="0"/>
    <b v="1"/>
    <b v="0"/>
    <x v="0"/>
  </r>
  <r>
    <n v="15"/>
    <s v="michael"/>
    <s v="name"/>
    <n v="3.19"/>
    <s v="months"/>
    <n v="8385514.7199999997"/>
    <n v="8.3500000000000005E-2"/>
    <n v="9"/>
    <n v="9"/>
    <n v="7"/>
    <b v="0"/>
    <b v="0"/>
    <b v="1"/>
    <b v="0"/>
    <x v="0"/>
  </r>
  <r>
    <n v="16"/>
    <s v="shadow"/>
    <s v="cool-macho"/>
    <n v="3.72"/>
    <s v="days"/>
    <n v="321408"/>
    <n v="3.2100000000000002E-3"/>
    <n v="8"/>
    <n v="8"/>
    <n v="6"/>
    <b v="0"/>
    <b v="0"/>
    <b v="1"/>
    <b v="0"/>
    <x v="0"/>
  </r>
  <r>
    <n v="17"/>
    <s v="master"/>
    <s v="cool-macho"/>
    <n v="3.72"/>
    <s v="days"/>
    <n v="321408"/>
    <n v="3.2100000000000002E-3"/>
    <n v="8"/>
    <n v="8"/>
    <n v="6"/>
    <b v="0"/>
    <b v="0"/>
    <b v="1"/>
    <b v="0"/>
    <x v="0"/>
  </r>
  <r>
    <n v="18"/>
    <s v="jennifer"/>
    <s v="name"/>
    <n v="6.91"/>
    <s v="years"/>
    <n v="217913760"/>
    <n v="2.17"/>
    <n v="9"/>
    <n v="9"/>
    <n v="8"/>
    <b v="0"/>
    <b v="0"/>
    <b v="1"/>
    <b v="0"/>
    <x v="0"/>
  </r>
  <r>
    <n v="19"/>
    <n v="111111"/>
    <s v="simple-alphanumeric"/>
    <n v="18.52"/>
    <s v="minutes"/>
    <n v="1111.2"/>
    <n v="1.11E-5"/>
    <n v="0"/>
    <n v="1"/>
    <n v="6"/>
    <b v="1"/>
    <b v="1"/>
    <b v="0"/>
    <b v="0"/>
    <x v="1"/>
  </r>
  <r>
    <n v="20"/>
    <n v="2000"/>
    <s v="simple-alphanumeric"/>
    <n v="11.11"/>
    <s v="seconds"/>
    <n v="11.11"/>
    <n v="1.11E-7"/>
    <n v="0"/>
    <n v="1"/>
    <n v="4"/>
    <b v="1"/>
    <b v="1"/>
    <b v="0"/>
    <b v="0"/>
    <x v="1"/>
  </r>
  <r>
    <n v="21"/>
    <s v="jordan"/>
    <s v="name"/>
    <n v="3.72"/>
    <s v="days"/>
    <n v="321408"/>
    <n v="3.2100000000000002E-3"/>
    <n v="8"/>
    <n v="8"/>
    <n v="6"/>
    <b v="0"/>
    <b v="0"/>
    <b v="1"/>
    <b v="0"/>
    <x v="0"/>
  </r>
  <r>
    <n v="22"/>
    <s v="superman"/>
    <s v="name"/>
    <n v="6.91"/>
    <s v="years"/>
    <n v="217913760"/>
    <n v="2.17"/>
    <n v="10"/>
    <n v="10"/>
    <n v="8"/>
    <b v="0"/>
    <b v="0"/>
    <b v="1"/>
    <b v="0"/>
    <x v="0"/>
  </r>
  <r>
    <n v="23"/>
    <s v="harley"/>
    <s v="cool-macho"/>
    <n v="3.72"/>
    <s v="days"/>
    <n v="321408"/>
    <n v="3.2100000000000002E-3"/>
    <n v="8"/>
    <n v="8"/>
    <n v="6"/>
    <b v="0"/>
    <b v="0"/>
    <b v="1"/>
    <b v="0"/>
    <x v="0"/>
  </r>
  <r>
    <n v="24"/>
    <n v="1234567"/>
    <s v="simple-alphanumeric"/>
    <n v="3.09"/>
    <s v="hours"/>
    <n v="11124"/>
    <n v="1.11E-4"/>
    <n v="4"/>
    <n v="4"/>
    <n v="7"/>
    <b v="1"/>
    <b v="1"/>
    <b v="0"/>
    <b v="0"/>
    <x v="1"/>
  </r>
  <r>
    <n v="25"/>
    <s v="hunter"/>
    <s v="cool-macho"/>
    <n v="3.72"/>
    <s v="days"/>
    <n v="321408"/>
    <n v="3.2100000000000002E-3"/>
    <n v="8"/>
    <n v="8"/>
    <n v="6"/>
    <b v="0"/>
    <b v="0"/>
    <b v="1"/>
    <b v="0"/>
    <x v="0"/>
  </r>
  <r>
    <n v="27"/>
    <s v="ranger"/>
    <s v="cool-macho"/>
    <n v="3.72"/>
    <s v="days"/>
    <n v="321408"/>
    <n v="3.2100000000000002E-3"/>
    <n v="7"/>
    <n v="7"/>
    <n v="6"/>
    <b v="0"/>
    <b v="0"/>
    <b v="1"/>
    <b v="0"/>
    <x v="0"/>
  </r>
  <r>
    <n v="28"/>
    <s v="buster"/>
    <s v="cool-macho"/>
    <n v="3.72"/>
    <s v="days"/>
    <n v="321408"/>
    <n v="3.2100000000000002E-3"/>
    <n v="8"/>
    <n v="8"/>
    <n v="6"/>
    <b v="0"/>
    <b v="0"/>
    <b v="1"/>
    <b v="0"/>
    <x v="0"/>
  </r>
  <r>
    <n v="29"/>
    <s v="thomas"/>
    <s v="name"/>
    <n v="3.72"/>
    <s v="days"/>
    <n v="321408"/>
    <n v="3.2100000000000002E-3"/>
    <n v="8"/>
    <n v="8"/>
    <n v="6"/>
    <b v="0"/>
    <b v="0"/>
    <b v="1"/>
    <b v="0"/>
    <x v="0"/>
  </r>
  <r>
    <n v="30"/>
    <s v="tigger"/>
    <s v="name"/>
    <n v="3.72"/>
    <s v="days"/>
    <n v="321408"/>
    <n v="3.2100000000000002E-3"/>
    <n v="6"/>
    <n v="6"/>
    <n v="6"/>
    <b v="0"/>
    <b v="0"/>
    <b v="1"/>
    <b v="0"/>
    <x v="0"/>
  </r>
  <r>
    <n v="31"/>
    <s v="robert"/>
    <s v="name"/>
    <n v="3.72"/>
    <s v="days"/>
    <n v="321408"/>
    <n v="3.2100000000000002E-3"/>
    <n v="7"/>
    <n v="7"/>
    <n v="6"/>
    <b v="0"/>
    <b v="0"/>
    <b v="1"/>
    <b v="0"/>
    <x v="0"/>
  </r>
  <r>
    <n v="32"/>
    <s v="soccer"/>
    <s v="sport"/>
    <n v="3.72"/>
    <s v="days"/>
    <n v="321408"/>
    <n v="3.2100000000000002E-3"/>
    <n v="6"/>
    <n v="6"/>
    <n v="6"/>
    <b v="0"/>
    <b v="0"/>
    <b v="1"/>
    <b v="0"/>
    <x v="0"/>
  </r>
  <r>
    <n v="33"/>
    <s v="batman"/>
    <s v="name"/>
    <n v="3.72"/>
    <s v="days"/>
    <n v="321408"/>
    <n v="3.2100000000000002E-3"/>
    <n v="7"/>
    <n v="7"/>
    <n v="6"/>
    <b v="0"/>
    <b v="0"/>
    <b v="1"/>
    <b v="0"/>
    <x v="0"/>
  </r>
  <r>
    <n v="34"/>
    <s v="test"/>
    <s v="password-related"/>
    <n v="7.92"/>
    <s v="minutes"/>
    <n v="475.2"/>
    <n v="4.7500000000000003E-6"/>
    <n v="4"/>
    <n v="4"/>
    <n v="4"/>
    <b v="0"/>
    <b v="0"/>
    <b v="1"/>
    <b v="0"/>
    <x v="0"/>
  </r>
  <r>
    <n v="35"/>
    <s v="pass"/>
    <s v="password-related"/>
    <n v="7.92"/>
    <s v="minutes"/>
    <n v="475.2"/>
    <n v="4.7500000000000003E-6"/>
    <n v="3"/>
    <n v="3"/>
    <n v="4"/>
    <b v="0"/>
    <b v="0"/>
    <b v="1"/>
    <b v="0"/>
    <x v="0"/>
  </r>
  <r>
    <n v="36"/>
    <s v="killer"/>
    <s v="cool-macho"/>
    <n v="3.72"/>
    <s v="days"/>
    <n v="321408"/>
    <n v="3.2100000000000002E-3"/>
    <n v="6"/>
    <n v="6"/>
    <n v="6"/>
    <b v="0"/>
    <b v="0"/>
    <b v="1"/>
    <b v="0"/>
    <x v="0"/>
  </r>
  <r>
    <n v="37"/>
    <s v="hockey"/>
    <s v="sport"/>
    <n v="3.72"/>
    <s v="days"/>
    <n v="321408"/>
    <n v="3.2100000000000002E-3"/>
    <n v="8"/>
    <n v="8"/>
    <n v="6"/>
    <b v="0"/>
    <b v="0"/>
    <b v="1"/>
    <b v="0"/>
    <x v="0"/>
  </r>
  <r>
    <n v="38"/>
    <s v="george"/>
    <s v="name"/>
    <n v="3.72"/>
    <s v="days"/>
    <n v="321408"/>
    <n v="3.2100000000000002E-3"/>
    <n v="6"/>
    <n v="6"/>
    <n v="6"/>
    <b v="0"/>
    <b v="0"/>
    <b v="1"/>
    <b v="0"/>
    <x v="0"/>
  </r>
  <r>
    <n v="39"/>
    <s v="charlie"/>
    <s v="name"/>
    <n v="3.19"/>
    <s v="months"/>
    <n v="8385514.7199999997"/>
    <n v="8.3500000000000005E-2"/>
    <n v="9"/>
    <n v="9"/>
    <n v="7"/>
    <b v="0"/>
    <b v="0"/>
    <b v="1"/>
    <b v="0"/>
    <x v="0"/>
  </r>
  <r>
    <n v="40"/>
    <s v="andrew"/>
    <s v="name"/>
    <n v="3.72"/>
    <s v="days"/>
    <n v="321408"/>
    <n v="3.2100000000000002E-3"/>
    <n v="8"/>
    <n v="8"/>
    <n v="6"/>
    <b v="0"/>
    <b v="0"/>
    <b v="1"/>
    <b v="0"/>
    <x v="0"/>
  </r>
  <r>
    <n v="41"/>
    <s v="michelle"/>
    <s v="name"/>
    <n v="6.91"/>
    <s v="years"/>
    <n v="217913760"/>
    <n v="2.17"/>
    <n v="8"/>
    <n v="8"/>
    <n v="8"/>
    <b v="0"/>
    <b v="0"/>
    <b v="1"/>
    <b v="0"/>
    <x v="0"/>
  </r>
  <r>
    <n v="42"/>
    <s v="love"/>
    <s v="fluffy"/>
    <n v="7.92"/>
    <s v="minutes"/>
    <n v="475.2"/>
    <n v="4.7500000000000003E-6"/>
    <n v="6"/>
    <n v="6"/>
    <n v="4"/>
    <b v="0"/>
    <b v="0"/>
    <b v="1"/>
    <b v="0"/>
    <x v="0"/>
  </r>
  <r>
    <n v="43"/>
    <s v="sunshine"/>
    <s v="fluffy"/>
    <n v="6.91"/>
    <s v="years"/>
    <n v="217913760"/>
    <n v="2.17"/>
    <n v="9"/>
    <n v="9"/>
    <n v="8"/>
    <b v="0"/>
    <b v="0"/>
    <b v="1"/>
    <b v="0"/>
    <x v="0"/>
  </r>
  <r>
    <n v="44"/>
    <s v="jessica"/>
    <s v="name"/>
    <n v="3.19"/>
    <s v="months"/>
    <n v="8385514.7199999997"/>
    <n v="8.3500000000000005E-2"/>
    <n v="7"/>
    <n v="7"/>
    <n v="7"/>
    <b v="0"/>
    <b v="0"/>
    <b v="1"/>
    <b v="0"/>
    <x v="0"/>
  </r>
  <r>
    <n v="45"/>
    <n v="6969"/>
    <s v="simple-alphanumeric"/>
    <n v="11.11"/>
    <s v="seconds"/>
    <n v="11.11"/>
    <n v="1.11E-7"/>
    <n v="4"/>
    <n v="4"/>
    <n v="4"/>
    <b v="1"/>
    <b v="1"/>
    <b v="0"/>
    <b v="0"/>
    <x v="1"/>
  </r>
  <r>
    <n v="46"/>
    <s v="pepper"/>
    <s v="food"/>
    <n v="3.72"/>
    <s v="days"/>
    <n v="321408"/>
    <n v="3.2100000000000002E-3"/>
    <n v="0"/>
    <n v="1"/>
    <n v="6"/>
    <b v="0"/>
    <b v="0"/>
    <b v="1"/>
    <b v="0"/>
    <x v="0"/>
  </r>
  <r>
    <n v="47"/>
    <s v="daniel"/>
    <s v="name"/>
    <n v="3.72"/>
    <s v="days"/>
    <n v="321408"/>
    <n v="3.2100000000000002E-3"/>
    <n v="8"/>
    <n v="8"/>
    <n v="6"/>
    <b v="0"/>
    <b v="0"/>
    <b v="1"/>
    <b v="0"/>
    <x v="0"/>
  </r>
  <r>
    <n v="48"/>
    <s v="access"/>
    <s v="password-related"/>
    <n v="3.72"/>
    <s v="days"/>
    <n v="321408"/>
    <n v="3.2100000000000002E-3"/>
    <n v="3"/>
    <n v="3"/>
    <n v="6"/>
    <b v="0"/>
    <b v="0"/>
    <b v="1"/>
    <b v="0"/>
    <x v="0"/>
  </r>
  <r>
    <n v="49"/>
    <n v="123456789"/>
    <s v="simple-alphanumeric"/>
    <n v="1.84"/>
    <s v="weeks"/>
    <n v="1112832"/>
    <n v="1.11E-2"/>
    <n v="4"/>
    <n v="4"/>
    <n v="9"/>
    <b v="1"/>
    <b v="1"/>
    <b v="0"/>
    <b v="0"/>
    <x v="1"/>
  </r>
  <r>
    <n v="50"/>
    <n v="654321"/>
    <s v="simple-alphanumeric"/>
    <n v="18.52"/>
    <s v="minutes"/>
    <n v="1111.2"/>
    <n v="1.11E-5"/>
    <n v="4"/>
    <n v="4"/>
    <n v="6"/>
    <b v="1"/>
    <b v="1"/>
    <b v="0"/>
    <b v="0"/>
    <x v="1"/>
  </r>
  <r>
    <n v="51"/>
    <s v="joshua"/>
    <s v="name"/>
    <n v="3.72"/>
    <s v="days"/>
    <n v="321408"/>
    <n v="3.2100000000000002E-3"/>
    <n v="8"/>
    <n v="8"/>
    <n v="6"/>
    <b v="0"/>
    <b v="0"/>
    <b v="1"/>
    <b v="0"/>
    <x v="0"/>
  </r>
  <r>
    <n v="52"/>
    <s v="maggie"/>
    <s v="name"/>
    <n v="3.72"/>
    <s v="days"/>
    <n v="321408"/>
    <n v="3.2100000000000002E-3"/>
    <n v="6"/>
    <n v="6"/>
    <n v="6"/>
    <b v="0"/>
    <b v="0"/>
    <b v="1"/>
    <b v="0"/>
    <x v="0"/>
  </r>
  <r>
    <n v="53"/>
    <s v="starwars"/>
    <s v="nerdy-pop"/>
    <n v="6.91"/>
    <s v="years"/>
    <n v="217913760"/>
    <n v="2.17"/>
    <n v="8"/>
    <n v="8"/>
    <n v="8"/>
    <b v="0"/>
    <b v="0"/>
    <b v="1"/>
    <b v="0"/>
    <x v="0"/>
  </r>
  <r>
    <n v="54"/>
    <s v="silver"/>
    <s v="fluffy"/>
    <n v="3.72"/>
    <s v="days"/>
    <n v="321408"/>
    <n v="3.2100000000000002E-3"/>
    <n v="8"/>
    <n v="8"/>
    <n v="6"/>
    <b v="0"/>
    <b v="0"/>
    <b v="1"/>
    <b v="0"/>
    <x v="0"/>
  </r>
  <r>
    <n v="55"/>
    <s v="william"/>
    <s v="name"/>
    <n v="3.19"/>
    <s v="months"/>
    <n v="8385514.7199999997"/>
    <n v="8.3500000000000005E-2"/>
    <n v="7"/>
    <n v="7"/>
    <n v="7"/>
    <b v="0"/>
    <b v="0"/>
    <b v="1"/>
    <b v="0"/>
    <x v="0"/>
  </r>
  <r>
    <n v="56"/>
    <s v="dallas"/>
    <s v="sport"/>
    <n v="3.72"/>
    <s v="days"/>
    <n v="321408"/>
    <n v="3.2100000000000002E-3"/>
    <n v="5"/>
    <n v="5"/>
    <n v="6"/>
    <b v="0"/>
    <b v="0"/>
    <b v="1"/>
    <b v="0"/>
    <x v="0"/>
  </r>
  <r>
    <n v="57"/>
    <s v="yankees"/>
    <s v="sport"/>
    <n v="3.19"/>
    <s v="months"/>
    <n v="8385514.7199999997"/>
    <n v="8.3500000000000005E-2"/>
    <n v="7"/>
    <n v="7"/>
    <n v="7"/>
    <b v="0"/>
    <b v="0"/>
    <b v="1"/>
    <b v="0"/>
    <x v="0"/>
  </r>
  <r>
    <n v="58"/>
    <n v="123123"/>
    <s v="simple-alphanumeric"/>
    <n v="18.52"/>
    <s v="minutes"/>
    <n v="1111.2"/>
    <n v="1.11E-5"/>
    <n v="7"/>
    <n v="7"/>
    <n v="6"/>
    <b v="1"/>
    <b v="1"/>
    <b v="0"/>
    <b v="0"/>
    <x v="1"/>
  </r>
  <r>
    <n v="59"/>
    <s v="ashley"/>
    <s v="name"/>
    <n v="3.72"/>
    <s v="days"/>
    <n v="321408"/>
    <n v="3.2100000000000002E-3"/>
    <n v="8"/>
    <n v="8"/>
    <n v="6"/>
    <b v="0"/>
    <b v="0"/>
    <b v="1"/>
    <b v="0"/>
    <x v="0"/>
  </r>
  <r>
    <n v="60"/>
    <n v="666666"/>
    <s v="simple-alphanumeric"/>
    <n v="18.52"/>
    <s v="minutes"/>
    <n v="1111.2"/>
    <n v="1.11E-5"/>
    <n v="0"/>
    <n v="1"/>
    <n v="6"/>
    <b v="1"/>
    <b v="1"/>
    <b v="0"/>
    <b v="0"/>
    <x v="1"/>
  </r>
  <r>
    <n v="61"/>
    <s v="hello"/>
    <s v="simple-alphanumeric"/>
    <n v="3.43"/>
    <s v="hours"/>
    <n v="12348"/>
    <n v="1.2400000000000001E-4"/>
    <n v="4"/>
    <n v="4"/>
    <n v="5"/>
    <b v="0"/>
    <b v="0"/>
    <b v="1"/>
    <b v="0"/>
    <x v="0"/>
  </r>
  <r>
    <n v="62"/>
    <s v="amanda"/>
    <s v="name"/>
    <n v="3.72"/>
    <s v="days"/>
    <n v="321408"/>
    <n v="3.2100000000000002E-3"/>
    <n v="6"/>
    <n v="6"/>
    <n v="6"/>
    <b v="0"/>
    <b v="0"/>
    <b v="1"/>
    <b v="0"/>
    <x v="0"/>
  </r>
  <r>
    <n v="63"/>
    <s v="orange"/>
    <s v="fluffy"/>
    <n v="3.72"/>
    <s v="days"/>
    <n v="321408"/>
    <n v="3.2100000000000002E-3"/>
    <n v="8"/>
    <n v="8"/>
    <n v="6"/>
    <b v="0"/>
    <b v="0"/>
    <b v="1"/>
    <b v="0"/>
    <x v="0"/>
  </r>
  <r>
    <n v="64"/>
    <s v="biteme"/>
    <s v="rebellious-rude"/>
    <n v="3.72"/>
    <s v="days"/>
    <n v="321408"/>
    <n v="3.2100000000000002E-3"/>
    <n v="7"/>
    <n v="7"/>
    <n v="6"/>
    <b v="0"/>
    <b v="0"/>
    <b v="1"/>
    <b v="0"/>
    <x v="0"/>
  </r>
  <r>
    <n v="65"/>
    <s v="freedom"/>
    <s v="rebellious-rude"/>
    <n v="3.19"/>
    <s v="months"/>
    <n v="8385514.7199999997"/>
    <n v="8.3500000000000005E-2"/>
    <n v="7"/>
    <n v="7"/>
    <n v="7"/>
    <b v="0"/>
    <b v="0"/>
    <b v="1"/>
    <b v="0"/>
    <x v="0"/>
  </r>
  <r>
    <n v="66"/>
    <s v="computer"/>
    <s v="nerdy-pop"/>
    <n v="6.91"/>
    <s v="years"/>
    <n v="217913760"/>
    <n v="2.17"/>
    <n v="10"/>
    <n v="10"/>
    <n v="8"/>
    <b v="0"/>
    <b v="0"/>
    <b v="1"/>
    <b v="0"/>
    <x v="0"/>
  </r>
  <r>
    <n v="67"/>
    <s v="sexy"/>
    <s v="cool-macho"/>
    <n v="7.92"/>
    <s v="minutes"/>
    <n v="475.2"/>
    <n v="4.7500000000000003E-6"/>
    <n v="6"/>
    <n v="6"/>
    <n v="4"/>
    <b v="0"/>
    <b v="0"/>
    <b v="1"/>
    <b v="0"/>
    <x v="0"/>
  </r>
  <r>
    <n v="68"/>
    <s v="thunder"/>
    <s v="cool-macho"/>
    <n v="3.19"/>
    <s v="months"/>
    <n v="8385514.7199999997"/>
    <n v="8.3500000000000005E-2"/>
    <n v="9"/>
    <n v="9"/>
    <n v="7"/>
    <b v="0"/>
    <b v="0"/>
    <b v="1"/>
    <b v="0"/>
    <x v="0"/>
  </r>
  <r>
    <n v="69"/>
    <s v="nicole"/>
    <s v="name"/>
    <n v="3.72"/>
    <s v="days"/>
    <n v="321408"/>
    <n v="3.2100000000000002E-3"/>
    <n v="8"/>
    <n v="8"/>
    <n v="6"/>
    <b v="0"/>
    <b v="0"/>
    <b v="1"/>
    <b v="0"/>
    <x v="0"/>
  </r>
  <r>
    <n v="70"/>
    <s v="ginger"/>
    <s v="fluffy"/>
    <n v="3.72"/>
    <s v="days"/>
    <n v="321408"/>
    <n v="3.2100000000000002E-3"/>
    <n v="7"/>
    <n v="7"/>
    <n v="6"/>
    <b v="0"/>
    <b v="0"/>
    <b v="1"/>
    <b v="0"/>
    <x v="0"/>
  </r>
  <r>
    <n v="71"/>
    <s v="heather"/>
    <s v="name"/>
    <n v="3.19"/>
    <s v="months"/>
    <n v="8385514.7199999997"/>
    <n v="8.3500000000000005E-2"/>
    <n v="8"/>
    <n v="8"/>
    <n v="7"/>
    <b v="0"/>
    <b v="0"/>
    <b v="1"/>
    <b v="0"/>
    <x v="0"/>
  </r>
  <r>
    <n v="72"/>
    <s v="hammer"/>
    <s v="cool-macho"/>
    <n v="3.72"/>
    <s v="days"/>
    <n v="321408"/>
    <n v="3.2100000000000002E-3"/>
    <n v="6"/>
    <n v="6"/>
    <n v="6"/>
    <b v="0"/>
    <b v="0"/>
    <b v="1"/>
    <b v="0"/>
    <x v="0"/>
  </r>
  <r>
    <n v="73"/>
    <s v="summer"/>
    <s v="fluffy"/>
    <n v="3.72"/>
    <s v="days"/>
    <n v="321408"/>
    <n v="3.2100000000000002E-3"/>
    <n v="6"/>
    <n v="6"/>
    <n v="6"/>
    <b v="0"/>
    <b v="0"/>
    <b v="1"/>
    <b v="0"/>
    <x v="0"/>
  </r>
  <r>
    <n v="74"/>
    <s v="corvette"/>
    <s v="cool-macho"/>
    <n v="6.91"/>
    <s v="years"/>
    <n v="217913760"/>
    <n v="2.17"/>
    <n v="8"/>
    <n v="8"/>
    <n v="8"/>
    <b v="0"/>
    <b v="0"/>
    <b v="1"/>
    <b v="0"/>
    <x v="0"/>
  </r>
  <r>
    <n v="75"/>
    <s v="taylor"/>
    <s v="name"/>
    <n v="3.72"/>
    <s v="days"/>
    <n v="321408"/>
    <n v="3.2100000000000002E-3"/>
    <n v="8"/>
    <n v="8"/>
    <n v="6"/>
    <b v="0"/>
    <b v="0"/>
    <b v="1"/>
    <b v="0"/>
    <x v="0"/>
  </r>
  <r>
    <n v="76"/>
    <s v="austin"/>
    <s v="name"/>
    <n v="3.72"/>
    <s v="days"/>
    <n v="321408"/>
    <n v="3.2100000000000002E-3"/>
    <n v="8"/>
    <n v="8"/>
    <n v="6"/>
    <b v="0"/>
    <b v="0"/>
    <b v="1"/>
    <b v="0"/>
    <x v="0"/>
  </r>
  <r>
    <n v="77"/>
    <n v="1111"/>
    <s v="simple-alphanumeric"/>
    <n v="11.11"/>
    <s v="seconds"/>
    <n v="11.11"/>
    <n v="1.11E-7"/>
    <n v="0"/>
    <n v="1"/>
    <n v="4"/>
    <b v="1"/>
    <b v="1"/>
    <b v="0"/>
    <b v="0"/>
    <x v="1"/>
  </r>
  <r>
    <n v="78"/>
    <s v="merlin"/>
    <s v="nerdy-pop"/>
    <n v="3.72"/>
    <s v="days"/>
    <n v="321408"/>
    <n v="3.2100000000000002E-3"/>
    <n v="8"/>
    <n v="8"/>
    <n v="6"/>
    <b v="0"/>
    <b v="0"/>
    <b v="1"/>
    <b v="0"/>
    <x v="0"/>
  </r>
  <r>
    <n v="79"/>
    <s v="matthew"/>
    <s v="name"/>
    <n v="3.19"/>
    <s v="months"/>
    <n v="8385514.7199999997"/>
    <n v="8.3500000000000005E-2"/>
    <n v="7"/>
    <n v="7"/>
    <n v="7"/>
    <b v="0"/>
    <b v="0"/>
    <b v="1"/>
    <b v="0"/>
    <x v="0"/>
  </r>
  <r>
    <n v="80"/>
    <n v="121212"/>
    <s v="simple-alphanumeric"/>
    <n v="18.52"/>
    <s v="minutes"/>
    <n v="1111.2"/>
    <n v="1.11E-5"/>
    <n v="1"/>
    <n v="1"/>
    <n v="6"/>
    <b v="1"/>
    <b v="1"/>
    <b v="0"/>
    <b v="0"/>
    <x v="1"/>
  </r>
  <r>
    <n v="81"/>
    <s v="golfer"/>
    <s v="sport"/>
    <n v="3.72"/>
    <s v="days"/>
    <n v="321408"/>
    <n v="3.2100000000000002E-3"/>
    <n v="8"/>
    <n v="8"/>
    <n v="6"/>
    <b v="0"/>
    <b v="0"/>
    <b v="1"/>
    <b v="0"/>
    <x v="0"/>
  </r>
  <r>
    <n v="82"/>
    <s v="cheese"/>
    <s v="food"/>
    <n v="3.72"/>
    <s v="days"/>
    <n v="321408"/>
    <n v="3.2100000000000002E-3"/>
    <n v="5"/>
    <n v="5"/>
    <n v="6"/>
    <b v="0"/>
    <b v="0"/>
    <b v="1"/>
    <b v="0"/>
    <x v="0"/>
  </r>
  <r>
    <n v="83"/>
    <s v="princess"/>
    <s v="fluffy"/>
    <n v="6.91"/>
    <s v="years"/>
    <n v="217913760"/>
    <n v="2.17"/>
    <n v="8"/>
    <n v="8"/>
    <n v="8"/>
    <b v="0"/>
    <b v="0"/>
    <b v="1"/>
    <b v="0"/>
    <x v="0"/>
  </r>
  <r>
    <n v="84"/>
    <s v="martin"/>
    <s v="name"/>
    <n v="3.72"/>
    <s v="days"/>
    <n v="321408"/>
    <n v="3.2100000000000002E-3"/>
    <n v="8"/>
    <n v="8"/>
    <n v="6"/>
    <b v="0"/>
    <b v="0"/>
    <b v="1"/>
    <b v="0"/>
    <x v="0"/>
  </r>
  <r>
    <n v="85"/>
    <s v="chelsea"/>
    <s v="name"/>
    <n v="3.19"/>
    <s v="months"/>
    <n v="8385514.7199999997"/>
    <n v="8.3500000000000005E-2"/>
    <n v="8"/>
    <n v="8"/>
    <n v="7"/>
    <b v="0"/>
    <b v="0"/>
    <b v="1"/>
    <b v="0"/>
    <x v="0"/>
  </r>
  <r>
    <n v="86"/>
    <s v="patrick"/>
    <s v="name"/>
    <n v="3.19"/>
    <s v="months"/>
    <n v="8385514.7199999997"/>
    <n v="8.3500000000000005E-2"/>
    <n v="9"/>
    <n v="9"/>
    <n v="7"/>
    <b v="0"/>
    <b v="0"/>
    <b v="1"/>
    <b v="0"/>
    <x v="0"/>
  </r>
  <r>
    <n v="87"/>
    <s v="richard"/>
    <s v="name"/>
    <n v="3.19"/>
    <s v="months"/>
    <n v="8385514.7199999997"/>
    <n v="8.3500000000000005E-2"/>
    <n v="8"/>
    <n v="8"/>
    <n v="7"/>
    <b v="0"/>
    <b v="0"/>
    <b v="1"/>
    <b v="0"/>
    <x v="0"/>
  </r>
  <r>
    <n v="88"/>
    <s v="diamond"/>
    <s v="fluffy"/>
    <n v="3.19"/>
    <s v="months"/>
    <n v="8385514.7199999997"/>
    <n v="8.3500000000000005E-2"/>
    <n v="8"/>
    <n v="8"/>
    <n v="7"/>
    <b v="0"/>
    <b v="0"/>
    <b v="1"/>
    <b v="0"/>
    <x v="0"/>
  </r>
  <r>
    <n v="89"/>
    <s v="yellow"/>
    <s v="fluffy"/>
    <n v="3.72"/>
    <s v="days"/>
    <n v="321408"/>
    <n v="3.2100000000000002E-3"/>
    <n v="6"/>
    <n v="6"/>
    <n v="6"/>
    <b v="0"/>
    <b v="0"/>
    <b v="1"/>
    <b v="0"/>
    <x v="0"/>
  </r>
  <r>
    <n v="90"/>
    <s v="bigdog"/>
    <s v="animal"/>
    <n v="3.72"/>
    <s v="days"/>
    <n v="321408"/>
    <n v="3.2100000000000002E-3"/>
    <n v="7"/>
    <n v="7"/>
    <n v="6"/>
    <b v="0"/>
    <b v="0"/>
    <b v="1"/>
    <b v="0"/>
    <x v="0"/>
  </r>
  <r>
    <n v="91"/>
    <s v="secret"/>
    <s v="rebellious-rude"/>
    <n v="3.72"/>
    <s v="days"/>
    <n v="321408"/>
    <n v="3.2100000000000002E-3"/>
    <n v="7"/>
    <n v="7"/>
    <n v="6"/>
    <b v="0"/>
    <b v="0"/>
    <b v="1"/>
    <b v="0"/>
    <x v="0"/>
  </r>
  <r>
    <n v="92"/>
    <s v="asdfgh"/>
    <s v="simple-alphanumeric"/>
    <n v="3.72"/>
    <s v="days"/>
    <n v="321408"/>
    <n v="3.2100000000000002E-3"/>
    <n v="5"/>
    <n v="5"/>
    <n v="6"/>
    <b v="0"/>
    <b v="0"/>
    <b v="1"/>
    <b v="0"/>
    <x v="0"/>
  </r>
  <r>
    <n v="93"/>
    <s v="sparky"/>
    <s v="cool-macho"/>
    <n v="3.72"/>
    <s v="days"/>
    <n v="321408"/>
    <n v="3.2100000000000002E-3"/>
    <n v="8"/>
    <n v="8"/>
    <n v="6"/>
    <b v="0"/>
    <b v="0"/>
    <b v="1"/>
    <b v="0"/>
    <x v="0"/>
  </r>
  <r>
    <n v="94"/>
    <s v="cowboy"/>
    <s v="cool-macho"/>
    <n v="3.72"/>
    <s v="days"/>
    <n v="321408"/>
    <n v="3.2100000000000002E-3"/>
    <n v="7"/>
    <n v="7"/>
    <n v="6"/>
    <b v="0"/>
    <b v="0"/>
    <b v="1"/>
    <b v="0"/>
    <x v="0"/>
  </r>
  <r>
    <n v="95"/>
    <s v="camaro"/>
    <s v="cool-macho"/>
    <n v="3.72"/>
    <s v="days"/>
    <n v="321408"/>
    <n v="3.2100000000000002E-3"/>
    <n v="7"/>
    <n v="7"/>
    <n v="6"/>
    <b v="0"/>
    <b v="0"/>
    <b v="1"/>
    <b v="0"/>
    <x v="0"/>
  </r>
  <r>
    <n v="96"/>
    <s v="anthony"/>
    <s v="name"/>
    <n v="3.19"/>
    <s v="months"/>
    <n v="8385514.7199999997"/>
    <n v="8.3500000000000005E-2"/>
    <n v="8"/>
    <n v="8"/>
    <n v="7"/>
    <b v="0"/>
    <b v="0"/>
    <b v="1"/>
    <b v="0"/>
    <x v="0"/>
  </r>
  <r>
    <n v="97"/>
    <s v="matrix"/>
    <s v="nerdy-pop"/>
    <n v="3.72"/>
    <s v="days"/>
    <n v="321408"/>
    <n v="3.2100000000000002E-3"/>
    <n v="8"/>
    <n v="8"/>
    <n v="6"/>
    <b v="0"/>
    <b v="0"/>
    <b v="1"/>
    <b v="0"/>
    <x v="0"/>
  </r>
  <r>
    <n v="98"/>
    <s v="falcon"/>
    <s v="animal"/>
    <n v="3.72"/>
    <s v="days"/>
    <n v="321408"/>
    <n v="3.2100000000000002E-3"/>
    <n v="8"/>
    <n v="8"/>
    <n v="6"/>
    <b v="0"/>
    <b v="0"/>
    <b v="1"/>
    <b v="0"/>
    <x v="0"/>
  </r>
  <r>
    <n v="99"/>
    <s v="iloveyou"/>
    <s v="fluffy"/>
    <n v="6.91"/>
    <s v="years"/>
    <n v="217913760"/>
    <n v="2.17"/>
    <n v="9"/>
    <n v="9"/>
    <n v="8"/>
    <b v="0"/>
    <b v="0"/>
    <b v="1"/>
    <b v="0"/>
    <x v="0"/>
  </r>
  <r>
    <n v="100"/>
    <s v="bailey"/>
    <s v="name"/>
    <n v="3.72"/>
    <s v="days"/>
    <n v="321408"/>
    <n v="3.2100000000000002E-3"/>
    <n v="8"/>
    <n v="8"/>
    <n v="6"/>
    <b v="0"/>
    <b v="0"/>
    <b v="1"/>
    <b v="0"/>
    <x v="0"/>
  </r>
  <r>
    <n v="101"/>
    <s v="guitar"/>
    <s v="cool-macho"/>
    <n v="3.72"/>
    <s v="days"/>
    <n v="321408"/>
    <n v="3.2100000000000002E-3"/>
    <n v="8"/>
    <n v="8"/>
    <n v="6"/>
    <b v="0"/>
    <b v="0"/>
    <b v="1"/>
    <b v="0"/>
    <x v="0"/>
  </r>
  <r>
    <n v="102"/>
    <s v="jackson"/>
    <s v="name"/>
    <n v="3.19"/>
    <s v="months"/>
    <n v="8385514.7199999997"/>
    <n v="8.3500000000000005E-2"/>
    <n v="9"/>
    <n v="9"/>
    <n v="7"/>
    <b v="0"/>
    <b v="0"/>
    <b v="1"/>
    <b v="0"/>
    <x v="0"/>
  </r>
  <r>
    <n v="103"/>
    <s v="purple"/>
    <s v="fluffy"/>
    <n v="3.72"/>
    <s v="days"/>
    <n v="321408"/>
    <n v="3.2100000000000002E-3"/>
    <n v="7"/>
    <n v="7"/>
    <n v="6"/>
    <b v="0"/>
    <b v="0"/>
    <b v="1"/>
    <b v="0"/>
    <x v="0"/>
  </r>
  <r>
    <n v="104"/>
    <s v="scooter"/>
    <s v="cool-macho"/>
    <n v="3.19"/>
    <s v="months"/>
    <n v="8385514.7199999997"/>
    <n v="8.3500000000000005E-2"/>
    <n v="7"/>
    <n v="7"/>
    <n v="7"/>
    <b v="0"/>
    <b v="0"/>
    <b v="1"/>
    <b v="0"/>
    <x v="0"/>
  </r>
  <r>
    <n v="105"/>
    <s v="phoenix"/>
    <s v="animal"/>
    <n v="3.19"/>
    <s v="months"/>
    <n v="8385514.7199999997"/>
    <n v="8.3500000000000005E-2"/>
    <n v="9"/>
    <n v="9"/>
    <n v="7"/>
    <b v="0"/>
    <b v="0"/>
    <b v="1"/>
    <b v="0"/>
    <x v="0"/>
  </r>
  <r>
    <n v="106"/>
    <s v="aaaaaa"/>
    <s v="simple-alphanumeric"/>
    <n v="3.72"/>
    <s v="days"/>
    <n v="321408"/>
    <n v="3.2100000000000002E-3"/>
    <n v="0"/>
    <n v="1"/>
    <n v="6"/>
    <b v="0"/>
    <b v="0"/>
    <b v="1"/>
    <b v="0"/>
    <x v="0"/>
  </r>
  <r>
    <n v="107"/>
    <s v="morgan"/>
    <s v="name"/>
    <n v="3.72"/>
    <s v="days"/>
    <n v="321408"/>
    <n v="3.2100000000000002E-3"/>
    <n v="8"/>
    <n v="8"/>
    <n v="6"/>
    <b v="0"/>
    <b v="0"/>
    <b v="1"/>
    <b v="0"/>
    <x v="0"/>
  </r>
  <r>
    <n v="108"/>
    <s v="tigers"/>
    <s v="animal"/>
    <n v="3.72"/>
    <s v="days"/>
    <n v="321408"/>
    <n v="3.2100000000000002E-3"/>
    <n v="8"/>
    <n v="8"/>
    <n v="6"/>
    <b v="0"/>
    <b v="0"/>
    <b v="1"/>
    <b v="0"/>
    <x v="0"/>
  </r>
  <r>
    <n v="109"/>
    <s v="porsche"/>
    <s v="cool-macho"/>
    <n v="3.19"/>
    <s v="months"/>
    <n v="8385514.7199999997"/>
    <n v="8.3500000000000005E-2"/>
    <n v="9"/>
    <n v="9"/>
    <n v="7"/>
    <b v="0"/>
    <b v="0"/>
    <b v="1"/>
    <b v="0"/>
    <x v="0"/>
  </r>
  <r>
    <n v="110"/>
    <s v="mickey"/>
    <s v="name"/>
    <n v="3.72"/>
    <s v="days"/>
    <n v="321408"/>
    <n v="3.2100000000000002E-3"/>
    <n v="8"/>
    <n v="8"/>
    <n v="6"/>
    <b v="0"/>
    <b v="0"/>
    <b v="1"/>
    <b v="0"/>
    <x v="0"/>
  </r>
  <r>
    <n v="111"/>
    <s v="maverick"/>
    <s v="cool-macho"/>
    <n v="6.91"/>
    <s v="years"/>
    <n v="217913760"/>
    <n v="2.17"/>
    <n v="10"/>
    <n v="10"/>
    <n v="8"/>
    <b v="0"/>
    <b v="0"/>
    <b v="1"/>
    <b v="0"/>
    <x v="0"/>
  </r>
  <r>
    <n v="112"/>
    <s v="cookie"/>
    <s v="fluffy"/>
    <n v="3.72"/>
    <s v="days"/>
    <n v="321408"/>
    <n v="3.2100000000000002E-3"/>
    <n v="6"/>
    <n v="6"/>
    <n v="6"/>
    <b v="0"/>
    <b v="0"/>
    <b v="1"/>
    <b v="0"/>
    <x v="0"/>
  </r>
  <r>
    <n v="113"/>
    <s v="nascar"/>
    <s v="sport"/>
    <n v="3.72"/>
    <s v="days"/>
    <n v="321408"/>
    <n v="3.2100000000000002E-3"/>
    <n v="7"/>
    <n v="7"/>
    <n v="6"/>
    <b v="0"/>
    <b v="0"/>
    <b v="1"/>
    <b v="0"/>
    <x v="0"/>
  </r>
  <r>
    <n v="114"/>
    <s v="peanut"/>
    <s v="fluffy"/>
    <n v="3.72"/>
    <s v="days"/>
    <n v="321408"/>
    <n v="3.2100000000000002E-3"/>
    <n v="8"/>
    <n v="8"/>
    <n v="6"/>
    <b v="0"/>
    <b v="0"/>
    <b v="1"/>
    <b v="0"/>
    <x v="0"/>
  </r>
  <r>
    <n v="115"/>
    <s v="justin"/>
    <s v="name"/>
    <n v="3.72"/>
    <s v="days"/>
    <n v="321408"/>
    <n v="3.2100000000000002E-3"/>
    <n v="8"/>
    <n v="8"/>
    <n v="6"/>
    <b v="0"/>
    <b v="0"/>
    <b v="1"/>
    <b v="0"/>
    <x v="0"/>
  </r>
  <r>
    <n v="116"/>
    <n v="131313"/>
    <s v="simple-alphanumeric"/>
    <n v="18.52"/>
    <s v="minutes"/>
    <n v="1111.2"/>
    <n v="1.11E-5"/>
    <n v="1"/>
    <n v="1"/>
    <n v="6"/>
    <b v="1"/>
    <b v="1"/>
    <b v="0"/>
    <b v="0"/>
    <x v="1"/>
  </r>
  <r>
    <n v="117"/>
    <s v="money"/>
    <s v="cool-macho"/>
    <n v="3.43"/>
    <s v="hours"/>
    <n v="12348"/>
    <n v="1.2400000000000001E-4"/>
    <n v="7"/>
    <n v="7"/>
    <n v="5"/>
    <b v="0"/>
    <b v="0"/>
    <b v="1"/>
    <b v="0"/>
    <x v="0"/>
  </r>
  <r>
    <n v="118"/>
    <s v="samantha"/>
    <s v="name"/>
    <n v="6.91"/>
    <s v="years"/>
    <n v="217913760"/>
    <n v="2.17"/>
    <n v="8"/>
    <n v="8"/>
    <n v="8"/>
    <b v="0"/>
    <b v="0"/>
    <b v="1"/>
    <b v="0"/>
    <x v="0"/>
  </r>
  <r>
    <n v="119"/>
    <s v="panties"/>
    <s v="fluffy"/>
    <n v="3.19"/>
    <s v="months"/>
    <n v="8385514.7199999997"/>
    <n v="8.3500000000000005E-2"/>
    <n v="9"/>
    <n v="9"/>
    <n v="7"/>
    <b v="0"/>
    <b v="0"/>
    <b v="1"/>
    <b v="0"/>
    <x v="0"/>
  </r>
  <r>
    <n v="120"/>
    <s v="steelers"/>
    <s v="sport"/>
    <n v="6.91"/>
    <s v="years"/>
    <n v="217913760"/>
    <n v="2.17"/>
    <n v="8"/>
    <n v="8"/>
    <n v="8"/>
    <b v="0"/>
    <b v="0"/>
    <b v="1"/>
    <b v="0"/>
    <x v="0"/>
  </r>
  <r>
    <n v="121"/>
    <s v="joseph"/>
    <s v="name"/>
    <n v="3.72"/>
    <s v="days"/>
    <n v="321408"/>
    <n v="3.2100000000000002E-3"/>
    <n v="8"/>
    <n v="8"/>
    <n v="6"/>
    <b v="0"/>
    <b v="0"/>
    <b v="1"/>
    <b v="0"/>
    <x v="0"/>
  </r>
  <r>
    <n v="122"/>
    <s v="snoopy"/>
    <s v="nerdy-pop"/>
    <n v="3.72"/>
    <s v="days"/>
    <n v="321408"/>
    <n v="3.2100000000000002E-3"/>
    <n v="6"/>
    <n v="6"/>
    <n v="6"/>
    <b v="0"/>
    <b v="0"/>
    <b v="1"/>
    <b v="0"/>
    <x v="0"/>
  </r>
  <r>
    <n v="123"/>
    <s v="boomer"/>
    <s v="nerdy-pop"/>
    <n v="3.72"/>
    <s v="days"/>
    <n v="321408"/>
    <n v="3.2100000000000002E-3"/>
    <n v="6"/>
    <n v="6"/>
    <n v="6"/>
    <b v="0"/>
    <b v="0"/>
    <b v="1"/>
    <b v="0"/>
    <x v="0"/>
  </r>
  <r>
    <n v="124"/>
    <s v="whatever"/>
    <s v="rebellious-rude"/>
    <n v="6.91"/>
    <s v="years"/>
    <n v="217913760"/>
    <n v="2.17"/>
    <n v="9"/>
    <n v="9"/>
    <n v="8"/>
    <b v="0"/>
    <b v="0"/>
    <b v="1"/>
    <b v="0"/>
    <x v="0"/>
  </r>
  <r>
    <n v="125"/>
    <s v="iceman"/>
    <s v="cool-macho"/>
    <n v="3.72"/>
    <s v="days"/>
    <n v="321408"/>
    <n v="3.2100000000000002E-3"/>
    <n v="8"/>
    <n v="8"/>
    <n v="6"/>
    <b v="0"/>
    <b v="0"/>
    <b v="1"/>
    <b v="0"/>
    <x v="0"/>
  </r>
  <r>
    <n v="126"/>
    <s v="smokey"/>
    <s v="name"/>
    <n v="3.72"/>
    <s v="days"/>
    <n v="321408"/>
    <n v="3.2100000000000002E-3"/>
    <n v="8"/>
    <n v="8"/>
    <n v="6"/>
    <b v="0"/>
    <b v="0"/>
    <b v="1"/>
    <b v="0"/>
    <x v="0"/>
  </r>
  <r>
    <n v="127"/>
    <s v="gateway"/>
    <s v="password-related"/>
    <n v="3.19"/>
    <s v="months"/>
    <n v="8385514.7199999997"/>
    <n v="8.3500000000000005E-2"/>
    <n v="8"/>
    <n v="8"/>
    <n v="7"/>
    <b v="0"/>
    <b v="0"/>
    <b v="1"/>
    <b v="0"/>
    <x v="0"/>
  </r>
  <r>
    <n v="128"/>
    <s v="dakota"/>
    <s v="name"/>
    <n v="3.72"/>
    <s v="days"/>
    <n v="321408"/>
    <n v="3.2100000000000002E-3"/>
    <n v="7"/>
    <n v="7"/>
    <n v="6"/>
    <b v="0"/>
    <b v="0"/>
    <b v="1"/>
    <b v="0"/>
    <x v="0"/>
  </r>
  <r>
    <n v="129"/>
    <s v="cowboys"/>
    <s v="sport"/>
    <n v="3.19"/>
    <s v="months"/>
    <n v="8385514.7199999997"/>
    <n v="8.3500000000000005E-2"/>
    <n v="8"/>
    <n v="8"/>
    <n v="7"/>
    <b v="0"/>
    <b v="0"/>
    <b v="1"/>
    <b v="0"/>
    <x v="0"/>
  </r>
  <r>
    <n v="130"/>
    <s v="eagles"/>
    <s v="sport"/>
    <n v="3.72"/>
    <s v="days"/>
    <n v="321408"/>
    <n v="3.2100000000000002E-3"/>
    <n v="7"/>
    <n v="7"/>
    <n v="6"/>
    <b v="0"/>
    <b v="0"/>
    <b v="1"/>
    <b v="0"/>
    <x v="0"/>
  </r>
  <r>
    <n v="131"/>
    <s v="chicken"/>
    <s v="animal"/>
    <n v="3.19"/>
    <s v="months"/>
    <n v="8385514.7199999997"/>
    <n v="8.3500000000000005E-2"/>
    <n v="8"/>
    <n v="8"/>
    <n v="7"/>
    <b v="0"/>
    <b v="0"/>
    <b v="1"/>
    <b v="0"/>
    <x v="0"/>
  </r>
  <r>
    <n v="132"/>
    <s v="black"/>
    <s v="cool-macho"/>
    <n v="3.43"/>
    <s v="hours"/>
    <n v="12348"/>
    <n v="1.2400000000000001E-4"/>
    <n v="7"/>
    <n v="7"/>
    <n v="5"/>
    <b v="0"/>
    <b v="0"/>
    <b v="1"/>
    <b v="0"/>
    <x v="0"/>
  </r>
  <r>
    <n v="133"/>
    <s v="zxcvbn"/>
    <s v="simple-alphanumeric"/>
    <n v="3.72"/>
    <s v="days"/>
    <n v="321408"/>
    <n v="3.2100000000000002E-3"/>
    <n v="8"/>
    <n v="8"/>
    <n v="6"/>
    <b v="0"/>
    <b v="0"/>
    <b v="1"/>
    <b v="0"/>
    <x v="0"/>
  </r>
  <r>
    <n v="134"/>
    <s v="please"/>
    <s v="password-related"/>
    <n v="3.72"/>
    <s v="days"/>
    <n v="321408"/>
    <n v="3.2100000000000002E-3"/>
    <n v="7"/>
    <n v="7"/>
    <n v="6"/>
    <b v="0"/>
    <b v="0"/>
    <b v="1"/>
    <b v="0"/>
    <x v="0"/>
  </r>
  <r>
    <n v="135"/>
    <s v="andrea"/>
    <s v="name"/>
    <n v="3.72"/>
    <s v="days"/>
    <n v="321408"/>
    <n v="3.2100000000000002E-3"/>
    <n v="7"/>
    <n v="7"/>
    <n v="6"/>
    <b v="0"/>
    <b v="0"/>
    <b v="1"/>
    <b v="0"/>
    <x v="0"/>
  </r>
  <r>
    <n v="136"/>
    <s v="ferrari"/>
    <s v="name"/>
    <n v="3.19"/>
    <s v="months"/>
    <n v="8385514.7199999997"/>
    <n v="8.3500000000000005E-2"/>
    <n v="6"/>
    <n v="6"/>
    <n v="7"/>
    <b v="0"/>
    <b v="0"/>
    <b v="1"/>
    <b v="0"/>
    <x v="0"/>
  </r>
  <r>
    <n v="137"/>
    <s v="knight"/>
    <s v="cool-macho"/>
    <n v="3.72"/>
    <s v="days"/>
    <n v="321408"/>
    <n v="3.2100000000000002E-3"/>
    <n v="8"/>
    <n v="8"/>
    <n v="6"/>
    <b v="0"/>
    <b v="0"/>
    <b v="1"/>
    <b v="0"/>
    <x v="0"/>
  </r>
  <r>
    <n v="138"/>
    <s v="hardcore"/>
    <s v="cool-macho"/>
    <n v="6.91"/>
    <s v="years"/>
    <n v="217913760"/>
    <n v="2.17"/>
    <n v="9"/>
    <n v="9"/>
    <n v="8"/>
    <b v="0"/>
    <b v="0"/>
    <b v="1"/>
    <b v="0"/>
    <x v="0"/>
  </r>
  <r>
    <n v="139"/>
    <s v="melissa"/>
    <s v="name"/>
    <n v="3.19"/>
    <s v="months"/>
    <n v="8385514.7199999997"/>
    <n v="8.3500000000000005E-2"/>
    <n v="7"/>
    <n v="7"/>
    <n v="7"/>
    <b v="0"/>
    <b v="0"/>
    <b v="1"/>
    <b v="0"/>
    <x v="0"/>
  </r>
  <r>
    <n v="140"/>
    <s v="compaq"/>
    <s v="nerdy-pop"/>
    <n v="3.72"/>
    <s v="days"/>
    <n v="321408"/>
    <n v="3.2100000000000002E-3"/>
    <n v="8"/>
    <n v="8"/>
    <n v="6"/>
    <b v="0"/>
    <b v="0"/>
    <b v="1"/>
    <b v="0"/>
    <x v="0"/>
  </r>
  <r>
    <n v="141"/>
    <s v="coffee"/>
    <s v="food"/>
    <n v="3.72"/>
    <s v="days"/>
    <n v="321408"/>
    <n v="3.2100000000000002E-3"/>
    <n v="3"/>
    <n v="3"/>
    <n v="6"/>
    <b v="0"/>
    <b v="0"/>
    <b v="1"/>
    <b v="0"/>
    <x v="0"/>
  </r>
  <r>
    <n v="142"/>
    <s v="booboo"/>
    <s v="fluffy"/>
    <n v="3.72"/>
    <s v="days"/>
    <n v="321408"/>
    <n v="3.2100000000000002E-3"/>
    <n v="0"/>
    <n v="1"/>
    <n v="6"/>
    <b v="0"/>
    <b v="0"/>
    <b v="1"/>
    <b v="0"/>
    <x v="0"/>
  </r>
  <r>
    <n v="143"/>
    <s v="johnny"/>
    <s v="name"/>
    <n v="3.72"/>
    <s v="days"/>
    <n v="321408"/>
    <n v="3.2100000000000002E-3"/>
    <n v="6"/>
    <n v="6"/>
    <n v="6"/>
    <b v="0"/>
    <b v="0"/>
    <b v="1"/>
    <b v="0"/>
    <x v="0"/>
  </r>
  <r>
    <n v="144"/>
    <s v="bulldog"/>
    <s v="animal"/>
    <n v="3.19"/>
    <s v="months"/>
    <n v="8385514.7199999997"/>
    <n v="8.3500000000000005E-2"/>
    <n v="7"/>
    <n v="7"/>
    <n v="7"/>
    <b v="0"/>
    <b v="0"/>
    <b v="1"/>
    <b v="0"/>
    <x v="0"/>
  </r>
  <r>
    <n v="145"/>
    <s v="xxxxxx"/>
    <s v="simple-alphanumeric"/>
    <n v="3.72"/>
    <s v="days"/>
    <n v="321408"/>
    <n v="3.2100000000000002E-3"/>
    <n v="0"/>
    <n v="1"/>
    <n v="6"/>
    <b v="0"/>
    <b v="0"/>
    <b v="1"/>
    <b v="0"/>
    <x v="0"/>
  </r>
  <r>
    <n v="146"/>
    <s v="welcome"/>
    <s v="password-related"/>
    <n v="3.19"/>
    <s v="months"/>
    <n v="8385514.7199999997"/>
    <n v="8.3500000000000005E-2"/>
    <n v="8"/>
    <n v="8"/>
    <n v="7"/>
    <b v="0"/>
    <b v="0"/>
    <b v="1"/>
    <b v="0"/>
    <x v="0"/>
  </r>
  <r>
    <n v="147"/>
    <s v="james"/>
    <s v="name"/>
    <n v="3.43"/>
    <s v="hours"/>
    <n v="12348"/>
    <n v="1.2400000000000001E-4"/>
    <n v="7"/>
    <n v="7"/>
    <n v="5"/>
    <b v="0"/>
    <b v="0"/>
    <b v="1"/>
    <b v="0"/>
    <x v="0"/>
  </r>
  <r>
    <n v="148"/>
    <s v="player"/>
    <s v="cool-macho"/>
    <n v="3.72"/>
    <s v="days"/>
    <n v="321408"/>
    <n v="3.2100000000000002E-3"/>
    <n v="8"/>
    <n v="8"/>
    <n v="6"/>
    <b v="0"/>
    <b v="0"/>
    <b v="1"/>
    <b v="0"/>
    <x v="0"/>
  </r>
  <r>
    <n v="149"/>
    <s v="ncc1701"/>
    <s v="nerdy-pop"/>
    <n v="2.56"/>
    <s v="years"/>
    <n v="80732160"/>
    <n v="0.80600000000000005"/>
    <n v="46"/>
    <n v="10"/>
    <n v="7"/>
    <b v="0"/>
    <b v="1"/>
    <b v="0"/>
    <b v="1"/>
    <x v="2"/>
  </r>
  <r>
    <n v="150"/>
    <s v="wizard"/>
    <s v="nerdy-pop"/>
    <n v="3.72"/>
    <s v="days"/>
    <n v="321408"/>
    <n v="3.2100000000000002E-3"/>
    <n v="8"/>
    <n v="8"/>
    <n v="6"/>
    <b v="0"/>
    <b v="0"/>
    <b v="1"/>
    <b v="0"/>
    <x v="0"/>
  </r>
  <r>
    <n v="151"/>
    <s v="scooby"/>
    <s v="name"/>
    <n v="3.72"/>
    <s v="days"/>
    <n v="321408"/>
    <n v="3.2100000000000002E-3"/>
    <n v="6"/>
    <n v="6"/>
    <n v="6"/>
    <b v="0"/>
    <b v="0"/>
    <b v="1"/>
    <b v="0"/>
    <x v="0"/>
  </r>
  <r>
    <n v="152"/>
    <s v="charles"/>
    <s v="name"/>
    <n v="3.19"/>
    <s v="months"/>
    <n v="8385514.7199999997"/>
    <n v="8.3500000000000005E-2"/>
    <n v="9"/>
    <n v="9"/>
    <n v="7"/>
    <b v="0"/>
    <b v="0"/>
    <b v="1"/>
    <b v="0"/>
    <x v="0"/>
  </r>
  <r>
    <n v="153"/>
    <s v="junior"/>
    <s v="cool-macho"/>
    <n v="3.72"/>
    <s v="days"/>
    <n v="321408"/>
    <n v="3.2100000000000002E-3"/>
    <n v="8"/>
    <n v="8"/>
    <n v="6"/>
    <b v="0"/>
    <b v="0"/>
    <b v="1"/>
    <b v="0"/>
    <x v="0"/>
  </r>
  <r>
    <n v="154"/>
    <s v="internet"/>
    <s v="password-related"/>
    <n v="6.91"/>
    <s v="years"/>
    <n v="217913760"/>
    <n v="2.17"/>
    <n v="8"/>
    <n v="8"/>
    <n v="8"/>
    <b v="0"/>
    <b v="0"/>
    <b v="1"/>
    <b v="0"/>
    <x v="0"/>
  </r>
  <r>
    <n v="155"/>
    <s v="mike"/>
    <s v="name"/>
    <n v="7.92"/>
    <s v="minutes"/>
    <n v="475.2"/>
    <n v="4.7500000000000003E-6"/>
    <n v="6"/>
    <n v="6"/>
    <n v="4"/>
    <b v="0"/>
    <b v="0"/>
    <b v="1"/>
    <b v="0"/>
    <x v="0"/>
  </r>
  <r>
    <n v="156"/>
    <s v="brandy"/>
    <s v="name"/>
    <n v="3.72"/>
    <s v="days"/>
    <n v="321408"/>
    <n v="3.2100000000000002E-3"/>
    <n v="8"/>
    <n v="8"/>
    <n v="6"/>
    <b v="0"/>
    <b v="0"/>
    <b v="1"/>
    <b v="0"/>
    <x v="0"/>
  </r>
  <r>
    <n v="157"/>
    <s v="tennis"/>
    <s v="sport"/>
    <n v="3.72"/>
    <s v="days"/>
    <n v="321408"/>
    <n v="3.2100000000000002E-3"/>
    <n v="6"/>
    <n v="6"/>
    <n v="6"/>
    <b v="0"/>
    <b v="0"/>
    <b v="1"/>
    <b v="0"/>
    <x v="0"/>
  </r>
  <r>
    <n v="158"/>
    <s v="banana"/>
    <s v="food"/>
    <n v="3.72"/>
    <s v="days"/>
    <n v="321408"/>
    <n v="3.2100000000000002E-3"/>
    <n v="0"/>
    <n v="1"/>
    <n v="6"/>
    <b v="0"/>
    <b v="0"/>
    <b v="1"/>
    <b v="0"/>
    <x v="0"/>
  </r>
  <r>
    <n v="159"/>
    <s v="monster"/>
    <s v="cool-macho"/>
    <n v="3.19"/>
    <s v="months"/>
    <n v="8385514.7199999997"/>
    <n v="8.3500000000000005E-2"/>
    <n v="9"/>
    <n v="9"/>
    <n v="7"/>
    <b v="0"/>
    <b v="0"/>
    <b v="1"/>
    <b v="0"/>
    <x v="0"/>
  </r>
  <r>
    <n v="160"/>
    <s v="spider"/>
    <s v="animal"/>
    <n v="3.72"/>
    <s v="days"/>
    <n v="321408"/>
    <n v="3.2100000000000002E-3"/>
    <n v="8"/>
    <n v="8"/>
    <n v="6"/>
    <b v="0"/>
    <b v="0"/>
    <b v="1"/>
    <b v="0"/>
    <x v="0"/>
  </r>
  <r>
    <n v="161"/>
    <s v="lakers"/>
    <s v="sport"/>
    <n v="3.72"/>
    <s v="days"/>
    <n v="321408"/>
    <n v="3.2100000000000002E-3"/>
    <n v="8"/>
    <n v="8"/>
    <n v="6"/>
    <b v="0"/>
    <b v="0"/>
    <b v="1"/>
    <b v="0"/>
    <x v="0"/>
  </r>
  <r>
    <n v="162"/>
    <s v="miller"/>
    <s v="cool-macho"/>
    <n v="3.72"/>
    <s v="days"/>
    <n v="321408"/>
    <n v="3.2100000000000002E-3"/>
    <n v="6"/>
    <n v="6"/>
    <n v="6"/>
    <b v="0"/>
    <b v="0"/>
    <b v="1"/>
    <b v="0"/>
    <x v="0"/>
  </r>
  <r>
    <n v="163"/>
    <s v="rabbit"/>
    <s v="animal"/>
    <n v="3.72"/>
    <s v="days"/>
    <n v="321408"/>
    <n v="3.2100000000000002E-3"/>
    <n v="6"/>
    <n v="6"/>
    <n v="6"/>
    <b v="0"/>
    <b v="0"/>
    <b v="1"/>
    <b v="0"/>
    <x v="0"/>
  </r>
  <r>
    <n v="164"/>
    <s v="enter"/>
    <s v="password-related"/>
    <n v="3.43"/>
    <s v="hours"/>
    <n v="12348"/>
    <n v="1.2400000000000001E-4"/>
    <n v="6"/>
    <n v="6"/>
    <n v="5"/>
    <b v="0"/>
    <b v="0"/>
    <b v="1"/>
    <b v="0"/>
    <x v="0"/>
  </r>
  <r>
    <n v="165"/>
    <s v="mercedes"/>
    <s v="name"/>
    <n v="6.91"/>
    <s v="years"/>
    <n v="217913760"/>
    <n v="2.17"/>
    <n v="8"/>
    <n v="8"/>
    <n v="8"/>
    <b v="0"/>
    <b v="0"/>
    <b v="1"/>
    <b v="0"/>
    <x v="0"/>
  </r>
  <r>
    <n v="166"/>
    <s v="brandon"/>
    <s v="name"/>
    <n v="3.19"/>
    <s v="months"/>
    <n v="8385514.7199999997"/>
    <n v="8.3500000000000005E-2"/>
    <n v="8"/>
    <n v="8"/>
    <n v="7"/>
    <b v="0"/>
    <b v="0"/>
    <b v="1"/>
    <b v="0"/>
    <x v="0"/>
  </r>
  <r>
    <n v="167"/>
    <s v="steven"/>
    <s v="name"/>
    <n v="3.72"/>
    <s v="days"/>
    <n v="321408"/>
    <n v="3.2100000000000002E-3"/>
    <n v="7"/>
    <n v="7"/>
    <n v="6"/>
    <b v="0"/>
    <b v="0"/>
    <b v="1"/>
    <b v="0"/>
    <x v="0"/>
  </r>
  <r>
    <n v="168"/>
    <s v="fender"/>
    <s v="cool-macho"/>
    <n v="3.72"/>
    <s v="days"/>
    <n v="321408"/>
    <n v="3.2100000000000002E-3"/>
    <n v="7"/>
    <n v="7"/>
    <n v="6"/>
    <b v="0"/>
    <b v="0"/>
    <b v="1"/>
    <b v="0"/>
    <x v="0"/>
  </r>
  <r>
    <n v="169"/>
    <s v="john"/>
    <s v="name"/>
    <n v="7.92"/>
    <s v="minutes"/>
    <n v="475.2"/>
    <n v="4.7500000000000003E-6"/>
    <n v="6"/>
    <n v="6"/>
    <n v="4"/>
    <b v="0"/>
    <b v="0"/>
    <b v="1"/>
    <b v="0"/>
    <x v="0"/>
  </r>
  <r>
    <n v="170"/>
    <s v="yamaha"/>
    <s v="sport"/>
    <n v="3.72"/>
    <s v="days"/>
    <n v="321408"/>
    <n v="3.2100000000000002E-3"/>
    <n v="5"/>
    <n v="5"/>
    <n v="6"/>
    <b v="0"/>
    <b v="0"/>
    <b v="1"/>
    <b v="0"/>
    <x v="0"/>
  </r>
  <r>
    <n v="171"/>
    <s v="diablo"/>
    <s v="nerdy-pop"/>
    <n v="3.72"/>
    <s v="days"/>
    <n v="321408"/>
    <n v="3.2100000000000002E-3"/>
    <n v="8"/>
    <n v="8"/>
    <n v="6"/>
    <b v="0"/>
    <b v="0"/>
    <b v="1"/>
    <b v="0"/>
    <x v="0"/>
  </r>
  <r>
    <n v="172"/>
    <s v="chris"/>
    <s v="name"/>
    <n v="3.43"/>
    <s v="hours"/>
    <n v="12348"/>
    <n v="1.2400000000000001E-4"/>
    <n v="7"/>
    <n v="7"/>
    <n v="5"/>
    <b v="0"/>
    <b v="0"/>
    <b v="1"/>
    <b v="0"/>
    <x v="0"/>
  </r>
  <r>
    <n v="173"/>
    <s v="boston"/>
    <s v="name"/>
    <n v="3.72"/>
    <s v="days"/>
    <n v="321408"/>
    <n v="3.2100000000000002E-3"/>
    <n v="7"/>
    <n v="7"/>
    <n v="6"/>
    <b v="0"/>
    <b v="0"/>
    <b v="1"/>
    <b v="0"/>
    <x v="0"/>
  </r>
  <r>
    <n v="174"/>
    <s v="tiger"/>
    <s v="animal"/>
    <n v="3.43"/>
    <s v="hours"/>
    <n v="12348"/>
    <n v="1.2400000000000001E-4"/>
    <n v="7"/>
    <n v="7"/>
    <n v="5"/>
    <b v="0"/>
    <b v="0"/>
    <b v="1"/>
    <b v="0"/>
    <x v="0"/>
  </r>
  <r>
    <n v="175"/>
    <s v="marine"/>
    <s v="cool-macho"/>
    <n v="3.72"/>
    <s v="days"/>
    <n v="321408"/>
    <n v="3.2100000000000002E-3"/>
    <n v="8"/>
    <n v="8"/>
    <n v="6"/>
    <b v="0"/>
    <b v="0"/>
    <b v="1"/>
    <b v="0"/>
    <x v="0"/>
  </r>
  <r>
    <n v="176"/>
    <s v="chicago"/>
    <s v="name"/>
    <n v="3.19"/>
    <s v="months"/>
    <n v="8385514.7199999997"/>
    <n v="8.3500000000000005E-2"/>
    <n v="8"/>
    <n v="8"/>
    <n v="7"/>
    <b v="0"/>
    <b v="0"/>
    <b v="1"/>
    <b v="0"/>
    <x v="0"/>
  </r>
  <r>
    <n v="177"/>
    <s v="rangers"/>
    <s v="sport"/>
    <n v="3.19"/>
    <s v="months"/>
    <n v="8385514.7199999997"/>
    <n v="8.3500000000000005E-2"/>
    <n v="8"/>
    <n v="8"/>
    <n v="7"/>
    <b v="0"/>
    <b v="0"/>
    <b v="1"/>
    <b v="0"/>
    <x v="0"/>
  </r>
  <r>
    <n v="178"/>
    <s v="gandalf"/>
    <s v="nerdy-pop"/>
    <n v="3.19"/>
    <s v="months"/>
    <n v="8385514.7199999997"/>
    <n v="8.3500000000000005E-2"/>
    <n v="8"/>
    <n v="8"/>
    <n v="7"/>
    <b v="0"/>
    <b v="0"/>
    <b v="1"/>
    <b v="0"/>
    <x v="0"/>
  </r>
  <r>
    <n v="179"/>
    <s v="winter"/>
    <s v="cool-macho"/>
    <n v="3.72"/>
    <s v="days"/>
    <n v="321408"/>
    <n v="3.2100000000000002E-3"/>
    <n v="8"/>
    <n v="8"/>
    <n v="6"/>
    <b v="0"/>
    <b v="0"/>
    <b v="1"/>
    <b v="0"/>
    <x v="0"/>
  </r>
  <r>
    <n v="180"/>
    <s v="barney"/>
    <s v="name"/>
    <n v="3.72"/>
    <s v="days"/>
    <n v="321408"/>
    <n v="3.2100000000000002E-3"/>
    <n v="8"/>
    <n v="8"/>
    <n v="6"/>
    <b v="0"/>
    <b v="0"/>
    <b v="1"/>
    <b v="0"/>
    <x v="0"/>
  </r>
  <r>
    <n v="181"/>
    <s v="edward"/>
    <s v="name"/>
    <n v="3.72"/>
    <s v="days"/>
    <n v="321408"/>
    <n v="3.2100000000000002E-3"/>
    <n v="7"/>
    <n v="7"/>
    <n v="6"/>
    <b v="0"/>
    <b v="0"/>
    <b v="1"/>
    <b v="0"/>
    <x v="0"/>
  </r>
  <r>
    <n v="182"/>
    <s v="raiders"/>
    <s v="sport"/>
    <n v="3.19"/>
    <s v="months"/>
    <n v="8385514.7199999997"/>
    <n v="8.3500000000000005E-2"/>
    <n v="8"/>
    <n v="8"/>
    <n v="7"/>
    <b v="0"/>
    <b v="0"/>
    <b v="1"/>
    <b v="0"/>
    <x v="0"/>
  </r>
  <r>
    <n v="183"/>
    <s v="badboy"/>
    <s v="rebellious-rude"/>
    <n v="3.72"/>
    <s v="days"/>
    <n v="321408"/>
    <n v="3.2100000000000002E-3"/>
    <n v="7"/>
    <n v="7"/>
    <n v="6"/>
    <b v="0"/>
    <b v="0"/>
    <b v="1"/>
    <b v="0"/>
    <x v="0"/>
  </r>
  <r>
    <n v="184"/>
    <s v="bigdaddy"/>
    <s v="cool-macho"/>
    <n v="6.91"/>
    <s v="years"/>
    <n v="217913760"/>
    <n v="2.17"/>
    <n v="7"/>
    <n v="7"/>
    <n v="8"/>
    <b v="0"/>
    <b v="0"/>
    <b v="1"/>
    <b v="0"/>
    <x v="0"/>
  </r>
  <r>
    <n v="185"/>
    <s v="johnson"/>
    <s v="name"/>
    <n v="3.19"/>
    <s v="months"/>
    <n v="8385514.7199999997"/>
    <n v="8.3500000000000005E-2"/>
    <n v="7"/>
    <n v="7"/>
    <n v="7"/>
    <b v="0"/>
    <b v="0"/>
    <b v="1"/>
    <b v="0"/>
    <x v="0"/>
  </r>
  <r>
    <n v="186"/>
    <s v="chester"/>
    <s v="name"/>
    <n v="3.19"/>
    <s v="months"/>
    <n v="8385514.7199999997"/>
    <n v="8.3500000000000005E-2"/>
    <n v="8"/>
    <n v="8"/>
    <n v="7"/>
    <b v="0"/>
    <b v="0"/>
    <b v="1"/>
    <b v="0"/>
    <x v="0"/>
  </r>
  <r>
    <n v="187"/>
    <s v="london"/>
    <s v="name"/>
    <n v="3.72"/>
    <s v="days"/>
    <n v="321408"/>
    <n v="3.2100000000000002E-3"/>
    <n v="6"/>
    <n v="6"/>
    <n v="6"/>
    <b v="0"/>
    <b v="0"/>
    <b v="1"/>
    <b v="0"/>
    <x v="0"/>
  </r>
  <r>
    <n v="188"/>
    <s v="midnight"/>
    <s v="cool-macho"/>
    <n v="6.91"/>
    <s v="years"/>
    <n v="217913760"/>
    <n v="2.17"/>
    <n v="9"/>
    <n v="9"/>
    <n v="8"/>
    <b v="0"/>
    <b v="0"/>
    <b v="1"/>
    <b v="0"/>
    <x v="0"/>
  </r>
  <r>
    <n v="189"/>
    <s v="blue"/>
    <s v="fluffy"/>
    <n v="7.92"/>
    <s v="minutes"/>
    <n v="475.2"/>
    <n v="4.7500000000000003E-6"/>
    <n v="6"/>
    <n v="6"/>
    <n v="4"/>
    <b v="0"/>
    <b v="0"/>
    <b v="1"/>
    <b v="0"/>
    <x v="0"/>
  </r>
  <r>
    <n v="190"/>
    <s v="fishing"/>
    <s v="sport"/>
    <n v="3.19"/>
    <s v="months"/>
    <n v="8385514.7199999997"/>
    <n v="8.3500000000000005E-2"/>
    <n v="8"/>
    <n v="8"/>
    <n v="7"/>
    <b v="0"/>
    <b v="0"/>
    <b v="1"/>
    <b v="0"/>
    <x v="0"/>
  </r>
  <r>
    <n v="191"/>
    <s v="hannah"/>
    <s v="name"/>
    <n v="3.72"/>
    <s v="days"/>
    <n v="321408"/>
    <n v="3.2100000000000002E-3"/>
    <n v="0"/>
    <n v="1"/>
    <n v="6"/>
    <b v="0"/>
    <b v="0"/>
    <b v="1"/>
    <b v="0"/>
    <x v="0"/>
  </r>
  <r>
    <n v="192"/>
    <s v="slayer"/>
    <s v="nerdy-pop"/>
    <n v="3.72"/>
    <s v="days"/>
    <n v="321408"/>
    <n v="3.2100000000000002E-3"/>
    <n v="8"/>
    <n v="8"/>
    <n v="6"/>
    <b v="0"/>
    <b v="0"/>
    <b v="1"/>
    <b v="0"/>
    <x v="0"/>
  </r>
  <r>
    <n v="193"/>
    <n v="11111111"/>
    <s v="simple-alphanumeric"/>
    <n v="1.29"/>
    <s v="days"/>
    <n v="111456"/>
    <n v="1.1100000000000001E-3"/>
    <n v="0"/>
    <n v="1"/>
    <n v="8"/>
    <b v="1"/>
    <b v="1"/>
    <b v="0"/>
    <b v="0"/>
    <x v="1"/>
  </r>
  <r>
    <n v="194"/>
    <s v="rachel"/>
    <s v="name"/>
    <n v="3.72"/>
    <s v="days"/>
    <n v="321408"/>
    <n v="3.2100000000000002E-3"/>
    <n v="8"/>
    <n v="8"/>
    <n v="6"/>
    <b v="0"/>
    <b v="0"/>
    <b v="1"/>
    <b v="0"/>
    <x v="0"/>
  </r>
  <r>
    <n v="195"/>
    <s v="sexsex"/>
    <s v="rebellious-rude"/>
    <n v="3.72"/>
    <s v="days"/>
    <n v="321408"/>
    <n v="3.2100000000000002E-3"/>
    <n v="2"/>
    <n v="2"/>
    <n v="6"/>
    <b v="0"/>
    <b v="0"/>
    <b v="1"/>
    <b v="0"/>
    <x v="0"/>
  </r>
  <r>
    <n v="196"/>
    <s v="redsox"/>
    <s v="sport"/>
    <n v="3.72"/>
    <s v="days"/>
    <n v="321408"/>
    <n v="3.2100000000000002E-3"/>
    <n v="8"/>
    <n v="8"/>
    <n v="6"/>
    <b v="0"/>
    <b v="0"/>
    <b v="1"/>
    <b v="0"/>
    <x v="0"/>
  </r>
  <r>
    <n v="197"/>
    <s v="thx1138"/>
    <s v="nerdy-pop"/>
    <n v="2.56"/>
    <s v="years"/>
    <n v="80732160"/>
    <n v="0.80600000000000005"/>
    <n v="46"/>
    <n v="10"/>
    <n v="7"/>
    <b v="0"/>
    <b v="1"/>
    <b v="0"/>
    <b v="1"/>
    <x v="2"/>
  </r>
  <r>
    <n v="198"/>
    <s v="asdf"/>
    <s v="simple-alphanumeric"/>
    <n v="7.92"/>
    <s v="minutes"/>
    <n v="475.2"/>
    <n v="4.7500000000000003E-6"/>
    <n v="6"/>
    <n v="6"/>
    <n v="4"/>
    <b v="0"/>
    <b v="0"/>
    <b v="1"/>
    <b v="0"/>
    <x v="0"/>
  </r>
  <r>
    <n v="199"/>
    <s v="marlboro"/>
    <s v="name"/>
    <n v="6.91"/>
    <s v="years"/>
    <n v="217913760"/>
    <n v="2.17"/>
    <n v="8"/>
    <n v="8"/>
    <n v="8"/>
    <b v="0"/>
    <b v="0"/>
    <b v="1"/>
    <b v="0"/>
    <x v="0"/>
  </r>
  <r>
    <n v="200"/>
    <s v="panther"/>
    <s v="animal"/>
    <n v="3.19"/>
    <s v="months"/>
    <n v="8385514.7199999997"/>
    <n v="8.3500000000000005E-2"/>
    <n v="9"/>
    <n v="9"/>
    <n v="7"/>
    <b v="0"/>
    <b v="0"/>
    <b v="1"/>
    <b v="0"/>
    <x v="0"/>
  </r>
  <r>
    <n v="201"/>
    <s v="zxcvbnm"/>
    <s v="simple-alphanumeric"/>
    <n v="3.19"/>
    <s v="months"/>
    <n v="8385514.7199999997"/>
    <n v="8.3500000000000005E-2"/>
    <n v="9"/>
    <n v="9"/>
    <n v="7"/>
    <b v="0"/>
    <b v="0"/>
    <b v="1"/>
    <b v="0"/>
    <x v="0"/>
  </r>
  <r>
    <n v="202"/>
    <s v="arsenal"/>
    <s v="sport"/>
    <n v="3.19"/>
    <s v="months"/>
    <n v="8385514.7199999997"/>
    <n v="8.3500000000000005E-2"/>
    <n v="8"/>
    <n v="8"/>
    <n v="7"/>
    <b v="0"/>
    <b v="0"/>
    <b v="1"/>
    <b v="0"/>
    <x v="0"/>
  </r>
  <r>
    <n v="203"/>
    <s v="oliver"/>
    <s v="name"/>
    <n v="3.72"/>
    <s v="days"/>
    <n v="321408"/>
    <n v="3.2100000000000002E-3"/>
    <n v="8"/>
    <n v="8"/>
    <n v="6"/>
    <b v="0"/>
    <b v="0"/>
    <b v="1"/>
    <b v="0"/>
    <x v="0"/>
  </r>
  <r>
    <n v="204"/>
    <s v="qazwsx"/>
    <s v="simple-alphanumeric"/>
    <n v="3.72"/>
    <s v="days"/>
    <n v="321408"/>
    <n v="3.2100000000000002E-3"/>
    <n v="8"/>
    <n v="8"/>
    <n v="6"/>
    <b v="0"/>
    <b v="0"/>
    <b v="1"/>
    <b v="0"/>
    <x v="0"/>
  </r>
  <r>
    <n v="205"/>
    <s v="mother"/>
    <s v="name"/>
    <n v="3.72"/>
    <s v="days"/>
    <n v="321408"/>
    <n v="3.2100000000000002E-3"/>
    <n v="8"/>
    <n v="8"/>
    <n v="6"/>
    <b v="0"/>
    <b v="0"/>
    <b v="1"/>
    <b v="0"/>
    <x v="0"/>
  </r>
  <r>
    <n v="206"/>
    <s v="victoria"/>
    <s v="name"/>
    <n v="6.91"/>
    <s v="years"/>
    <n v="217913760"/>
    <n v="2.17"/>
    <n v="9"/>
    <n v="9"/>
    <n v="8"/>
    <b v="0"/>
    <b v="0"/>
    <b v="1"/>
    <b v="0"/>
    <x v="0"/>
  </r>
  <r>
    <n v="207"/>
    <n v="7777777"/>
    <s v="simple-alphanumeric"/>
    <n v="3.09"/>
    <s v="hours"/>
    <n v="11124"/>
    <n v="1.11E-4"/>
    <n v="0"/>
    <n v="1"/>
    <n v="7"/>
    <b v="1"/>
    <b v="1"/>
    <b v="0"/>
    <b v="0"/>
    <x v="1"/>
  </r>
  <r>
    <n v="208"/>
    <s v="jasper"/>
    <s v="name"/>
    <n v="3.72"/>
    <s v="days"/>
    <n v="321408"/>
    <n v="3.2100000000000002E-3"/>
    <n v="8"/>
    <n v="8"/>
    <n v="6"/>
    <b v="0"/>
    <b v="0"/>
    <b v="1"/>
    <b v="0"/>
    <x v="0"/>
  </r>
  <r>
    <n v="209"/>
    <s v="angel"/>
    <s v="fluffy"/>
    <n v="3.43"/>
    <s v="hours"/>
    <n v="12348"/>
    <n v="1.2400000000000001E-4"/>
    <n v="7"/>
    <n v="7"/>
    <n v="5"/>
    <b v="0"/>
    <b v="0"/>
    <b v="1"/>
    <b v="0"/>
    <x v="0"/>
  </r>
  <r>
    <n v="210"/>
    <s v="david"/>
    <s v="name"/>
    <n v="3.43"/>
    <s v="hours"/>
    <n v="12348"/>
    <n v="1.2400000000000001E-4"/>
    <n v="6"/>
    <n v="6"/>
    <n v="5"/>
    <b v="0"/>
    <b v="0"/>
    <b v="1"/>
    <b v="0"/>
    <x v="0"/>
  </r>
  <r>
    <n v="211"/>
    <s v="winner"/>
    <s v="cool-macho"/>
    <n v="3.72"/>
    <s v="days"/>
    <n v="321408"/>
    <n v="3.2100000000000002E-3"/>
    <n v="6"/>
    <n v="6"/>
    <n v="6"/>
    <b v="0"/>
    <b v="0"/>
    <b v="1"/>
    <b v="0"/>
    <x v="0"/>
  </r>
  <r>
    <n v="212"/>
    <s v="crystal"/>
    <s v="name"/>
    <n v="3.19"/>
    <s v="months"/>
    <n v="8385514.7199999997"/>
    <n v="8.3500000000000005E-2"/>
    <n v="9"/>
    <n v="9"/>
    <n v="7"/>
    <b v="0"/>
    <b v="0"/>
    <b v="1"/>
    <b v="0"/>
    <x v="0"/>
  </r>
  <r>
    <n v="213"/>
    <s v="golden"/>
    <s v="fluffy"/>
    <n v="3.72"/>
    <s v="days"/>
    <n v="321408"/>
    <n v="3.2100000000000002E-3"/>
    <n v="8"/>
    <n v="8"/>
    <n v="6"/>
    <b v="0"/>
    <b v="0"/>
    <b v="1"/>
    <b v="0"/>
    <x v="0"/>
  </r>
  <r>
    <n v="214"/>
    <s v="butthead"/>
    <s v="rebellious-rude"/>
    <n v="6.91"/>
    <s v="years"/>
    <n v="217913760"/>
    <n v="2.17"/>
    <n v="8"/>
    <n v="8"/>
    <n v="8"/>
    <b v="0"/>
    <b v="0"/>
    <b v="1"/>
    <b v="0"/>
    <x v="0"/>
  </r>
  <r>
    <n v="215"/>
    <s v="viking"/>
    <s v="sport"/>
    <n v="3.72"/>
    <s v="days"/>
    <n v="321408"/>
    <n v="3.2100000000000002E-3"/>
    <n v="7"/>
    <n v="7"/>
    <n v="6"/>
    <b v="0"/>
    <b v="0"/>
    <b v="1"/>
    <b v="0"/>
    <x v="0"/>
  </r>
  <r>
    <n v="216"/>
    <s v="jack"/>
    <s v="name"/>
    <n v="7.92"/>
    <s v="minutes"/>
    <n v="475.2"/>
    <n v="4.7500000000000003E-6"/>
    <n v="6"/>
    <n v="6"/>
    <n v="4"/>
    <b v="0"/>
    <b v="0"/>
    <b v="1"/>
    <b v="0"/>
    <x v="0"/>
  </r>
  <r>
    <n v="217"/>
    <s v="iwantu"/>
    <s v="fluffy"/>
    <n v="3.72"/>
    <s v="days"/>
    <n v="321408"/>
    <n v="3.2100000000000002E-3"/>
    <n v="8"/>
    <n v="8"/>
    <n v="6"/>
    <b v="0"/>
    <b v="0"/>
    <b v="1"/>
    <b v="0"/>
    <x v="0"/>
  </r>
  <r>
    <n v="218"/>
    <s v="shannon"/>
    <s v="name"/>
    <n v="3.19"/>
    <s v="months"/>
    <n v="8385514.7199999997"/>
    <n v="8.3500000000000005E-2"/>
    <n v="6"/>
    <n v="6"/>
    <n v="7"/>
    <b v="0"/>
    <b v="0"/>
    <b v="1"/>
    <b v="0"/>
    <x v="0"/>
  </r>
  <r>
    <n v="219"/>
    <s v="murphy"/>
    <s v="name"/>
    <n v="3.72"/>
    <s v="days"/>
    <n v="321408"/>
    <n v="3.2100000000000002E-3"/>
    <n v="8"/>
    <n v="8"/>
    <n v="6"/>
    <b v="0"/>
    <b v="0"/>
    <b v="1"/>
    <b v="0"/>
    <x v="0"/>
  </r>
  <r>
    <n v="220"/>
    <s v="angels"/>
    <s v="fluffy"/>
    <n v="3.72"/>
    <s v="days"/>
    <n v="321408"/>
    <n v="3.2100000000000002E-3"/>
    <n v="8"/>
    <n v="8"/>
    <n v="6"/>
    <b v="0"/>
    <b v="0"/>
    <b v="1"/>
    <b v="0"/>
    <x v="0"/>
  </r>
  <r>
    <n v="221"/>
    <s v="prince"/>
    <s v="name"/>
    <n v="3.72"/>
    <s v="days"/>
    <n v="321408"/>
    <n v="3.2100000000000002E-3"/>
    <n v="8"/>
    <n v="8"/>
    <n v="6"/>
    <b v="0"/>
    <b v="0"/>
    <b v="1"/>
    <b v="0"/>
    <x v="0"/>
  </r>
  <r>
    <n v="222"/>
    <s v="cameron"/>
    <s v="name"/>
    <n v="3.19"/>
    <s v="months"/>
    <n v="8385514.7199999997"/>
    <n v="8.3500000000000005E-2"/>
    <n v="9"/>
    <n v="9"/>
    <n v="7"/>
    <b v="0"/>
    <b v="0"/>
    <b v="1"/>
    <b v="0"/>
    <x v="0"/>
  </r>
  <r>
    <n v="223"/>
    <s v="girls"/>
    <s v="fluffy"/>
    <n v="3.43"/>
    <s v="hours"/>
    <n v="12348"/>
    <n v="1.2400000000000001E-4"/>
    <n v="7"/>
    <n v="7"/>
    <n v="5"/>
    <b v="0"/>
    <b v="0"/>
    <b v="1"/>
    <b v="0"/>
    <x v="0"/>
  </r>
  <r>
    <n v="224"/>
    <s v="madison"/>
    <s v="name"/>
    <n v="3.19"/>
    <s v="months"/>
    <n v="8385514.7199999997"/>
    <n v="8.3500000000000005E-2"/>
    <n v="9"/>
    <n v="9"/>
    <n v="7"/>
    <b v="0"/>
    <b v="0"/>
    <b v="1"/>
    <b v="0"/>
    <x v="0"/>
  </r>
  <r>
    <n v="225"/>
    <s v="wilson"/>
    <s v="name"/>
    <n v="3.72"/>
    <s v="days"/>
    <n v="321408"/>
    <n v="3.2100000000000002E-3"/>
    <n v="8"/>
    <n v="8"/>
    <n v="6"/>
    <b v="0"/>
    <b v="0"/>
    <b v="1"/>
    <b v="0"/>
    <x v="0"/>
  </r>
  <r>
    <n v="226"/>
    <s v="carlos"/>
    <s v="name"/>
    <n v="3.72"/>
    <s v="days"/>
    <n v="321408"/>
    <n v="3.2100000000000002E-3"/>
    <n v="8"/>
    <n v="8"/>
    <n v="6"/>
    <b v="0"/>
    <b v="0"/>
    <b v="1"/>
    <b v="0"/>
    <x v="0"/>
  </r>
  <r>
    <n v="227"/>
    <s v="willie"/>
    <s v="name"/>
    <n v="3.72"/>
    <s v="days"/>
    <n v="321408"/>
    <n v="3.2100000000000002E-3"/>
    <n v="5"/>
    <n v="5"/>
    <n v="6"/>
    <b v="0"/>
    <b v="0"/>
    <b v="1"/>
    <b v="0"/>
    <x v="0"/>
  </r>
  <r>
    <n v="228"/>
    <s v="startrek"/>
    <s v="nerdy-pop"/>
    <n v="6.91"/>
    <s v="years"/>
    <n v="217913760"/>
    <n v="2.17"/>
    <n v="8"/>
    <n v="8"/>
    <n v="8"/>
    <b v="0"/>
    <b v="0"/>
    <b v="1"/>
    <b v="0"/>
    <x v="0"/>
  </r>
  <r>
    <n v="229"/>
    <s v="captain"/>
    <s v="cool-macho"/>
    <n v="3.19"/>
    <s v="months"/>
    <n v="8385514.7199999997"/>
    <n v="8.3500000000000005E-2"/>
    <n v="8"/>
    <n v="8"/>
    <n v="7"/>
    <b v="0"/>
    <b v="0"/>
    <b v="1"/>
    <b v="0"/>
    <x v="0"/>
  </r>
  <r>
    <n v="230"/>
    <s v="maddog"/>
    <s v="cool-macho"/>
    <n v="3.72"/>
    <s v="days"/>
    <n v="321408"/>
    <n v="3.2100000000000002E-3"/>
    <n v="6"/>
    <n v="6"/>
    <n v="6"/>
    <b v="0"/>
    <b v="0"/>
    <b v="1"/>
    <b v="0"/>
    <x v="0"/>
  </r>
  <r>
    <n v="231"/>
    <s v="jasmine"/>
    <s v="name"/>
    <n v="3.19"/>
    <s v="months"/>
    <n v="8385514.7199999997"/>
    <n v="8.3500000000000005E-2"/>
    <n v="9"/>
    <n v="9"/>
    <n v="7"/>
    <b v="0"/>
    <b v="0"/>
    <b v="1"/>
    <b v="0"/>
    <x v="0"/>
  </r>
  <r>
    <n v="232"/>
    <s v="butter"/>
    <s v="food"/>
    <n v="3.72"/>
    <s v="days"/>
    <n v="321408"/>
    <n v="3.2100000000000002E-3"/>
    <n v="6"/>
    <n v="6"/>
    <n v="6"/>
    <b v="0"/>
    <b v="0"/>
    <b v="1"/>
    <b v="0"/>
    <x v="0"/>
  </r>
  <r>
    <n v="233"/>
    <s v="booger"/>
    <s v="rebellious-rude"/>
    <n v="3.72"/>
    <s v="days"/>
    <n v="321408"/>
    <n v="3.2100000000000002E-3"/>
    <n v="6"/>
    <n v="6"/>
    <n v="6"/>
    <b v="0"/>
    <b v="0"/>
    <b v="1"/>
    <b v="0"/>
    <x v="0"/>
  </r>
  <r>
    <n v="234"/>
    <s v="angela"/>
    <s v="name"/>
    <n v="3.72"/>
    <s v="days"/>
    <n v="321408"/>
    <n v="3.2100000000000002E-3"/>
    <n v="7"/>
    <n v="7"/>
    <n v="6"/>
    <b v="0"/>
    <b v="0"/>
    <b v="1"/>
    <b v="0"/>
    <x v="0"/>
  </r>
  <r>
    <n v="235"/>
    <s v="golf"/>
    <s v="sport"/>
    <n v="7.92"/>
    <s v="minutes"/>
    <n v="475.2"/>
    <n v="4.7500000000000003E-6"/>
    <n v="6"/>
    <n v="6"/>
    <n v="4"/>
    <b v="0"/>
    <b v="0"/>
    <b v="1"/>
    <b v="0"/>
    <x v="0"/>
  </r>
  <r>
    <n v="236"/>
    <s v="lauren"/>
    <s v="name"/>
    <n v="3.72"/>
    <s v="days"/>
    <n v="321408"/>
    <n v="3.2100000000000002E-3"/>
    <n v="8"/>
    <n v="8"/>
    <n v="6"/>
    <b v="0"/>
    <b v="0"/>
    <b v="1"/>
    <b v="0"/>
    <x v="0"/>
  </r>
  <r>
    <n v="237"/>
    <s v="rocket"/>
    <s v="cool-macho"/>
    <n v="3.72"/>
    <s v="days"/>
    <n v="321408"/>
    <n v="3.2100000000000002E-3"/>
    <n v="8"/>
    <n v="8"/>
    <n v="6"/>
    <b v="0"/>
    <b v="0"/>
    <b v="1"/>
    <b v="0"/>
    <x v="0"/>
  </r>
  <r>
    <n v="238"/>
    <s v="tiffany"/>
    <s v="name"/>
    <n v="3.19"/>
    <s v="months"/>
    <n v="8385514.7199999997"/>
    <n v="8.3500000000000005E-2"/>
    <n v="7"/>
    <n v="7"/>
    <n v="7"/>
    <b v="0"/>
    <b v="0"/>
    <b v="1"/>
    <b v="0"/>
    <x v="0"/>
  </r>
  <r>
    <n v="239"/>
    <s v="theman"/>
    <s v="nerdy-pop"/>
    <n v="3.72"/>
    <s v="days"/>
    <n v="321408"/>
    <n v="3.2100000000000002E-3"/>
    <n v="8"/>
    <n v="8"/>
    <n v="6"/>
    <b v="0"/>
    <b v="0"/>
    <b v="1"/>
    <b v="0"/>
    <x v="0"/>
  </r>
  <r>
    <n v="240"/>
    <s v="dennis"/>
    <s v="name"/>
    <n v="3.72"/>
    <s v="days"/>
    <n v="321408"/>
    <n v="3.2100000000000002E-3"/>
    <n v="6"/>
    <n v="6"/>
    <n v="6"/>
    <b v="0"/>
    <b v="0"/>
    <b v="1"/>
    <b v="0"/>
    <x v="0"/>
  </r>
  <r>
    <n v="241"/>
    <s v="liverpoo"/>
    <s v="name"/>
    <n v="6.91"/>
    <s v="years"/>
    <n v="217913760"/>
    <n v="2.17"/>
    <n v="8"/>
    <n v="8"/>
    <n v="8"/>
    <b v="0"/>
    <b v="0"/>
    <b v="1"/>
    <b v="0"/>
    <x v="0"/>
  </r>
  <r>
    <n v="242"/>
    <s v="flower"/>
    <s v="fluffy"/>
    <n v="3.72"/>
    <s v="days"/>
    <n v="321408"/>
    <n v="3.2100000000000002E-3"/>
    <n v="8"/>
    <n v="8"/>
    <n v="6"/>
    <b v="0"/>
    <b v="0"/>
    <b v="1"/>
    <b v="0"/>
    <x v="0"/>
  </r>
  <r>
    <n v="243"/>
    <s v="forever"/>
    <s v="fluffy"/>
    <n v="3.19"/>
    <s v="months"/>
    <n v="8385514.7199999997"/>
    <n v="8.3500000000000005E-2"/>
    <n v="7"/>
    <n v="7"/>
    <n v="7"/>
    <b v="0"/>
    <b v="0"/>
    <b v="1"/>
    <b v="0"/>
    <x v="0"/>
  </r>
  <r>
    <n v="244"/>
    <s v="green"/>
    <s v="fluffy"/>
    <n v="3.43"/>
    <s v="hours"/>
    <n v="12348"/>
    <n v="1.2400000000000001E-4"/>
    <n v="4"/>
    <n v="4"/>
    <n v="5"/>
    <b v="0"/>
    <b v="0"/>
    <b v="1"/>
    <b v="0"/>
    <x v="0"/>
  </r>
  <r>
    <n v="245"/>
    <s v="jackie"/>
    <s v="name"/>
    <n v="3.72"/>
    <s v="days"/>
    <n v="321408"/>
    <n v="3.2100000000000002E-3"/>
    <n v="8"/>
    <n v="8"/>
    <n v="6"/>
    <b v="0"/>
    <b v="0"/>
    <b v="1"/>
    <b v="0"/>
    <x v="0"/>
  </r>
  <r>
    <n v="246"/>
    <s v="muffin"/>
    <s v="food"/>
    <n v="3.72"/>
    <s v="days"/>
    <n v="321408"/>
    <n v="3.2100000000000002E-3"/>
    <n v="6"/>
    <n v="6"/>
    <n v="6"/>
    <b v="0"/>
    <b v="0"/>
    <b v="1"/>
    <b v="0"/>
    <x v="0"/>
  </r>
  <r>
    <n v="247"/>
    <s v="turtle"/>
    <s v="animal"/>
    <n v="3.72"/>
    <s v="days"/>
    <n v="321408"/>
    <n v="3.2100000000000002E-3"/>
    <n v="7"/>
    <n v="7"/>
    <n v="6"/>
    <b v="0"/>
    <b v="0"/>
    <b v="1"/>
    <b v="0"/>
    <x v="0"/>
  </r>
  <r>
    <n v="248"/>
    <s v="sophie"/>
    <s v="name"/>
    <n v="3.72"/>
    <s v="days"/>
    <n v="321408"/>
    <n v="3.2100000000000002E-3"/>
    <n v="8"/>
    <n v="8"/>
    <n v="6"/>
    <b v="0"/>
    <b v="0"/>
    <b v="1"/>
    <b v="0"/>
    <x v="0"/>
  </r>
  <r>
    <n v="249"/>
    <s v="danielle"/>
    <s v="name"/>
    <n v="6.91"/>
    <s v="years"/>
    <n v="217913760"/>
    <n v="2.17"/>
    <n v="8"/>
    <n v="8"/>
    <n v="8"/>
    <b v="0"/>
    <b v="0"/>
    <b v="1"/>
    <b v="0"/>
    <x v="0"/>
  </r>
  <r>
    <n v="250"/>
    <s v="redskins"/>
    <s v="sport"/>
    <n v="6.91"/>
    <s v="years"/>
    <n v="217913760"/>
    <n v="2.17"/>
    <n v="9"/>
    <n v="9"/>
    <n v="8"/>
    <b v="0"/>
    <b v="0"/>
    <b v="1"/>
    <b v="0"/>
    <x v="0"/>
  </r>
  <r>
    <n v="251"/>
    <s v="toyota"/>
    <s v="name"/>
    <n v="3.72"/>
    <s v="days"/>
    <n v="321408"/>
    <n v="3.2100000000000002E-3"/>
    <n v="6"/>
    <n v="6"/>
    <n v="6"/>
    <b v="0"/>
    <b v="0"/>
    <b v="1"/>
    <b v="0"/>
    <x v="0"/>
  </r>
  <r>
    <n v="252"/>
    <s v="jason"/>
    <s v="name"/>
    <n v="3.43"/>
    <s v="hours"/>
    <n v="12348"/>
    <n v="1.2400000000000001E-4"/>
    <n v="7"/>
    <n v="7"/>
    <n v="5"/>
    <b v="0"/>
    <b v="0"/>
    <b v="1"/>
    <b v="0"/>
    <x v="0"/>
  </r>
  <r>
    <n v="253"/>
    <s v="sierra"/>
    <s v="name"/>
    <n v="3.72"/>
    <s v="days"/>
    <n v="321408"/>
    <n v="3.2100000000000002E-3"/>
    <n v="6"/>
    <n v="6"/>
    <n v="6"/>
    <b v="0"/>
    <b v="0"/>
    <b v="1"/>
    <b v="0"/>
    <x v="0"/>
  </r>
  <r>
    <n v="254"/>
    <s v="winston"/>
    <s v="name"/>
    <n v="3.19"/>
    <s v="months"/>
    <n v="8385514.7199999997"/>
    <n v="8.3500000000000005E-2"/>
    <n v="8"/>
    <n v="8"/>
    <n v="7"/>
    <b v="0"/>
    <b v="0"/>
    <b v="1"/>
    <b v="0"/>
    <x v="0"/>
  </r>
  <r>
    <n v="255"/>
    <s v="debbie"/>
    <s v="name"/>
    <n v="3.72"/>
    <s v="days"/>
    <n v="321408"/>
    <n v="3.2100000000000002E-3"/>
    <n v="5"/>
    <n v="5"/>
    <n v="6"/>
    <b v="0"/>
    <b v="0"/>
    <b v="1"/>
    <b v="0"/>
    <x v="0"/>
  </r>
  <r>
    <n v="256"/>
    <s v="giants"/>
    <s v="sport"/>
    <n v="3.72"/>
    <s v="days"/>
    <n v="321408"/>
    <n v="3.2100000000000002E-3"/>
    <n v="8"/>
    <n v="8"/>
    <n v="6"/>
    <b v="0"/>
    <b v="0"/>
    <b v="1"/>
    <b v="0"/>
    <x v="0"/>
  </r>
  <r>
    <n v="257"/>
    <s v="packers"/>
    <s v="sport"/>
    <n v="3.19"/>
    <s v="months"/>
    <n v="8385514.7199999997"/>
    <n v="8.3500000000000005E-2"/>
    <n v="9"/>
    <n v="9"/>
    <n v="7"/>
    <b v="0"/>
    <b v="0"/>
    <b v="1"/>
    <b v="0"/>
    <x v="0"/>
  </r>
  <r>
    <n v="258"/>
    <s v="newyork"/>
    <s v="name"/>
    <n v="3.19"/>
    <s v="months"/>
    <n v="8385514.7199999997"/>
    <n v="8.3500000000000005E-2"/>
    <n v="9"/>
    <n v="9"/>
    <n v="7"/>
    <b v="0"/>
    <b v="0"/>
    <b v="1"/>
    <b v="0"/>
    <x v="0"/>
  </r>
  <r>
    <n v="259"/>
    <s v="jeremy"/>
    <s v="name"/>
    <n v="3.72"/>
    <s v="days"/>
    <n v="321408"/>
    <n v="3.2100000000000002E-3"/>
    <n v="7"/>
    <n v="7"/>
    <n v="6"/>
    <b v="0"/>
    <b v="0"/>
    <b v="1"/>
    <b v="0"/>
    <x v="0"/>
  </r>
  <r>
    <n v="260"/>
    <s v="casper"/>
    <s v="name"/>
    <n v="3.72"/>
    <s v="days"/>
    <n v="321408"/>
    <n v="3.2100000000000002E-3"/>
    <n v="8"/>
    <n v="8"/>
    <n v="6"/>
    <b v="0"/>
    <b v="0"/>
    <b v="1"/>
    <b v="0"/>
    <x v="0"/>
  </r>
  <r>
    <n v="261"/>
    <s v="bubba"/>
    <s v="name"/>
    <n v="3.43"/>
    <s v="hours"/>
    <n v="12348"/>
    <n v="1.2400000000000001E-4"/>
    <n v="1"/>
    <n v="1"/>
    <n v="5"/>
    <b v="0"/>
    <b v="0"/>
    <b v="1"/>
    <b v="0"/>
    <x v="0"/>
  </r>
  <r>
    <n v="262"/>
    <n v="112233"/>
    <s v="simple-alphanumeric"/>
    <n v="18.52"/>
    <s v="minutes"/>
    <n v="1111.2"/>
    <n v="1.11E-5"/>
    <n v="0"/>
    <n v="1"/>
    <n v="6"/>
    <b v="1"/>
    <b v="1"/>
    <b v="0"/>
    <b v="0"/>
    <x v="1"/>
  </r>
  <r>
    <n v="263"/>
    <s v="sandra"/>
    <s v="name"/>
    <n v="3.72"/>
    <s v="days"/>
    <n v="321408"/>
    <n v="3.2100000000000002E-3"/>
    <n v="7"/>
    <n v="7"/>
    <n v="6"/>
    <b v="0"/>
    <b v="0"/>
    <b v="1"/>
    <b v="0"/>
    <x v="0"/>
  </r>
  <r>
    <n v="264"/>
    <s v="lovers"/>
    <s v="fluffy"/>
    <n v="3.72"/>
    <s v="days"/>
    <n v="321408"/>
    <n v="3.2100000000000002E-3"/>
    <n v="8"/>
    <n v="8"/>
    <n v="6"/>
    <b v="0"/>
    <b v="0"/>
    <b v="1"/>
    <b v="0"/>
    <x v="0"/>
  </r>
  <r>
    <n v="265"/>
    <s v="mountain"/>
    <s v="cool-macho"/>
    <n v="6.91"/>
    <s v="years"/>
    <n v="217913760"/>
    <n v="2.17"/>
    <n v="9"/>
    <n v="9"/>
    <n v="8"/>
    <b v="0"/>
    <b v="0"/>
    <b v="1"/>
    <b v="0"/>
    <x v="0"/>
  </r>
  <r>
    <n v="266"/>
    <s v="united"/>
    <s v="sport"/>
    <n v="3.72"/>
    <s v="days"/>
    <n v="321408"/>
    <n v="3.2100000000000002E-3"/>
    <n v="8"/>
    <n v="8"/>
    <n v="6"/>
    <b v="0"/>
    <b v="0"/>
    <b v="1"/>
    <b v="0"/>
    <x v="0"/>
  </r>
  <r>
    <n v="267"/>
    <s v="cooper"/>
    <s v="name"/>
    <n v="3.72"/>
    <s v="days"/>
    <n v="321408"/>
    <n v="3.2100000000000002E-3"/>
    <n v="6"/>
    <n v="6"/>
    <n v="6"/>
    <b v="0"/>
    <b v="0"/>
    <b v="1"/>
    <b v="0"/>
    <x v="0"/>
  </r>
  <r>
    <n v="268"/>
    <s v="driver"/>
    <s v="name"/>
    <n v="3.72"/>
    <s v="days"/>
    <n v="321408"/>
    <n v="3.2100000000000002E-3"/>
    <n v="7"/>
    <n v="7"/>
    <n v="6"/>
    <b v="0"/>
    <b v="0"/>
    <b v="1"/>
    <b v="0"/>
    <x v="0"/>
  </r>
  <r>
    <n v="269"/>
    <s v="tucker"/>
    <s v="name"/>
    <n v="3.72"/>
    <s v="days"/>
    <n v="321408"/>
    <n v="3.2100000000000002E-3"/>
    <n v="8"/>
    <n v="8"/>
    <n v="6"/>
    <b v="0"/>
    <b v="0"/>
    <b v="1"/>
    <b v="0"/>
    <x v="0"/>
  </r>
  <r>
    <n v="270"/>
    <s v="helpme"/>
    <s v="password-related"/>
    <n v="3.72"/>
    <s v="days"/>
    <n v="321408"/>
    <n v="3.2100000000000002E-3"/>
    <n v="7"/>
    <n v="7"/>
    <n v="6"/>
    <b v="0"/>
    <b v="0"/>
    <b v="1"/>
    <b v="0"/>
    <x v="0"/>
  </r>
  <r>
    <n v="271"/>
    <s v="pookie"/>
    <s v="password-related"/>
    <n v="3.72"/>
    <s v="days"/>
    <n v="321408"/>
    <n v="3.2100000000000002E-3"/>
    <n v="6"/>
    <n v="6"/>
    <n v="6"/>
    <b v="0"/>
    <b v="0"/>
    <b v="1"/>
    <b v="0"/>
    <x v="0"/>
  </r>
  <r>
    <n v="272"/>
    <s v="lucky"/>
    <s v="fluffy"/>
    <n v="3.43"/>
    <s v="hours"/>
    <n v="12348"/>
    <n v="1.2400000000000001E-4"/>
    <n v="7"/>
    <n v="7"/>
    <n v="5"/>
    <b v="0"/>
    <b v="0"/>
    <b v="1"/>
    <b v="0"/>
    <x v="0"/>
  </r>
  <r>
    <n v="273"/>
    <s v="maxwell"/>
    <s v="name"/>
    <n v="3.19"/>
    <s v="months"/>
    <n v="8385514.7199999997"/>
    <n v="8.3500000000000005E-2"/>
    <n v="7"/>
    <n v="7"/>
    <n v="7"/>
    <b v="0"/>
    <b v="0"/>
    <b v="1"/>
    <b v="0"/>
    <x v="0"/>
  </r>
  <r>
    <n v="274"/>
    <n v="8675309"/>
    <s v="nerdy-pop"/>
    <n v="3.09"/>
    <s v="hours"/>
    <n v="11124"/>
    <n v="1.11E-4"/>
    <n v="19"/>
    <n v="10"/>
    <n v="7"/>
    <b v="1"/>
    <b v="1"/>
    <b v="0"/>
    <b v="0"/>
    <x v="1"/>
  </r>
  <r>
    <n v="275"/>
    <s v="bear"/>
    <s v="cool-macho"/>
    <n v="7.92"/>
    <s v="minutes"/>
    <n v="475.2"/>
    <n v="4.7500000000000003E-6"/>
    <n v="6"/>
    <n v="6"/>
    <n v="4"/>
    <b v="0"/>
    <b v="0"/>
    <b v="1"/>
    <b v="0"/>
    <x v="0"/>
  </r>
  <r>
    <n v="276"/>
    <s v="gators"/>
    <s v="animal"/>
    <n v="3.72"/>
    <s v="days"/>
    <n v="321408"/>
    <n v="3.2100000000000002E-3"/>
    <n v="8"/>
    <n v="8"/>
    <n v="6"/>
    <b v="0"/>
    <b v="0"/>
    <b v="1"/>
    <b v="0"/>
    <x v="0"/>
  </r>
  <r>
    <n v="277"/>
    <n v="5150"/>
    <s v="simple-alphanumeric"/>
    <n v="11.11"/>
    <s v="seconds"/>
    <n v="11.11"/>
    <n v="1.11E-7"/>
    <n v="8"/>
    <n v="8"/>
    <n v="4"/>
    <b v="1"/>
    <b v="1"/>
    <b v="0"/>
    <b v="0"/>
    <x v="1"/>
  </r>
  <r>
    <n v="278"/>
    <n v="222222"/>
    <s v="simple-alphanumeric"/>
    <n v="18.52"/>
    <s v="minutes"/>
    <n v="1111.2"/>
    <n v="1.11E-5"/>
    <n v="0"/>
    <n v="1"/>
    <n v="6"/>
    <b v="1"/>
    <b v="1"/>
    <b v="0"/>
    <b v="0"/>
    <x v="1"/>
  </r>
  <r>
    <n v="279"/>
    <s v="jaguar"/>
    <s v="animal"/>
    <n v="3.72"/>
    <s v="days"/>
    <n v="321408"/>
    <n v="3.2100000000000002E-3"/>
    <n v="7"/>
    <n v="7"/>
    <n v="6"/>
    <b v="0"/>
    <b v="0"/>
    <b v="1"/>
    <b v="0"/>
    <x v="0"/>
  </r>
  <r>
    <n v="280"/>
    <s v="monica"/>
    <s v="name"/>
    <n v="3.72"/>
    <s v="days"/>
    <n v="321408"/>
    <n v="3.2100000000000002E-3"/>
    <n v="8"/>
    <n v="8"/>
    <n v="6"/>
    <b v="0"/>
    <b v="0"/>
    <b v="1"/>
    <b v="0"/>
    <x v="0"/>
  </r>
  <r>
    <n v="281"/>
    <s v="fred"/>
    <s v="name"/>
    <n v="7.92"/>
    <s v="minutes"/>
    <n v="475.2"/>
    <n v="4.7500000000000003E-6"/>
    <n v="6"/>
    <n v="6"/>
    <n v="4"/>
    <b v="0"/>
    <b v="0"/>
    <b v="1"/>
    <b v="0"/>
    <x v="0"/>
  </r>
  <r>
    <n v="282"/>
    <s v="happy"/>
    <s v="fluffy"/>
    <n v="3.43"/>
    <s v="hours"/>
    <n v="12348"/>
    <n v="1.2400000000000001E-4"/>
    <n v="4"/>
    <n v="4"/>
    <n v="5"/>
    <b v="0"/>
    <b v="0"/>
    <b v="1"/>
    <b v="0"/>
    <x v="0"/>
  </r>
  <r>
    <n v="283"/>
    <s v="hotdog"/>
    <s v="food"/>
    <n v="3.72"/>
    <s v="days"/>
    <n v="321408"/>
    <n v="3.2100000000000002E-3"/>
    <n v="7"/>
    <n v="7"/>
    <n v="6"/>
    <b v="0"/>
    <b v="0"/>
    <b v="1"/>
    <b v="0"/>
    <x v="0"/>
  </r>
  <r>
    <n v="284"/>
    <s v="gemini"/>
    <s v="fluffy"/>
    <n v="3.72"/>
    <s v="days"/>
    <n v="321408"/>
    <n v="3.2100000000000002E-3"/>
    <n v="7"/>
    <n v="7"/>
    <n v="6"/>
    <b v="0"/>
    <b v="0"/>
    <b v="1"/>
    <b v="0"/>
    <x v="0"/>
  </r>
  <r>
    <n v="285"/>
    <s v="lover"/>
    <s v="fluffy"/>
    <n v="3.43"/>
    <s v="hours"/>
    <n v="12348"/>
    <n v="1.2400000000000001E-4"/>
    <n v="7"/>
    <n v="7"/>
    <n v="5"/>
    <b v="0"/>
    <b v="0"/>
    <b v="1"/>
    <b v="0"/>
    <x v="0"/>
  </r>
  <r>
    <n v="286"/>
    <s v="xxxxxxxx"/>
    <s v="simple-alphanumeric"/>
    <n v="6.91"/>
    <s v="years"/>
    <n v="217913760"/>
    <n v="2.17"/>
    <n v="0"/>
    <n v="1"/>
    <n v="8"/>
    <b v="0"/>
    <b v="0"/>
    <b v="1"/>
    <b v="0"/>
    <x v="0"/>
  </r>
  <r>
    <n v="287"/>
    <n v="777777"/>
    <s v="simple-alphanumeric"/>
    <n v="18.52"/>
    <s v="minutes"/>
    <n v="1111.2"/>
    <n v="1.11E-5"/>
    <n v="0"/>
    <n v="1"/>
    <n v="6"/>
    <b v="1"/>
    <b v="1"/>
    <b v="0"/>
    <b v="0"/>
    <x v="1"/>
  </r>
  <r>
    <n v="288"/>
    <s v="canada"/>
    <s v="name"/>
    <n v="3.72"/>
    <s v="days"/>
    <n v="321408"/>
    <n v="3.2100000000000002E-3"/>
    <n v="5"/>
    <n v="5"/>
    <n v="6"/>
    <b v="0"/>
    <b v="0"/>
    <b v="1"/>
    <b v="0"/>
    <x v="0"/>
  </r>
  <r>
    <n v="289"/>
    <s v="nathan"/>
    <s v="name"/>
    <n v="3.72"/>
    <s v="days"/>
    <n v="321408"/>
    <n v="3.2100000000000002E-3"/>
    <n v="6"/>
    <n v="6"/>
    <n v="6"/>
    <b v="0"/>
    <b v="0"/>
    <b v="1"/>
    <b v="0"/>
    <x v="0"/>
  </r>
  <r>
    <n v="290"/>
    <s v="victor"/>
    <s v="name"/>
    <n v="3.72"/>
    <s v="days"/>
    <n v="321408"/>
    <n v="3.2100000000000002E-3"/>
    <n v="8"/>
    <n v="8"/>
    <n v="6"/>
    <b v="0"/>
    <b v="0"/>
    <b v="1"/>
    <b v="0"/>
    <x v="0"/>
  </r>
  <r>
    <n v="291"/>
    <s v="florida"/>
    <s v="name"/>
    <n v="3.19"/>
    <s v="months"/>
    <n v="8385514.7199999997"/>
    <n v="8.3500000000000005E-2"/>
    <n v="9"/>
    <n v="9"/>
    <n v="7"/>
    <b v="0"/>
    <b v="0"/>
    <b v="1"/>
    <b v="0"/>
    <x v="0"/>
  </r>
  <r>
    <n v="292"/>
    <n v="88888888"/>
    <s v="simple-alphanumeric"/>
    <n v="1.29"/>
    <s v="days"/>
    <n v="111456"/>
    <n v="1.1100000000000001E-3"/>
    <n v="0"/>
    <n v="1"/>
    <n v="8"/>
    <b v="1"/>
    <b v="1"/>
    <b v="0"/>
    <b v="0"/>
    <x v="1"/>
  </r>
  <r>
    <n v="293"/>
    <s v="nicholas"/>
    <s v="name"/>
    <n v="6.91"/>
    <s v="years"/>
    <n v="217913760"/>
    <n v="2.17"/>
    <n v="10"/>
    <n v="10"/>
    <n v="8"/>
    <b v="0"/>
    <b v="0"/>
    <b v="1"/>
    <b v="0"/>
    <x v="0"/>
  </r>
  <r>
    <n v="294"/>
    <s v="rosebud"/>
    <s v="nerdy-pop"/>
    <n v="3.19"/>
    <s v="months"/>
    <n v="8385514.7199999997"/>
    <n v="8.3500000000000005E-2"/>
    <n v="9"/>
    <n v="9"/>
    <n v="7"/>
    <b v="0"/>
    <b v="0"/>
    <b v="1"/>
    <b v="0"/>
    <x v="0"/>
  </r>
  <r>
    <n v="295"/>
    <s v="metallic"/>
    <s v="cool-macho"/>
    <n v="6.91"/>
    <s v="years"/>
    <n v="217913760"/>
    <n v="2.17"/>
    <n v="8"/>
    <n v="8"/>
    <n v="8"/>
    <b v="0"/>
    <b v="0"/>
    <b v="1"/>
    <b v="0"/>
    <x v="0"/>
  </r>
  <r>
    <n v="296"/>
    <s v="doctor"/>
    <s v="name"/>
    <n v="3.72"/>
    <s v="days"/>
    <n v="321408"/>
    <n v="3.2100000000000002E-3"/>
    <n v="7"/>
    <n v="7"/>
    <n v="6"/>
    <b v="0"/>
    <b v="0"/>
    <b v="1"/>
    <b v="0"/>
    <x v="0"/>
  </r>
  <r>
    <n v="297"/>
    <s v="trouble"/>
    <s v="cool-macho"/>
    <n v="3.19"/>
    <s v="months"/>
    <n v="8385514.7199999997"/>
    <n v="8.3500000000000005E-2"/>
    <n v="9"/>
    <n v="9"/>
    <n v="7"/>
    <b v="0"/>
    <b v="0"/>
    <b v="1"/>
    <b v="0"/>
    <x v="0"/>
  </r>
  <r>
    <n v="298"/>
    <s v="success"/>
    <s v="cool-macho"/>
    <n v="3.19"/>
    <s v="months"/>
    <n v="8385514.7199999997"/>
    <n v="8.3500000000000005E-2"/>
    <n v="2"/>
    <n v="2"/>
    <n v="7"/>
    <b v="0"/>
    <b v="0"/>
    <b v="1"/>
    <b v="0"/>
    <x v="0"/>
  </r>
  <r>
    <n v="299"/>
    <s v="stupid"/>
    <s v="rebellious-rude"/>
    <n v="3.72"/>
    <s v="days"/>
    <n v="321408"/>
    <n v="3.2100000000000002E-3"/>
    <n v="5"/>
    <n v="5"/>
    <n v="6"/>
    <b v="0"/>
    <b v="0"/>
    <b v="1"/>
    <b v="0"/>
    <x v="0"/>
  </r>
  <r>
    <n v="300"/>
    <s v="tomcat"/>
    <s v="animal"/>
    <n v="3.72"/>
    <s v="days"/>
    <n v="321408"/>
    <n v="3.2100000000000002E-3"/>
    <n v="7"/>
    <n v="7"/>
    <n v="6"/>
    <b v="0"/>
    <b v="0"/>
    <b v="1"/>
    <b v="0"/>
    <x v="0"/>
  </r>
  <r>
    <n v="301"/>
    <s v="warrior"/>
    <s v="cool-macho"/>
    <n v="3.19"/>
    <s v="months"/>
    <n v="8385514.7199999997"/>
    <n v="8.3500000000000005E-2"/>
    <n v="7"/>
    <n v="7"/>
    <n v="7"/>
    <b v="0"/>
    <b v="0"/>
    <b v="1"/>
    <b v="0"/>
    <x v="0"/>
  </r>
  <r>
    <n v="302"/>
    <s v="peaches"/>
    <s v="name"/>
    <n v="3.19"/>
    <s v="months"/>
    <n v="8385514.7199999997"/>
    <n v="8.3500000000000005E-2"/>
    <n v="8"/>
    <n v="8"/>
    <n v="7"/>
    <b v="0"/>
    <b v="0"/>
    <b v="1"/>
    <b v="0"/>
    <x v="0"/>
  </r>
  <r>
    <n v="303"/>
    <s v="apples"/>
    <s v="food"/>
    <n v="3.72"/>
    <s v="days"/>
    <n v="321408"/>
    <n v="3.2100000000000002E-3"/>
    <n v="6"/>
    <n v="6"/>
    <n v="6"/>
    <b v="0"/>
    <b v="0"/>
    <b v="1"/>
    <b v="0"/>
    <x v="0"/>
  </r>
  <r>
    <n v="304"/>
    <s v="fish"/>
    <s v="animal"/>
    <n v="7.92"/>
    <s v="minutes"/>
    <n v="475.2"/>
    <n v="4.7500000000000003E-6"/>
    <n v="6"/>
    <n v="6"/>
    <n v="4"/>
    <b v="0"/>
    <b v="0"/>
    <b v="1"/>
    <b v="0"/>
    <x v="0"/>
  </r>
  <r>
    <n v="305"/>
    <s v="qwertyui"/>
    <s v="simple-alphanumeric"/>
    <n v="6.91"/>
    <s v="years"/>
    <n v="217913760"/>
    <n v="2.17"/>
    <n v="10"/>
    <n v="10"/>
    <n v="8"/>
    <b v="0"/>
    <b v="0"/>
    <b v="1"/>
    <b v="0"/>
    <x v="0"/>
  </r>
  <r>
    <n v="306"/>
    <s v="magic"/>
    <s v="fluffy"/>
    <n v="3.43"/>
    <s v="hours"/>
    <n v="12348"/>
    <n v="1.2400000000000001E-4"/>
    <n v="7"/>
    <n v="7"/>
    <n v="5"/>
    <b v="0"/>
    <b v="0"/>
    <b v="1"/>
    <b v="0"/>
    <x v="0"/>
  </r>
  <r>
    <n v="307"/>
    <s v="buddy"/>
    <s v="name"/>
    <n v="3.43"/>
    <s v="hours"/>
    <n v="12348"/>
    <n v="1.2400000000000001E-4"/>
    <n v="4"/>
    <n v="4"/>
    <n v="5"/>
    <b v="0"/>
    <b v="0"/>
    <b v="1"/>
    <b v="0"/>
    <x v="0"/>
  </r>
  <r>
    <n v="308"/>
    <s v="dolphins"/>
    <s v="animal"/>
    <n v="6.91"/>
    <s v="years"/>
    <n v="217913760"/>
    <n v="2.17"/>
    <n v="10"/>
    <n v="10"/>
    <n v="8"/>
    <b v="0"/>
    <b v="0"/>
    <b v="1"/>
    <b v="0"/>
    <x v="0"/>
  </r>
  <r>
    <n v="309"/>
    <s v="rainbow"/>
    <s v="fluffy"/>
    <n v="3.19"/>
    <s v="months"/>
    <n v="8385514.7199999997"/>
    <n v="8.3500000000000005E-2"/>
    <n v="9"/>
    <n v="9"/>
    <n v="7"/>
    <b v="0"/>
    <b v="0"/>
    <b v="1"/>
    <b v="0"/>
    <x v="0"/>
  </r>
  <r>
    <n v="310"/>
    <s v="gunner"/>
    <s v="sport"/>
    <n v="3.72"/>
    <s v="days"/>
    <n v="321408"/>
    <n v="3.2100000000000002E-3"/>
    <n v="6"/>
    <n v="6"/>
    <n v="6"/>
    <b v="0"/>
    <b v="0"/>
    <b v="1"/>
    <b v="0"/>
    <x v="0"/>
  </r>
  <r>
    <n v="311"/>
    <n v="987654"/>
    <s v="simple-alphanumeric"/>
    <n v="18.52"/>
    <s v="minutes"/>
    <n v="1111.2"/>
    <n v="1.11E-5"/>
    <n v="4"/>
    <n v="4"/>
    <n v="6"/>
    <b v="1"/>
    <b v="1"/>
    <b v="0"/>
    <b v="0"/>
    <x v="1"/>
  </r>
  <r>
    <n v="312"/>
    <s v="freddy"/>
    <s v="name"/>
    <n v="3.72"/>
    <s v="days"/>
    <n v="321408"/>
    <n v="3.2100000000000002E-3"/>
    <n v="6"/>
    <n v="6"/>
    <n v="6"/>
    <b v="0"/>
    <b v="0"/>
    <b v="1"/>
    <b v="0"/>
    <x v="0"/>
  </r>
  <r>
    <n v="313"/>
    <s v="alexis"/>
    <s v="name"/>
    <n v="3.72"/>
    <s v="days"/>
    <n v="321408"/>
    <n v="3.2100000000000002E-3"/>
    <n v="8"/>
    <n v="8"/>
    <n v="6"/>
    <b v="0"/>
    <b v="0"/>
    <b v="1"/>
    <b v="0"/>
    <x v="0"/>
  </r>
  <r>
    <n v="314"/>
    <s v="braves"/>
    <s v="sport"/>
    <n v="3.72"/>
    <s v="days"/>
    <n v="321408"/>
    <n v="3.2100000000000002E-3"/>
    <n v="8"/>
    <n v="8"/>
    <n v="6"/>
    <b v="0"/>
    <b v="0"/>
    <b v="1"/>
    <b v="0"/>
    <x v="0"/>
  </r>
  <r>
    <n v="315"/>
    <n v="2112"/>
    <s v="simple-alphanumeric"/>
    <n v="11.11"/>
    <s v="seconds"/>
    <n v="11.11"/>
    <n v="1.11E-7"/>
    <n v="1"/>
    <n v="1"/>
    <n v="4"/>
    <b v="1"/>
    <b v="1"/>
    <b v="0"/>
    <b v="0"/>
    <x v="1"/>
  </r>
  <r>
    <n v="316"/>
    <n v="1212"/>
    <s v="simple-alphanumeric"/>
    <n v="11.11"/>
    <s v="seconds"/>
    <n v="11.11"/>
    <n v="1.11E-7"/>
    <n v="4"/>
    <n v="4"/>
    <n v="4"/>
    <b v="1"/>
    <b v="1"/>
    <b v="0"/>
    <b v="0"/>
    <x v="1"/>
  </r>
  <r>
    <n v="317"/>
    <s v="cocacola"/>
    <s v="food"/>
    <n v="6.91"/>
    <s v="years"/>
    <n v="217913760"/>
    <n v="2.17"/>
    <n v="5"/>
    <n v="5"/>
    <n v="8"/>
    <b v="0"/>
    <b v="0"/>
    <b v="1"/>
    <b v="0"/>
    <x v="0"/>
  </r>
  <r>
    <n v="318"/>
    <s v="xavier"/>
    <s v="name"/>
    <n v="3.72"/>
    <s v="days"/>
    <n v="321408"/>
    <n v="3.2100000000000002E-3"/>
    <n v="8"/>
    <n v="8"/>
    <n v="6"/>
    <b v="0"/>
    <b v="0"/>
    <b v="1"/>
    <b v="0"/>
    <x v="0"/>
  </r>
  <r>
    <n v="319"/>
    <s v="dolphin"/>
    <s v="animal"/>
    <n v="3.19"/>
    <s v="months"/>
    <n v="8385514.7199999997"/>
    <n v="8.3500000000000005E-2"/>
    <n v="9"/>
    <n v="9"/>
    <n v="7"/>
    <b v="0"/>
    <b v="0"/>
    <b v="1"/>
    <b v="0"/>
    <x v="0"/>
  </r>
  <r>
    <n v="320"/>
    <s v="testing"/>
    <s v="password-related"/>
    <n v="3.19"/>
    <s v="months"/>
    <n v="8385514.7199999997"/>
    <n v="8.3500000000000005E-2"/>
    <n v="8"/>
    <n v="8"/>
    <n v="7"/>
    <b v="0"/>
    <b v="0"/>
    <b v="1"/>
    <b v="0"/>
    <x v="0"/>
  </r>
  <r>
    <n v="321"/>
    <s v="bond007"/>
    <s v="nerdy-pop"/>
    <n v="2.56"/>
    <s v="years"/>
    <n v="80732160"/>
    <n v="0.80600000000000005"/>
    <n v="38"/>
    <n v="10"/>
    <n v="7"/>
    <b v="0"/>
    <b v="1"/>
    <b v="0"/>
    <b v="1"/>
    <x v="2"/>
  </r>
  <r>
    <n v="322"/>
    <s v="member"/>
    <s v="cool-macho"/>
    <n v="3.72"/>
    <s v="days"/>
    <n v="321408"/>
    <n v="3.2100000000000002E-3"/>
    <n v="6"/>
    <n v="6"/>
    <n v="6"/>
    <b v="0"/>
    <b v="0"/>
    <b v="1"/>
    <b v="0"/>
    <x v="0"/>
  </r>
  <r>
    <n v="323"/>
    <s v="calvin"/>
    <s v="name"/>
    <n v="3.72"/>
    <s v="days"/>
    <n v="321408"/>
    <n v="3.2100000000000002E-3"/>
    <n v="8"/>
    <n v="8"/>
    <n v="6"/>
    <b v="0"/>
    <b v="0"/>
    <b v="1"/>
    <b v="0"/>
    <x v="0"/>
  </r>
  <r>
    <n v="324"/>
    <s v="voodoo"/>
    <s v="cool-macho"/>
    <n v="3.72"/>
    <s v="days"/>
    <n v="321408"/>
    <n v="3.2100000000000002E-3"/>
    <n v="0"/>
    <n v="1"/>
    <n v="6"/>
    <b v="0"/>
    <b v="0"/>
    <b v="1"/>
    <b v="0"/>
    <x v="0"/>
  </r>
  <r>
    <n v="325"/>
    <n v="7777"/>
    <s v="simple-alphanumeric"/>
    <n v="11.11"/>
    <s v="seconds"/>
    <n v="11.11"/>
    <n v="1.11E-7"/>
    <n v="0"/>
    <n v="1"/>
    <n v="4"/>
    <b v="1"/>
    <b v="1"/>
    <b v="0"/>
    <b v="0"/>
    <x v="1"/>
  </r>
  <r>
    <n v="326"/>
    <s v="samson"/>
    <s v="name"/>
    <n v="3.72"/>
    <s v="days"/>
    <n v="321408"/>
    <n v="3.2100000000000002E-3"/>
    <n v="7"/>
    <n v="7"/>
    <n v="6"/>
    <b v="0"/>
    <b v="0"/>
    <b v="1"/>
    <b v="0"/>
    <x v="0"/>
  </r>
  <r>
    <n v="327"/>
    <s v="alex"/>
    <s v="name"/>
    <n v="7.92"/>
    <s v="minutes"/>
    <n v="475.2"/>
    <n v="4.7500000000000003E-6"/>
    <n v="6"/>
    <n v="6"/>
    <n v="4"/>
    <b v="0"/>
    <b v="0"/>
    <b v="1"/>
    <b v="0"/>
    <x v="0"/>
  </r>
  <r>
    <n v="328"/>
    <s v="apollo"/>
    <s v="cool-macho"/>
    <n v="3.72"/>
    <s v="days"/>
    <n v="321408"/>
    <n v="3.2100000000000002E-3"/>
    <n v="5"/>
    <n v="5"/>
    <n v="6"/>
    <b v="0"/>
    <b v="0"/>
    <b v="1"/>
    <b v="0"/>
    <x v="0"/>
  </r>
  <r>
    <n v="329"/>
    <s v="fire"/>
    <s v="cool-macho"/>
    <n v="7.92"/>
    <s v="minutes"/>
    <n v="475.2"/>
    <n v="4.7500000000000003E-6"/>
    <n v="6"/>
    <n v="6"/>
    <n v="4"/>
    <b v="0"/>
    <b v="0"/>
    <b v="1"/>
    <b v="0"/>
    <x v="0"/>
  </r>
  <r>
    <n v="330"/>
    <s v="tester"/>
    <s v="password-related"/>
    <n v="3.72"/>
    <s v="days"/>
    <n v="321408"/>
    <n v="3.2100000000000002E-3"/>
    <n v="6"/>
    <n v="6"/>
    <n v="6"/>
    <b v="0"/>
    <b v="0"/>
    <b v="1"/>
    <b v="0"/>
    <x v="0"/>
  </r>
  <r>
    <n v="331"/>
    <s v="walter"/>
    <s v="name"/>
    <n v="3.72"/>
    <s v="days"/>
    <n v="321408"/>
    <n v="3.2100000000000002E-3"/>
    <n v="8"/>
    <n v="8"/>
    <n v="6"/>
    <b v="0"/>
    <b v="0"/>
    <b v="1"/>
    <b v="0"/>
    <x v="0"/>
  </r>
  <r>
    <n v="332"/>
    <s v="beavis"/>
    <s v="name"/>
    <n v="3.72"/>
    <s v="days"/>
    <n v="321408"/>
    <n v="3.2100000000000002E-3"/>
    <n v="8"/>
    <n v="8"/>
    <n v="6"/>
    <b v="0"/>
    <b v="0"/>
    <b v="1"/>
    <b v="0"/>
    <x v="0"/>
  </r>
  <r>
    <n v="333"/>
    <s v="voyager"/>
    <s v="nerdy-pop"/>
    <n v="3.19"/>
    <s v="months"/>
    <n v="8385514.7199999997"/>
    <n v="8.3500000000000005E-2"/>
    <n v="9"/>
    <n v="9"/>
    <n v="7"/>
    <b v="0"/>
    <b v="0"/>
    <b v="1"/>
    <b v="0"/>
    <x v="0"/>
  </r>
  <r>
    <n v="334"/>
    <s v="peter"/>
    <s v="name"/>
    <n v="3.43"/>
    <s v="hours"/>
    <n v="12348"/>
    <n v="1.2400000000000001E-4"/>
    <n v="5"/>
    <n v="5"/>
    <n v="5"/>
    <b v="0"/>
    <b v="0"/>
    <b v="1"/>
    <b v="0"/>
    <x v="0"/>
  </r>
  <r>
    <n v="335"/>
    <s v="bonnie"/>
    <s v="name"/>
    <n v="3.72"/>
    <s v="days"/>
    <n v="321408"/>
    <n v="3.2100000000000002E-3"/>
    <n v="6"/>
    <n v="6"/>
    <n v="6"/>
    <b v="0"/>
    <b v="0"/>
    <b v="1"/>
    <b v="0"/>
    <x v="0"/>
  </r>
  <r>
    <n v="337"/>
    <s v="beer"/>
    <s v="cool-macho"/>
    <n v="7.92"/>
    <s v="minutes"/>
    <n v="475.2"/>
    <n v="4.7500000000000003E-6"/>
    <n v="3"/>
    <n v="3"/>
    <n v="4"/>
    <b v="0"/>
    <b v="0"/>
    <b v="1"/>
    <b v="0"/>
    <x v="0"/>
  </r>
  <r>
    <n v="338"/>
    <s v="apple"/>
    <s v="food"/>
    <n v="3.43"/>
    <s v="hours"/>
    <n v="12348"/>
    <n v="1.2400000000000001E-4"/>
    <n v="4"/>
    <n v="4"/>
    <n v="5"/>
    <b v="0"/>
    <b v="0"/>
    <b v="1"/>
    <b v="0"/>
    <x v="0"/>
  </r>
  <r>
    <n v="339"/>
    <s v="scorpio"/>
    <s v="fluffy"/>
    <n v="3.19"/>
    <s v="months"/>
    <n v="8385514.7199999997"/>
    <n v="8.3500000000000005E-2"/>
    <n v="8"/>
    <n v="8"/>
    <n v="7"/>
    <b v="0"/>
    <b v="0"/>
    <b v="1"/>
    <b v="0"/>
    <x v="0"/>
  </r>
  <r>
    <n v="340"/>
    <s v="jonathan"/>
    <s v="name"/>
    <n v="6.91"/>
    <s v="years"/>
    <n v="217913760"/>
    <n v="2.17"/>
    <n v="9"/>
    <n v="9"/>
    <n v="8"/>
    <b v="0"/>
    <b v="0"/>
    <b v="1"/>
    <b v="0"/>
    <x v="0"/>
  </r>
  <r>
    <n v="341"/>
    <s v="skippy"/>
    <s v="name"/>
    <n v="3.72"/>
    <s v="days"/>
    <n v="321408"/>
    <n v="3.2100000000000002E-3"/>
    <n v="6"/>
    <n v="6"/>
    <n v="6"/>
    <b v="0"/>
    <b v="0"/>
    <b v="1"/>
    <b v="0"/>
    <x v="0"/>
  </r>
  <r>
    <n v="342"/>
    <s v="sydney"/>
    <s v="name"/>
    <n v="3.72"/>
    <s v="days"/>
    <n v="321408"/>
    <n v="3.2100000000000002E-3"/>
    <n v="7"/>
    <n v="7"/>
    <n v="6"/>
    <b v="0"/>
    <b v="0"/>
    <b v="1"/>
    <b v="0"/>
    <x v="0"/>
  </r>
  <r>
    <n v="343"/>
    <s v="scott"/>
    <s v="name"/>
    <n v="3.43"/>
    <s v="hours"/>
    <n v="12348"/>
    <n v="1.2400000000000001E-4"/>
    <n v="4"/>
    <n v="4"/>
    <n v="5"/>
    <b v="0"/>
    <b v="0"/>
    <b v="1"/>
    <b v="0"/>
    <x v="0"/>
  </r>
  <r>
    <n v="344"/>
    <s v="red123"/>
    <s v="simple-alphanumeric"/>
    <n v="3.7"/>
    <s v="weeks"/>
    <n v="2237760"/>
    <n v="2.24E-2"/>
    <n v="35"/>
    <n v="10"/>
    <n v="6"/>
    <b v="0"/>
    <b v="1"/>
    <b v="0"/>
    <b v="1"/>
    <x v="2"/>
  </r>
  <r>
    <n v="345"/>
    <s v="power"/>
    <s v="cool-macho"/>
    <n v="3.43"/>
    <s v="hours"/>
    <n v="12348"/>
    <n v="1.2400000000000001E-4"/>
    <n v="7"/>
    <n v="7"/>
    <n v="5"/>
    <b v="0"/>
    <b v="0"/>
    <b v="1"/>
    <b v="0"/>
    <x v="0"/>
  </r>
  <r>
    <n v="346"/>
    <s v="gordon"/>
    <s v="name"/>
    <n v="3.72"/>
    <s v="days"/>
    <n v="321408"/>
    <n v="3.2100000000000002E-3"/>
    <n v="7"/>
    <n v="7"/>
    <n v="6"/>
    <b v="0"/>
    <b v="0"/>
    <b v="1"/>
    <b v="0"/>
    <x v="0"/>
  </r>
  <r>
    <n v="347"/>
    <s v="travis"/>
    <s v="name"/>
    <n v="3.72"/>
    <s v="days"/>
    <n v="321408"/>
    <n v="3.2100000000000002E-3"/>
    <n v="8"/>
    <n v="8"/>
    <n v="6"/>
    <b v="0"/>
    <b v="0"/>
    <b v="1"/>
    <b v="0"/>
    <x v="0"/>
  </r>
  <r>
    <n v="348"/>
    <s v="beaver"/>
    <s v="animal"/>
    <n v="3.72"/>
    <s v="days"/>
    <n v="321408"/>
    <n v="3.2100000000000002E-3"/>
    <n v="7"/>
    <n v="7"/>
    <n v="6"/>
    <b v="0"/>
    <b v="0"/>
    <b v="1"/>
    <b v="0"/>
    <x v="0"/>
  </r>
  <r>
    <n v="349"/>
    <s v="star"/>
    <s v="fluffy"/>
    <n v="7.92"/>
    <s v="minutes"/>
    <n v="475.2"/>
    <n v="4.7500000000000003E-6"/>
    <n v="6"/>
    <n v="6"/>
    <n v="4"/>
    <b v="0"/>
    <b v="0"/>
    <b v="1"/>
    <b v="0"/>
    <x v="0"/>
  </r>
  <r>
    <n v="350"/>
    <s v="jackass"/>
    <s v="cool-macho"/>
    <n v="3.19"/>
    <s v="months"/>
    <n v="8385514.7199999997"/>
    <n v="8.3500000000000005E-2"/>
    <n v="6"/>
    <n v="6"/>
    <n v="7"/>
    <b v="0"/>
    <b v="0"/>
    <b v="1"/>
    <b v="0"/>
    <x v="0"/>
  </r>
  <r>
    <n v="351"/>
    <s v="flyers"/>
    <s v="cool-macho"/>
    <n v="3.72"/>
    <s v="days"/>
    <n v="321408"/>
    <n v="3.2100000000000002E-3"/>
    <n v="8"/>
    <n v="8"/>
    <n v="6"/>
    <b v="0"/>
    <b v="0"/>
    <b v="1"/>
    <b v="0"/>
    <x v="0"/>
  </r>
  <r>
    <n v="352"/>
    <n v="232323"/>
    <s v="simple-alphanumeric"/>
    <n v="18.52"/>
    <s v="minutes"/>
    <n v="1111.2"/>
    <n v="1.11E-5"/>
    <n v="0"/>
    <n v="1"/>
    <n v="6"/>
    <b v="1"/>
    <b v="1"/>
    <b v="0"/>
    <b v="0"/>
    <x v="1"/>
  </r>
  <r>
    <n v="353"/>
    <s v="zzzzzz"/>
    <s v="simple-alphanumeric"/>
    <n v="3.72"/>
    <s v="days"/>
    <n v="321408"/>
    <n v="3.2100000000000002E-3"/>
    <n v="0"/>
    <n v="1"/>
    <n v="6"/>
    <b v="0"/>
    <b v="0"/>
    <b v="1"/>
    <b v="0"/>
    <x v="0"/>
  </r>
  <r>
    <n v="354"/>
    <s v="steve"/>
    <s v="name"/>
    <n v="3.43"/>
    <s v="hours"/>
    <n v="12348"/>
    <n v="1.2400000000000001E-4"/>
    <n v="5"/>
    <n v="5"/>
    <n v="5"/>
    <b v="0"/>
    <b v="0"/>
    <b v="1"/>
    <b v="0"/>
    <x v="0"/>
  </r>
  <r>
    <n v="355"/>
    <s v="rebecca"/>
    <s v="name"/>
    <n v="3.19"/>
    <s v="months"/>
    <n v="8385514.7199999997"/>
    <n v="8.3500000000000005E-2"/>
    <n v="6"/>
    <n v="6"/>
    <n v="7"/>
    <b v="0"/>
    <b v="0"/>
    <b v="1"/>
    <b v="0"/>
    <x v="0"/>
  </r>
  <r>
    <n v="356"/>
    <s v="scorpion"/>
    <s v="animal"/>
    <n v="6.91"/>
    <s v="years"/>
    <n v="217913760"/>
    <n v="2.17"/>
    <n v="9"/>
    <n v="9"/>
    <n v="8"/>
    <b v="0"/>
    <b v="0"/>
    <b v="1"/>
    <b v="0"/>
    <x v="0"/>
  </r>
  <r>
    <n v="357"/>
    <s v="doggie"/>
    <s v="animal"/>
    <n v="3.72"/>
    <s v="days"/>
    <n v="321408"/>
    <n v="3.2100000000000002E-3"/>
    <n v="6"/>
    <n v="6"/>
    <n v="6"/>
    <b v="0"/>
    <b v="0"/>
    <b v="1"/>
    <b v="0"/>
    <x v="0"/>
  </r>
  <r>
    <n v="358"/>
    <s v="legend"/>
    <s v="cool-macho"/>
    <n v="3.72"/>
    <s v="days"/>
    <n v="321408"/>
    <n v="3.2100000000000002E-3"/>
    <n v="7"/>
    <n v="7"/>
    <n v="6"/>
    <b v="0"/>
    <b v="0"/>
    <b v="1"/>
    <b v="0"/>
    <x v="0"/>
  </r>
  <r>
    <n v="359"/>
    <s v="ou812"/>
    <s v="nerdy-pop"/>
    <n v="17.28"/>
    <s v="hours"/>
    <n v="62208.000000000007"/>
    <n v="6.2200000000000005E-4"/>
    <n v="36"/>
    <n v="10"/>
    <n v="5"/>
    <b v="0"/>
    <b v="1"/>
    <b v="0"/>
    <b v="1"/>
    <x v="2"/>
  </r>
  <r>
    <n v="360"/>
    <s v="yankee"/>
    <s v="sport"/>
    <n v="3.72"/>
    <s v="days"/>
    <n v="321408"/>
    <n v="3.2100000000000002E-3"/>
    <n v="6"/>
    <n v="6"/>
    <n v="6"/>
    <b v="0"/>
    <b v="0"/>
    <b v="1"/>
    <b v="0"/>
    <x v="0"/>
  </r>
  <r>
    <n v="361"/>
    <s v="blazer"/>
    <s v="sport"/>
    <n v="3.72"/>
    <s v="days"/>
    <n v="321408"/>
    <n v="3.2100000000000002E-3"/>
    <n v="8"/>
    <n v="8"/>
    <n v="6"/>
    <b v="0"/>
    <b v="0"/>
    <b v="1"/>
    <b v="0"/>
    <x v="0"/>
  </r>
  <r>
    <n v="362"/>
    <s v="bill"/>
    <s v="name"/>
    <n v="7.92"/>
    <s v="minutes"/>
    <n v="475.2"/>
    <n v="4.7500000000000003E-6"/>
    <n v="3"/>
    <n v="3"/>
    <n v="4"/>
    <b v="0"/>
    <b v="0"/>
    <b v="1"/>
    <b v="0"/>
    <x v="0"/>
  </r>
  <r>
    <n v="363"/>
    <s v="runner"/>
    <s v="sport"/>
    <n v="3.72"/>
    <s v="days"/>
    <n v="321408"/>
    <n v="3.2100000000000002E-3"/>
    <n v="5"/>
    <n v="5"/>
    <n v="6"/>
    <b v="0"/>
    <b v="0"/>
    <b v="1"/>
    <b v="0"/>
    <x v="0"/>
  </r>
  <r>
    <n v="364"/>
    <s v="birdie"/>
    <s v="animal"/>
    <n v="3.72"/>
    <s v="days"/>
    <n v="321408"/>
    <n v="3.2100000000000002E-3"/>
    <n v="7"/>
    <n v="7"/>
    <n v="6"/>
    <b v="0"/>
    <b v="0"/>
    <b v="1"/>
    <b v="0"/>
    <x v="0"/>
  </r>
  <r>
    <n v="365"/>
    <n v="555555"/>
    <s v="simple-alphanumeric"/>
    <n v="18.52"/>
    <s v="minutes"/>
    <n v="1111.2"/>
    <n v="1.11E-5"/>
    <n v="0"/>
    <n v="1"/>
    <n v="6"/>
    <b v="1"/>
    <b v="1"/>
    <b v="0"/>
    <b v="0"/>
    <x v="1"/>
  </r>
  <r>
    <n v="366"/>
    <s v="parker"/>
    <s v="name"/>
    <n v="3.72"/>
    <s v="days"/>
    <n v="321408"/>
    <n v="3.2100000000000002E-3"/>
    <n v="7"/>
    <n v="7"/>
    <n v="6"/>
    <b v="0"/>
    <b v="0"/>
    <b v="1"/>
    <b v="0"/>
    <x v="0"/>
  </r>
  <r>
    <n v="367"/>
    <s v="topgun"/>
    <s v="nerdy-pop"/>
    <n v="3.72"/>
    <s v="days"/>
    <n v="321408"/>
    <n v="3.2100000000000002E-3"/>
    <n v="8"/>
    <n v="8"/>
    <n v="6"/>
    <b v="0"/>
    <b v="0"/>
    <b v="1"/>
    <b v="0"/>
    <x v="0"/>
  </r>
  <r>
    <n v="368"/>
    <s v="asdfasdf"/>
    <s v="simple-alphanumeric"/>
    <n v="6.91"/>
    <s v="years"/>
    <n v="217913760"/>
    <n v="2.17"/>
    <n v="4"/>
    <n v="4"/>
    <n v="8"/>
    <b v="0"/>
    <b v="0"/>
    <b v="1"/>
    <b v="0"/>
    <x v="0"/>
  </r>
  <r>
    <n v="369"/>
    <s v="heaven"/>
    <s v="fluffy"/>
    <n v="3.72"/>
    <s v="days"/>
    <n v="321408"/>
    <n v="3.2100000000000002E-3"/>
    <n v="7"/>
    <n v="7"/>
    <n v="6"/>
    <b v="0"/>
    <b v="0"/>
    <b v="1"/>
    <b v="0"/>
    <x v="0"/>
  </r>
  <r>
    <n v="370"/>
    <s v="viper"/>
    <s v="cool-macho"/>
    <n v="3.43"/>
    <s v="hours"/>
    <n v="12348"/>
    <n v="1.2400000000000001E-4"/>
    <n v="7"/>
    <n v="7"/>
    <n v="5"/>
    <b v="0"/>
    <b v="0"/>
    <b v="1"/>
    <b v="0"/>
    <x v="0"/>
  </r>
  <r>
    <n v="371"/>
    <s v="animal"/>
    <s v="animal"/>
    <n v="3.72"/>
    <s v="days"/>
    <n v="321408"/>
    <n v="3.2100000000000002E-3"/>
    <n v="7"/>
    <n v="7"/>
    <n v="6"/>
    <b v="0"/>
    <b v="0"/>
    <b v="1"/>
    <b v="0"/>
    <x v="0"/>
  </r>
  <r>
    <n v="372"/>
    <n v="2222"/>
    <s v="simple-alphanumeric"/>
    <n v="11.11"/>
    <s v="seconds"/>
    <n v="11.11"/>
    <n v="1.11E-7"/>
    <n v="0"/>
    <n v="1"/>
    <n v="4"/>
    <b v="1"/>
    <b v="1"/>
    <b v="0"/>
    <b v="0"/>
    <x v="1"/>
  </r>
  <r>
    <n v="373"/>
    <s v="bigboy"/>
    <s v="cool-macho"/>
    <n v="3.72"/>
    <s v="days"/>
    <n v="321408"/>
    <n v="3.2100000000000002E-3"/>
    <n v="7"/>
    <n v="7"/>
    <n v="6"/>
    <b v="0"/>
    <b v="0"/>
    <b v="1"/>
    <b v="0"/>
    <x v="0"/>
  </r>
  <r>
    <n v="374"/>
    <n v="4444"/>
    <s v="simple-alphanumeric"/>
    <n v="11.11"/>
    <s v="seconds"/>
    <n v="11.11"/>
    <n v="1.11E-7"/>
    <n v="0"/>
    <n v="1"/>
    <n v="4"/>
    <b v="1"/>
    <b v="1"/>
    <b v="0"/>
    <b v="0"/>
    <x v="1"/>
  </r>
  <r>
    <n v="375"/>
    <s v="arthur"/>
    <s v="name"/>
    <n v="3.72"/>
    <s v="days"/>
    <n v="321408"/>
    <n v="3.2100000000000002E-3"/>
    <n v="7"/>
    <n v="7"/>
    <n v="6"/>
    <b v="0"/>
    <b v="0"/>
    <b v="1"/>
    <b v="0"/>
    <x v="0"/>
  </r>
  <r>
    <n v="376"/>
    <s v="baby"/>
    <s v="fluffy"/>
    <n v="7.92"/>
    <s v="minutes"/>
    <n v="475.2"/>
    <n v="4.7500000000000003E-6"/>
    <n v="4"/>
    <n v="4"/>
    <n v="4"/>
    <b v="0"/>
    <b v="0"/>
    <b v="1"/>
    <b v="0"/>
    <x v="0"/>
  </r>
  <r>
    <n v="377"/>
    <s v="private"/>
    <s v="fluffy"/>
    <n v="3.19"/>
    <s v="months"/>
    <n v="8385514.7199999997"/>
    <n v="8.3500000000000005E-2"/>
    <n v="9"/>
    <n v="9"/>
    <n v="7"/>
    <b v="0"/>
    <b v="0"/>
    <b v="1"/>
    <b v="0"/>
    <x v="0"/>
  </r>
  <r>
    <n v="378"/>
    <s v="godzilla"/>
    <s v="cool-macho"/>
    <n v="6.91"/>
    <s v="years"/>
    <n v="217913760"/>
    <n v="2.17"/>
    <n v="8"/>
    <n v="8"/>
    <n v="8"/>
    <b v="0"/>
    <b v="0"/>
    <b v="1"/>
    <b v="0"/>
    <x v="0"/>
  </r>
  <r>
    <n v="379"/>
    <s v="donald"/>
    <s v="name"/>
    <n v="3.72"/>
    <s v="days"/>
    <n v="321408"/>
    <n v="3.2100000000000002E-3"/>
    <n v="7"/>
    <n v="7"/>
    <n v="6"/>
    <b v="0"/>
    <b v="0"/>
    <b v="1"/>
    <b v="0"/>
    <x v="0"/>
  </r>
  <r>
    <n v="380"/>
    <s v="williams"/>
    <s v="name"/>
    <n v="6.91"/>
    <s v="years"/>
    <n v="217913760"/>
    <n v="2.17"/>
    <n v="8"/>
    <n v="8"/>
    <n v="8"/>
    <b v="0"/>
    <b v="0"/>
    <b v="1"/>
    <b v="0"/>
    <x v="0"/>
  </r>
  <r>
    <n v="381"/>
    <s v="lifehack"/>
    <s v="cool-macho"/>
    <n v="6.91"/>
    <s v="years"/>
    <n v="217913760"/>
    <n v="2.17"/>
    <n v="10"/>
    <n v="10"/>
    <n v="8"/>
    <b v="0"/>
    <b v="0"/>
    <b v="1"/>
    <b v="0"/>
    <x v="0"/>
  </r>
  <r>
    <n v="382"/>
    <s v="phantom"/>
    <s v="cool-macho"/>
    <n v="3.19"/>
    <s v="months"/>
    <n v="8385514.7199999997"/>
    <n v="8.3500000000000005E-2"/>
    <n v="9"/>
    <n v="9"/>
    <n v="7"/>
    <b v="0"/>
    <b v="0"/>
    <b v="1"/>
    <b v="0"/>
    <x v="0"/>
  </r>
  <r>
    <n v="383"/>
    <s v="dave"/>
    <s v="name"/>
    <n v="7.92"/>
    <s v="minutes"/>
    <n v="475.2"/>
    <n v="4.7500000000000003E-6"/>
    <n v="6"/>
    <n v="6"/>
    <n v="4"/>
    <b v="0"/>
    <b v="0"/>
    <b v="1"/>
    <b v="0"/>
    <x v="0"/>
  </r>
  <r>
    <n v="384"/>
    <s v="rock"/>
    <s v="cool-macho"/>
    <n v="7.92"/>
    <s v="minutes"/>
    <n v="475.2"/>
    <n v="4.7500000000000003E-6"/>
    <n v="6"/>
    <n v="6"/>
    <n v="4"/>
    <b v="0"/>
    <b v="0"/>
    <b v="1"/>
    <b v="0"/>
    <x v="0"/>
  </r>
  <r>
    <n v="385"/>
    <s v="august"/>
    <s v="name"/>
    <n v="3.72"/>
    <s v="days"/>
    <n v="321408"/>
    <n v="3.2100000000000002E-3"/>
    <n v="7"/>
    <n v="7"/>
    <n v="6"/>
    <b v="0"/>
    <b v="0"/>
    <b v="1"/>
    <b v="0"/>
    <x v="0"/>
  </r>
  <r>
    <n v="386"/>
    <s v="sammy"/>
    <s v="name"/>
    <n v="3.43"/>
    <s v="hours"/>
    <n v="12348"/>
    <n v="1.2400000000000001E-4"/>
    <n v="4"/>
    <n v="4"/>
    <n v="5"/>
    <b v="0"/>
    <b v="0"/>
    <b v="1"/>
    <b v="0"/>
    <x v="0"/>
  </r>
  <r>
    <n v="387"/>
    <s v="cool"/>
    <s v="cool-macho"/>
    <n v="7.92"/>
    <s v="minutes"/>
    <n v="475.2"/>
    <n v="4.7500000000000003E-6"/>
    <n v="3"/>
    <n v="3"/>
    <n v="4"/>
    <b v="0"/>
    <b v="0"/>
    <b v="1"/>
    <b v="0"/>
    <x v="0"/>
  </r>
  <r>
    <n v="388"/>
    <s v="brian"/>
    <s v="name"/>
    <n v="3.43"/>
    <s v="hours"/>
    <n v="12348"/>
    <n v="1.2400000000000001E-4"/>
    <n v="7"/>
    <n v="7"/>
    <n v="5"/>
    <b v="0"/>
    <b v="0"/>
    <b v="1"/>
    <b v="0"/>
    <x v="0"/>
  </r>
  <r>
    <n v="389"/>
    <s v="platinum"/>
    <s v="cool-macho"/>
    <n v="6.91"/>
    <s v="years"/>
    <n v="217913760"/>
    <n v="2.17"/>
    <n v="10"/>
    <n v="10"/>
    <n v="8"/>
    <b v="0"/>
    <b v="0"/>
    <b v="1"/>
    <b v="0"/>
    <x v="0"/>
  </r>
  <r>
    <n v="390"/>
    <s v="jake"/>
    <s v="name"/>
    <n v="7.92"/>
    <s v="minutes"/>
    <n v="475.2"/>
    <n v="4.7500000000000003E-6"/>
    <n v="6"/>
    <n v="6"/>
    <n v="4"/>
    <b v="0"/>
    <b v="0"/>
    <b v="1"/>
    <b v="0"/>
    <x v="0"/>
  </r>
  <r>
    <n v="391"/>
    <s v="bronco"/>
    <s v="sport"/>
    <n v="3.72"/>
    <s v="days"/>
    <n v="321408"/>
    <n v="3.2100000000000002E-3"/>
    <n v="7"/>
    <n v="7"/>
    <n v="6"/>
    <b v="0"/>
    <b v="0"/>
    <b v="1"/>
    <b v="0"/>
    <x v="0"/>
  </r>
  <r>
    <n v="392"/>
    <s v="paul"/>
    <s v="name"/>
    <n v="7.92"/>
    <s v="minutes"/>
    <n v="475.2"/>
    <n v="4.7500000000000003E-6"/>
    <n v="6"/>
    <n v="6"/>
    <n v="4"/>
    <b v="0"/>
    <b v="0"/>
    <b v="1"/>
    <b v="0"/>
    <x v="0"/>
  </r>
  <r>
    <n v="393"/>
    <s v="mark"/>
    <s v="name"/>
    <n v="7.92"/>
    <s v="minutes"/>
    <n v="475.2"/>
    <n v="4.7500000000000003E-6"/>
    <n v="6"/>
    <n v="6"/>
    <n v="4"/>
    <b v="0"/>
    <b v="0"/>
    <b v="1"/>
    <b v="0"/>
    <x v="0"/>
  </r>
  <r>
    <n v="394"/>
    <s v="frank"/>
    <s v="name"/>
    <n v="3.43"/>
    <s v="hours"/>
    <n v="12348"/>
    <n v="1.2400000000000001E-4"/>
    <n v="7"/>
    <n v="7"/>
    <n v="5"/>
    <b v="0"/>
    <b v="0"/>
    <b v="1"/>
    <b v="0"/>
    <x v="0"/>
  </r>
  <r>
    <n v="395"/>
    <s v="heka6w2"/>
    <s v="simple-alphanumeric"/>
    <n v="2.56"/>
    <s v="years"/>
    <n v="80732160"/>
    <n v="0.80600000000000005"/>
    <n v="36"/>
    <n v="10"/>
    <n v="7"/>
    <b v="0"/>
    <b v="1"/>
    <b v="0"/>
    <b v="1"/>
    <x v="2"/>
  </r>
  <r>
    <n v="396"/>
    <s v="copper"/>
    <s v="cool-macho"/>
    <n v="3.72"/>
    <s v="days"/>
    <n v="321408"/>
    <n v="3.2100000000000002E-3"/>
    <n v="6"/>
    <n v="6"/>
    <n v="6"/>
    <b v="0"/>
    <b v="0"/>
    <b v="1"/>
    <b v="0"/>
    <x v="0"/>
  </r>
  <r>
    <n v="397"/>
    <s v="billy"/>
    <s v="name"/>
    <n v="3.43"/>
    <s v="hours"/>
    <n v="12348"/>
    <n v="1.2400000000000001E-4"/>
    <n v="4"/>
    <n v="4"/>
    <n v="5"/>
    <b v="0"/>
    <b v="0"/>
    <b v="1"/>
    <b v="0"/>
    <x v="0"/>
  </r>
  <r>
    <n v="398"/>
    <s v="garfield"/>
    <s v="name"/>
    <n v="6.91"/>
    <s v="years"/>
    <n v="217913760"/>
    <n v="2.17"/>
    <n v="10"/>
    <n v="10"/>
    <n v="8"/>
    <b v="0"/>
    <b v="0"/>
    <b v="1"/>
    <b v="0"/>
    <x v="0"/>
  </r>
  <r>
    <n v="399"/>
    <s v="willow"/>
    <s v="name"/>
    <n v="3.72"/>
    <s v="days"/>
    <n v="321408"/>
    <n v="3.2100000000000002E-3"/>
    <n v="5"/>
    <n v="5"/>
    <n v="6"/>
    <b v="0"/>
    <b v="0"/>
    <b v="1"/>
    <b v="0"/>
    <x v="0"/>
  </r>
  <r>
    <n v="400"/>
    <s v="little"/>
    <s v="fluffy"/>
    <n v="3.72"/>
    <s v="days"/>
    <n v="321408"/>
    <n v="3.2100000000000002E-3"/>
    <n v="5"/>
    <n v="5"/>
    <n v="6"/>
    <b v="0"/>
    <b v="0"/>
    <b v="1"/>
    <b v="0"/>
    <x v="0"/>
  </r>
  <r>
    <n v="401"/>
    <s v="carter"/>
    <s v="name"/>
    <n v="3.72"/>
    <s v="days"/>
    <n v="321408"/>
    <n v="3.2100000000000002E-3"/>
    <n v="7"/>
    <n v="7"/>
    <n v="6"/>
    <b v="0"/>
    <b v="0"/>
    <b v="1"/>
    <b v="0"/>
    <x v="0"/>
  </r>
  <r>
    <n v="402"/>
    <s v="albert"/>
    <s v="name"/>
    <n v="3.72"/>
    <s v="days"/>
    <n v="321408"/>
    <n v="3.2100000000000002E-3"/>
    <n v="8"/>
    <n v="8"/>
    <n v="6"/>
    <b v="0"/>
    <b v="0"/>
    <b v="1"/>
    <b v="0"/>
    <x v="0"/>
  </r>
  <r>
    <n v="403"/>
    <n v="69696969"/>
    <s v="simple-alphanumeric"/>
    <n v="1.29"/>
    <s v="days"/>
    <n v="111456"/>
    <n v="1.1100000000000001E-3"/>
    <n v="0"/>
    <n v="1"/>
    <n v="8"/>
    <b v="1"/>
    <b v="1"/>
    <b v="0"/>
    <b v="0"/>
    <x v="1"/>
  </r>
  <r>
    <n v="404"/>
    <s v="kitten"/>
    <s v="fluffy"/>
    <n v="3.72"/>
    <s v="days"/>
    <n v="321408"/>
    <n v="3.2100000000000002E-3"/>
    <n v="6"/>
    <n v="6"/>
    <n v="6"/>
    <b v="0"/>
    <b v="0"/>
    <b v="1"/>
    <b v="0"/>
    <x v="0"/>
  </r>
  <r>
    <n v="405"/>
    <s v="super"/>
    <s v="fluffy"/>
    <n v="3.43"/>
    <s v="hours"/>
    <n v="12348"/>
    <n v="1.2400000000000001E-4"/>
    <n v="7"/>
    <n v="7"/>
    <n v="5"/>
    <b v="0"/>
    <b v="0"/>
    <b v="1"/>
    <b v="0"/>
    <x v="0"/>
  </r>
  <r>
    <n v="407"/>
    <s v="eagle1"/>
    <s v="simple-alphanumeric"/>
    <n v="3.7"/>
    <s v="weeks"/>
    <n v="2237760"/>
    <n v="2.24E-2"/>
    <n v="21"/>
    <n v="10"/>
    <n v="6"/>
    <b v="0"/>
    <b v="1"/>
    <b v="0"/>
    <b v="1"/>
    <x v="2"/>
  </r>
  <r>
    <n v="408"/>
    <s v="shelby"/>
    <s v="name"/>
    <n v="3.72"/>
    <s v="days"/>
    <n v="321408"/>
    <n v="3.2100000000000002E-3"/>
    <n v="8"/>
    <n v="8"/>
    <n v="6"/>
    <b v="0"/>
    <b v="0"/>
    <b v="1"/>
    <b v="0"/>
    <x v="0"/>
  </r>
  <r>
    <n v="409"/>
    <s v="america"/>
    <s v="name"/>
    <n v="3.19"/>
    <s v="months"/>
    <n v="8385514.7199999997"/>
    <n v="8.3500000000000005E-2"/>
    <n v="8"/>
    <n v="8"/>
    <n v="7"/>
    <b v="0"/>
    <b v="0"/>
    <b v="1"/>
    <b v="0"/>
    <x v="0"/>
  </r>
  <r>
    <n v="410"/>
    <n v="11111"/>
    <s v="simple-alphanumeric"/>
    <n v="1.85"/>
    <s v="minutes"/>
    <n v="111"/>
    <n v="1.11E-6"/>
    <n v="0"/>
    <n v="1"/>
    <n v="5"/>
    <b v="1"/>
    <b v="1"/>
    <b v="0"/>
    <b v="0"/>
    <x v="1"/>
  </r>
  <r>
    <n v="411"/>
    <s v="jessie"/>
    <s v="name"/>
    <n v="3.72"/>
    <s v="days"/>
    <n v="321408"/>
    <n v="3.2100000000000002E-3"/>
    <n v="5"/>
    <n v="5"/>
    <n v="6"/>
    <b v="0"/>
    <b v="0"/>
    <b v="1"/>
    <b v="0"/>
    <x v="0"/>
  </r>
  <r>
    <n v="412"/>
    <s v="house"/>
    <s v="name"/>
    <n v="3.43"/>
    <s v="hours"/>
    <n v="12348"/>
    <n v="1.2400000000000001E-4"/>
    <n v="7"/>
    <n v="7"/>
    <n v="5"/>
    <b v="0"/>
    <b v="0"/>
    <b v="1"/>
    <b v="0"/>
    <x v="0"/>
  </r>
  <r>
    <n v="413"/>
    <s v="free"/>
    <s v="cool-macho"/>
    <n v="7.92"/>
    <s v="minutes"/>
    <n v="475.2"/>
    <n v="4.7500000000000003E-6"/>
    <n v="3"/>
    <n v="3"/>
    <n v="4"/>
    <b v="0"/>
    <b v="0"/>
    <b v="1"/>
    <b v="0"/>
    <x v="0"/>
  </r>
  <r>
    <n v="414"/>
    <n v="123321"/>
    <s v="simple-alphanumeric"/>
    <n v="18.52"/>
    <s v="minutes"/>
    <n v="1111.2"/>
    <n v="1.11E-5"/>
    <n v="4"/>
    <n v="4"/>
    <n v="6"/>
    <b v="1"/>
    <b v="1"/>
    <b v="0"/>
    <b v="0"/>
    <x v="1"/>
  </r>
  <r>
    <n v="415"/>
    <s v="chevy"/>
    <s v="cool-macho"/>
    <n v="3.43"/>
    <s v="hours"/>
    <n v="12348"/>
    <n v="1.2400000000000001E-4"/>
    <n v="7"/>
    <n v="7"/>
    <n v="5"/>
    <b v="0"/>
    <b v="0"/>
    <b v="1"/>
    <b v="0"/>
    <x v="0"/>
  </r>
  <r>
    <n v="416"/>
    <s v="white"/>
    <s v="fluffy"/>
    <n v="3.43"/>
    <s v="hours"/>
    <n v="12348"/>
    <n v="1.2400000000000001E-4"/>
    <n v="7"/>
    <n v="7"/>
    <n v="5"/>
    <b v="0"/>
    <b v="0"/>
    <b v="1"/>
    <b v="0"/>
    <x v="0"/>
  </r>
  <r>
    <n v="417"/>
    <s v="broncos"/>
    <s v="sport"/>
    <n v="3.19"/>
    <s v="months"/>
    <n v="8385514.7199999997"/>
    <n v="8.3500000000000005E-2"/>
    <n v="8"/>
    <n v="8"/>
    <n v="7"/>
    <b v="0"/>
    <b v="0"/>
    <b v="1"/>
    <b v="0"/>
    <x v="0"/>
  </r>
  <r>
    <n v="418"/>
    <s v="horny"/>
    <s v="rebellious-rude"/>
    <n v="3.72"/>
    <s v="days"/>
    <n v="321408"/>
    <n v="3.2100000000000002E-3"/>
    <n v="8"/>
    <n v="8"/>
    <n v="5"/>
    <b v="0"/>
    <b v="0"/>
    <b v="1"/>
    <b v="0"/>
    <x v="0"/>
  </r>
  <r>
    <n v="419"/>
    <s v="surfer"/>
    <s v="cool-macho"/>
    <n v="3.72"/>
    <s v="days"/>
    <n v="321408"/>
    <n v="3.2100000000000002E-3"/>
    <n v="7"/>
    <n v="7"/>
    <n v="6"/>
    <b v="0"/>
    <b v="0"/>
    <b v="1"/>
    <b v="0"/>
    <x v="0"/>
  </r>
  <r>
    <n v="420"/>
    <s v="nissan"/>
    <s v="name"/>
    <n v="3.72"/>
    <s v="days"/>
    <n v="321408"/>
    <n v="3.2100000000000002E-3"/>
    <n v="5"/>
    <n v="5"/>
    <n v="6"/>
    <b v="0"/>
    <b v="0"/>
    <b v="1"/>
    <b v="0"/>
    <x v="0"/>
  </r>
  <r>
    <n v="421"/>
    <n v="999999"/>
    <s v="simple-alphanumeric"/>
    <n v="18.52"/>
    <s v="minutes"/>
    <n v="1111.2"/>
    <n v="1.11E-5"/>
    <n v="0"/>
    <n v="1"/>
    <n v="6"/>
    <b v="1"/>
    <b v="1"/>
    <b v="0"/>
    <b v="0"/>
    <x v="1"/>
  </r>
  <r>
    <n v="422"/>
    <s v="saturn"/>
    <s v="nerdy-pop"/>
    <n v="3.72"/>
    <s v="days"/>
    <n v="321408"/>
    <n v="3.2100000000000002E-3"/>
    <n v="8"/>
    <n v="8"/>
    <n v="6"/>
    <b v="0"/>
    <b v="0"/>
    <b v="1"/>
    <b v="0"/>
    <x v="0"/>
  </r>
  <r>
    <n v="423"/>
    <s v="airborne"/>
    <s v="cool-macho"/>
    <n v="6.91"/>
    <s v="years"/>
    <n v="217913760"/>
    <n v="2.17"/>
    <n v="9"/>
    <n v="9"/>
    <n v="8"/>
    <b v="0"/>
    <b v="0"/>
    <b v="1"/>
    <b v="0"/>
    <x v="0"/>
  </r>
  <r>
    <n v="424"/>
    <s v="elephant"/>
    <s v="animal"/>
    <n v="6.91"/>
    <s v="years"/>
    <n v="217913760"/>
    <n v="2.17"/>
    <n v="9"/>
    <n v="9"/>
    <n v="8"/>
    <b v="0"/>
    <b v="0"/>
    <b v="1"/>
    <b v="0"/>
    <x v="0"/>
  </r>
  <r>
    <n v="425"/>
    <s v="marvin"/>
    <s v="name"/>
    <n v="3.72"/>
    <s v="days"/>
    <n v="321408"/>
    <n v="3.2100000000000002E-3"/>
    <n v="8"/>
    <n v="8"/>
    <n v="6"/>
    <b v="0"/>
    <b v="0"/>
    <b v="1"/>
    <b v="0"/>
    <x v="0"/>
  </r>
  <r>
    <n v="426"/>
    <s v="action"/>
    <s v="cool-macho"/>
    <n v="3.72"/>
    <s v="days"/>
    <n v="321408"/>
    <n v="3.2100000000000002E-3"/>
    <n v="8"/>
    <n v="8"/>
    <n v="6"/>
    <b v="0"/>
    <b v="0"/>
    <b v="1"/>
    <b v="0"/>
    <x v="0"/>
  </r>
  <r>
    <n v="427"/>
    <s v="adidas"/>
    <s v="cool-macho"/>
    <n v="3.72"/>
    <s v="days"/>
    <n v="321408"/>
    <n v="3.2100000000000002E-3"/>
    <n v="6"/>
    <n v="6"/>
    <n v="6"/>
    <b v="0"/>
    <b v="0"/>
    <b v="1"/>
    <b v="0"/>
    <x v="0"/>
  </r>
  <r>
    <n v="428"/>
    <s v="qwert"/>
    <s v="simple-alphanumeric"/>
    <n v="3.43"/>
    <s v="hours"/>
    <n v="12348"/>
    <n v="1.2400000000000001E-4"/>
    <n v="7"/>
    <n v="7"/>
    <n v="5"/>
    <b v="0"/>
    <b v="0"/>
    <b v="1"/>
    <b v="0"/>
    <x v="0"/>
  </r>
  <r>
    <n v="429"/>
    <s v="kevin"/>
    <s v="name"/>
    <n v="3.43"/>
    <s v="hours"/>
    <n v="12348"/>
    <n v="1.2400000000000001E-4"/>
    <n v="7"/>
    <n v="7"/>
    <n v="5"/>
    <b v="0"/>
    <b v="0"/>
    <b v="1"/>
    <b v="0"/>
    <x v="0"/>
  </r>
  <r>
    <n v="430"/>
    <n v="1313"/>
    <s v="simple-alphanumeric"/>
    <n v="11.11"/>
    <s v="seconds"/>
    <n v="11.11"/>
    <n v="1.11E-7"/>
    <n v="4"/>
    <n v="4"/>
    <n v="4"/>
    <b v="1"/>
    <b v="1"/>
    <b v="0"/>
    <b v="0"/>
    <x v="1"/>
  </r>
  <r>
    <n v="431"/>
    <s v="explorer"/>
    <s v="cool-macho"/>
    <n v="6.91"/>
    <s v="years"/>
    <n v="217913760"/>
    <n v="2.17"/>
    <n v="8"/>
    <n v="8"/>
    <n v="8"/>
    <b v="0"/>
    <b v="0"/>
    <b v="1"/>
    <b v="0"/>
    <x v="0"/>
  </r>
  <r>
    <n v="432"/>
    <s v="walker"/>
    <s v="cool-macho"/>
    <n v="3.72"/>
    <s v="days"/>
    <n v="321408"/>
    <n v="3.2100000000000002E-3"/>
    <n v="8"/>
    <n v="8"/>
    <n v="6"/>
    <b v="0"/>
    <b v="0"/>
    <b v="1"/>
    <b v="0"/>
    <x v="0"/>
  </r>
  <r>
    <n v="433"/>
    <s v="police"/>
    <s v="cool-macho"/>
    <n v="3.72"/>
    <s v="days"/>
    <n v="321408"/>
    <n v="3.2100000000000002E-3"/>
    <n v="8"/>
    <n v="8"/>
    <n v="6"/>
    <b v="0"/>
    <b v="0"/>
    <b v="1"/>
    <b v="0"/>
    <x v="0"/>
  </r>
  <r>
    <n v="434"/>
    <s v="christin"/>
    <s v="name"/>
    <n v="6.91"/>
    <s v="years"/>
    <n v="217913760"/>
    <n v="2.17"/>
    <n v="9"/>
    <n v="9"/>
    <n v="8"/>
    <b v="0"/>
    <b v="0"/>
    <b v="1"/>
    <b v="0"/>
    <x v="0"/>
  </r>
  <r>
    <n v="435"/>
    <s v="december"/>
    <s v="name"/>
    <n v="6.91"/>
    <s v="years"/>
    <n v="217913760"/>
    <n v="2.17"/>
    <n v="8"/>
    <n v="8"/>
    <n v="8"/>
    <b v="0"/>
    <b v="0"/>
    <b v="1"/>
    <b v="0"/>
    <x v="0"/>
  </r>
  <r>
    <n v="436"/>
    <s v="benjamin"/>
    <s v="name"/>
    <n v="6.91"/>
    <s v="years"/>
    <n v="217913760"/>
    <n v="2.17"/>
    <n v="9"/>
    <n v="9"/>
    <n v="8"/>
    <b v="0"/>
    <b v="0"/>
    <b v="1"/>
    <b v="0"/>
    <x v="0"/>
  </r>
  <r>
    <n v="437"/>
    <s v="wolf"/>
    <s v="animal"/>
    <n v="7.92"/>
    <s v="minutes"/>
    <n v="475.2"/>
    <n v="4.7500000000000003E-6"/>
    <n v="6"/>
    <n v="6"/>
    <n v="4"/>
    <b v="0"/>
    <b v="0"/>
    <b v="1"/>
    <b v="0"/>
    <x v="0"/>
  </r>
  <r>
    <n v="438"/>
    <s v="sweet"/>
    <s v="fluffy"/>
    <n v="3.43"/>
    <s v="hours"/>
    <n v="12348"/>
    <n v="1.2400000000000001E-4"/>
    <n v="4"/>
    <n v="4"/>
    <n v="5"/>
    <b v="0"/>
    <b v="0"/>
    <b v="1"/>
    <b v="0"/>
    <x v="0"/>
  </r>
  <r>
    <n v="439"/>
    <s v="therock"/>
    <s v="cool-macho"/>
    <n v="3.19"/>
    <s v="months"/>
    <n v="8385514.7199999997"/>
    <n v="8.3500000000000005E-2"/>
    <n v="9"/>
    <n v="9"/>
    <n v="7"/>
    <b v="0"/>
    <b v="0"/>
    <b v="1"/>
    <b v="0"/>
    <x v="0"/>
  </r>
  <r>
    <n v="440"/>
    <s v="king"/>
    <s v="name"/>
    <n v="7.92"/>
    <s v="minutes"/>
    <n v="475.2"/>
    <n v="4.7500000000000003E-6"/>
    <n v="6"/>
    <n v="6"/>
    <n v="4"/>
    <b v="0"/>
    <b v="0"/>
    <b v="1"/>
    <b v="0"/>
    <x v="0"/>
  </r>
  <r>
    <n v="441"/>
    <s v="online"/>
    <s v="nerdy-pop"/>
    <n v="3.72"/>
    <s v="days"/>
    <n v="321408"/>
    <n v="3.2100000000000002E-3"/>
    <n v="7"/>
    <n v="7"/>
    <n v="6"/>
    <b v="0"/>
    <b v="0"/>
    <b v="1"/>
    <b v="0"/>
    <x v="0"/>
  </r>
  <r>
    <n v="442"/>
    <s v="brooklyn"/>
    <s v="name"/>
    <n v="6.91"/>
    <s v="years"/>
    <n v="217913760"/>
    <n v="2.17"/>
    <n v="8"/>
    <n v="8"/>
    <n v="8"/>
    <b v="0"/>
    <b v="0"/>
    <b v="1"/>
    <b v="0"/>
    <x v="0"/>
  </r>
  <r>
    <n v="443"/>
    <s v="teresa"/>
    <s v="name"/>
    <n v="3.72"/>
    <s v="days"/>
    <n v="321408"/>
    <n v="3.2100000000000002E-3"/>
    <n v="7"/>
    <n v="7"/>
    <n v="6"/>
    <b v="0"/>
    <b v="0"/>
    <b v="1"/>
    <b v="0"/>
    <x v="0"/>
  </r>
  <r>
    <n v="444"/>
    <s v="cricket"/>
    <s v="sport"/>
    <n v="3.19"/>
    <s v="months"/>
    <n v="8385514.7199999997"/>
    <n v="8.3500000000000005E-2"/>
    <n v="8"/>
    <n v="8"/>
    <n v="7"/>
    <b v="0"/>
    <b v="0"/>
    <b v="1"/>
    <b v="0"/>
    <x v="0"/>
  </r>
  <r>
    <n v="445"/>
    <s v="sharon"/>
    <s v="name"/>
    <n v="3.72"/>
    <s v="days"/>
    <n v="321408"/>
    <n v="3.2100000000000002E-3"/>
    <n v="8"/>
    <n v="8"/>
    <n v="6"/>
    <b v="0"/>
    <b v="0"/>
    <b v="1"/>
    <b v="0"/>
    <x v="0"/>
  </r>
  <r>
    <n v="446"/>
    <s v="dexter"/>
    <s v="nerdy-pop"/>
    <n v="3.72"/>
    <s v="days"/>
    <n v="321408"/>
    <n v="3.2100000000000002E-3"/>
    <n v="7"/>
    <n v="7"/>
    <n v="6"/>
    <b v="0"/>
    <b v="0"/>
    <b v="1"/>
    <b v="0"/>
    <x v="0"/>
  </r>
  <r>
    <n v="447"/>
    <s v="racing"/>
    <s v="sport"/>
    <n v="3.72"/>
    <s v="days"/>
    <n v="321408"/>
    <n v="3.2100000000000002E-3"/>
    <n v="8"/>
    <n v="8"/>
    <n v="6"/>
    <b v="0"/>
    <b v="0"/>
    <b v="1"/>
    <b v="0"/>
    <x v="0"/>
  </r>
  <r>
    <n v="448"/>
    <s v="gregory"/>
    <s v="name"/>
    <n v="3.19"/>
    <s v="months"/>
    <n v="8385514.7199999997"/>
    <n v="8.3500000000000005E-2"/>
    <n v="8"/>
    <n v="8"/>
    <n v="7"/>
    <b v="0"/>
    <b v="0"/>
    <b v="1"/>
    <b v="0"/>
    <x v="0"/>
  </r>
  <r>
    <n v="449"/>
    <s v="teens"/>
    <s v="name"/>
    <n v="3.43"/>
    <s v="hours"/>
    <n v="12348"/>
    <n v="1.2400000000000001E-4"/>
    <n v="4"/>
    <n v="4"/>
    <n v="5"/>
    <b v="0"/>
    <b v="0"/>
    <b v="1"/>
    <b v="0"/>
    <x v="0"/>
  </r>
  <r>
    <n v="450"/>
    <s v="redwings"/>
    <s v="sport"/>
    <n v="6.91"/>
    <s v="years"/>
    <n v="217913760"/>
    <n v="2.17"/>
    <n v="10"/>
    <n v="10"/>
    <n v="8"/>
    <b v="0"/>
    <b v="0"/>
    <b v="1"/>
    <b v="0"/>
    <x v="0"/>
  </r>
  <r>
    <n v="451"/>
    <s v="dreams"/>
    <s v="fluffy"/>
    <n v="3.72"/>
    <s v="days"/>
    <n v="321408"/>
    <n v="3.2100000000000002E-3"/>
    <n v="8"/>
    <n v="8"/>
    <n v="6"/>
    <b v="0"/>
    <b v="0"/>
    <b v="1"/>
    <b v="0"/>
    <x v="0"/>
  </r>
  <r>
    <n v="452"/>
    <s v="michigan"/>
    <s v="name"/>
    <n v="6.91"/>
    <s v="years"/>
    <n v="217913760"/>
    <n v="2.17"/>
    <n v="9"/>
    <n v="9"/>
    <n v="8"/>
    <b v="0"/>
    <b v="0"/>
    <b v="1"/>
    <b v="0"/>
    <x v="0"/>
  </r>
  <r>
    <n v="453"/>
    <s v="magnum"/>
    <s v="cool-macho"/>
    <n v="3.72"/>
    <s v="days"/>
    <n v="321408"/>
    <n v="3.2100000000000002E-3"/>
    <n v="7"/>
    <n v="7"/>
    <n v="6"/>
    <b v="0"/>
    <b v="0"/>
    <b v="1"/>
    <b v="0"/>
    <x v="0"/>
  </r>
  <r>
    <n v="454"/>
    <n v="87654321"/>
    <s v="simple-alphanumeric"/>
    <n v="1.29"/>
    <s v="days"/>
    <n v="111456"/>
    <n v="1.1100000000000001E-3"/>
    <n v="4"/>
    <n v="4"/>
    <n v="8"/>
    <b v="1"/>
    <b v="1"/>
    <b v="0"/>
    <b v="0"/>
    <x v="1"/>
  </r>
  <r>
    <n v="455"/>
    <s v="nothing"/>
    <s v="cool-macho"/>
    <n v="3.19"/>
    <s v="months"/>
    <n v="8385514.7199999997"/>
    <n v="8.3500000000000005E-2"/>
    <n v="8"/>
    <n v="8"/>
    <n v="7"/>
    <b v="0"/>
    <b v="0"/>
    <b v="1"/>
    <b v="0"/>
    <x v="0"/>
  </r>
  <r>
    <n v="456"/>
    <s v="donkey"/>
    <s v="animal"/>
    <n v="3.72"/>
    <s v="days"/>
    <n v="321408"/>
    <n v="3.2100000000000002E-3"/>
    <n v="8"/>
    <n v="8"/>
    <n v="6"/>
    <b v="0"/>
    <b v="0"/>
    <b v="1"/>
    <b v="0"/>
    <x v="0"/>
  </r>
  <r>
    <n v="457"/>
    <s v="trinity"/>
    <s v="nerdy-pop"/>
    <n v="3.19"/>
    <s v="months"/>
    <n v="8385514.7199999997"/>
    <n v="8.3500000000000005E-2"/>
    <n v="7"/>
    <n v="7"/>
    <n v="7"/>
    <b v="0"/>
    <b v="0"/>
    <b v="1"/>
    <b v="0"/>
    <x v="0"/>
  </r>
  <r>
    <n v="458"/>
    <s v="digital"/>
    <s v="nerdy-pop"/>
    <n v="3.19"/>
    <s v="months"/>
    <n v="8385514.7199999997"/>
    <n v="8.3500000000000005E-2"/>
    <n v="8"/>
    <n v="8"/>
    <n v="7"/>
    <b v="0"/>
    <b v="0"/>
    <b v="1"/>
    <b v="0"/>
    <x v="0"/>
  </r>
  <r>
    <n v="459"/>
    <n v="333333"/>
    <s v="simple-alphanumeric"/>
    <n v="18.52"/>
    <s v="minutes"/>
    <n v="1111.2"/>
    <n v="1.11E-5"/>
    <n v="0"/>
    <n v="1"/>
    <n v="6"/>
    <b v="1"/>
    <b v="1"/>
    <b v="0"/>
    <b v="0"/>
    <x v="1"/>
  </r>
  <r>
    <n v="460"/>
    <s v="stella"/>
    <s v="name"/>
    <n v="3.72"/>
    <s v="days"/>
    <n v="321408"/>
    <n v="3.2100000000000002E-3"/>
    <n v="6"/>
    <n v="6"/>
    <n v="6"/>
    <b v="0"/>
    <b v="0"/>
    <b v="1"/>
    <b v="0"/>
    <x v="0"/>
  </r>
  <r>
    <n v="461"/>
    <s v="cartman"/>
    <s v="name"/>
    <n v="3.19"/>
    <s v="months"/>
    <n v="8385514.7199999997"/>
    <n v="8.3500000000000005E-2"/>
    <n v="8"/>
    <n v="8"/>
    <n v="7"/>
    <b v="0"/>
    <b v="0"/>
    <b v="1"/>
    <b v="0"/>
    <x v="0"/>
  </r>
  <r>
    <n v="462"/>
    <s v="guinness"/>
    <s v="name"/>
    <n v="6.91"/>
    <s v="years"/>
    <n v="217913760"/>
    <n v="2.17"/>
    <n v="7"/>
    <n v="7"/>
    <n v="8"/>
    <b v="0"/>
    <b v="0"/>
    <b v="1"/>
    <b v="0"/>
    <x v="0"/>
  </r>
  <r>
    <n v="463"/>
    <s v="123abc"/>
    <s v="simple-alphanumeric"/>
    <n v="3.7"/>
    <s v="weeks"/>
    <n v="2237760"/>
    <n v="2.24E-2"/>
    <n v="32"/>
    <n v="10"/>
    <n v="6"/>
    <b v="0"/>
    <b v="1"/>
    <b v="0"/>
    <b v="1"/>
    <x v="2"/>
  </r>
  <r>
    <n v="464"/>
    <s v="speedy"/>
    <s v="cool-macho"/>
    <n v="3.72"/>
    <s v="days"/>
    <n v="321408"/>
    <n v="3.2100000000000002E-3"/>
    <n v="6"/>
    <n v="6"/>
    <n v="6"/>
    <b v="0"/>
    <b v="0"/>
    <b v="1"/>
    <b v="0"/>
    <x v="0"/>
  </r>
  <r>
    <n v="465"/>
    <s v="buffalo"/>
    <s v="animal"/>
    <n v="3.19"/>
    <s v="months"/>
    <n v="8385514.7199999997"/>
    <n v="8.3500000000000005E-2"/>
    <n v="7"/>
    <n v="7"/>
    <n v="7"/>
    <b v="0"/>
    <b v="0"/>
    <b v="1"/>
    <b v="0"/>
    <x v="0"/>
  </r>
  <r>
    <n v="466"/>
    <s v="kitty"/>
    <s v="fluffy"/>
    <n v="3.43"/>
    <s v="hours"/>
    <n v="12348"/>
    <n v="1.2400000000000001E-4"/>
    <n v="4"/>
    <n v="4"/>
    <n v="5"/>
    <b v="0"/>
    <b v="0"/>
    <b v="1"/>
    <b v="0"/>
    <x v="0"/>
  </r>
  <r>
    <n v="467"/>
    <s v="eagle"/>
    <s v="animal"/>
    <n v="3.43"/>
    <s v="hours"/>
    <n v="12348"/>
    <n v="1.2400000000000001E-4"/>
    <n v="6"/>
    <n v="6"/>
    <n v="5"/>
    <b v="0"/>
    <b v="0"/>
    <b v="1"/>
    <b v="0"/>
    <x v="0"/>
  </r>
  <r>
    <n v="468"/>
    <s v="einstein"/>
    <s v="name"/>
    <n v="6.91"/>
    <s v="years"/>
    <n v="217913760"/>
    <n v="2.17"/>
    <n v="8"/>
    <n v="8"/>
    <n v="8"/>
    <b v="0"/>
    <b v="0"/>
    <b v="1"/>
    <b v="0"/>
    <x v="0"/>
  </r>
  <r>
    <n v="469"/>
    <s v="kelly"/>
    <s v="name"/>
    <n v="3.43"/>
    <s v="hours"/>
    <n v="12348"/>
    <n v="1.2400000000000001E-4"/>
    <n v="4"/>
    <n v="4"/>
    <n v="5"/>
    <b v="0"/>
    <b v="0"/>
    <b v="1"/>
    <b v="0"/>
    <x v="0"/>
  </r>
  <r>
    <n v="470"/>
    <s v="nelson"/>
    <s v="name"/>
    <n v="3.72"/>
    <s v="days"/>
    <n v="321408"/>
    <n v="3.2100000000000002E-3"/>
    <n v="7"/>
    <n v="7"/>
    <n v="6"/>
    <b v="0"/>
    <b v="0"/>
    <b v="1"/>
    <b v="0"/>
    <x v="0"/>
  </r>
  <r>
    <n v="471"/>
    <s v="nirvana"/>
    <s v="name"/>
    <n v="3.19"/>
    <s v="months"/>
    <n v="8385514.7199999997"/>
    <n v="8.3500000000000005E-2"/>
    <n v="7"/>
    <n v="7"/>
    <n v="7"/>
    <b v="0"/>
    <b v="0"/>
    <b v="1"/>
    <b v="0"/>
    <x v="0"/>
  </r>
  <r>
    <n v="472"/>
    <s v="vampire"/>
    <s v="name"/>
    <n v="3.19"/>
    <s v="months"/>
    <n v="8385514.7199999997"/>
    <n v="8.3500000000000005E-2"/>
    <n v="9"/>
    <n v="9"/>
    <n v="7"/>
    <b v="0"/>
    <b v="0"/>
    <b v="1"/>
    <b v="0"/>
    <x v="0"/>
  </r>
  <r>
    <n v="473"/>
    <s v="xxxx"/>
    <s v="simple-alphanumeric"/>
    <n v="7.92"/>
    <s v="minutes"/>
    <n v="475.2"/>
    <n v="4.7500000000000003E-6"/>
    <n v="0"/>
    <n v="1"/>
    <n v="4"/>
    <b v="0"/>
    <b v="0"/>
    <b v="1"/>
    <b v="0"/>
    <x v="0"/>
  </r>
  <r>
    <n v="474"/>
    <s v="playboy"/>
    <s v="cool-macho"/>
    <n v="3.19"/>
    <s v="months"/>
    <n v="8385514.7199999997"/>
    <n v="8.3500000000000005E-2"/>
    <n v="8"/>
    <n v="8"/>
    <n v="7"/>
    <b v="0"/>
    <b v="0"/>
    <b v="1"/>
    <b v="0"/>
    <x v="0"/>
  </r>
  <r>
    <n v="475"/>
    <s v="louise"/>
    <s v="name"/>
    <n v="3.72"/>
    <s v="days"/>
    <n v="321408"/>
    <n v="3.2100000000000002E-3"/>
    <n v="8"/>
    <n v="8"/>
    <n v="6"/>
    <b v="0"/>
    <b v="0"/>
    <b v="1"/>
    <b v="0"/>
    <x v="0"/>
  </r>
  <r>
    <n v="476"/>
    <s v="pumpkin"/>
    <s v="cool-macho"/>
    <n v="3.19"/>
    <s v="months"/>
    <n v="8385514.7199999997"/>
    <n v="8.3500000000000005E-2"/>
    <n v="8"/>
    <n v="8"/>
    <n v="7"/>
    <b v="0"/>
    <b v="0"/>
    <b v="1"/>
    <b v="0"/>
    <x v="0"/>
  </r>
  <r>
    <n v="477"/>
    <s v="snowball"/>
    <s v="name"/>
    <n v="6.91"/>
    <s v="years"/>
    <n v="217913760"/>
    <n v="2.17"/>
    <n v="8"/>
    <n v="8"/>
    <n v="8"/>
    <b v="0"/>
    <b v="0"/>
    <b v="1"/>
    <b v="0"/>
    <x v="0"/>
  </r>
  <r>
    <n v="478"/>
    <s v="test123"/>
    <s v="simple-alphanumeric"/>
    <n v="2.56"/>
    <s v="years"/>
    <n v="80732160"/>
    <n v="0.80600000000000005"/>
    <n v="36"/>
    <n v="10"/>
    <n v="7"/>
    <b v="0"/>
    <b v="1"/>
    <b v="0"/>
    <b v="1"/>
    <x v="2"/>
  </r>
  <r>
    <n v="479"/>
    <s v="girl"/>
    <s v="fluffy"/>
    <n v="7.92"/>
    <s v="minutes"/>
    <n v="475.2"/>
    <n v="4.7500000000000003E-6"/>
    <n v="6"/>
    <n v="6"/>
    <n v="4"/>
    <b v="0"/>
    <b v="0"/>
    <b v="1"/>
    <b v="0"/>
    <x v="0"/>
  </r>
  <r>
    <n v="480"/>
    <s v="sucker"/>
    <s v="rebellious-rude"/>
    <n v="3.72"/>
    <s v="days"/>
    <n v="321408"/>
    <n v="3.2100000000000002E-3"/>
    <n v="8"/>
    <n v="8"/>
    <n v="6"/>
    <b v="0"/>
    <b v="0"/>
    <b v="1"/>
    <b v="0"/>
    <x v="0"/>
  </r>
  <r>
    <n v="481"/>
    <s v="mexico"/>
    <s v="name"/>
    <n v="3.72"/>
    <s v="days"/>
    <n v="321408"/>
    <n v="3.2100000000000002E-3"/>
    <n v="8"/>
    <n v="8"/>
    <n v="6"/>
    <b v="0"/>
    <b v="0"/>
    <b v="1"/>
    <b v="0"/>
    <x v="0"/>
  </r>
  <r>
    <n v="482"/>
    <s v="beatles"/>
    <s v="nerdy-pop"/>
    <n v="3.19"/>
    <s v="months"/>
    <n v="8385514.7199999997"/>
    <n v="8.3500000000000005E-2"/>
    <n v="8"/>
    <n v="8"/>
    <n v="7"/>
    <b v="0"/>
    <b v="0"/>
    <b v="1"/>
    <b v="0"/>
    <x v="0"/>
  </r>
  <r>
    <n v="483"/>
    <s v="fantasy"/>
    <s v="name"/>
    <n v="3.19"/>
    <s v="months"/>
    <n v="8385514.7199999997"/>
    <n v="8.3500000000000005E-2"/>
    <n v="8"/>
    <n v="8"/>
    <n v="7"/>
    <b v="0"/>
    <b v="0"/>
    <b v="1"/>
    <b v="0"/>
    <x v="0"/>
  </r>
  <r>
    <n v="484"/>
    <s v="ford"/>
    <s v="name"/>
    <n v="7.92"/>
    <s v="minutes"/>
    <n v="475.2"/>
    <n v="4.7500000000000003E-6"/>
    <n v="6"/>
    <n v="6"/>
    <n v="4"/>
    <b v="0"/>
    <b v="0"/>
    <b v="1"/>
    <b v="0"/>
    <x v="0"/>
  </r>
  <r>
    <n v="485"/>
    <s v="gibson"/>
    <s v="name"/>
    <n v="3.72"/>
    <s v="days"/>
    <n v="321408"/>
    <n v="3.2100000000000002E-3"/>
    <n v="8"/>
    <n v="8"/>
    <n v="6"/>
    <b v="0"/>
    <b v="0"/>
    <b v="1"/>
    <b v="0"/>
    <x v="0"/>
  </r>
  <r>
    <n v="486"/>
    <s v="celtic"/>
    <s v="sport"/>
    <n v="3.72"/>
    <s v="days"/>
    <n v="321408"/>
    <n v="3.2100000000000002E-3"/>
    <n v="7"/>
    <n v="7"/>
    <n v="6"/>
    <b v="0"/>
    <b v="0"/>
    <b v="1"/>
    <b v="0"/>
    <x v="0"/>
  </r>
  <r>
    <n v="487"/>
    <s v="marcus"/>
    <s v="name"/>
    <n v="3.72"/>
    <s v="days"/>
    <n v="321408"/>
    <n v="3.2100000000000002E-3"/>
    <n v="8"/>
    <n v="8"/>
    <n v="6"/>
    <b v="0"/>
    <b v="0"/>
    <b v="1"/>
    <b v="0"/>
    <x v="0"/>
  </r>
  <r>
    <n v="488"/>
    <s v="cherry"/>
    <s v="food"/>
    <n v="3.72"/>
    <s v="days"/>
    <n v="321408"/>
    <n v="3.2100000000000002E-3"/>
    <n v="6"/>
    <n v="6"/>
    <n v="6"/>
    <b v="0"/>
    <b v="0"/>
    <b v="1"/>
    <b v="0"/>
    <x v="0"/>
  </r>
  <r>
    <n v="489"/>
    <s v="cassie"/>
    <s v="name"/>
    <n v="3.72"/>
    <s v="days"/>
    <n v="321408"/>
    <n v="3.2100000000000002E-3"/>
    <n v="6"/>
    <n v="6"/>
    <n v="6"/>
    <b v="0"/>
    <b v="0"/>
    <b v="1"/>
    <b v="0"/>
    <x v="0"/>
  </r>
  <r>
    <n v="490"/>
    <n v="888888"/>
    <s v="simple-alphanumeric"/>
    <n v="18.52"/>
    <s v="minutes"/>
    <n v="1111.2"/>
    <n v="1.11E-5"/>
    <n v="0"/>
    <n v="1"/>
    <n v="6"/>
    <b v="1"/>
    <b v="1"/>
    <b v="0"/>
    <b v="0"/>
    <x v="1"/>
  </r>
  <r>
    <n v="491"/>
    <s v="natasha"/>
    <s v="name"/>
    <n v="3.19"/>
    <s v="months"/>
    <n v="8385514.7199999997"/>
    <n v="8.3500000000000005E-2"/>
    <n v="7"/>
    <n v="7"/>
    <n v="7"/>
    <b v="0"/>
    <b v="0"/>
    <b v="1"/>
    <b v="0"/>
    <x v="0"/>
  </r>
  <r>
    <n v="492"/>
    <s v="sniper"/>
    <s v="cool-macho"/>
    <n v="3.72"/>
    <s v="days"/>
    <n v="321408"/>
    <n v="3.2100000000000002E-3"/>
    <n v="8"/>
    <n v="8"/>
    <n v="6"/>
    <b v="0"/>
    <b v="0"/>
    <b v="1"/>
    <b v="0"/>
    <x v="0"/>
  </r>
  <r>
    <n v="493"/>
    <s v="chance"/>
    <s v="name"/>
    <n v="3.72"/>
    <s v="days"/>
    <n v="321408"/>
    <n v="3.2100000000000002E-3"/>
    <n v="7"/>
    <n v="7"/>
    <n v="6"/>
    <b v="0"/>
    <b v="0"/>
    <b v="1"/>
    <b v="0"/>
    <x v="0"/>
  </r>
  <r>
    <n v="494"/>
    <s v="genesis"/>
    <s v="nerdy-pop"/>
    <n v="3.19"/>
    <s v="months"/>
    <n v="8385514.7199999997"/>
    <n v="8.3500000000000005E-2"/>
    <n v="7"/>
    <n v="7"/>
    <n v="7"/>
    <b v="0"/>
    <b v="0"/>
    <b v="1"/>
    <b v="0"/>
    <x v="0"/>
  </r>
  <r>
    <n v="495"/>
    <s v="hotrod"/>
    <s v="cool-macho"/>
    <n v="3.72"/>
    <s v="days"/>
    <n v="321408"/>
    <n v="3.2100000000000002E-3"/>
    <n v="7"/>
    <n v="7"/>
    <n v="6"/>
    <b v="0"/>
    <b v="0"/>
    <b v="1"/>
    <b v="0"/>
    <x v="0"/>
  </r>
  <r>
    <n v="496"/>
    <s v="reddog"/>
    <s v="cool-macho"/>
    <n v="3.72"/>
    <s v="days"/>
    <n v="321408"/>
    <n v="3.2100000000000002E-3"/>
    <n v="6"/>
    <n v="6"/>
    <n v="6"/>
    <b v="0"/>
    <b v="0"/>
    <b v="1"/>
    <b v="0"/>
    <x v="0"/>
  </r>
  <r>
    <n v="497"/>
    <s v="alexande"/>
    <s v="name"/>
    <n v="6.91"/>
    <s v="years"/>
    <n v="217913760"/>
    <n v="2.17"/>
    <n v="9"/>
    <n v="9"/>
    <n v="8"/>
    <b v="0"/>
    <b v="0"/>
    <b v="1"/>
    <b v="0"/>
    <x v="0"/>
  </r>
  <r>
    <n v="498"/>
    <s v="college"/>
    <s v="nerdy-pop"/>
    <n v="3.19"/>
    <s v="months"/>
    <n v="8385514.7199999997"/>
    <n v="8.3500000000000005E-2"/>
    <n v="7"/>
    <n v="7"/>
    <n v="7"/>
    <b v="0"/>
    <b v="0"/>
    <b v="1"/>
    <b v="0"/>
    <x v="0"/>
  </r>
  <r>
    <n v="499"/>
    <s v="jester"/>
    <s v="name"/>
    <n v="3.72"/>
    <s v="days"/>
    <n v="321408"/>
    <n v="3.2100000000000002E-3"/>
    <n v="7"/>
    <n v="7"/>
    <n v="6"/>
    <b v="0"/>
    <b v="0"/>
    <b v="1"/>
    <b v="0"/>
    <x v="0"/>
  </r>
  <r>
    <m/>
    <m/>
    <m/>
    <m/>
    <m/>
    <m/>
    <m/>
    <m/>
    <m/>
    <m/>
    <m/>
    <m/>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04DE1B-60E9-4601-B38B-23A1748859F0}"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3:B47" firstHeaderRow="1" firstDataRow="1" firstDataCol="1"/>
  <pivotFields count="15">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s>
  <rowFields count="1">
    <field x="14"/>
  </rowFields>
  <rowItems count="4">
    <i>
      <x/>
    </i>
    <i>
      <x v="1"/>
    </i>
    <i>
      <x v="2"/>
    </i>
    <i t="grand">
      <x/>
    </i>
  </rowItems>
  <colItems count="1">
    <i/>
  </colItems>
  <dataFields count="1">
    <dataField name="Average of online_crack_sec" fld="5" subtotal="average" baseField="14" baseItem="0"/>
  </dataFields>
  <chartFormats count="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4" count="1" selected="0">
            <x v="1"/>
          </reference>
        </references>
      </pivotArea>
    </chartFormat>
    <chartFormat chart="2" format="2">
      <pivotArea type="data" outline="0" fieldPosition="0">
        <references count="2">
          <reference field="4294967294" count="1" selected="0">
            <x v="0"/>
          </reference>
          <reference field="14" count="1" selected="0">
            <x v="0"/>
          </reference>
        </references>
      </pivotArea>
    </chartFormat>
    <chartFormat chart="2" format="3">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C7EA04-BAA2-49C9-8C8A-15E178758D04}" name="PivotTable2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9:B20" firstHeaderRow="1" firstDataRow="1" firstDataCol="1"/>
  <pivotFields count="14">
    <pivotField showAll="0"/>
    <pivotField showAll="0"/>
    <pivotField axis="axisRow" showAll="0">
      <items count="12">
        <item x="2"/>
        <item x="4"/>
        <item x="6"/>
        <item x="7"/>
        <item x="5"/>
        <item x="8"/>
        <item x="0"/>
        <item x="9"/>
        <item x="1"/>
        <item x="3"/>
        <item h="1" x="10"/>
        <item t="default"/>
      </items>
    </pivotField>
    <pivotField showAll="0"/>
    <pivotField showAll="0"/>
    <pivotField dataField="1" showAll="0"/>
    <pivotField showAll="0"/>
    <pivotField showAll="0"/>
    <pivotField showAll="0"/>
    <pivotField showAll="0"/>
    <pivotField showAll="0"/>
    <pivotField showAll="0"/>
    <pivotField showAll="0"/>
    <pivotField showAll="0"/>
  </pivotFields>
  <rowFields count="1">
    <field x="2"/>
  </rowFields>
  <rowItems count="11">
    <i>
      <x/>
    </i>
    <i>
      <x v="1"/>
    </i>
    <i>
      <x v="2"/>
    </i>
    <i>
      <x v="3"/>
    </i>
    <i>
      <x v="4"/>
    </i>
    <i>
      <x v="5"/>
    </i>
    <i>
      <x v="6"/>
    </i>
    <i>
      <x v="7"/>
    </i>
    <i>
      <x v="8"/>
    </i>
    <i>
      <x v="9"/>
    </i>
    <i t="grand">
      <x/>
    </i>
  </rowItems>
  <colItems count="1">
    <i/>
  </colItems>
  <dataFields count="1">
    <dataField name="Average of online_crack_sec" fld="5" subtotal="average" baseField="2" baseItem="1"/>
  </dataFields>
  <chartFormats count="11">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 count="1" selected="0">
            <x v="0"/>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 chart="2" format="4">
      <pivotArea type="data" outline="0" fieldPosition="0">
        <references count="2">
          <reference field="4294967294" count="1" selected="0">
            <x v="0"/>
          </reference>
          <reference field="2" count="1" selected="0">
            <x v="2"/>
          </reference>
        </references>
      </pivotArea>
    </chartFormat>
    <chartFormat chart="2" format="5">
      <pivotArea type="data" outline="0" fieldPosition="0">
        <references count="2">
          <reference field="4294967294" count="1" selected="0">
            <x v="0"/>
          </reference>
          <reference field="2" count="1" selected="0">
            <x v="3"/>
          </reference>
        </references>
      </pivotArea>
    </chartFormat>
    <chartFormat chart="2" format="6">
      <pivotArea type="data" outline="0" fieldPosition="0">
        <references count="2">
          <reference field="4294967294" count="1" selected="0">
            <x v="0"/>
          </reference>
          <reference field="2" count="1" selected="0">
            <x v="4"/>
          </reference>
        </references>
      </pivotArea>
    </chartFormat>
    <chartFormat chart="2" format="7">
      <pivotArea type="data" outline="0" fieldPosition="0">
        <references count="2">
          <reference field="4294967294" count="1" selected="0">
            <x v="0"/>
          </reference>
          <reference field="2" count="1" selected="0">
            <x v="5"/>
          </reference>
        </references>
      </pivotArea>
    </chartFormat>
    <chartFormat chart="2" format="8">
      <pivotArea type="data" outline="0" fieldPosition="0">
        <references count="2">
          <reference field="4294967294" count="1" selected="0">
            <x v="0"/>
          </reference>
          <reference field="2" count="1" selected="0">
            <x v="6"/>
          </reference>
        </references>
      </pivotArea>
    </chartFormat>
    <chartFormat chart="2" format="9">
      <pivotArea type="data" outline="0" fieldPosition="0">
        <references count="2">
          <reference field="4294967294" count="1" selected="0">
            <x v="0"/>
          </reference>
          <reference field="2" count="1" selected="0">
            <x v="7"/>
          </reference>
        </references>
      </pivotArea>
    </chartFormat>
    <chartFormat chart="2" format="10">
      <pivotArea type="data" outline="0" fieldPosition="0">
        <references count="2">
          <reference field="4294967294" count="1" selected="0">
            <x v="0"/>
          </reference>
          <reference field="2" count="1" selected="0">
            <x v="8"/>
          </reference>
        </references>
      </pivotArea>
    </chartFormat>
    <chartFormat chart="2" format="11">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E0F06E-C0CE-4739-A36D-B70624E80941}" name="PivotTable2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7" firstHeaderRow="1" firstDataRow="1" firstDataCol="1"/>
  <pivotFields count="2">
    <pivotField axis="axisRow" showAll="0">
      <items count="4">
        <item x="1"/>
        <item x="0"/>
        <item x="2"/>
        <item t="default"/>
      </items>
    </pivotField>
    <pivotField dataField="1" showAll="0"/>
  </pivotFields>
  <rowFields count="1">
    <field x="0"/>
  </rowFields>
  <rowItems count="4">
    <i>
      <x/>
    </i>
    <i>
      <x v="1"/>
    </i>
    <i>
      <x v="2"/>
    </i>
    <i t="grand">
      <x/>
    </i>
  </rowItems>
  <colItems count="1">
    <i/>
  </colItems>
  <dataFields count="1">
    <dataField name="Sum of Count" fld="1"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0" count="1" selected="0">
            <x v="0"/>
          </reference>
        </references>
      </pivotArea>
    </chartFormat>
    <chartFormat chart="1" format="2" series="1">
      <pivotArea type="data" outline="0" fieldPosition="0">
        <references count="2">
          <reference field="4294967294" count="1" selected="0">
            <x v="0"/>
          </reference>
          <reference field="0" count="1" selected="0">
            <x v="1"/>
          </reference>
        </references>
      </pivotArea>
    </chartFormat>
    <chartFormat chart="1" format="3">
      <pivotArea type="data" outline="0" fieldPosition="0">
        <references count="2">
          <reference field="4294967294" count="1" selected="0">
            <x v="0"/>
          </reference>
          <reference field="0" count="1" selected="0">
            <x v="0"/>
          </reference>
        </references>
      </pivotArea>
    </chartFormat>
    <chartFormat chart="1" format="4">
      <pivotArea type="data" outline="0" fieldPosition="0">
        <references count="2">
          <reference field="4294967294" count="1" selected="0">
            <x v="0"/>
          </reference>
          <reference field="0" count="1" selected="0">
            <x v="1"/>
          </reference>
        </references>
      </pivotArea>
    </chartFormat>
    <chartFormat chart="1" format="5">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4B1116-3613-4AAC-9A06-51F910F5176B}" name="PivotTable3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0:B41" firstHeaderRow="1" firstDataRow="1" firstDataCol="1"/>
  <pivotFields count="14">
    <pivotField showAll="0"/>
    <pivotField showAll="0"/>
    <pivotField showAll="0"/>
    <pivotField showAll="0"/>
    <pivotField showAll="0"/>
    <pivotField dataField="1" showAll="0"/>
    <pivotField showAll="0"/>
    <pivotField showAll="0"/>
    <pivotField axis="axisRow" showAll="0">
      <items count="12">
        <item x="3"/>
        <item x="9"/>
        <item x="7"/>
        <item x="1"/>
        <item x="8"/>
        <item x="6"/>
        <item x="2"/>
        <item x="0"/>
        <item x="5"/>
        <item x="4"/>
        <item h="1" x="10"/>
        <item t="default"/>
      </items>
    </pivotField>
    <pivotField showAll="0"/>
    <pivotField showAll="0"/>
    <pivotField showAll="0"/>
    <pivotField showAll="0"/>
    <pivotField showAll="0"/>
  </pivotFields>
  <rowFields count="1">
    <field x="8"/>
  </rowFields>
  <rowItems count="11">
    <i>
      <x/>
    </i>
    <i>
      <x v="1"/>
    </i>
    <i>
      <x v="2"/>
    </i>
    <i>
      <x v="3"/>
    </i>
    <i>
      <x v="4"/>
    </i>
    <i>
      <x v="5"/>
    </i>
    <i>
      <x v="6"/>
    </i>
    <i>
      <x v="7"/>
    </i>
    <i>
      <x v="8"/>
    </i>
    <i>
      <x v="9"/>
    </i>
    <i t="grand">
      <x/>
    </i>
  </rowItems>
  <colItems count="1">
    <i/>
  </colItems>
  <dataFields count="1">
    <dataField name="Average of online_crack_sec" fld="5" subtotal="average" baseField="8"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CCB2C3-B256-469A-A934-AFC574276B1D}" name="PivotTable3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B28" firstHeaderRow="1" firstDataRow="1" firstDataCol="1"/>
  <pivotFields count="14">
    <pivotField showAll="0"/>
    <pivotField showAll="0"/>
    <pivotField showAll="0"/>
    <pivotField showAll="0"/>
    <pivotField showAll="0"/>
    <pivotField showAll="0"/>
    <pivotField showAll="0"/>
    <pivotField showAll="0"/>
    <pivotField dataField="1" showAll="0"/>
    <pivotField axis="axisRow" showAll="0">
      <items count="8">
        <item x="2"/>
        <item x="3"/>
        <item x="1"/>
        <item x="4"/>
        <item x="0"/>
        <item h="1" x="5"/>
        <item h="1" x="6"/>
        <item t="default"/>
      </items>
    </pivotField>
    <pivotField showAll="0">
      <items count="4">
        <item x="0"/>
        <item x="1"/>
        <item x="2"/>
        <item t="default"/>
      </items>
    </pivotField>
    <pivotField showAll="0"/>
    <pivotField showAll="0">
      <items count="4">
        <item h="1" x="1"/>
        <item x="0"/>
        <item x="2"/>
        <item t="default"/>
      </items>
    </pivotField>
    <pivotField showAll="0"/>
  </pivotFields>
  <rowFields count="1">
    <field x="9"/>
  </rowFields>
  <rowItems count="6">
    <i>
      <x/>
    </i>
    <i>
      <x v="1"/>
    </i>
    <i>
      <x v="2"/>
    </i>
    <i>
      <x v="3"/>
    </i>
    <i>
      <x v="4"/>
    </i>
    <i t="grand">
      <x/>
    </i>
  </rowItems>
  <colItems count="1">
    <i/>
  </colItems>
  <dataFields count="1">
    <dataField name="Average of strength_normalize" fld="8" subtotal="average" baseField="0" baseItem="0"/>
  </dataFields>
  <chartFormats count="6">
    <chartFormat chart="2" format="2"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9" count="1" selected="0">
            <x v="0"/>
          </reference>
        </references>
      </pivotArea>
    </chartFormat>
    <chartFormat chart="2" format="5">
      <pivotArea type="data" outline="0" fieldPosition="0">
        <references count="2">
          <reference field="4294967294" count="1" selected="0">
            <x v="0"/>
          </reference>
          <reference field="9" count="1" selected="0">
            <x v="1"/>
          </reference>
        </references>
      </pivotArea>
    </chartFormat>
    <chartFormat chart="2" format="6">
      <pivotArea type="data" outline="0" fieldPosition="0">
        <references count="2">
          <reference field="4294967294" count="1" selected="0">
            <x v="0"/>
          </reference>
          <reference field="9" count="1" selected="0">
            <x v="2"/>
          </reference>
        </references>
      </pivotArea>
    </chartFormat>
    <chartFormat chart="2" format="7">
      <pivotArea type="data" outline="0" fieldPosition="0">
        <references count="2">
          <reference field="4294967294" count="1" selected="0">
            <x v="0"/>
          </reference>
          <reference field="9" count="1" selected="0">
            <x v="3"/>
          </reference>
        </references>
      </pivotArea>
    </chartFormat>
    <chartFormat chart="2" format="8">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kaggle.com/datasets/utkarshx27/passwo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BFD7-E4BB-49CE-893A-2E233B1F1278}">
  <dimension ref="A1:B47"/>
  <sheetViews>
    <sheetView tabSelected="1" zoomScaleNormal="100" zoomScaleSheetLayoutView="100" workbookViewId="0">
      <selection activeCell="C13" sqref="C13"/>
    </sheetView>
  </sheetViews>
  <sheetFormatPr defaultRowHeight="15" x14ac:dyDescent="0.25"/>
  <cols>
    <col min="1" max="1" width="19.7109375" bestFit="1" customWidth="1"/>
    <col min="2" max="2" width="26.5703125" bestFit="1" customWidth="1"/>
    <col min="3" max="3" width="12" bestFit="1" customWidth="1"/>
    <col min="4" max="4" width="7.28515625" bestFit="1" customWidth="1"/>
    <col min="5" max="5" width="12" bestFit="1" customWidth="1"/>
    <col min="6" max="6" width="12" customWidth="1"/>
    <col min="7" max="7" width="9.140625" bestFit="1" customWidth="1"/>
    <col min="8" max="8" width="12.140625" bestFit="1" customWidth="1"/>
    <col min="9" max="9" width="12" bestFit="1" customWidth="1"/>
    <col min="11" max="12" width="12.140625" bestFit="1" customWidth="1"/>
    <col min="13" max="13" width="12" bestFit="1" customWidth="1"/>
  </cols>
  <sheetData>
    <row r="1" spans="1:2" x14ac:dyDescent="0.25">
      <c r="A1" s="2" t="s">
        <v>513</v>
      </c>
    </row>
    <row r="3" spans="1:2" x14ac:dyDescent="0.25">
      <c r="A3" s="4" t="s">
        <v>501</v>
      </c>
      <c r="B3" t="s">
        <v>510</v>
      </c>
    </row>
    <row r="4" spans="1:2" x14ac:dyDescent="0.25">
      <c r="A4" s="5" t="s">
        <v>508</v>
      </c>
      <c r="B4">
        <v>446</v>
      </c>
    </row>
    <row r="5" spans="1:2" x14ac:dyDescent="0.25">
      <c r="A5" s="5" t="s">
        <v>507</v>
      </c>
      <c r="B5">
        <v>40</v>
      </c>
    </row>
    <row r="6" spans="1:2" x14ac:dyDescent="0.25">
      <c r="A6" s="5" t="s">
        <v>509</v>
      </c>
      <c r="B6">
        <v>14</v>
      </c>
    </row>
    <row r="7" spans="1:2" x14ac:dyDescent="0.25">
      <c r="A7" s="5" t="s">
        <v>502</v>
      </c>
      <c r="B7">
        <v>500</v>
      </c>
    </row>
    <row r="9" spans="1:2" x14ac:dyDescent="0.25">
      <c r="A9" s="4" t="s">
        <v>501</v>
      </c>
      <c r="B9" t="s">
        <v>511</v>
      </c>
    </row>
    <row r="10" spans="1:2" x14ac:dyDescent="0.25">
      <c r="A10" s="5" t="s">
        <v>18</v>
      </c>
      <c r="B10">
        <v>24455949.748965517</v>
      </c>
    </row>
    <row r="11" spans="1:2" x14ac:dyDescent="0.25">
      <c r="A11" s="5" t="s">
        <v>28</v>
      </c>
      <c r="B11">
        <v>34856572.496202521</v>
      </c>
    </row>
    <row r="12" spans="1:2" x14ac:dyDescent="0.25">
      <c r="A12" s="5" t="s">
        <v>56</v>
      </c>
      <c r="B12">
        <v>16143166.46181819</v>
      </c>
    </row>
    <row r="13" spans="1:2" x14ac:dyDescent="0.25">
      <c r="A13" s="5" t="s">
        <v>60</v>
      </c>
      <c r="B13">
        <v>20074434.545454547</v>
      </c>
    </row>
    <row r="14" spans="1:2" x14ac:dyDescent="0.25">
      <c r="A14" s="5" t="s">
        <v>30</v>
      </c>
      <c r="B14">
        <v>28060743.951038241</v>
      </c>
    </row>
    <row r="15" spans="1:2" x14ac:dyDescent="0.25">
      <c r="A15" s="5" t="s">
        <v>66</v>
      </c>
      <c r="B15">
        <v>129236674.45866662</v>
      </c>
    </row>
    <row r="16" spans="1:2" x14ac:dyDescent="0.25">
      <c r="A16" s="5" t="s">
        <v>10</v>
      </c>
      <c r="B16">
        <v>225387775.81866664</v>
      </c>
    </row>
    <row r="17" spans="1:2" x14ac:dyDescent="0.25">
      <c r="A17" s="5" t="s">
        <v>76</v>
      </c>
      <c r="B17">
        <v>40616754.42909091</v>
      </c>
    </row>
    <row r="18" spans="1:2" x14ac:dyDescent="0.25">
      <c r="A18" s="5" t="s">
        <v>12</v>
      </c>
      <c r="B18">
        <v>61415689.884098329</v>
      </c>
    </row>
    <row r="19" spans="1:2" x14ac:dyDescent="0.25">
      <c r="A19" s="5" t="s">
        <v>20</v>
      </c>
      <c r="B19">
        <v>110313924.20756756</v>
      </c>
    </row>
    <row r="20" spans="1:2" x14ac:dyDescent="0.25">
      <c r="A20" s="5" t="s">
        <v>502</v>
      </c>
      <c r="B20">
        <v>50123598.931300059</v>
      </c>
    </row>
    <row r="22" spans="1:2" x14ac:dyDescent="0.25">
      <c r="A22" s="4" t="s">
        <v>501</v>
      </c>
      <c r="B22" t="s">
        <v>512</v>
      </c>
    </row>
    <row r="23" spans="1:2" x14ac:dyDescent="0.25">
      <c r="A23" s="5">
        <v>4</v>
      </c>
      <c r="B23">
        <v>4.5714285714285712</v>
      </c>
    </row>
    <row r="24" spans="1:2" x14ac:dyDescent="0.25">
      <c r="A24" s="5">
        <v>5</v>
      </c>
      <c r="B24">
        <v>5.7441860465116283</v>
      </c>
    </row>
    <row r="25" spans="1:2" x14ac:dyDescent="0.25">
      <c r="A25" s="5">
        <v>6</v>
      </c>
      <c r="B25">
        <v>6.5708661417322833</v>
      </c>
    </row>
    <row r="26" spans="1:2" x14ac:dyDescent="0.25">
      <c r="A26" s="5">
        <v>7</v>
      </c>
      <c r="B26">
        <v>7.9684210526315793</v>
      </c>
    </row>
    <row r="27" spans="1:2" x14ac:dyDescent="0.25">
      <c r="A27" s="5">
        <v>8</v>
      </c>
      <c r="B27">
        <v>7.9230769230769234</v>
      </c>
    </row>
    <row r="28" spans="1:2" x14ac:dyDescent="0.25">
      <c r="A28" s="5" t="s">
        <v>502</v>
      </c>
      <c r="B28">
        <v>6.7735470941883769</v>
      </c>
    </row>
    <row r="30" spans="1:2" x14ac:dyDescent="0.25">
      <c r="A30" s="4" t="s">
        <v>501</v>
      </c>
      <c r="B30" t="s">
        <v>511</v>
      </c>
    </row>
    <row r="31" spans="1:2" x14ac:dyDescent="0.25">
      <c r="A31" s="5">
        <v>1</v>
      </c>
      <c r="B31">
        <v>6310227.4988571424</v>
      </c>
    </row>
    <row r="32" spans="1:2" x14ac:dyDescent="0.25">
      <c r="A32" s="5">
        <v>2</v>
      </c>
      <c r="B32">
        <v>4353461.3599999994</v>
      </c>
    </row>
    <row r="33" spans="1:2" x14ac:dyDescent="0.25">
      <c r="A33" s="5">
        <v>3</v>
      </c>
      <c r="B33">
        <v>92170.285714285681</v>
      </c>
    </row>
    <row r="34" spans="1:2" x14ac:dyDescent="0.25">
      <c r="A34" s="5">
        <v>4</v>
      </c>
      <c r="B34">
        <v>15080279.815172413</v>
      </c>
    </row>
    <row r="35" spans="1:2" x14ac:dyDescent="0.25">
      <c r="A35" s="5">
        <v>5</v>
      </c>
      <c r="B35">
        <v>13084598.117647059</v>
      </c>
    </row>
    <row r="36" spans="1:2" x14ac:dyDescent="0.25">
      <c r="A36" s="5">
        <v>6</v>
      </c>
      <c r="B36">
        <v>636510.5326315792</v>
      </c>
    </row>
    <row r="37" spans="1:2" x14ac:dyDescent="0.25">
      <c r="A37" s="5">
        <v>7</v>
      </c>
      <c r="B37">
        <v>8234126.0879207952</v>
      </c>
    </row>
    <row r="38" spans="1:2" x14ac:dyDescent="0.25">
      <c r="A38" s="5">
        <v>8</v>
      </c>
      <c r="B38">
        <v>31561469.577716056</v>
      </c>
    </row>
    <row r="39" spans="1:2" x14ac:dyDescent="0.25">
      <c r="A39" s="5">
        <v>9</v>
      </c>
      <c r="B39">
        <v>85819866.236521721</v>
      </c>
    </row>
    <row r="40" spans="1:2" x14ac:dyDescent="0.25">
      <c r="A40" s="5">
        <v>10</v>
      </c>
      <c r="B40">
        <v>569245186.08000004</v>
      </c>
    </row>
    <row r="41" spans="1:2" x14ac:dyDescent="0.25">
      <c r="A41" s="5" t="s">
        <v>502</v>
      </c>
      <c r="B41">
        <v>50123598.931299992</v>
      </c>
    </row>
    <row r="43" spans="1:2" x14ac:dyDescent="0.25">
      <c r="A43" s="4" t="s">
        <v>501</v>
      </c>
      <c r="B43" t="s">
        <v>511</v>
      </c>
    </row>
    <row r="44" spans="1:2" x14ac:dyDescent="0.25">
      <c r="A44" s="5" t="s">
        <v>508</v>
      </c>
      <c r="B44" s="10">
        <v>29166131.63192825</v>
      </c>
    </row>
    <row r="45" spans="1:2" x14ac:dyDescent="0.25">
      <c r="A45" s="5" t="s">
        <v>507</v>
      </c>
      <c r="B45" s="10">
        <v>43095.74525</v>
      </c>
    </row>
    <row r="46" spans="1:2" x14ac:dyDescent="0.25">
      <c r="A46" s="5" t="s">
        <v>515</v>
      </c>
      <c r="B46" s="10">
        <v>41267404.799999997</v>
      </c>
    </row>
    <row r="47" spans="1:2" x14ac:dyDescent="0.25">
      <c r="A47" s="5" t="s">
        <v>502</v>
      </c>
      <c r="B47" s="10">
        <v>27061476.987197623</v>
      </c>
    </row>
  </sheetData>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97"/>
  <sheetViews>
    <sheetView zoomScaleNormal="100" workbookViewId="0"/>
  </sheetViews>
  <sheetFormatPr defaultRowHeight="15" x14ac:dyDescent="0.25"/>
  <cols>
    <col min="3" max="3" width="20.140625" bestFit="1" customWidth="1"/>
    <col min="5" max="5" width="12" bestFit="1" customWidth="1"/>
    <col min="6" max="6" width="18.42578125" bestFit="1" customWidth="1"/>
    <col min="7" max="7" width="18.7109375" customWidth="1"/>
    <col min="8" max="8" width="10.7109375" bestFit="1" customWidth="1"/>
    <col min="9" max="9" width="20.85546875" bestFit="1" customWidth="1"/>
    <col min="10" max="10" width="16.28515625" bestFit="1" customWidth="1"/>
    <col min="11" max="11" width="13.85546875" bestFit="1" customWidth="1"/>
    <col min="12" max="12" width="17.5703125" bestFit="1" customWidth="1"/>
    <col min="13" max="13" width="14" bestFit="1" customWidth="1"/>
    <col min="14" max="14" width="22.5703125" bestFit="1" customWidth="1"/>
    <col min="15" max="15" width="22.5703125" customWidth="1"/>
    <col min="17" max="17" width="19.42578125" bestFit="1" customWidth="1"/>
    <col min="18" max="18" width="12" bestFit="1" customWidth="1"/>
    <col min="20" max="20" width="11" bestFit="1" customWidth="1"/>
    <col min="22" max="22" width="10.5703125" customWidth="1"/>
    <col min="23" max="23" width="18.140625" customWidth="1"/>
  </cols>
  <sheetData>
    <row r="1" spans="1:23" x14ac:dyDescent="0.25">
      <c r="A1" s="2" t="s">
        <v>0</v>
      </c>
      <c r="B1" s="2" t="s">
        <v>1</v>
      </c>
      <c r="C1" s="2" t="s">
        <v>2</v>
      </c>
      <c r="D1" s="2" t="s">
        <v>3</v>
      </c>
      <c r="E1" s="2" t="s">
        <v>4</v>
      </c>
      <c r="F1" s="2" t="s">
        <v>491</v>
      </c>
      <c r="G1" s="2" t="s">
        <v>5</v>
      </c>
      <c r="H1" s="2" t="s">
        <v>7</v>
      </c>
      <c r="I1" s="2" t="s">
        <v>500</v>
      </c>
      <c r="J1" s="2" t="s">
        <v>486</v>
      </c>
      <c r="K1" s="2" t="s">
        <v>497</v>
      </c>
      <c r="L1" s="2" t="s">
        <v>496</v>
      </c>
      <c r="M1" s="2" t="s">
        <v>498</v>
      </c>
      <c r="N1" s="2" t="s">
        <v>499</v>
      </c>
      <c r="O1" s="2" t="s">
        <v>514</v>
      </c>
      <c r="Q1" s="6" t="s">
        <v>487</v>
      </c>
      <c r="R1" s="6"/>
      <c r="S1" s="6"/>
      <c r="T1" s="6"/>
      <c r="V1" s="6" t="s">
        <v>492</v>
      </c>
      <c r="W1" s="6"/>
    </row>
    <row r="2" spans="1:23" x14ac:dyDescent="0.25">
      <c r="A2">
        <v>1</v>
      </c>
      <c r="B2" t="s">
        <v>1</v>
      </c>
      <c r="C2" t="s">
        <v>10</v>
      </c>
      <c r="D2">
        <v>6.91</v>
      </c>
      <c r="E2" t="s">
        <v>11</v>
      </c>
      <c r="F2">
        <f>D2*VLOOKUP(E2,$V$3:$W$9,2,FALSE)</f>
        <v>217913760</v>
      </c>
      <c r="G2">
        <v>2.17</v>
      </c>
      <c r="H2">
        <v>8</v>
      </c>
      <c r="I2">
        <f>IF(H2&gt;10, 10, IF(H2&lt;1, 1, H2))</f>
        <v>8</v>
      </c>
      <c r="J2">
        <f>LEN(B2)</f>
        <v>8</v>
      </c>
      <c r="K2" t="b">
        <f>ISNUMBER(B2)</f>
        <v>0</v>
      </c>
      <c r="L2" t="b" cm="1">
        <f t="array" ref="L2">COUNT(FIND({0,1,2,3,4,5,6,7,8,9},B2))&gt;0</f>
        <v>0</v>
      </c>
      <c r="M2" t="b">
        <f t="shared" ref="M2:M65" si="0">IF(AND(K2=FALSE(), L2=FALSE()),TRUE(),FALSE())</f>
        <v>1</v>
      </c>
      <c r="N2" t="b">
        <f t="shared" ref="N2:N65" si="1">IF(AND(K2=FALSE(),L2=TRUE(), M2=FALSE()),TRUE(),FALSE())</f>
        <v>0</v>
      </c>
      <c r="O2" t="str">
        <f>IF(K2=TRUE(),"Only Numbers",IF(M2=TRUE(),"Only Letters",IF(N2=TRUE(),"Numbers and Letters")))</f>
        <v>Only Letters</v>
      </c>
      <c r="Q2" s="3"/>
      <c r="R2" s="3" t="s">
        <v>488</v>
      </c>
      <c r="S2" s="3" t="s">
        <v>489</v>
      </c>
      <c r="T2" s="3" t="s">
        <v>490</v>
      </c>
      <c r="V2" s="3" t="s">
        <v>493</v>
      </c>
      <c r="W2" s="3" t="s">
        <v>494</v>
      </c>
    </row>
    <row r="3" spans="1:23" x14ac:dyDescent="0.25">
      <c r="A3">
        <v>2</v>
      </c>
      <c r="B3">
        <v>123456</v>
      </c>
      <c r="C3" t="s">
        <v>12</v>
      </c>
      <c r="D3">
        <v>18.52</v>
      </c>
      <c r="E3" t="s">
        <v>13</v>
      </c>
      <c r="F3">
        <f t="shared" ref="F3:F65" si="2">D3*VLOOKUP(E3,$V$3:$W$9,2,FALSE)</f>
        <v>1111.2</v>
      </c>
      <c r="G3" s="1">
        <v>1.11E-5</v>
      </c>
      <c r="H3">
        <v>4</v>
      </c>
      <c r="I3">
        <f t="shared" ref="I3:I65" si="3">IF(H3&gt;10, 10, IF(H3&lt;1, 1, H3))</f>
        <v>4</v>
      </c>
      <c r="J3">
        <f t="shared" ref="J3:J65" si="4">LEN(B3)</f>
        <v>6</v>
      </c>
      <c r="K3" t="b">
        <f t="shared" ref="K3:K65" si="5">ISNUMBER(B3)</f>
        <v>1</v>
      </c>
      <c r="L3" t="b" cm="1">
        <f t="array" ref="L3">COUNT(FIND({0,1,2,3,4,5,6,7,8,9},B3))&gt;0</f>
        <v>1</v>
      </c>
      <c r="M3" t="b">
        <f t="shared" si="0"/>
        <v>0</v>
      </c>
      <c r="N3" t="b">
        <f t="shared" si="1"/>
        <v>0</v>
      </c>
      <c r="O3" t="str">
        <f t="shared" ref="O3:O66" si="6">IF(K3=TRUE(),"Only Numbers",IF(M3=TRUE(),"Only Letters",IF(N3=TRUE(),"Numbers and Letters")))</f>
        <v>Only Numbers</v>
      </c>
      <c r="Q3" s="3" t="s">
        <v>491</v>
      </c>
      <c r="R3" s="3">
        <f>MIN(F2:F497)</f>
        <v>11.11</v>
      </c>
      <c r="S3" s="3">
        <f>AVERAGE(F2:F497)</f>
        <v>27061476.987197589</v>
      </c>
      <c r="T3" s="3">
        <f>MAX(F2:F497)</f>
        <v>217913760</v>
      </c>
      <c r="V3" s="3" t="s">
        <v>11</v>
      </c>
      <c r="W3" s="3">
        <v>31536000</v>
      </c>
    </row>
    <row r="4" spans="1:23" x14ac:dyDescent="0.25">
      <c r="A4">
        <v>3</v>
      </c>
      <c r="B4">
        <v>12345678</v>
      </c>
      <c r="C4" t="s">
        <v>12</v>
      </c>
      <c r="D4">
        <v>1.29</v>
      </c>
      <c r="E4" t="s">
        <v>14</v>
      </c>
      <c r="F4">
        <f t="shared" si="2"/>
        <v>111456</v>
      </c>
      <c r="G4">
        <v>1.1100000000000001E-3</v>
      </c>
      <c r="H4">
        <v>4</v>
      </c>
      <c r="I4">
        <f t="shared" si="3"/>
        <v>4</v>
      </c>
      <c r="J4">
        <f t="shared" si="4"/>
        <v>8</v>
      </c>
      <c r="K4" t="b">
        <f t="shared" si="5"/>
        <v>1</v>
      </c>
      <c r="L4" t="b" cm="1">
        <f t="array" ref="L4">COUNT(FIND({0,1,2,3,4,5,6,7,8,9},B4))&gt;0</f>
        <v>1</v>
      </c>
      <c r="M4" t="b">
        <f t="shared" si="0"/>
        <v>0</v>
      </c>
      <c r="N4" t="b">
        <f t="shared" si="1"/>
        <v>0</v>
      </c>
      <c r="O4" t="str">
        <f t="shared" si="6"/>
        <v>Only Numbers</v>
      </c>
      <c r="Q4" s="3" t="s">
        <v>5</v>
      </c>
      <c r="R4" s="3">
        <f>MIN(G2:G497)</f>
        <v>1.11E-7</v>
      </c>
      <c r="S4" s="3">
        <f>AVERAGE(G2:G497)</f>
        <v>0.26950568848991885</v>
      </c>
      <c r="T4" s="3">
        <f>MAX(G2:G497)</f>
        <v>2.17</v>
      </c>
      <c r="V4" s="3" t="s">
        <v>23</v>
      </c>
      <c r="W4" s="3">
        <v>2628688</v>
      </c>
    </row>
    <row r="5" spans="1:23" x14ac:dyDescent="0.25">
      <c r="A5">
        <v>4</v>
      </c>
      <c r="B5">
        <v>1234</v>
      </c>
      <c r="C5" t="s">
        <v>12</v>
      </c>
      <c r="D5">
        <v>11.11</v>
      </c>
      <c r="E5" t="s">
        <v>15</v>
      </c>
      <c r="F5">
        <f t="shared" si="2"/>
        <v>11.11</v>
      </c>
      <c r="G5" s="1">
        <v>1.11E-7</v>
      </c>
      <c r="H5">
        <v>4</v>
      </c>
      <c r="I5">
        <f t="shared" si="3"/>
        <v>4</v>
      </c>
      <c r="J5">
        <f t="shared" si="4"/>
        <v>4</v>
      </c>
      <c r="K5" t="b">
        <f t="shared" si="5"/>
        <v>1</v>
      </c>
      <c r="L5" t="b" cm="1">
        <f t="array" ref="L5">COUNT(FIND({0,1,2,3,4,5,6,7,8,9},B5))&gt;0</f>
        <v>1</v>
      </c>
      <c r="M5" t="b">
        <f t="shared" si="0"/>
        <v>0</v>
      </c>
      <c r="N5" t="b">
        <f t="shared" si="1"/>
        <v>0</v>
      </c>
      <c r="O5" t="str">
        <f t="shared" si="6"/>
        <v>Only Numbers</v>
      </c>
      <c r="Q5" s="3" t="s">
        <v>7</v>
      </c>
      <c r="R5" s="3">
        <f>MIN(H2:H497)</f>
        <v>0</v>
      </c>
      <c r="S5" s="3">
        <f>AVERAGE(H2:H497)</f>
        <v>7.219758064516129</v>
      </c>
      <c r="T5" s="3">
        <f>MAX(H2:H497)</f>
        <v>46</v>
      </c>
      <c r="V5" s="3" t="s">
        <v>26</v>
      </c>
      <c r="W5" s="3">
        <v>604800</v>
      </c>
    </row>
    <row r="6" spans="1:23" x14ac:dyDescent="0.25">
      <c r="A6">
        <v>5</v>
      </c>
      <c r="B6" t="s">
        <v>16</v>
      </c>
      <c r="C6" t="s">
        <v>12</v>
      </c>
      <c r="D6">
        <v>3.72</v>
      </c>
      <c r="E6" t="s">
        <v>14</v>
      </c>
      <c r="F6">
        <f t="shared" si="2"/>
        <v>321408</v>
      </c>
      <c r="G6">
        <v>3.2100000000000002E-3</v>
      </c>
      <c r="H6">
        <v>8</v>
      </c>
      <c r="I6">
        <f t="shared" si="3"/>
        <v>8</v>
      </c>
      <c r="J6">
        <f t="shared" si="4"/>
        <v>6</v>
      </c>
      <c r="K6" t="b">
        <f t="shared" si="5"/>
        <v>0</v>
      </c>
      <c r="L6" t="b" cm="1">
        <f t="array" ref="L6">COUNT(FIND({0,1,2,3,4,5,6,7,8,9},B6))&gt;0</f>
        <v>0</v>
      </c>
      <c r="M6" t="b">
        <f t="shared" si="0"/>
        <v>1</v>
      </c>
      <c r="N6" t="b">
        <f t="shared" si="1"/>
        <v>0</v>
      </c>
      <c r="O6" t="str">
        <f t="shared" si="6"/>
        <v>Only Letters</v>
      </c>
      <c r="Q6" s="3" t="s">
        <v>486</v>
      </c>
      <c r="R6" s="3">
        <f>MIN(J2:J497)</f>
        <v>4</v>
      </c>
      <c r="S6" s="3">
        <f>AVERAGE(J2:J497)</f>
        <v>6.1875</v>
      </c>
      <c r="T6" s="3">
        <f>MAX(J2:J497)</f>
        <v>9</v>
      </c>
      <c r="V6" s="3" t="s">
        <v>14</v>
      </c>
      <c r="W6" s="3">
        <v>86400</v>
      </c>
    </row>
    <row r="7" spans="1:23" x14ac:dyDescent="0.25">
      <c r="A7">
        <v>6</v>
      </c>
      <c r="B7">
        <v>12345</v>
      </c>
      <c r="C7" t="s">
        <v>12</v>
      </c>
      <c r="D7">
        <v>1.85</v>
      </c>
      <c r="E7" t="s">
        <v>13</v>
      </c>
      <c r="F7">
        <f t="shared" si="2"/>
        <v>111</v>
      </c>
      <c r="G7" s="1">
        <v>1.11E-6</v>
      </c>
      <c r="H7">
        <v>4</v>
      </c>
      <c r="I7">
        <f t="shared" si="3"/>
        <v>4</v>
      </c>
      <c r="J7">
        <f t="shared" si="4"/>
        <v>5</v>
      </c>
      <c r="K7" t="b">
        <f t="shared" si="5"/>
        <v>1</v>
      </c>
      <c r="L7" t="b" cm="1">
        <f t="array" ref="L7">COUNT(FIND({0,1,2,3,4,5,6,7,8,9},B7))&gt;0</f>
        <v>1</v>
      </c>
      <c r="M7" t="b">
        <f t="shared" si="0"/>
        <v>0</v>
      </c>
      <c r="N7" t="b">
        <f t="shared" si="1"/>
        <v>0</v>
      </c>
      <c r="O7" t="str">
        <f t="shared" si="6"/>
        <v>Only Numbers</v>
      </c>
      <c r="V7" s="3" t="s">
        <v>37</v>
      </c>
      <c r="W7" s="3">
        <v>3600</v>
      </c>
    </row>
    <row r="8" spans="1:23" x14ac:dyDescent="0.25">
      <c r="A8">
        <v>7</v>
      </c>
      <c r="B8" t="s">
        <v>17</v>
      </c>
      <c r="C8" t="s">
        <v>18</v>
      </c>
      <c r="D8">
        <v>3.72</v>
      </c>
      <c r="E8" t="s">
        <v>14</v>
      </c>
      <c r="F8">
        <f t="shared" si="2"/>
        <v>321408</v>
      </c>
      <c r="G8">
        <v>3.2100000000000002E-3</v>
      </c>
      <c r="H8">
        <v>8</v>
      </c>
      <c r="I8">
        <f t="shared" si="3"/>
        <v>8</v>
      </c>
      <c r="J8">
        <f t="shared" si="4"/>
        <v>6</v>
      </c>
      <c r="K8" t="b">
        <f t="shared" si="5"/>
        <v>0</v>
      </c>
      <c r="L8" t="b" cm="1">
        <f t="array" ref="L8">COUNT(FIND({0,1,2,3,4,5,6,7,8,9},B8))&gt;0</f>
        <v>0</v>
      </c>
      <c r="M8" t="b">
        <f t="shared" si="0"/>
        <v>1</v>
      </c>
      <c r="N8" t="b">
        <f t="shared" si="1"/>
        <v>0</v>
      </c>
      <c r="O8" t="str">
        <f t="shared" si="6"/>
        <v>Only Letters</v>
      </c>
      <c r="V8" s="3" t="s">
        <v>13</v>
      </c>
      <c r="W8" s="3">
        <v>60</v>
      </c>
    </row>
    <row r="9" spans="1:23" x14ac:dyDescent="0.25">
      <c r="A9">
        <v>8</v>
      </c>
      <c r="B9" t="s">
        <v>19</v>
      </c>
      <c r="C9" t="s">
        <v>20</v>
      </c>
      <c r="D9">
        <v>6.91</v>
      </c>
      <c r="E9" t="s">
        <v>11</v>
      </c>
      <c r="F9">
        <f t="shared" si="2"/>
        <v>217913760</v>
      </c>
      <c r="G9">
        <v>2.17</v>
      </c>
      <c r="H9">
        <v>4</v>
      </c>
      <c r="I9">
        <f t="shared" si="3"/>
        <v>4</v>
      </c>
      <c r="J9">
        <f t="shared" si="4"/>
        <v>8</v>
      </c>
      <c r="K9" t="b">
        <f t="shared" si="5"/>
        <v>0</v>
      </c>
      <c r="L9" t="b" cm="1">
        <f t="array" ref="L9">COUNT(FIND({0,1,2,3,4,5,6,7,8,9},B9))&gt;0</f>
        <v>0</v>
      </c>
      <c r="M9" t="b">
        <f t="shared" si="0"/>
        <v>1</v>
      </c>
      <c r="N9" t="b">
        <f t="shared" si="1"/>
        <v>0</v>
      </c>
      <c r="O9" t="str">
        <f t="shared" si="6"/>
        <v>Only Letters</v>
      </c>
      <c r="Q9" s="7" t="s">
        <v>503</v>
      </c>
      <c r="R9" s="8"/>
      <c r="V9" s="3" t="s">
        <v>15</v>
      </c>
      <c r="W9" s="3">
        <v>1</v>
      </c>
    </row>
    <row r="10" spans="1:23" x14ac:dyDescent="0.25">
      <c r="A10">
        <v>9</v>
      </c>
      <c r="B10" t="s">
        <v>21</v>
      </c>
      <c r="C10" t="s">
        <v>20</v>
      </c>
      <c r="D10">
        <v>6.91</v>
      </c>
      <c r="E10" t="s">
        <v>11</v>
      </c>
      <c r="F10">
        <f t="shared" si="2"/>
        <v>217913760</v>
      </c>
      <c r="G10">
        <v>2.17</v>
      </c>
      <c r="H10">
        <v>7</v>
      </c>
      <c r="I10">
        <f t="shared" si="3"/>
        <v>7</v>
      </c>
      <c r="J10">
        <f t="shared" si="4"/>
        <v>8</v>
      </c>
      <c r="K10" t="b">
        <f t="shared" si="5"/>
        <v>0</v>
      </c>
      <c r="L10" t="b" cm="1">
        <f t="array" ref="L10">COUNT(FIND({0,1,2,3,4,5,6,7,8,9},B10))&gt;0</f>
        <v>0</v>
      </c>
      <c r="M10" t="b">
        <f t="shared" si="0"/>
        <v>1</v>
      </c>
      <c r="N10" t="b">
        <f t="shared" si="1"/>
        <v>0</v>
      </c>
      <c r="O10" t="str">
        <f t="shared" si="6"/>
        <v>Only Letters</v>
      </c>
      <c r="Q10" s="3" t="s">
        <v>495</v>
      </c>
      <c r="R10" s="3">
        <f>COUNTIF(B1:J497,"")+COUNTIF(B1:J497, "#N/A")</f>
        <v>0</v>
      </c>
    </row>
    <row r="11" spans="1:23" x14ac:dyDescent="0.25">
      <c r="A11">
        <v>10</v>
      </c>
      <c r="B11" t="s">
        <v>22</v>
      </c>
      <c r="C11" t="s">
        <v>10</v>
      </c>
      <c r="D11">
        <v>3.19</v>
      </c>
      <c r="E11" t="s">
        <v>23</v>
      </c>
      <c r="F11">
        <f t="shared" si="2"/>
        <v>8385514.7199999997</v>
      </c>
      <c r="G11">
        <v>8.3500000000000005E-2</v>
      </c>
      <c r="H11">
        <v>8</v>
      </c>
      <c r="I11">
        <f t="shared" si="3"/>
        <v>8</v>
      </c>
      <c r="J11">
        <f t="shared" si="4"/>
        <v>7</v>
      </c>
      <c r="K11" t="b">
        <f t="shared" si="5"/>
        <v>0</v>
      </c>
      <c r="L11" t="b" cm="1">
        <f t="array" ref="L11">COUNT(FIND({0,1,2,3,4,5,6,7,8,9},B11))&gt;0</f>
        <v>0</v>
      </c>
      <c r="M11" t="b">
        <f t="shared" si="0"/>
        <v>1</v>
      </c>
      <c r="N11" t="b">
        <f t="shared" si="1"/>
        <v>0</v>
      </c>
      <c r="O11" t="str">
        <f t="shared" si="6"/>
        <v>Only Letters</v>
      </c>
    </row>
    <row r="12" spans="1:23" x14ac:dyDescent="0.25">
      <c r="A12">
        <v>11</v>
      </c>
      <c r="B12" t="s">
        <v>24</v>
      </c>
      <c r="C12" t="s">
        <v>18</v>
      </c>
      <c r="D12">
        <v>3.72</v>
      </c>
      <c r="E12" t="s">
        <v>14</v>
      </c>
      <c r="F12">
        <f t="shared" si="2"/>
        <v>321408</v>
      </c>
      <c r="G12">
        <v>3.2100000000000002E-3</v>
      </c>
      <c r="H12">
        <v>8</v>
      </c>
      <c r="I12">
        <f t="shared" si="3"/>
        <v>8</v>
      </c>
      <c r="J12">
        <f t="shared" si="4"/>
        <v>6</v>
      </c>
      <c r="K12" t="b">
        <f t="shared" si="5"/>
        <v>0</v>
      </c>
      <c r="L12" t="b" cm="1">
        <f t="array" ref="L12">COUNT(FIND({0,1,2,3,4,5,6,7,8,9},B12))&gt;0</f>
        <v>0</v>
      </c>
      <c r="M12" t="b">
        <f t="shared" si="0"/>
        <v>1</v>
      </c>
      <c r="N12" t="b">
        <f t="shared" si="1"/>
        <v>0</v>
      </c>
      <c r="O12" t="str">
        <f t="shared" si="6"/>
        <v>Only Letters</v>
      </c>
      <c r="Q12" s="7" t="s">
        <v>504</v>
      </c>
      <c r="R12" s="8"/>
    </row>
    <row r="13" spans="1:23" x14ac:dyDescent="0.25">
      <c r="A13">
        <v>12</v>
      </c>
      <c r="B13">
        <v>696969</v>
      </c>
      <c r="C13" t="s">
        <v>12</v>
      </c>
      <c r="D13">
        <v>18.52</v>
      </c>
      <c r="E13" t="s">
        <v>13</v>
      </c>
      <c r="F13">
        <f t="shared" si="2"/>
        <v>1111.2</v>
      </c>
      <c r="G13" s="1">
        <v>1.11E-5</v>
      </c>
      <c r="H13">
        <v>1</v>
      </c>
      <c r="I13">
        <f t="shared" si="3"/>
        <v>1</v>
      </c>
      <c r="J13">
        <f t="shared" si="4"/>
        <v>6</v>
      </c>
      <c r="K13" t="b">
        <f t="shared" si="5"/>
        <v>1</v>
      </c>
      <c r="L13" t="b" cm="1">
        <f t="array" ref="L13">COUNT(FIND({0,1,2,3,4,5,6,7,8,9},B13))&gt;0</f>
        <v>1</v>
      </c>
      <c r="M13" t="b">
        <f t="shared" si="0"/>
        <v>0</v>
      </c>
      <c r="N13" t="b">
        <f t="shared" si="1"/>
        <v>0</v>
      </c>
      <c r="O13" t="str">
        <f t="shared" si="6"/>
        <v>Only Numbers</v>
      </c>
      <c r="Q13" s="3" t="s">
        <v>505</v>
      </c>
      <c r="R13" s="3" t="s">
        <v>506</v>
      </c>
    </row>
    <row r="14" spans="1:23" x14ac:dyDescent="0.25">
      <c r="A14">
        <v>13</v>
      </c>
      <c r="B14" t="s">
        <v>25</v>
      </c>
      <c r="C14" t="s">
        <v>12</v>
      </c>
      <c r="D14">
        <v>3.7</v>
      </c>
      <c r="E14" t="s">
        <v>26</v>
      </c>
      <c r="F14">
        <f t="shared" si="2"/>
        <v>2237760</v>
      </c>
      <c r="G14">
        <v>2.24E-2</v>
      </c>
      <c r="H14">
        <v>32</v>
      </c>
      <c r="I14">
        <f t="shared" si="3"/>
        <v>10</v>
      </c>
      <c r="J14">
        <f t="shared" si="4"/>
        <v>6</v>
      </c>
      <c r="K14" t="b">
        <f t="shared" si="5"/>
        <v>0</v>
      </c>
      <c r="L14" t="b" cm="1">
        <f t="array" ref="L14">COUNT(FIND({0,1,2,3,4,5,6,7,8,9},B14))&gt;0</f>
        <v>1</v>
      </c>
      <c r="M14" t="b">
        <f t="shared" si="0"/>
        <v>0</v>
      </c>
      <c r="N14" t="b">
        <f t="shared" si="1"/>
        <v>1</v>
      </c>
      <c r="O14" t="str">
        <f t="shared" si="6"/>
        <v>Numbers and Letters</v>
      </c>
      <c r="Q14" s="3" t="s">
        <v>507</v>
      </c>
      <c r="R14" s="3">
        <f>COUNTIF(K:K, TRUE())</f>
        <v>40</v>
      </c>
    </row>
    <row r="15" spans="1:23" x14ac:dyDescent="0.25">
      <c r="A15">
        <v>14</v>
      </c>
      <c r="B15" t="s">
        <v>27</v>
      </c>
      <c r="C15" t="s">
        <v>28</v>
      </c>
      <c r="D15">
        <v>3.19</v>
      </c>
      <c r="E15" t="s">
        <v>23</v>
      </c>
      <c r="F15">
        <f t="shared" si="2"/>
        <v>8385514.7199999997</v>
      </c>
      <c r="G15">
        <v>8.3500000000000005E-2</v>
      </c>
      <c r="H15">
        <v>9</v>
      </c>
      <c r="I15">
        <f t="shared" si="3"/>
        <v>9</v>
      </c>
      <c r="J15">
        <f t="shared" si="4"/>
        <v>7</v>
      </c>
      <c r="K15" t="b">
        <f t="shared" si="5"/>
        <v>0</v>
      </c>
      <c r="L15" t="b" cm="1">
        <f t="array" ref="L15">COUNT(FIND({0,1,2,3,4,5,6,7,8,9},B15))&gt;0</f>
        <v>0</v>
      </c>
      <c r="M15" t="b">
        <f t="shared" si="0"/>
        <v>1</v>
      </c>
      <c r="N15" t="b">
        <f t="shared" si="1"/>
        <v>0</v>
      </c>
      <c r="O15" t="str">
        <f t="shared" si="6"/>
        <v>Only Letters</v>
      </c>
      <c r="Q15" s="3" t="s">
        <v>508</v>
      </c>
      <c r="R15" s="3">
        <f>COUNTIF(M:M,TRUE())</f>
        <v>446</v>
      </c>
    </row>
    <row r="16" spans="1:23" x14ac:dyDescent="0.25">
      <c r="A16">
        <v>15</v>
      </c>
      <c r="B16" t="s">
        <v>29</v>
      </c>
      <c r="C16" t="s">
        <v>30</v>
      </c>
      <c r="D16">
        <v>3.19</v>
      </c>
      <c r="E16" t="s">
        <v>23</v>
      </c>
      <c r="F16">
        <f t="shared" si="2"/>
        <v>8385514.7199999997</v>
      </c>
      <c r="G16">
        <v>8.3500000000000005E-2</v>
      </c>
      <c r="H16">
        <v>9</v>
      </c>
      <c r="I16">
        <f t="shared" si="3"/>
        <v>9</v>
      </c>
      <c r="J16">
        <f t="shared" si="4"/>
        <v>7</v>
      </c>
      <c r="K16" t="b">
        <f t="shared" si="5"/>
        <v>0</v>
      </c>
      <c r="L16" t="b" cm="1">
        <f t="array" ref="L16">COUNT(FIND({0,1,2,3,4,5,6,7,8,9},B16))&gt;0</f>
        <v>0</v>
      </c>
      <c r="M16" t="b">
        <f t="shared" si="0"/>
        <v>1</v>
      </c>
      <c r="N16" t="b">
        <f t="shared" si="1"/>
        <v>0</v>
      </c>
      <c r="O16" t="str">
        <f t="shared" si="6"/>
        <v>Only Letters</v>
      </c>
      <c r="Q16" s="3" t="s">
        <v>509</v>
      </c>
      <c r="R16" s="3">
        <f>COUNTIF(N:N, TRUE())</f>
        <v>10</v>
      </c>
    </row>
    <row r="17" spans="1:15" x14ac:dyDescent="0.25">
      <c r="A17">
        <v>16</v>
      </c>
      <c r="B17" t="s">
        <v>31</v>
      </c>
      <c r="C17" t="s">
        <v>28</v>
      </c>
      <c r="D17">
        <v>3.72</v>
      </c>
      <c r="E17" t="s">
        <v>14</v>
      </c>
      <c r="F17">
        <f t="shared" si="2"/>
        <v>321408</v>
      </c>
      <c r="G17">
        <v>3.2100000000000002E-3</v>
      </c>
      <c r="H17">
        <v>8</v>
      </c>
      <c r="I17">
        <f t="shared" si="3"/>
        <v>8</v>
      </c>
      <c r="J17">
        <f t="shared" si="4"/>
        <v>6</v>
      </c>
      <c r="K17" t="b">
        <f t="shared" si="5"/>
        <v>0</v>
      </c>
      <c r="L17" t="b" cm="1">
        <f t="array" ref="L17">COUNT(FIND({0,1,2,3,4,5,6,7,8,9},B17))&gt;0</f>
        <v>0</v>
      </c>
      <c r="M17" t="b">
        <f t="shared" si="0"/>
        <v>1</v>
      </c>
      <c r="N17" t="b">
        <f t="shared" si="1"/>
        <v>0</v>
      </c>
      <c r="O17" t="str">
        <f t="shared" si="6"/>
        <v>Only Letters</v>
      </c>
    </row>
    <row r="18" spans="1:15" x14ac:dyDescent="0.25">
      <c r="A18">
        <v>17</v>
      </c>
      <c r="B18" t="s">
        <v>32</v>
      </c>
      <c r="C18" t="s">
        <v>28</v>
      </c>
      <c r="D18">
        <v>3.72</v>
      </c>
      <c r="E18" t="s">
        <v>14</v>
      </c>
      <c r="F18">
        <f t="shared" si="2"/>
        <v>321408</v>
      </c>
      <c r="G18">
        <v>3.2100000000000002E-3</v>
      </c>
      <c r="H18">
        <v>8</v>
      </c>
      <c r="I18">
        <f t="shared" si="3"/>
        <v>8</v>
      </c>
      <c r="J18">
        <f t="shared" si="4"/>
        <v>6</v>
      </c>
      <c r="K18" t="b">
        <f t="shared" si="5"/>
        <v>0</v>
      </c>
      <c r="L18" t="b" cm="1">
        <f t="array" ref="L18">COUNT(FIND({0,1,2,3,4,5,6,7,8,9},B18))&gt;0</f>
        <v>0</v>
      </c>
      <c r="M18" t="b">
        <f t="shared" si="0"/>
        <v>1</v>
      </c>
      <c r="N18" t="b">
        <f t="shared" si="1"/>
        <v>0</v>
      </c>
      <c r="O18" t="str">
        <f t="shared" si="6"/>
        <v>Only Letters</v>
      </c>
    </row>
    <row r="19" spans="1:15" x14ac:dyDescent="0.25">
      <c r="A19">
        <v>18</v>
      </c>
      <c r="B19" t="s">
        <v>33</v>
      </c>
      <c r="C19" t="s">
        <v>30</v>
      </c>
      <c r="D19">
        <v>6.91</v>
      </c>
      <c r="E19" t="s">
        <v>11</v>
      </c>
      <c r="F19">
        <f t="shared" si="2"/>
        <v>217913760</v>
      </c>
      <c r="G19">
        <v>2.17</v>
      </c>
      <c r="H19">
        <v>9</v>
      </c>
      <c r="I19">
        <f t="shared" si="3"/>
        <v>9</v>
      </c>
      <c r="J19">
        <f t="shared" si="4"/>
        <v>8</v>
      </c>
      <c r="K19" t="b">
        <f t="shared" si="5"/>
        <v>0</v>
      </c>
      <c r="L19" t="b" cm="1">
        <f t="array" ref="L19">COUNT(FIND({0,1,2,3,4,5,6,7,8,9},B19))&gt;0</f>
        <v>0</v>
      </c>
      <c r="M19" t="b">
        <f t="shared" si="0"/>
        <v>1</v>
      </c>
      <c r="N19" t="b">
        <f t="shared" si="1"/>
        <v>0</v>
      </c>
      <c r="O19" t="str">
        <f t="shared" si="6"/>
        <v>Only Letters</v>
      </c>
    </row>
    <row r="20" spans="1:15" x14ac:dyDescent="0.25">
      <c r="A20">
        <v>19</v>
      </c>
      <c r="B20">
        <v>111111</v>
      </c>
      <c r="C20" t="s">
        <v>12</v>
      </c>
      <c r="D20">
        <v>18.52</v>
      </c>
      <c r="E20" t="s">
        <v>13</v>
      </c>
      <c r="F20">
        <f t="shared" si="2"/>
        <v>1111.2</v>
      </c>
      <c r="G20" s="1">
        <v>1.11E-5</v>
      </c>
      <c r="H20">
        <v>0</v>
      </c>
      <c r="I20">
        <f t="shared" si="3"/>
        <v>1</v>
      </c>
      <c r="J20">
        <f t="shared" si="4"/>
        <v>6</v>
      </c>
      <c r="K20" t="b">
        <f t="shared" si="5"/>
        <v>1</v>
      </c>
      <c r="L20" t="b" cm="1">
        <f t="array" ref="L20">COUNT(FIND({0,1,2,3,4,5,6,7,8,9},B20))&gt;0</f>
        <v>1</v>
      </c>
      <c r="M20" t="b">
        <f t="shared" si="0"/>
        <v>0</v>
      </c>
      <c r="N20" t="b">
        <f t="shared" si="1"/>
        <v>0</v>
      </c>
      <c r="O20" t="str">
        <f t="shared" si="6"/>
        <v>Only Numbers</v>
      </c>
    </row>
    <row r="21" spans="1:15" x14ac:dyDescent="0.25">
      <c r="A21">
        <v>20</v>
      </c>
      <c r="B21">
        <v>2000</v>
      </c>
      <c r="C21" t="s">
        <v>12</v>
      </c>
      <c r="D21">
        <v>11.11</v>
      </c>
      <c r="E21" t="s">
        <v>15</v>
      </c>
      <c r="F21">
        <f t="shared" si="2"/>
        <v>11.11</v>
      </c>
      <c r="G21" s="1">
        <v>1.11E-7</v>
      </c>
      <c r="H21">
        <v>0</v>
      </c>
      <c r="I21">
        <f t="shared" si="3"/>
        <v>1</v>
      </c>
      <c r="J21">
        <f t="shared" si="4"/>
        <v>4</v>
      </c>
      <c r="K21" t="b">
        <f t="shared" si="5"/>
        <v>1</v>
      </c>
      <c r="L21" t="b" cm="1">
        <f t="array" ref="L21">COUNT(FIND({0,1,2,3,4,5,6,7,8,9},B21))&gt;0</f>
        <v>1</v>
      </c>
      <c r="M21" t="b">
        <f t="shared" si="0"/>
        <v>0</v>
      </c>
      <c r="N21" t="b">
        <f t="shared" si="1"/>
        <v>0</v>
      </c>
      <c r="O21" t="str">
        <f t="shared" si="6"/>
        <v>Only Numbers</v>
      </c>
    </row>
    <row r="22" spans="1:15" x14ac:dyDescent="0.25">
      <c r="A22">
        <v>21</v>
      </c>
      <c r="B22" t="s">
        <v>34</v>
      </c>
      <c r="C22" t="s">
        <v>30</v>
      </c>
      <c r="D22">
        <v>3.72</v>
      </c>
      <c r="E22" t="s">
        <v>14</v>
      </c>
      <c r="F22">
        <f t="shared" si="2"/>
        <v>321408</v>
      </c>
      <c r="G22">
        <v>3.2100000000000002E-3</v>
      </c>
      <c r="H22">
        <v>8</v>
      </c>
      <c r="I22">
        <f t="shared" si="3"/>
        <v>8</v>
      </c>
      <c r="J22">
        <f t="shared" si="4"/>
        <v>6</v>
      </c>
      <c r="K22" t="b">
        <f t="shared" si="5"/>
        <v>0</v>
      </c>
      <c r="L22" t="b" cm="1">
        <f t="array" ref="L22">COUNT(FIND({0,1,2,3,4,5,6,7,8,9},B22))&gt;0</f>
        <v>0</v>
      </c>
      <c r="M22" t="b">
        <f t="shared" si="0"/>
        <v>1</v>
      </c>
      <c r="N22" t="b">
        <f t="shared" si="1"/>
        <v>0</v>
      </c>
      <c r="O22" t="str">
        <f t="shared" si="6"/>
        <v>Only Letters</v>
      </c>
    </row>
    <row r="23" spans="1:15" x14ac:dyDescent="0.25">
      <c r="A23">
        <v>22</v>
      </c>
      <c r="B23" t="s">
        <v>35</v>
      </c>
      <c r="C23" t="s">
        <v>30</v>
      </c>
      <c r="D23">
        <v>6.91</v>
      </c>
      <c r="E23" t="s">
        <v>11</v>
      </c>
      <c r="F23">
        <f t="shared" si="2"/>
        <v>217913760</v>
      </c>
      <c r="G23">
        <v>2.17</v>
      </c>
      <c r="H23">
        <v>10</v>
      </c>
      <c r="I23">
        <f t="shared" si="3"/>
        <v>10</v>
      </c>
      <c r="J23">
        <f t="shared" si="4"/>
        <v>8</v>
      </c>
      <c r="K23" t="b">
        <f t="shared" si="5"/>
        <v>0</v>
      </c>
      <c r="L23" t="b" cm="1">
        <f t="array" ref="L23">COUNT(FIND({0,1,2,3,4,5,6,7,8,9},B23))&gt;0</f>
        <v>0</v>
      </c>
      <c r="M23" t="b">
        <f t="shared" si="0"/>
        <v>1</v>
      </c>
      <c r="N23" t="b">
        <f t="shared" si="1"/>
        <v>0</v>
      </c>
      <c r="O23" t="str">
        <f t="shared" si="6"/>
        <v>Only Letters</v>
      </c>
    </row>
    <row r="24" spans="1:15" x14ac:dyDescent="0.25">
      <c r="A24">
        <v>23</v>
      </c>
      <c r="B24" t="s">
        <v>36</v>
      </c>
      <c r="C24" t="s">
        <v>28</v>
      </c>
      <c r="D24">
        <v>3.72</v>
      </c>
      <c r="E24" t="s">
        <v>14</v>
      </c>
      <c r="F24">
        <f t="shared" si="2"/>
        <v>321408</v>
      </c>
      <c r="G24">
        <v>3.2100000000000002E-3</v>
      </c>
      <c r="H24">
        <v>8</v>
      </c>
      <c r="I24">
        <f t="shared" si="3"/>
        <v>8</v>
      </c>
      <c r="J24">
        <f t="shared" si="4"/>
        <v>6</v>
      </c>
      <c r="K24" t="b">
        <f t="shared" si="5"/>
        <v>0</v>
      </c>
      <c r="L24" t="b" cm="1">
        <f t="array" ref="L24">COUNT(FIND({0,1,2,3,4,5,6,7,8,9},B24))&gt;0</f>
        <v>0</v>
      </c>
      <c r="M24" t="b">
        <f t="shared" si="0"/>
        <v>1</v>
      </c>
      <c r="N24" t="b">
        <f t="shared" si="1"/>
        <v>0</v>
      </c>
      <c r="O24" t="str">
        <f t="shared" si="6"/>
        <v>Only Letters</v>
      </c>
    </row>
    <row r="25" spans="1:15" x14ac:dyDescent="0.25">
      <c r="A25">
        <v>24</v>
      </c>
      <c r="B25">
        <v>1234567</v>
      </c>
      <c r="C25" t="s">
        <v>12</v>
      </c>
      <c r="D25">
        <v>3.09</v>
      </c>
      <c r="E25" t="s">
        <v>37</v>
      </c>
      <c r="F25">
        <f t="shared" si="2"/>
        <v>11124</v>
      </c>
      <c r="G25" s="1">
        <v>1.11E-4</v>
      </c>
      <c r="H25">
        <v>4</v>
      </c>
      <c r="I25">
        <f t="shared" si="3"/>
        <v>4</v>
      </c>
      <c r="J25">
        <f t="shared" si="4"/>
        <v>7</v>
      </c>
      <c r="K25" t="b">
        <f t="shared" si="5"/>
        <v>1</v>
      </c>
      <c r="L25" t="b" cm="1">
        <f t="array" ref="L25">COUNT(FIND({0,1,2,3,4,5,6,7,8,9},B25))&gt;0</f>
        <v>1</v>
      </c>
      <c r="M25" t="b">
        <f t="shared" si="0"/>
        <v>0</v>
      </c>
      <c r="N25" t="b">
        <f t="shared" si="1"/>
        <v>0</v>
      </c>
      <c r="O25" t="str">
        <f t="shared" si="6"/>
        <v>Only Numbers</v>
      </c>
    </row>
    <row r="26" spans="1:15" x14ac:dyDescent="0.25">
      <c r="A26">
        <v>25</v>
      </c>
      <c r="B26" t="s">
        <v>38</v>
      </c>
      <c r="C26" t="s">
        <v>28</v>
      </c>
      <c r="D26">
        <v>3.72</v>
      </c>
      <c r="E26" t="s">
        <v>14</v>
      </c>
      <c r="F26">
        <f t="shared" si="2"/>
        <v>321408</v>
      </c>
      <c r="G26">
        <v>3.2100000000000002E-3</v>
      </c>
      <c r="H26">
        <v>8</v>
      </c>
      <c r="I26">
        <f t="shared" si="3"/>
        <v>8</v>
      </c>
      <c r="J26">
        <f t="shared" si="4"/>
        <v>6</v>
      </c>
      <c r="K26" t="b">
        <f t="shared" si="5"/>
        <v>0</v>
      </c>
      <c r="L26" t="b" cm="1">
        <f t="array" ref="L26">COUNT(FIND({0,1,2,3,4,5,6,7,8,9},B26))&gt;0</f>
        <v>0</v>
      </c>
      <c r="M26" t="b">
        <f t="shared" si="0"/>
        <v>1</v>
      </c>
      <c r="N26" t="b">
        <f t="shared" si="1"/>
        <v>0</v>
      </c>
      <c r="O26" t="str">
        <f t="shared" si="6"/>
        <v>Only Letters</v>
      </c>
    </row>
    <row r="27" spans="1:15" x14ac:dyDescent="0.25">
      <c r="A27">
        <v>27</v>
      </c>
      <c r="B27" t="s">
        <v>40</v>
      </c>
      <c r="C27" t="s">
        <v>28</v>
      </c>
      <c r="D27">
        <v>3.72</v>
      </c>
      <c r="E27" t="s">
        <v>14</v>
      </c>
      <c r="F27">
        <f t="shared" si="2"/>
        <v>321408</v>
      </c>
      <c r="G27">
        <v>3.2100000000000002E-3</v>
      </c>
      <c r="H27">
        <v>7</v>
      </c>
      <c r="I27">
        <f t="shared" si="3"/>
        <v>7</v>
      </c>
      <c r="J27">
        <f t="shared" si="4"/>
        <v>6</v>
      </c>
      <c r="K27" t="b">
        <f t="shared" si="5"/>
        <v>0</v>
      </c>
      <c r="L27" t="b" cm="1">
        <f t="array" ref="L27">COUNT(FIND({0,1,2,3,4,5,6,7,8,9},B27))&gt;0</f>
        <v>0</v>
      </c>
      <c r="M27" t="b">
        <f t="shared" si="0"/>
        <v>1</v>
      </c>
      <c r="N27" t="b">
        <f t="shared" si="1"/>
        <v>0</v>
      </c>
      <c r="O27" t="str">
        <f t="shared" si="6"/>
        <v>Only Letters</v>
      </c>
    </row>
    <row r="28" spans="1:15" x14ac:dyDescent="0.25">
      <c r="A28">
        <v>28</v>
      </c>
      <c r="B28" t="s">
        <v>41</v>
      </c>
      <c r="C28" t="s">
        <v>28</v>
      </c>
      <c r="D28">
        <v>3.72</v>
      </c>
      <c r="E28" t="s">
        <v>14</v>
      </c>
      <c r="F28">
        <f t="shared" si="2"/>
        <v>321408</v>
      </c>
      <c r="G28">
        <v>3.2100000000000002E-3</v>
      </c>
      <c r="H28">
        <v>8</v>
      </c>
      <c r="I28">
        <f t="shared" si="3"/>
        <v>8</v>
      </c>
      <c r="J28">
        <f t="shared" si="4"/>
        <v>6</v>
      </c>
      <c r="K28" t="b">
        <f t="shared" si="5"/>
        <v>0</v>
      </c>
      <c r="L28" t="b" cm="1">
        <f t="array" ref="L28">COUNT(FIND({0,1,2,3,4,5,6,7,8,9},B28))&gt;0</f>
        <v>0</v>
      </c>
      <c r="M28" t="b">
        <f t="shared" si="0"/>
        <v>1</v>
      </c>
      <c r="N28" t="b">
        <f t="shared" si="1"/>
        <v>0</v>
      </c>
      <c r="O28" t="str">
        <f t="shared" si="6"/>
        <v>Only Letters</v>
      </c>
    </row>
    <row r="29" spans="1:15" x14ac:dyDescent="0.25">
      <c r="A29">
        <v>29</v>
      </c>
      <c r="B29" t="s">
        <v>42</v>
      </c>
      <c r="C29" t="s">
        <v>30</v>
      </c>
      <c r="D29">
        <v>3.72</v>
      </c>
      <c r="E29" t="s">
        <v>14</v>
      </c>
      <c r="F29">
        <f t="shared" si="2"/>
        <v>321408</v>
      </c>
      <c r="G29">
        <v>3.2100000000000002E-3</v>
      </c>
      <c r="H29">
        <v>8</v>
      </c>
      <c r="I29">
        <f t="shared" si="3"/>
        <v>8</v>
      </c>
      <c r="J29">
        <f t="shared" si="4"/>
        <v>6</v>
      </c>
      <c r="K29" t="b">
        <f t="shared" si="5"/>
        <v>0</v>
      </c>
      <c r="L29" t="b" cm="1">
        <f t="array" ref="L29">COUNT(FIND({0,1,2,3,4,5,6,7,8,9},B29))&gt;0</f>
        <v>0</v>
      </c>
      <c r="M29" t="b">
        <f t="shared" si="0"/>
        <v>1</v>
      </c>
      <c r="N29" t="b">
        <f t="shared" si="1"/>
        <v>0</v>
      </c>
      <c r="O29" t="str">
        <f t="shared" si="6"/>
        <v>Only Letters</v>
      </c>
    </row>
    <row r="30" spans="1:15" x14ac:dyDescent="0.25">
      <c r="A30">
        <v>30</v>
      </c>
      <c r="B30" t="s">
        <v>43</v>
      </c>
      <c r="C30" t="s">
        <v>30</v>
      </c>
      <c r="D30">
        <v>3.72</v>
      </c>
      <c r="E30" t="s">
        <v>14</v>
      </c>
      <c r="F30">
        <f t="shared" si="2"/>
        <v>321408</v>
      </c>
      <c r="G30">
        <v>3.2100000000000002E-3</v>
      </c>
      <c r="H30">
        <v>6</v>
      </c>
      <c r="I30">
        <f t="shared" si="3"/>
        <v>6</v>
      </c>
      <c r="J30">
        <f t="shared" si="4"/>
        <v>6</v>
      </c>
      <c r="K30" t="b">
        <f t="shared" si="5"/>
        <v>0</v>
      </c>
      <c r="L30" t="b" cm="1">
        <f t="array" ref="L30">COUNT(FIND({0,1,2,3,4,5,6,7,8,9},B30))&gt;0</f>
        <v>0</v>
      </c>
      <c r="M30" t="b">
        <f t="shared" si="0"/>
        <v>1</v>
      </c>
      <c r="N30" t="b">
        <f t="shared" si="1"/>
        <v>0</v>
      </c>
      <c r="O30" t="str">
        <f t="shared" si="6"/>
        <v>Only Letters</v>
      </c>
    </row>
    <row r="31" spans="1:15" x14ac:dyDescent="0.25">
      <c r="A31">
        <v>31</v>
      </c>
      <c r="B31" t="s">
        <v>44</v>
      </c>
      <c r="C31" t="s">
        <v>30</v>
      </c>
      <c r="D31">
        <v>3.72</v>
      </c>
      <c r="E31" t="s">
        <v>14</v>
      </c>
      <c r="F31">
        <f t="shared" si="2"/>
        <v>321408</v>
      </c>
      <c r="G31">
        <v>3.2100000000000002E-3</v>
      </c>
      <c r="H31">
        <v>7</v>
      </c>
      <c r="I31">
        <f t="shared" si="3"/>
        <v>7</v>
      </c>
      <c r="J31">
        <f t="shared" si="4"/>
        <v>6</v>
      </c>
      <c r="K31" t="b">
        <f t="shared" si="5"/>
        <v>0</v>
      </c>
      <c r="L31" t="b" cm="1">
        <f t="array" ref="L31">COUNT(FIND({0,1,2,3,4,5,6,7,8,9},B31))&gt;0</f>
        <v>0</v>
      </c>
      <c r="M31" t="b">
        <f t="shared" si="0"/>
        <v>1</v>
      </c>
      <c r="N31" t="b">
        <f t="shared" si="1"/>
        <v>0</v>
      </c>
      <c r="O31" t="str">
        <f t="shared" si="6"/>
        <v>Only Letters</v>
      </c>
    </row>
    <row r="32" spans="1:15" x14ac:dyDescent="0.25">
      <c r="A32">
        <v>32</v>
      </c>
      <c r="B32" t="s">
        <v>45</v>
      </c>
      <c r="C32" t="s">
        <v>20</v>
      </c>
      <c r="D32">
        <v>3.72</v>
      </c>
      <c r="E32" t="s">
        <v>14</v>
      </c>
      <c r="F32">
        <f t="shared" si="2"/>
        <v>321408</v>
      </c>
      <c r="G32">
        <v>3.2100000000000002E-3</v>
      </c>
      <c r="H32">
        <v>6</v>
      </c>
      <c r="I32">
        <f t="shared" si="3"/>
        <v>6</v>
      </c>
      <c r="J32">
        <f t="shared" si="4"/>
        <v>6</v>
      </c>
      <c r="K32" t="b">
        <f t="shared" si="5"/>
        <v>0</v>
      </c>
      <c r="L32" t="b" cm="1">
        <f t="array" ref="L32">COUNT(FIND({0,1,2,3,4,5,6,7,8,9},B32))&gt;0</f>
        <v>0</v>
      </c>
      <c r="M32" t="b">
        <f t="shared" si="0"/>
        <v>1</v>
      </c>
      <c r="N32" t="b">
        <f t="shared" si="1"/>
        <v>0</v>
      </c>
      <c r="O32" t="str">
        <f t="shared" si="6"/>
        <v>Only Letters</v>
      </c>
    </row>
    <row r="33" spans="1:15" x14ac:dyDescent="0.25">
      <c r="A33">
        <v>33</v>
      </c>
      <c r="B33" t="s">
        <v>46</v>
      </c>
      <c r="C33" t="s">
        <v>30</v>
      </c>
      <c r="D33">
        <v>3.72</v>
      </c>
      <c r="E33" t="s">
        <v>14</v>
      </c>
      <c r="F33">
        <f t="shared" si="2"/>
        <v>321408</v>
      </c>
      <c r="G33">
        <v>3.2100000000000002E-3</v>
      </c>
      <c r="H33">
        <v>7</v>
      </c>
      <c r="I33">
        <f t="shared" si="3"/>
        <v>7</v>
      </c>
      <c r="J33">
        <f t="shared" si="4"/>
        <v>6</v>
      </c>
      <c r="K33" t="b">
        <f t="shared" si="5"/>
        <v>0</v>
      </c>
      <c r="L33" t="b" cm="1">
        <f t="array" ref="L33">COUNT(FIND({0,1,2,3,4,5,6,7,8,9},B33))&gt;0</f>
        <v>0</v>
      </c>
      <c r="M33" t="b">
        <f t="shared" si="0"/>
        <v>1</v>
      </c>
      <c r="N33" t="b">
        <f t="shared" si="1"/>
        <v>0</v>
      </c>
      <c r="O33" t="str">
        <f t="shared" si="6"/>
        <v>Only Letters</v>
      </c>
    </row>
    <row r="34" spans="1:15" x14ac:dyDescent="0.25">
      <c r="A34">
        <v>34</v>
      </c>
      <c r="B34" t="s">
        <v>47</v>
      </c>
      <c r="C34" t="s">
        <v>10</v>
      </c>
      <c r="D34">
        <v>7.92</v>
      </c>
      <c r="E34" t="s">
        <v>13</v>
      </c>
      <c r="F34">
        <f t="shared" si="2"/>
        <v>475.2</v>
      </c>
      <c r="G34" s="1">
        <v>4.7500000000000003E-6</v>
      </c>
      <c r="H34">
        <v>4</v>
      </c>
      <c r="I34">
        <f t="shared" si="3"/>
        <v>4</v>
      </c>
      <c r="J34">
        <f t="shared" si="4"/>
        <v>4</v>
      </c>
      <c r="K34" t="b">
        <f t="shared" si="5"/>
        <v>0</v>
      </c>
      <c r="L34" t="b" cm="1">
        <f t="array" ref="L34">COUNT(FIND({0,1,2,3,4,5,6,7,8,9},B34))&gt;0</f>
        <v>0</v>
      </c>
      <c r="M34" t="b">
        <f t="shared" si="0"/>
        <v>1</v>
      </c>
      <c r="N34" t="b">
        <f t="shared" si="1"/>
        <v>0</v>
      </c>
      <c r="O34" t="str">
        <f t="shared" si="6"/>
        <v>Only Letters</v>
      </c>
    </row>
    <row r="35" spans="1:15" x14ac:dyDescent="0.25">
      <c r="A35">
        <v>35</v>
      </c>
      <c r="B35" t="s">
        <v>48</v>
      </c>
      <c r="C35" t="s">
        <v>10</v>
      </c>
      <c r="D35">
        <v>7.92</v>
      </c>
      <c r="E35" t="s">
        <v>13</v>
      </c>
      <c r="F35">
        <f t="shared" si="2"/>
        <v>475.2</v>
      </c>
      <c r="G35" s="1">
        <v>4.7500000000000003E-6</v>
      </c>
      <c r="H35">
        <v>3</v>
      </c>
      <c r="I35">
        <f t="shared" si="3"/>
        <v>3</v>
      </c>
      <c r="J35">
        <f t="shared" si="4"/>
        <v>4</v>
      </c>
      <c r="K35" t="b">
        <f t="shared" si="5"/>
        <v>0</v>
      </c>
      <c r="L35" t="b" cm="1">
        <f t="array" ref="L35">COUNT(FIND({0,1,2,3,4,5,6,7,8,9},B35))&gt;0</f>
        <v>0</v>
      </c>
      <c r="M35" t="b">
        <f t="shared" si="0"/>
        <v>1</v>
      </c>
      <c r="N35" t="b">
        <f t="shared" si="1"/>
        <v>0</v>
      </c>
      <c r="O35" t="str">
        <f t="shared" si="6"/>
        <v>Only Letters</v>
      </c>
    </row>
    <row r="36" spans="1:15" x14ac:dyDescent="0.25">
      <c r="A36">
        <v>36</v>
      </c>
      <c r="B36" t="s">
        <v>49</v>
      </c>
      <c r="C36" t="s">
        <v>28</v>
      </c>
      <c r="D36">
        <v>3.72</v>
      </c>
      <c r="E36" t="s">
        <v>14</v>
      </c>
      <c r="F36">
        <f t="shared" si="2"/>
        <v>321408</v>
      </c>
      <c r="G36">
        <v>3.2100000000000002E-3</v>
      </c>
      <c r="H36">
        <v>6</v>
      </c>
      <c r="I36">
        <f t="shared" si="3"/>
        <v>6</v>
      </c>
      <c r="J36">
        <f t="shared" si="4"/>
        <v>6</v>
      </c>
      <c r="K36" t="b">
        <f t="shared" si="5"/>
        <v>0</v>
      </c>
      <c r="L36" t="b" cm="1">
        <f t="array" ref="L36">COUNT(FIND({0,1,2,3,4,5,6,7,8,9},B36))&gt;0</f>
        <v>0</v>
      </c>
      <c r="M36" t="b">
        <f t="shared" si="0"/>
        <v>1</v>
      </c>
      <c r="N36" t="b">
        <f t="shared" si="1"/>
        <v>0</v>
      </c>
      <c r="O36" t="str">
        <f t="shared" si="6"/>
        <v>Only Letters</v>
      </c>
    </row>
    <row r="37" spans="1:15" x14ac:dyDescent="0.25">
      <c r="A37">
        <v>37</v>
      </c>
      <c r="B37" t="s">
        <v>50</v>
      </c>
      <c r="C37" t="s">
        <v>20</v>
      </c>
      <c r="D37">
        <v>3.72</v>
      </c>
      <c r="E37" t="s">
        <v>14</v>
      </c>
      <c r="F37">
        <f t="shared" si="2"/>
        <v>321408</v>
      </c>
      <c r="G37">
        <v>3.2100000000000002E-3</v>
      </c>
      <c r="H37">
        <v>8</v>
      </c>
      <c r="I37">
        <f t="shared" si="3"/>
        <v>8</v>
      </c>
      <c r="J37">
        <f t="shared" si="4"/>
        <v>6</v>
      </c>
      <c r="K37" t="b">
        <f t="shared" si="5"/>
        <v>0</v>
      </c>
      <c r="L37" t="b" cm="1">
        <f t="array" ref="L37">COUNT(FIND({0,1,2,3,4,5,6,7,8,9},B37))&gt;0</f>
        <v>0</v>
      </c>
      <c r="M37" t="b">
        <f t="shared" si="0"/>
        <v>1</v>
      </c>
      <c r="N37" t="b">
        <f t="shared" si="1"/>
        <v>0</v>
      </c>
      <c r="O37" t="str">
        <f t="shared" si="6"/>
        <v>Only Letters</v>
      </c>
    </row>
    <row r="38" spans="1:15" x14ac:dyDescent="0.25">
      <c r="A38">
        <v>38</v>
      </c>
      <c r="B38" t="s">
        <v>51</v>
      </c>
      <c r="C38" t="s">
        <v>30</v>
      </c>
      <c r="D38">
        <v>3.72</v>
      </c>
      <c r="E38" t="s">
        <v>14</v>
      </c>
      <c r="F38">
        <f t="shared" si="2"/>
        <v>321408</v>
      </c>
      <c r="G38">
        <v>3.2100000000000002E-3</v>
      </c>
      <c r="H38">
        <v>6</v>
      </c>
      <c r="I38">
        <f t="shared" si="3"/>
        <v>6</v>
      </c>
      <c r="J38">
        <f t="shared" si="4"/>
        <v>6</v>
      </c>
      <c r="K38" t="b">
        <f t="shared" si="5"/>
        <v>0</v>
      </c>
      <c r="L38" t="b" cm="1">
        <f t="array" ref="L38">COUNT(FIND({0,1,2,3,4,5,6,7,8,9},B38))&gt;0</f>
        <v>0</v>
      </c>
      <c r="M38" t="b">
        <f t="shared" si="0"/>
        <v>1</v>
      </c>
      <c r="N38" t="b">
        <f t="shared" si="1"/>
        <v>0</v>
      </c>
      <c r="O38" t="str">
        <f t="shared" si="6"/>
        <v>Only Letters</v>
      </c>
    </row>
    <row r="39" spans="1:15" x14ac:dyDescent="0.25">
      <c r="A39">
        <v>39</v>
      </c>
      <c r="B39" t="s">
        <v>52</v>
      </c>
      <c r="C39" t="s">
        <v>30</v>
      </c>
      <c r="D39">
        <v>3.19</v>
      </c>
      <c r="E39" t="s">
        <v>23</v>
      </c>
      <c r="F39">
        <f t="shared" si="2"/>
        <v>8385514.7199999997</v>
      </c>
      <c r="G39">
        <v>8.3500000000000005E-2</v>
      </c>
      <c r="H39">
        <v>9</v>
      </c>
      <c r="I39">
        <f t="shared" si="3"/>
        <v>9</v>
      </c>
      <c r="J39">
        <f t="shared" si="4"/>
        <v>7</v>
      </c>
      <c r="K39" t="b">
        <f t="shared" si="5"/>
        <v>0</v>
      </c>
      <c r="L39" t="b" cm="1">
        <f t="array" ref="L39">COUNT(FIND({0,1,2,3,4,5,6,7,8,9},B39))&gt;0</f>
        <v>0</v>
      </c>
      <c r="M39" t="b">
        <f t="shared" si="0"/>
        <v>1</v>
      </c>
      <c r="N39" t="b">
        <f t="shared" si="1"/>
        <v>0</v>
      </c>
      <c r="O39" t="str">
        <f t="shared" si="6"/>
        <v>Only Letters</v>
      </c>
    </row>
    <row r="40" spans="1:15" x14ac:dyDescent="0.25">
      <c r="A40">
        <v>40</v>
      </c>
      <c r="B40" t="s">
        <v>53</v>
      </c>
      <c r="C40" t="s">
        <v>30</v>
      </c>
      <c r="D40">
        <v>3.72</v>
      </c>
      <c r="E40" t="s">
        <v>14</v>
      </c>
      <c r="F40">
        <f t="shared" si="2"/>
        <v>321408</v>
      </c>
      <c r="G40">
        <v>3.2100000000000002E-3</v>
      </c>
      <c r="H40">
        <v>8</v>
      </c>
      <c r="I40">
        <f t="shared" si="3"/>
        <v>8</v>
      </c>
      <c r="J40">
        <f t="shared" si="4"/>
        <v>6</v>
      </c>
      <c r="K40" t="b">
        <f t="shared" si="5"/>
        <v>0</v>
      </c>
      <c r="L40" t="b" cm="1">
        <f t="array" ref="L40">COUNT(FIND({0,1,2,3,4,5,6,7,8,9},B40))&gt;0</f>
        <v>0</v>
      </c>
      <c r="M40" t="b">
        <f t="shared" si="0"/>
        <v>1</v>
      </c>
      <c r="N40" t="b">
        <f t="shared" si="1"/>
        <v>0</v>
      </c>
      <c r="O40" t="str">
        <f t="shared" si="6"/>
        <v>Only Letters</v>
      </c>
    </row>
    <row r="41" spans="1:15" x14ac:dyDescent="0.25">
      <c r="A41">
        <v>41</v>
      </c>
      <c r="B41" t="s">
        <v>54</v>
      </c>
      <c r="C41" t="s">
        <v>30</v>
      </c>
      <c r="D41">
        <v>6.91</v>
      </c>
      <c r="E41" t="s">
        <v>11</v>
      </c>
      <c r="F41">
        <f t="shared" si="2"/>
        <v>217913760</v>
      </c>
      <c r="G41">
        <v>2.17</v>
      </c>
      <c r="H41">
        <v>8</v>
      </c>
      <c r="I41">
        <f t="shared" si="3"/>
        <v>8</v>
      </c>
      <c r="J41">
        <f t="shared" si="4"/>
        <v>8</v>
      </c>
      <c r="K41" t="b">
        <f t="shared" si="5"/>
        <v>0</v>
      </c>
      <c r="L41" t="b" cm="1">
        <f t="array" ref="L41">COUNT(FIND({0,1,2,3,4,5,6,7,8,9},B41))&gt;0</f>
        <v>0</v>
      </c>
      <c r="M41" t="b">
        <f t="shared" si="0"/>
        <v>1</v>
      </c>
      <c r="N41" t="b">
        <f t="shared" si="1"/>
        <v>0</v>
      </c>
      <c r="O41" t="str">
        <f t="shared" si="6"/>
        <v>Only Letters</v>
      </c>
    </row>
    <row r="42" spans="1:15" x14ac:dyDescent="0.25">
      <c r="A42">
        <v>42</v>
      </c>
      <c r="B42" t="s">
        <v>55</v>
      </c>
      <c r="C42" t="s">
        <v>56</v>
      </c>
      <c r="D42">
        <v>7.92</v>
      </c>
      <c r="E42" t="s">
        <v>13</v>
      </c>
      <c r="F42">
        <f t="shared" si="2"/>
        <v>475.2</v>
      </c>
      <c r="G42" s="1">
        <v>4.7500000000000003E-6</v>
      </c>
      <c r="H42">
        <v>6</v>
      </c>
      <c r="I42">
        <f t="shared" si="3"/>
        <v>6</v>
      </c>
      <c r="J42">
        <f t="shared" si="4"/>
        <v>4</v>
      </c>
      <c r="K42" t="b">
        <f t="shared" si="5"/>
        <v>0</v>
      </c>
      <c r="L42" t="b" cm="1">
        <f t="array" ref="L42">COUNT(FIND({0,1,2,3,4,5,6,7,8,9},B42))&gt;0</f>
        <v>0</v>
      </c>
      <c r="M42" t="b">
        <f t="shared" si="0"/>
        <v>1</v>
      </c>
      <c r="N42" t="b">
        <f t="shared" si="1"/>
        <v>0</v>
      </c>
      <c r="O42" t="str">
        <f t="shared" si="6"/>
        <v>Only Letters</v>
      </c>
    </row>
    <row r="43" spans="1:15" x14ac:dyDescent="0.25">
      <c r="A43">
        <v>43</v>
      </c>
      <c r="B43" t="s">
        <v>57</v>
      </c>
      <c r="C43" t="s">
        <v>56</v>
      </c>
      <c r="D43">
        <v>6.91</v>
      </c>
      <c r="E43" t="s">
        <v>11</v>
      </c>
      <c r="F43">
        <f t="shared" si="2"/>
        <v>217913760</v>
      </c>
      <c r="G43">
        <v>2.17</v>
      </c>
      <c r="H43">
        <v>9</v>
      </c>
      <c r="I43">
        <f t="shared" si="3"/>
        <v>9</v>
      </c>
      <c r="J43">
        <f t="shared" si="4"/>
        <v>8</v>
      </c>
      <c r="K43" t="b">
        <f t="shared" si="5"/>
        <v>0</v>
      </c>
      <c r="L43" t="b" cm="1">
        <f t="array" ref="L43">COUNT(FIND({0,1,2,3,4,5,6,7,8,9},B43))&gt;0</f>
        <v>0</v>
      </c>
      <c r="M43" t="b">
        <f t="shared" si="0"/>
        <v>1</v>
      </c>
      <c r="N43" t="b">
        <f t="shared" si="1"/>
        <v>0</v>
      </c>
      <c r="O43" t="str">
        <f t="shared" si="6"/>
        <v>Only Letters</v>
      </c>
    </row>
    <row r="44" spans="1:15" x14ac:dyDescent="0.25">
      <c r="A44">
        <v>44</v>
      </c>
      <c r="B44" t="s">
        <v>58</v>
      </c>
      <c r="C44" t="s">
        <v>30</v>
      </c>
      <c r="D44">
        <v>3.19</v>
      </c>
      <c r="E44" t="s">
        <v>23</v>
      </c>
      <c r="F44">
        <f t="shared" si="2"/>
        <v>8385514.7199999997</v>
      </c>
      <c r="G44">
        <v>8.3500000000000005E-2</v>
      </c>
      <c r="H44">
        <v>7</v>
      </c>
      <c r="I44">
        <f t="shared" si="3"/>
        <v>7</v>
      </c>
      <c r="J44">
        <f t="shared" si="4"/>
        <v>7</v>
      </c>
      <c r="K44" t="b">
        <f t="shared" si="5"/>
        <v>0</v>
      </c>
      <c r="L44" t="b" cm="1">
        <f t="array" ref="L44">COUNT(FIND({0,1,2,3,4,5,6,7,8,9},B44))&gt;0</f>
        <v>0</v>
      </c>
      <c r="M44" t="b">
        <f t="shared" si="0"/>
        <v>1</v>
      </c>
      <c r="N44" t="b">
        <f t="shared" si="1"/>
        <v>0</v>
      </c>
      <c r="O44" t="str">
        <f t="shared" si="6"/>
        <v>Only Letters</v>
      </c>
    </row>
    <row r="45" spans="1:15" x14ac:dyDescent="0.25">
      <c r="A45">
        <v>45</v>
      </c>
      <c r="B45">
        <v>6969</v>
      </c>
      <c r="C45" t="s">
        <v>12</v>
      </c>
      <c r="D45">
        <v>11.11</v>
      </c>
      <c r="E45" t="s">
        <v>15</v>
      </c>
      <c r="F45">
        <f t="shared" si="2"/>
        <v>11.11</v>
      </c>
      <c r="G45" s="1">
        <v>1.11E-7</v>
      </c>
      <c r="H45">
        <v>4</v>
      </c>
      <c r="I45">
        <f t="shared" si="3"/>
        <v>4</v>
      </c>
      <c r="J45">
        <f t="shared" si="4"/>
        <v>4</v>
      </c>
      <c r="K45" t="b">
        <f t="shared" si="5"/>
        <v>1</v>
      </c>
      <c r="L45" t="b" cm="1">
        <f t="array" ref="L45">COUNT(FIND({0,1,2,3,4,5,6,7,8,9},B45))&gt;0</f>
        <v>1</v>
      </c>
      <c r="M45" t="b">
        <f t="shared" si="0"/>
        <v>0</v>
      </c>
      <c r="N45" t="b">
        <f t="shared" si="1"/>
        <v>0</v>
      </c>
      <c r="O45" t="str">
        <f t="shared" si="6"/>
        <v>Only Numbers</v>
      </c>
    </row>
    <row r="46" spans="1:15" x14ac:dyDescent="0.25">
      <c r="A46">
        <v>46</v>
      </c>
      <c r="B46" t="s">
        <v>59</v>
      </c>
      <c r="C46" t="s">
        <v>60</v>
      </c>
      <c r="D46">
        <v>3.72</v>
      </c>
      <c r="E46" t="s">
        <v>14</v>
      </c>
      <c r="F46">
        <f t="shared" si="2"/>
        <v>321408</v>
      </c>
      <c r="G46">
        <v>3.2100000000000002E-3</v>
      </c>
      <c r="H46">
        <v>0</v>
      </c>
      <c r="I46">
        <f t="shared" si="3"/>
        <v>1</v>
      </c>
      <c r="J46">
        <f t="shared" si="4"/>
        <v>6</v>
      </c>
      <c r="K46" t="b">
        <f t="shared" si="5"/>
        <v>0</v>
      </c>
      <c r="L46" t="b" cm="1">
        <f t="array" ref="L46">COUNT(FIND({0,1,2,3,4,5,6,7,8,9},B46))&gt;0</f>
        <v>0</v>
      </c>
      <c r="M46" t="b">
        <f t="shared" si="0"/>
        <v>1</v>
      </c>
      <c r="N46" t="b">
        <f t="shared" si="1"/>
        <v>0</v>
      </c>
      <c r="O46" t="str">
        <f t="shared" si="6"/>
        <v>Only Letters</v>
      </c>
    </row>
    <row r="47" spans="1:15" x14ac:dyDescent="0.25">
      <c r="A47">
        <v>47</v>
      </c>
      <c r="B47" t="s">
        <v>61</v>
      </c>
      <c r="C47" t="s">
        <v>30</v>
      </c>
      <c r="D47">
        <v>3.72</v>
      </c>
      <c r="E47" t="s">
        <v>14</v>
      </c>
      <c r="F47">
        <f t="shared" si="2"/>
        <v>321408</v>
      </c>
      <c r="G47">
        <v>3.2100000000000002E-3</v>
      </c>
      <c r="H47">
        <v>8</v>
      </c>
      <c r="I47">
        <f t="shared" si="3"/>
        <v>8</v>
      </c>
      <c r="J47">
        <f t="shared" si="4"/>
        <v>6</v>
      </c>
      <c r="K47" t="b">
        <f t="shared" si="5"/>
        <v>0</v>
      </c>
      <c r="L47" t="b" cm="1">
        <f t="array" ref="L47">COUNT(FIND({0,1,2,3,4,5,6,7,8,9},B47))&gt;0</f>
        <v>0</v>
      </c>
      <c r="M47" t="b">
        <f t="shared" si="0"/>
        <v>1</v>
      </c>
      <c r="N47" t="b">
        <f t="shared" si="1"/>
        <v>0</v>
      </c>
      <c r="O47" t="str">
        <f t="shared" si="6"/>
        <v>Only Letters</v>
      </c>
    </row>
    <row r="48" spans="1:15" x14ac:dyDescent="0.25">
      <c r="A48">
        <v>48</v>
      </c>
      <c r="B48" t="s">
        <v>62</v>
      </c>
      <c r="C48" t="s">
        <v>10</v>
      </c>
      <c r="D48">
        <v>3.72</v>
      </c>
      <c r="E48" t="s">
        <v>14</v>
      </c>
      <c r="F48">
        <f t="shared" si="2"/>
        <v>321408</v>
      </c>
      <c r="G48">
        <v>3.2100000000000002E-3</v>
      </c>
      <c r="H48">
        <v>3</v>
      </c>
      <c r="I48">
        <f t="shared" si="3"/>
        <v>3</v>
      </c>
      <c r="J48">
        <f t="shared" si="4"/>
        <v>6</v>
      </c>
      <c r="K48" t="b">
        <f t="shared" si="5"/>
        <v>0</v>
      </c>
      <c r="L48" t="b" cm="1">
        <f t="array" ref="L48">COUNT(FIND({0,1,2,3,4,5,6,7,8,9},B48))&gt;0</f>
        <v>0</v>
      </c>
      <c r="M48" t="b">
        <f t="shared" si="0"/>
        <v>1</v>
      </c>
      <c r="N48" t="b">
        <f t="shared" si="1"/>
        <v>0</v>
      </c>
      <c r="O48" t="str">
        <f t="shared" si="6"/>
        <v>Only Letters</v>
      </c>
    </row>
    <row r="49" spans="1:15" x14ac:dyDescent="0.25">
      <c r="A49">
        <v>49</v>
      </c>
      <c r="B49">
        <v>123456789</v>
      </c>
      <c r="C49" t="s">
        <v>12</v>
      </c>
      <c r="D49">
        <v>1.84</v>
      </c>
      <c r="E49" t="s">
        <v>26</v>
      </c>
      <c r="F49">
        <f t="shared" si="2"/>
        <v>1112832</v>
      </c>
      <c r="G49">
        <v>1.11E-2</v>
      </c>
      <c r="H49">
        <v>4</v>
      </c>
      <c r="I49">
        <f t="shared" si="3"/>
        <v>4</v>
      </c>
      <c r="J49">
        <f t="shared" si="4"/>
        <v>9</v>
      </c>
      <c r="K49" t="b">
        <f t="shared" si="5"/>
        <v>1</v>
      </c>
      <c r="L49" t="b" cm="1">
        <f t="array" ref="L49">COUNT(FIND({0,1,2,3,4,5,6,7,8,9},B49))&gt;0</f>
        <v>1</v>
      </c>
      <c r="M49" t="b">
        <f t="shared" si="0"/>
        <v>0</v>
      </c>
      <c r="N49" t="b">
        <f t="shared" si="1"/>
        <v>0</v>
      </c>
      <c r="O49" t="str">
        <f t="shared" si="6"/>
        <v>Only Numbers</v>
      </c>
    </row>
    <row r="50" spans="1:15" x14ac:dyDescent="0.25">
      <c r="A50">
        <v>50</v>
      </c>
      <c r="B50">
        <v>654321</v>
      </c>
      <c r="C50" t="s">
        <v>12</v>
      </c>
      <c r="D50">
        <v>18.52</v>
      </c>
      <c r="E50" t="s">
        <v>13</v>
      </c>
      <c r="F50">
        <f t="shared" si="2"/>
        <v>1111.2</v>
      </c>
      <c r="G50" s="1">
        <v>1.11E-5</v>
      </c>
      <c r="H50">
        <v>4</v>
      </c>
      <c r="I50">
        <f t="shared" si="3"/>
        <v>4</v>
      </c>
      <c r="J50">
        <f t="shared" si="4"/>
        <v>6</v>
      </c>
      <c r="K50" t="b">
        <f t="shared" si="5"/>
        <v>1</v>
      </c>
      <c r="L50" t="b" cm="1">
        <f t="array" ref="L50">COUNT(FIND({0,1,2,3,4,5,6,7,8,9},B50))&gt;0</f>
        <v>1</v>
      </c>
      <c r="M50" t="b">
        <f t="shared" si="0"/>
        <v>0</v>
      </c>
      <c r="N50" t="b">
        <f t="shared" si="1"/>
        <v>0</v>
      </c>
      <c r="O50" t="str">
        <f t="shared" si="6"/>
        <v>Only Numbers</v>
      </c>
    </row>
    <row r="51" spans="1:15" x14ac:dyDescent="0.25">
      <c r="A51">
        <v>51</v>
      </c>
      <c r="B51" t="s">
        <v>63</v>
      </c>
      <c r="C51" t="s">
        <v>30</v>
      </c>
      <c r="D51">
        <v>3.72</v>
      </c>
      <c r="E51" t="s">
        <v>14</v>
      </c>
      <c r="F51">
        <f t="shared" si="2"/>
        <v>321408</v>
      </c>
      <c r="G51">
        <v>3.2100000000000002E-3</v>
      </c>
      <c r="H51">
        <v>8</v>
      </c>
      <c r="I51">
        <f t="shared" si="3"/>
        <v>8</v>
      </c>
      <c r="J51">
        <f t="shared" si="4"/>
        <v>6</v>
      </c>
      <c r="K51" t="b">
        <f t="shared" si="5"/>
        <v>0</v>
      </c>
      <c r="L51" t="b" cm="1">
        <f t="array" ref="L51">COUNT(FIND({0,1,2,3,4,5,6,7,8,9},B51))&gt;0</f>
        <v>0</v>
      </c>
      <c r="M51" t="b">
        <f t="shared" si="0"/>
        <v>1</v>
      </c>
      <c r="N51" t="b">
        <f t="shared" si="1"/>
        <v>0</v>
      </c>
      <c r="O51" t="str">
        <f t="shared" si="6"/>
        <v>Only Letters</v>
      </c>
    </row>
    <row r="52" spans="1:15" x14ac:dyDescent="0.25">
      <c r="A52">
        <v>52</v>
      </c>
      <c r="B52" t="s">
        <v>64</v>
      </c>
      <c r="C52" t="s">
        <v>30</v>
      </c>
      <c r="D52">
        <v>3.72</v>
      </c>
      <c r="E52" t="s">
        <v>14</v>
      </c>
      <c r="F52">
        <f t="shared" si="2"/>
        <v>321408</v>
      </c>
      <c r="G52">
        <v>3.2100000000000002E-3</v>
      </c>
      <c r="H52">
        <v>6</v>
      </c>
      <c r="I52">
        <f t="shared" si="3"/>
        <v>6</v>
      </c>
      <c r="J52">
        <f t="shared" si="4"/>
        <v>6</v>
      </c>
      <c r="K52" t="b">
        <f t="shared" si="5"/>
        <v>0</v>
      </c>
      <c r="L52" t="b" cm="1">
        <f t="array" ref="L52">COUNT(FIND({0,1,2,3,4,5,6,7,8,9},B52))&gt;0</f>
        <v>0</v>
      </c>
      <c r="M52" t="b">
        <f t="shared" si="0"/>
        <v>1</v>
      </c>
      <c r="N52" t="b">
        <f t="shared" si="1"/>
        <v>0</v>
      </c>
      <c r="O52" t="str">
        <f t="shared" si="6"/>
        <v>Only Letters</v>
      </c>
    </row>
    <row r="53" spans="1:15" x14ac:dyDescent="0.25">
      <c r="A53">
        <v>53</v>
      </c>
      <c r="B53" t="s">
        <v>65</v>
      </c>
      <c r="C53" t="s">
        <v>66</v>
      </c>
      <c r="D53">
        <v>6.91</v>
      </c>
      <c r="E53" t="s">
        <v>11</v>
      </c>
      <c r="F53">
        <f t="shared" si="2"/>
        <v>217913760</v>
      </c>
      <c r="G53">
        <v>2.17</v>
      </c>
      <c r="H53">
        <v>8</v>
      </c>
      <c r="I53">
        <f t="shared" si="3"/>
        <v>8</v>
      </c>
      <c r="J53">
        <f t="shared" si="4"/>
        <v>8</v>
      </c>
      <c r="K53" t="b">
        <f t="shared" si="5"/>
        <v>0</v>
      </c>
      <c r="L53" t="b" cm="1">
        <f t="array" ref="L53">COUNT(FIND({0,1,2,3,4,5,6,7,8,9},B53))&gt;0</f>
        <v>0</v>
      </c>
      <c r="M53" t="b">
        <f t="shared" si="0"/>
        <v>1</v>
      </c>
      <c r="N53" t="b">
        <f t="shared" si="1"/>
        <v>0</v>
      </c>
      <c r="O53" t="str">
        <f t="shared" si="6"/>
        <v>Only Letters</v>
      </c>
    </row>
    <row r="54" spans="1:15" x14ac:dyDescent="0.25">
      <c r="A54">
        <v>54</v>
      </c>
      <c r="B54" t="s">
        <v>67</v>
      </c>
      <c r="C54" t="s">
        <v>56</v>
      </c>
      <c r="D54">
        <v>3.72</v>
      </c>
      <c r="E54" t="s">
        <v>14</v>
      </c>
      <c r="F54">
        <f t="shared" si="2"/>
        <v>321408</v>
      </c>
      <c r="G54">
        <v>3.2100000000000002E-3</v>
      </c>
      <c r="H54">
        <v>8</v>
      </c>
      <c r="I54">
        <f t="shared" si="3"/>
        <v>8</v>
      </c>
      <c r="J54">
        <f t="shared" si="4"/>
        <v>6</v>
      </c>
      <c r="K54" t="b">
        <f t="shared" si="5"/>
        <v>0</v>
      </c>
      <c r="L54" t="b" cm="1">
        <f t="array" ref="L54">COUNT(FIND({0,1,2,3,4,5,6,7,8,9},B54))&gt;0</f>
        <v>0</v>
      </c>
      <c r="M54" t="b">
        <f t="shared" si="0"/>
        <v>1</v>
      </c>
      <c r="N54" t="b">
        <f t="shared" si="1"/>
        <v>0</v>
      </c>
      <c r="O54" t="str">
        <f t="shared" si="6"/>
        <v>Only Letters</v>
      </c>
    </row>
    <row r="55" spans="1:15" x14ac:dyDescent="0.25">
      <c r="A55">
        <v>55</v>
      </c>
      <c r="B55" t="s">
        <v>68</v>
      </c>
      <c r="C55" t="s">
        <v>30</v>
      </c>
      <c r="D55">
        <v>3.19</v>
      </c>
      <c r="E55" t="s">
        <v>23</v>
      </c>
      <c r="F55">
        <f t="shared" si="2"/>
        <v>8385514.7199999997</v>
      </c>
      <c r="G55">
        <v>8.3500000000000005E-2</v>
      </c>
      <c r="H55">
        <v>7</v>
      </c>
      <c r="I55">
        <f t="shared" si="3"/>
        <v>7</v>
      </c>
      <c r="J55">
        <f t="shared" si="4"/>
        <v>7</v>
      </c>
      <c r="K55" t="b">
        <f t="shared" si="5"/>
        <v>0</v>
      </c>
      <c r="L55" t="b" cm="1">
        <f t="array" ref="L55">COUNT(FIND({0,1,2,3,4,5,6,7,8,9},B55))&gt;0</f>
        <v>0</v>
      </c>
      <c r="M55" t="b">
        <f t="shared" si="0"/>
        <v>1</v>
      </c>
      <c r="N55" t="b">
        <f t="shared" si="1"/>
        <v>0</v>
      </c>
      <c r="O55" t="str">
        <f t="shared" si="6"/>
        <v>Only Letters</v>
      </c>
    </row>
    <row r="56" spans="1:15" x14ac:dyDescent="0.25">
      <c r="A56">
        <v>56</v>
      </c>
      <c r="B56" t="s">
        <v>69</v>
      </c>
      <c r="C56" t="s">
        <v>20</v>
      </c>
      <c r="D56">
        <v>3.72</v>
      </c>
      <c r="E56" t="s">
        <v>14</v>
      </c>
      <c r="F56">
        <f t="shared" si="2"/>
        <v>321408</v>
      </c>
      <c r="G56">
        <v>3.2100000000000002E-3</v>
      </c>
      <c r="H56">
        <v>5</v>
      </c>
      <c r="I56">
        <f t="shared" si="3"/>
        <v>5</v>
      </c>
      <c r="J56">
        <f t="shared" si="4"/>
        <v>6</v>
      </c>
      <c r="K56" t="b">
        <f t="shared" si="5"/>
        <v>0</v>
      </c>
      <c r="L56" t="b" cm="1">
        <f t="array" ref="L56">COUNT(FIND({0,1,2,3,4,5,6,7,8,9},B56))&gt;0</f>
        <v>0</v>
      </c>
      <c r="M56" t="b">
        <f t="shared" si="0"/>
        <v>1</v>
      </c>
      <c r="N56" t="b">
        <f t="shared" si="1"/>
        <v>0</v>
      </c>
      <c r="O56" t="str">
        <f t="shared" si="6"/>
        <v>Only Letters</v>
      </c>
    </row>
    <row r="57" spans="1:15" x14ac:dyDescent="0.25">
      <c r="A57">
        <v>57</v>
      </c>
      <c r="B57" t="s">
        <v>70</v>
      </c>
      <c r="C57" t="s">
        <v>20</v>
      </c>
      <c r="D57">
        <v>3.19</v>
      </c>
      <c r="E57" t="s">
        <v>23</v>
      </c>
      <c r="F57">
        <f t="shared" si="2"/>
        <v>8385514.7199999997</v>
      </c>
      <c r="G57">
        <v>8.3500000000000005E-2</v>
      </c>
      <c r="H57">
        <v>7</v>
      </c>
      <c r="I57">
        <f t="shared" si="3"/>
        <v>7</v>
      </c>
      <c r="J57">
        <f t="shared" si="4"/>
        <v>7</v>
      </c>
      <c r="K57" t="b">
        <f t="shared" si="5"/>
        <v>0</v>
      </c>
      <c r="L57" t="b" cm="1">
        <f t="array" ref="L57">COUNT(FIND({0,1,2,3,4,5,6,7,8,9},B57))&gt;0</f>
        <v>0</v>
      </c>
      <c r="M57" t="b">
        <f t="shared" si="0"/>
        <v>1</v>
      </c>
      <c r="N57" t="b">
        <f t="shared" si="1"/>
        <v>0</v>
      </c>
      <c r="O57" t="str">
        <f t="shared" si="6"/>
        <v>Only Letters</v>
      </c>
    </row>
    <row r="58" spans="1:15" x14ac:dyDescent="0.25">
      <c r="A58">
        <v>58</v>
      </c>
      <c r="B58">
        <v>123123</v>
      </c>
      <c r="C58" t="s">
        <v>12</v>
      </c>
      <c r="D58">
        <v>18.52</v>
      </c>
      <c r="E58" t="s">
        <v>13</v>
      </c>
      <c r="F58">
        <f t="shared" si="2"/>
        <v>1111.2</v>
      </c>
      <c r="G58" s="1">
        <v>1.11E-5</v>
      </c>
      <c r="H58">
        <v>7</v>
      </c>
      <c r="I58">
        <f t="shared" si="3"/>
        <v>7</v>
      </c>
      <c r="J58">
        <f t="shared" si="4"/>
        <v>6</v>
      </c>
      <c r="K58" t="b">
        <f t="shared" si="5"/>
        <v>1</v>
      </c>
      <c r="L58" t="b" cm="1">
        <f t="array" ref="L58">COUNT(FIND({0,1,2,3,4,5,6,7,8,9},B58))&gt;0</f>
        <v>1</v>
      </c>
      <c r="M58" t="b">
        <f t="shared" si="0"/>
        <v>0</v>
      </c>
      <c r="N58" t="b">
        <f t="shared" si="1"/>
        <v>0</v>
      </c>
      <c r="O58" t="str">
        <f t="shared" si="6"/>
        <v>Only Numbers</v>
      </c>
    </row>
    <row r="59" spans="1:15" x14ac:dyDescent="0.25">
      <c r="A59">
        <v>59</v>
      </c>
      <c r="B59" t="s">
        <v>71</v>
      </c>
      <c r="C59" t="s">
        <v>30</v>
      </c>
      <c r="D59">
        <v>3.72</v>
      </c>
      <c r="E59" t="s">
        <v>14</v>
      </c>
      <c r="F59">
        <f t="shared" si="2"/>
        <v>321408</v>
      </c>
      <c r="G59">
        <v>3.2100000000000002E-3</v>
      </c>
      <c r="H59">
        <v>8</v>
      </c>
      <c r="I59">
        <f t="shared" si="3"/>
        <v>8</v>
      </c>
      <c r="J59">
        <f t="shared" si="4"/>
        <v>6</v>
      </c>
      <c r="K59" t="b">
        <f t="shared" si="5"/>
        <v>0</v>
      </c>
      <c r="L59" t="b" cm="1">
        <f t="array" ref="L59">COUNT(FIND({0,1,2,3,4,5,6,7,8,9},B59))&gt;0</f>
        <v>0</v>
      </c>
      <c r="M59" t="b">
        <f t="shared" si="0"/>
        <v>1</v>
      </c>
      <c r="N59" t="b">
        <f t="shared" si="1"/>
        <v>0</v>
      </c>
      <c r="O59" t="str">
        <f t="shared" si="6"/>
        <v>Only Letters</v>
      </c>
    </row>
    <row r="60" spans="1:15" x14ac:dyDescent="0.25">
      <c r="A60">
        <v>60</v>
      </c>
      <c r="B60">
        <v>666666</v>
      </c>
      <c r="C60" t="s">
        <v>12</v>
      </c>
      <c r="D60">
        <v>18.52</v>
      </c>
      <c r="E60" t="s">
        <v>13</v>
      </c>
      <c r="F60">
        <f t="shared" si="2"/>
        <v>1111.2</v>
      </c>
      <c r="G60" s="1">
        <v>1.11E-5</v>
      </c>
      <c r="H60">
        <v>0</v>
      </c>
      <c r="I60">
        <f t="shared" si="3"/>
        <v>1</v>
      </c>
      <c r="J60">
        <f t="shared" si="4"/>
        <v>6</v>
      </c>
      <c r="K60" t="b">
        <f t="shared" si="5"/>
        <v>1</v>
      </c>
      <c r="L60" t="b" cm="1">
        <f t="array" ref="L60">COUNT(FIND({0,1,2,3,4,5,6,7,8,9},B60))&gt;0</f>
        <v>1</v>
      </c>
      <c r="M60" t="b">
        <f t="shared" si="0"/>
        <v>0</v>
      </c>
      <c r="N60" t="b">
        <f t="shared" si="1"/>
        <v>0</v>
      </c>
      <c r="O60" t="str">
        <f t="shared" si="6"/>
        <v>Only Numbers</v>
      </c>
    </row>
    <row r="61" spans="1:15" x14ac:dyDescent="0.25">
      <c r="A61">
        <v>61</v>
      </c>
      <c r="B61" t="s">
        <v>72</v>
      </c>
      <c r="C61" t="s">
        <v>12</v>
      </c>
      <c r="D61">
        <v>3.43</v>
      </c>
      <c r="E61" t="s">
        <v>37</v>
      </c>
      <c r="F61">
        <f t="shared" si="2"/>
        <v>12348</v>
      </c>
      <c r="G61" s="1">
        <v>1.2400000000000001E-4</v>
      </c>
      <c r="H61">
        <v>4</v>
      </c>
      <c r="I61">
        <f t="shared" si="3"/>
        <v>4</v>
      </c>
      <c r="J61">
        <f t="shared" si="4"/>
        <v>5</v>
      </c>
      <c r="K61" t="b">
        <f t="shared" si="5"/>
        <v>0</v>
      </c>
      <c r="L61" t="b" cm="1">
        <f t="array" ref="L61">COUNT(FIND({0,1,2,3,4,5,6,7,8,9},B61))&gt;0</f>
        <v>0</v>
      </c>
      <c r="M61" t="b">
        <f t="shared" si="0"/>
        <v>1</v>
      </c>
      <c r="N61" t="b">
        <f t="shared" si="1"/>
        <v>0</v>
      </c>
      <c r="O61" t="str">
        <f t="shared" si="6"/>
        <v>Only Letters</v>
      </c>
    </row>
    <row r="62" spans="1:15" x14ac:dyDescent="0.25">
      <c r="A62">
        <v>62</v>
      </c>
      <c r="B62" t="s">
        <v>73</v>
      </c>
      <c r="C62" t="s">
        <v>30</v>
      </c>
      <c r="D62">
        <v>3.72</v>
      </c>
      <c r="E62" t="s">
        <v>14</v>
      </c>
      <c r="F62">
        <f t="shared" si="2"/>
        <v>321408</v>
      </c>
      <c r="G62">
        <v>3.2100000000000002E-3</v>
      </c>
      <c r="H62">
        <v>6</v>
      </c>
      <c r="I62">
        <f t="shared" si="3"/>
        <v>6</v>
      </c>
      <c r="J62">
        <f t="shared" si="4"/>
        <v>6</v>
      </c>
      <c r="K62" t="b">
        <f t="shared" si="5"/>
        <v>0</v>
      </c>
      <c r="L62" t="b" cm="1">
        <f t="array" ref="L62">COUNT(FIND({0,1,2,3,4,5,6,7,8,9},B62))&gt;0</f>
        <v>0</v>
      </c>
      <c r="M62" t="b">
        <f t="shared" si="0"/>
        <v>1</v>
      </c>
      <c r="N62" t="b">
        <f t="shared" si="1"/>
        <v>0</v>
      </c>
      <c r="O62" t="str">
        <f t="shared" si="6"/>
        <v>Only Letters</v>
      </c>
    </row>
    <row r="63" spans="1:15" x14ac:dyDescent="0.25">
      <c r="A63">
        <v>63</v>
      </c>
      <c r="B63" t="s">
        <v>74</v>
      </c>
      <c r="C63" t="s">
        <v>56</v>
      </c>
      <c r="D63">
        <v>3.72</v>
      </c>
      <c r="E63" t="s">
        <v>14</v>
      </c>
      <c r="F63">
        <f t="shared" si="2"/>
        <v>321408</v>
      </c>
      <c r="G63">
        <v>3.2100000000000002E-3</v>
      </c>
      <c r="H63">
        <v>8</v>
      </c>
      <c r="I63">
        <f t="shared" si="3"/>
        <v>8</v>
      </c>
      <c r="J63">
        <f t="shared" si="4"/>
        <v>6</v>
      </c>
      <c r="K63" t="b">
        <f t="shared" si="5"/>
        <v>0</v>
      </c>
      <c r="L63" t="b" cm="1">
        <f t="array" ref="L63">COUNT(FIND({0,1,2,3,4,5,6,7,8,9},B63))&gt;0</f>
        <v>0</v>
      </c>
      <c r="M63" t="b">
        <f t="shared" si="0"/>
        <v>1</v>
      </c>
      <c r="N63" t="b">
        <f t="shared" si="1"/>
        <v>0</v>
      </c>
      <c r="O63" t="str">
        <f t="shared" si="6"/>
        <v>Only Letters</v>
      </c>
    </row>
    <row r="64" spans="1:15" x14ac:dyDescent="0.25">
      <c r="A64">
        <v>64</v>
      </c>
      <c r="B64" t="s">
        <v>75</v>
      </c>
      <c r="C64" t="s">
        <v>76</v>
      </c>
      <c r="D64">
        <v>3.72</v>
      </c>
      <c r="E64" t="s">
        <v>14</v>
      </c>
      <c r="F64">
        <f t="shared" si="2"/>
        <v>321408</v>
      </c>
      <c r="G64">
        <v>3.2100000000000002E-3</v>
      </c>
      <c r="H64">
        <v>7</v>
      </c>
      <c r="I64">
        <f t="shared" si="3"/>
        <v>7</v>
      </c>
      <c r="J64">
        <f t="shared" si="4"/>
        <v>6</v>
      </c>
      <c r="K64" t="b">
        <f t="shared" si="5"/>
        <v>0</v>
      </c>
      <c r="L64" t="b" cm="1">
        <f t="array" ref="L64">COUNT(FIND({0,1,2,3,4,5,6,7,8,9},B64))&gt;0</f>
        <v>0</v>
      </c>
      <c r="M64" t="b">
        <f t="shared" si="0"/>
        <v>1</v>
      </c>
      <c r="N64" t="b">
        <f t="shared" si="1"/>
        <v>0</v>
      </c>
      <c r="O64" t="str">
        <f t="shared" si="6"/>
        <v>Only Letters</v>
      </c>
    </row>
    <row r="65" spans="1:15" x14ac:dyDescent="0.25">
      <c r="A65">
        <v>65</v>
      </c>
      <c r="B65" t="s">
        <v>77</v>
      </c>
      <c r="C65" t="s">
        <v>76</v>
      </c>
      <c r="D65">
        <v>3.19</v>
      </c>
      <c r="E65" t="s">
        <v>23</v>
      </c>
      <c r="F65">
        <f t="shared" si="2"/>
        <v>8385514.7199999997</v>
      </c>
      <c r="G65">
        <v>8.3500000000000005E-2</v>
      </c>
      <c r="H65">
        <v>7</v>
      </c>
      <c r="I65">
        <f t="shared" si="3"/>
        <v>7</v>
      </c>
      <c r="J65">
        <f t="shared" si="4"/>
        <v>7</v>
      </c>
      <c r="K65" t="b">
        <f t="shared" si="5"/>
        <v>0</v>
      </c>
      <c r="L65" t="b" cm="1">
        <f t="array" ref="L65">COUNT(FIND({0,1,2,3,4,5,6,7,8,9},B65))&gt;0</f>
        <v>0</v>
      </c>
      <c r="M65" t="b">
        <f t="shared" si="0"/>
        <v>1</v>
      </c>
      <c r="N65" t="b">
        <f t="shared" si="1"/>
        <v>0</v>
      </c>
      <c r="O65" t="str">
        <f t="shared" si="6"/>
        <v>Only Letters</v>
      </c>
    </row>
    <row r="66" spans="1:15" x14ac:dyDescent="0.25">
      <c r="A66">
        <v>66</v>
      </c>
      <c r="B66" t="s">
        <v>78</v>
      </c>
      <c r="C66" t="s">
        <v>66</v>
      </c>
      <c r="D66">
        <v>6.91</v>
      </c>
      <c r="E66" t="s">
        <v>11</v>
      </c>
      <c r="F66">
        <f t="shared" ref="F66:F129" si="7">D66*VLOOKUP(E66,$V$3:$W$9,2,FALSE)</f>
        <v>217913760</v>
      </c>
      <c r="G66">
        <v>2.17</v>
      </c>
      <c r="H66">
        <v>10</v>
      </c>
      <c r="I66">
        <f t="shared" ref="I66:I129" si="8">IF(H66&gt;10, 10, IF(H66&lt;1, 1, H66))</f>
        <v>10</v>
      </c>
      <c r="J66">
        <f t="shared" ref="J66:J129" si="9">LEN(B66)</f>
        <v>8</v>
      </c>
      <c r="K66" t="b">
        <f t="shared" ref="K66:K129" si="10">ISNUMBER(B66)</f>
        <v>0</v>
      </c>
      <c r="L66" t="b" cm="1">
        <f t="array" ref="L66">COUNT(FIND({0,1,2,3,4,5,6,7,8,9},B66))&gt;0</f>
        <v>0</v>
      </c>
      <c r="M66" t="b">
        <f t="shared" ref="M66:M129" si="11">IF(AND(K66=FALSE(), L66=FALSE()),TRUE(),FALSE())</f>
        <v>1</v>
      </c>
      <c r="N66" t="b">
        <f t="shared" ref="N66:N129" si="12">IF(AND(K66=FALSE(),L66=TRUE(), M66=FALSE()),TRUE(),FALSE())</f>
        <v>0</v>
      </c>
      <c r="O66" t="str">
        <f t="shared" si="6"/>
        <v>Only Letters</v>
      </c>
    </row>
    <row r="67" spans="1:15" x14ac:dyDescent="0.25">
      <c r="A67">
        <v>67</v>
      </c>
      <c r="B67" t="s">
        <v>79</v>
      </c>
      <c r="C67" t="s">
        <v>28</v>
      </c>
      <c r="D67">
        <v>7.92</v>
      </c>
      <c r="E67" t="s">
        <v>13</v>
      </c>
      <c r="F67">
        <f t="shared" si="7"/>
        <v>475.2</v>
      </c>
      <c r="G67" s="1">
        <v>4.7500000000000003E-6</v>
      </c>
      <c r="H67">
        <v>6</v>
      </c>
      <c r="I67">
        <f t="shared" si="8"/>
        <v>6</v>
      </c>
      <c r="J67">
        <f t="shared" si="9"/>
        <v>4</v>
      </c>
      <c r="K67" t="b">
        <f t="shared" si="10"/>
        <v>0</v>
      </c>
      <c r="L67" t="b" cm="1">
        <f t="array" ref="L67">COUNT(FIND({0,1,2,3,4,5,6,7,8,9},B67))&gt;0</f>
        <v>0</v>
      </c>
      <c r="M67" t="b">
        <f t="shared" si="11"/>
        <v>1</v>
      </c>
      <c r="N67" t="b">
        <f t="shared" si="12"/>
        <v>0</v>
      </c>
      <c r="O67" t="str">
        <f t="shared" ref="O67:O130" si="13">IF(K67=TRUE(),"Only Numbers",IF(M67=TRUE(),"Only Letters",IF(N67=TRUE(),"Numbers and Letters")))</f>
        <v>Only Letters</v>
      </c>
    </row>
    <row r="68" spans="1:15" x14ac:dyDescent="0.25">
      <c r="A68">
        <v>68</v>
      </c>
      <c r="B68" t="s">
        <v>80</v>
      </c>
      <c r="C68" t="s">
        <v>28</v>
      </c>
      <c r="D68">
        <v>3.19</v>
      </c>
      <c r="E68" t="s">
        <v>23</v>
      </c>
      <c r="F68">
        <f t="shared" si="7"/>
        <v>8385514.7199999997</v>
      </c>
      <c r="G68">
        <v>8.3500000000000005E-2</v>
      </c>
      <c r="H68">
        <v>9</v>
      </c>
      <c r="I68">
        <f t="shared" si="8"/>
        <v>9</v>
      </c>
      <c r="J68">
        <f t="shared" si="9"/>
        <v>7</v>
      </c>
      <c r="K68" t="b">
        <f t="shared" si="10"/>
        <v>0</v>
      </c>
      <c r="L68" t="b" cm="1">
        <f t="array" ref="L68">COUNT(FIND({0,1,2,3,4,5,6,7,8,9},B68))&gt;0</f>
        <v>0</v>
      </c>
      <c r="M68" t="b">
        <f t="shared" si="11"/>
        <v>1</v>
      </c>
      <c r="N68" t="b">
        <f t="shared" si="12"/>
        <v>0</v>
      </c>
      <c r="O68" t="str">
        <f t="shared" si="13"/>
        <v>Only Letters</v>
      </c>
    </row>
    <row r="69" spans="1:15" x14ac:dyDescent="0.25">
      <c r="A69">
        <v>69</v>
      </c>
      <c r="B69" t="s">
        <v>81</v>
      </c>
      <c r="C69" t="s">
        <v>30</v>
      </c>
      <c r="D69">
        <v>3.72</v>
      </c>
      <c r="E69" t="s">
        <v>14</v>
      </c>
      <c r="F69">
        <f t="shared" si="7"/>
        <v>321408</v>
      </c>
      <c r="G69">
        <v>3.2100000000000002E-3</v>
      </c>
      <c r="H69">
        <v>8</v>
      </c>
      <c r="I69">
        <f t="shared" si="8"/>
        <v>8</v>
      </c>
      <c r="J69">
        <f t="shared" si="9"/>
        <v>6</v>
      </c>
      <c r="K69" t="b">
        <f t="shared" si="10"/>
        <v>0</v>
      </c>
      <c r="L69" t="b" cm="1">
        <f t="array" ref="L69">COUNT(FIND({0,1,2,3,4,5,6,7,8,9},B69))&gt;0</f>
        <v>0</v>
      </c>
      <c r="M69" t="b">
        <f t="shared" si="11"/>
        <v>1</v>
      </c>
      <c r="N69" t="b">
        <f t="shared" si="12"/>
        <v>0</v>
      </c>
      <c r="O69" t="str">
        <f t="shared" si="13"/>
        <v>Only Letters</v>
      </c>
    </row>
    <row r="70" spans="1:15" x14ac:dyDescent="0.25">
      <c r="A70">
        <v>70</v>
      </c>
      <c r="B70" t="s">
        <v>82</v>
      </c>
      <c r="C70" t="s">
        <v>56</v>
      </c>
      <c r="D70">
        <v>3.72</v>
      </c>
      <c r="E70" t="s">
        <v>14</v>
      </c>
      <c r="F70">
        <f t="shared" si="7"/>
        <v>321408</v>
      </c>
      <c r="G70">
        <v>3.2100000000000002E-3</v>
      </c>
      <c r="H70">
        <v>7</v>
      </c>
      <c r="I70">
        <f t="shared" si="8"/>
        <v>7</v>
      </c>
      <c r="J70">
        <f t="shared" si="9"/>
        <v>6</v>
      </c>
      <c r="K70" t="b">
        <f t="shared" si="10"/>
        <v>0</v>
      </c>
      <c r="L70" t="b" cm="1">
        <f t="array" ref="L70">COUNT(FIND({0,1,2,3,4,5,6,7,8,9},B70))&gt;0</f>
        <v>0</v>
      </c>
      <c r="M70" t="b">
        <f t="shared" si="11"/>
        <v>1</v>
      </c>
      <c r="N70" t="b">
        <f t="shared" si="12"/>
        <v>0</v>
      </c>
      <c r="O70" t="str">
        <f t="shared" si="13"/>
        <v>Only Letters</v>
      </c>
    </row>
    <row r="71" spans="1:15" x14ac:dyDescent="0.25">
      <c r="A71">
        <v>71</v>
      </c>
      <c r="B71" t="s">
        <v>83</v>
      </c>
      <c r="C71" t="s">
        <v>30</v>
      </c>
      <c r="D71">
        <v>3.19</v>
      </c>
      <c r="E71" t="s">
        <v>23</v>
      </c>
      <c r="F71">
        <f t="shared" si="7"/>
        <v>8385514.7199999997</v>
      </c>
      <c r="G71">
        <v>8.3500000000000005E-2</v>
      </c>
      <c r="H71">
        <v>8</v>
      </c>
      <c r="I71">
        <f t="shared" si="8"/>
        <v>8</v>
      </c>
      <c r="J71">
        <f t="shared" si="9"/>
        <v>7</v>
      </c>
      <c r="K71" t="b">
        <f t="shared" si="10"/>
        <v>0</v>
      </c>
      <c r="L71" t="b" cm="1">
        <f t="array" ref="L71">COUNT(FIND({0,1,2,3,4,5,6,7,8,9},B71))&gt;0</f>
        <v>0</v>
      </c>
      <c r="M71" t="b">
        <f t="shared" si="11"/>
        <v>1</v>
      </c>
      <c r="N71" t="b">
        <f t="shared" si="12"/>
        <v>0</v>
      </c>
      <c r="O71" t="str">
        <f t="shared" si="13"/>
        <v>Only Letters</v>
      </c>
    </row>
    <row r="72" spans="1:15" x14ac:dyDescent="0.25">
      <c r="A72">
        <v>72</v>
      </c>
      <c r="B72" t="s">
        <v>84</v>
      </c>
      <c r="C72" t="s">
        <v>28</v>
      </c>
      <c r="D72">
        <v>3.72</v>
      </c>
      <c r="E72" t="s">
        <v>14</v>
      </c>
      <c r="F72">
        <f t="shared" si="7"/>
        <v>321408</v>
      </c>
      <c r="G72">
        <v>3.2100000000000002E-3</v>
      </c>
      <c r="H72">
        <v>6</v>
      </c>
      <c r="I72">
        <f t="shared" si="8"/>
        <v>6</v>
      </c>
      <c r="J72">
        <f t="shared" si="9"/>
        <v>6</v>
      </c>
      <c r="K72" t="b">
        <f t="shared" si="10"/>
        <v>0</v>
      </c>
      <c r="L72" t="b" cm="1">
        <f t="array" ref="L72">COUNT(FIND({0,1,2,3,4,5,6,7,8,9},B72))&gt;0</f>
        <v>0</v>
      </c>
      <c r="M72" t="b">
        <f t="shared" si="11"/>
        <v>1</v>
      </c>
      <c r="N72" t="b">
        <f t="shared" si="12"/>
        <v>0</v>
      </c>
      <c r="O72" t="str">
        <f t="shared" si="13"/>
        <v>Only Letters</v>
      </c>
    </row>
    <row r="73" spans="1:15" x14ac:dyDescent="0.25">
      <c r="A73">
        <v>73</v>
      </c>
      <c r="B73" t="s">
        <v>85</v>
      </c>
      <c r="C73" t="s">
        <v>56</v>
      </c>
      <c r="D73">
        <v>3.72</v>
      </c>
      <c r="E73" t="s">
        <v>14</v>
      </c>
      <c r="F73">
        <f t="shared" si="7"/>
        <v>321408</v>
      </c>
      <c r="G73">
        <v>3.2100000000000002E-3</v>
      </c>
      <c r="H73">
        <v>6</v>
      </c>
      <c r="I73">
        <f t="shared" si="8"/>
        <v>6</v>
      </c>
      <c r="J73">
        <f t="shared" si="9"/>
        <v>6</v>
      </c>
      <c r="K73" t="b">
        <f t="shared" si="10"/>
        <v>0</v>
      </c>
      <c r="L73" t="b" cm="1">
        <f t="array" ref="L73">COUNT(FIND({0,1,2,3,4,5,6,7,8,9},B73))&gt;0</f>
        <v>0</v>
      </c>
      <c r="M73" t="b">
        <f t="shared" si="11"/>
        <v>1</v>
      </c>
      <c r="N73" t="b">
        <f t="shared" si="12"/>
        <v>0</v>
      </c>
      <c r="O73" t="str">
        <f t="shared" si="13"/>
        <v>Only Letters</v>
      </c>
    </row>
    <row r="74" spans="1:15" x14ac:dyDescent="0.25">
      <c r="A74">
        <v>74</v>
      </c>
      <c r="B74" t="s">
        <v>86</v>
      </c>
      <c r="C74" t="s">
        <v>28</v>
      </c>
      <c r="D74">
        <v>6.91</v>
      </c>
      <c r="E74" t="s">
        <v>11</v>
      </c>
      <c r="F74">
        <f t="shared" si="7"/>
        <v>217913760</v>
      </c>
      <c r="G74">
        <v>2.17</v>
      </c>
      <c r="H74">
        <v>8</v>
      </c>
      <c r="I74">
        <f t="shared" si="8"/>
        <v>8</v>
      </c>
      <c r="J74">
        <f t="shared" si="9"/>
        <v>8</v>
      </c>
      <c r="K74" t="b">
        <f t="shared" si="10"/>
        <v>0</v>
      </c>
      <c r="L74" t="b" cm="1">
        <f t="array" ref="L74">COUNT(FIND({0,1,2,3,4,5,6,7,8,9},B74))&gt;0</f>
        <v>0</v>
      </c>
      <c r="M74" t="b">
        <f t="shared" si="11"/>
        <v>1</v>
      </c>
      <c r="N74" t="b">
        <f t="shared" si="12"/>
        <v>0</v>
      </c>
      <c r="O74" t="str">
        <f t="shared" si="13"/>
        <v>Only Letters</v>
      </c>
    </row>
    <row r="75" spans="1:15" x14ac:dyDescent="0.25">
      <c r="A75">
        <v>75</v>
      </c>
      <c r="B75" t="s">
        <v>87</v>
      </c>
      <c r="C75" t="s">
        <v>30</v>
      </c>
      <c r="D75">
        <v>3.72</v>
      </c>
      <c r="E75" t="s">
        <v>14</v>
      </c>
      <c r="F75">
        <f t="shared" si="7"/>
        <v>321408</v>
      </c>
      <c r="G75">
        <v>3.2100000000000002E-3</v>
      </c>
      <c r="H75">
        <v>8</v>
      </c>
      <c r="I75">
        <f t="shared" si="8"/>
        <v>8</v>
      </c>
      <c r="J75">
        <f t="shared" si="9"/>
        <v>6</v>
      </c>
      <c r="K75" t="b">
        <f t="shared" si="10"/>
        <v>0</v>
      </c>
      <c r="L75" t="b" cm="1">
        <f t="array" ref="L75">COUNT(FIND({0,1,2,3,4,5,6,7,8,9},B75))&gt;0</f>
        <v>0</v>
      </c>
      <c r="M75" t="b">
        <f t="shared" si="11"/>
        <v>1</v>
      </c>
      <c r="N75" t="b">
        <f t="shared" si="12"/>
        <v>0</v>
      </c>
      <c r="O75" t="str">
        <f t="shared" si="13"/>
        <v>Only Letters</v>
      </c>
    </row>
    <row r="76" spans="1:15" x14ac:dyDescent="0.25">
      <c r="A76">
        <v>76</v>
      </c>
      <c r="B76" t="s">
        <v>88</v>
      </c>
      <c r="C76" t="s">
        <v>30</v>
      </c>
      <c r="D76">
        <v>3.72</v>
      </c>
      <c r="E76" t="s">
        <v>14</v>
      </c>
      <c r="F76">
        <f t="shared" si="7"/>
        <v>321408</v>
      </c>
      <c r="G76">
        <v>3.2100000000000002E-3</v>
      </c>
      <c r="H76">
        <v>8</v>
      </c>
      <c r="I76">
        <f t="shared" si="8"/>
        <v>8</v>
      </c>
      <c r="J76">
        <f t="shared" si="9"/>
        <v>6</v>
      </c>
      <c r="K76" t="b">
        <f t="shared" si="10"/>
        <v>0</v>
      </c>
      <c r="L76" t="b" cm="1">
        <f t="array" ref="L76">COUNT(FIND({0,1,2,3,4,5,6,7,8,9},B76))&gt;0</f>
        <v>0</v>
      </c>
      <c r="M76" t="b">
        <f t="shared" si="11"/>
        <v>1</v>
      </c>
      <c r="N76" t="b">
        <f t="shared" si="12"/>
        <v>0</v>
      </c>
      <c r="O76" t="str">
        <f t="shared" si="13"/>
        <v>Only Letters</v>
      </c>
    </row>
    <row r="77" spans="1:15" x14ac:dyDescent="0.25">
      <c r="A77">
        <v>77</v>
      </c>
      <c r="B77">
        <v>1111</v>
      </c>
      <c r="C77" t="s">
        <v>12</v>
      </c>
      <c r="D77">
        <v>11.11</v>
      </c>
      <c r="E77" t="s">
        <v>15</v>
      </c>
      <c r="F77">
        <f t="shared" si="7"/>
        <v>11.11</v>
      </c>
      <c r="G77" s="1">
        <v>1.11E-7</v>
      </c>
      <c r="H77">
        <v>0</v>
      </c>
      <c r="I77">
        <f t="shared" si="8"/>
        <v>1</v>
      </c>
      <c r="J77">
        <f t="shared" si="9"/>
        <v>4</v>
      </c>
      <c r="K77" t="b">
        <f t="shared" si="10"/>
        <v>1</v>
      </c>
      <c r="L77" t="b" cm="1">
        <f t="array" ref="L77">COUNT(FIND({0,1,2,3,4,5,6,7,8,9},B77))&gt;0</f>
        <v>1</v>
      </c>
      <c r="M77" t="b">
        <f t="shared" si="11"/>
        <v>0</v>
      </c>
      <c r="N77" t="b">
        <f t="shared" si="12"/>
        <v>0</v>
      </c>
      <c r="O77" t="str">
        <f t="shared" si="13"/>
        <v>Only Numbers</v>
      </c>
    </row>
    <row r="78" spans="1:15" x14ac:dyDescent="0.25">
      <c r="A78">
        <v>78</v>
      </c>
      <c r="B78" t="s">
        <v>89</v>
      </c>
      <c r="C78" t="s">
        <v>66</v>
      </c>
      <c r="D78">
        <v>3.72</v>
      </c>
      <c r="E78" t="s">
        <v>14</v>
      </c>
      <c r="F78">
        <f t="shared" si="7"/>
        <v>321408</v>
      </c>
      <c r="G78">
        <v>3.2100000000000002E-3</v>
      </c>
      <c r="H78">
        <v>8</v>
      </c>
      <c r="I78">
        <f t="shared" si="8"/>
        <v>8</v>
      </c>
      <c r="J78">
        <f t="shared" si="9"/>
        <v>6</v>
      </c>
      <c r="K78" t="b">
        <f t="shared" si="10"/>
        <v>0</v>
      </c>
      <c r="L78" t="b" cm="1">
        <f t="array" ref="L78">COUNT(FIND({0,1,2,3,4,5,6,7,8,9},B78))&gt;0</f>
        <v>0</v>
      </c>
      <c r="M78" t="b">
        <f t="shared" si="11"/>
        <v>1</v>
      </c>
      <c r="N78" t="b">
        <f t="shared" si="12"/>
        <v>0</v>
      </c>
      <c r="O78" t="str">
        <f t="shared" si="13"/>
        <v>Only Letters</v>
      </c>
    </row>
    <row r="79" spans="1:15" x14ac:dyDescent="0.25">
      <c r="A79">
        <v>79</v>
      </c>
      <c r="B79" t="s">
        <v>90</v>
      </c>
      <c r="C79" t="s">
        <v>30</v>
      </c>
      <c r="D79">
        <v>3.19</v>
      </c>
      <c r="E79" t="s">
        <v>23</v>
      </c>
      <c r="F79">
        <f t="shared" si="7"/>
        <v>8385514.7199999997</v>
      </c>
      <c r="G79">
        <v>8.3500000000000005E-2</v>
      </c>
      <c r="H79">
        <v>7</v>
      </c>
      <c r="I79">
        <f t="shared" si="8"/>
        <v>7</v>
      </c>
      <c r="J79">
        <f t="shared" si="9"/>
        <v>7</v>
      </c>
      <c r="K79" t="b">
        <f t="shared" si="10"/>
        <v>0</v>
      </c>
      <c r="L79" t="b" cm="1">
        <f t="array" ref="L79">COUNT(FIND({0,1,2,3,4,5,6,7,8,9},B79))&gt;0</f>
        <v>0</v>
      </c>
      <c r="M79" t="b">
        <f t="shared" si="11"/>
        <v>1</v>
      </c>
      <c r="N79" t="b">
        <f t="shared" si="12"/>
        <v>0</v>
      </c>
      <c r="O79" t="str">
        <f t="shared" si="13"/>
        <v>Only Letters</v>
      </c>
    </row>
    <row r="80" spans="1:15" x14ac:dyDescent="0.25">
      <c r="A80">
        <v>80</v>
      </c>
      <c r="B80">
        <v>121212</v>
      </c>
      <c r="C80" t="s">
        <v>12</v>
      </c>
      <c r="D80">
        <v>18.52</v>
      </c>
      <c r="E80" t="s">
        <v>13</v>
      </c>
      <c r="F80">
        <f t="shared" si="7"/>
        <v>1111.2</v>
      </c>
      <c r="G80" s="1">
        <v>1.11E-5</v>
      </c>
      <c r="H80">
        <v>1</v>
      </c>
      <c r="I80">
        <f t="shared" si="8"/>
        <v>1</v>
      </c>
      <c r="J80">
        <f t="shared" si="9"/>
        <v>6</v>
      </c>
      <c r="K80" t="b">
        <f t="shared" si="10"/>
        <v>1</v>
      </c>
      <c r="L80" t="b" cm="1">
        <f t="array" ref="L80">COUNT(FIND({0,1,2,3,4,5,6,7,8,9},B80))&gt;0</f>
        <v>1</v>
      </c>
      <c r="M80" t="b">
        <f t="shared" si="11"/>
        <v>0</v>
      </c>
      <c r="N80" t="b">
        <f t="shared" si="12"/>
        <v>0</v>
      </c>
      <c r="O80" t="str">
        <f t="shared" si="13"/>
        <v>Only Numbers</v>
      </c>
    </row>
    <row r="81" spans="1:15" x14ac:dyDescent="0.25">
      <c r="A81">
        <v>81</v>
      </c>
      <c r="B81" t="s">
        <v>91</v>
      </c>
      <c r="C81" t="s">
        <v>20</v>
      </c>
      <c r="D81">
        <v>3.72</v>
      </c>
      <c r="E81" t="s">
        <v>14</v>
      </c>
      <c r="F81">
        <f t="shared" si="7"/>
        <v>321408</v>
      </c>
      <c r="G81">
        <v>3.2100000000000002E-3</v>
      </c>
      <c r="H81">
        <v>8</v>
      </c>
      <c r="I81">
        <f t="shared" si="8"/>
        <v>8</v>
      </c>
      <c r="J81">
        <f t="shared" si="9"/>
        <v>6</v>
      </c>
      <c r="K81" t="b">
        <f t="shared" si="10"/>
        <v>0</v>
      </c>
      <c r="L81" t="b" cm="1">
        <f t="array" ref="L81">COUNT(FIND({0,1,2,3,4,5,6,7,8,9},B81))&gt;0</f>
        <v>0</v>
      </c>
      <c r="M81" t="b">
        <f t="shared" si="11"/>
        <v>1</v>
      </c>
      <c r="N81" t="b">
        <f t="shared" si="12"/>
        <v>0</v>
      </c>
      <c r="O81" t="str">
        <f t="shared" si="13"/>
        <v>Only Letters</v>
      </c>
    </row>
    <row r="82" spans="1:15" x14ac:dyDescent="0.25">
      <c r="A82">
        <v>82</v>
      </c>
      <c r="B82" t="s">
        <v>92</v>
      </c>
      <c r="C82" t="s">
        <v>60</v>
      </c>
      <c r="D82">
        <v>3.72</v>
      </c>
      <c r="E82" t="s">
        <v>14</v>
      </c>
      <c r="F82">
        <f t="shared" si="7"/>
        <v>321408</v>
      </c>
      <c r="G82">
        <v>3.2100000000000002E-3</v>
      </c>
      <c r="H82">
        <v>5</v>
      </c>
      <c r="I82">
        <f t="shared" si="8"/>
        <v>5</v>
      </c>
      <c r="J82">
        <f t="shared" si="9"/>
        <v>6</v>
      </c>
      <c r="K82" t="b">
        <f t="shared" si="10"/>
        <v>0</v>
      </c>
      <c r="L82" t="b" cm="1">
        <f t="array" ref="L82">COUNT(FIND({0,1,2,3,4,5,6,7,8,9},B82))&gt;0</f>
        <v>0</v>
      </c>
      <c r="M82" t="b">
        <f t="shared" si="11"/>
        <v>1</v>
      </c>
      <c r="N82" t="b">
        <f t="shared" si="12"/>
        <v>0</v>
      </c>
      <c r="O82" t="str">
        <f t="shared" si="13"/>
        <v>Only Letters</v>
      </c>
    </row>
    <row r="83" spans="1:15" x14ac:dyDescent="0.25">
      <c r="A83">
        <v>83</v>
      </c>
      <c r="B83" t="s">
        <v>93</v>
      </c>
      <c r="C83" t="s">
        <v>56</v>
      </c>
      <c r="D83">
        <v>6.91</v>
      </c>
      <c r="E83" t="s">
        <v>11</v>
      </c>
      <c r="F83">
        <f t="shared" si="7"/>
        <v>217913760</v>
      </c>
      <c r="G83">
        <v>2.17</v>
      </c>
      <c r="H83">
        <v>8</v>
      </c>
      <c r="I83">
        <f t="shared" si="8"/>
        <v>8</v>
      </c>
      <c r="J83">
        <f t="shared" si="9"/>
        <v>8</v>
      </c>
      <c r="K83" t="b">
        <f t="shared" si="10"/>
        <v>0</v>
      </c>
      <c r="L83" t="b" cm="1">
        <f t="array" ref="L83">COUNT(FIND({0,1,2,3,4,5,6,7,8,9},B83))&gt;0</f>
        <v>0</v>
      </c>
      <c r="M83" t="b">
        <f t="shared" si="11"/>
        <v>1</v>
      </c>
      <c r="N83" t="b">
        <f t="shared" si="12"/>
        <v>0</v>
      </c>
      <c r="O83" t="str">
        <f t="shared" si="13"/>
        <v>Only Letters</v>
      </c>
    </row>
    <row r="84" spans="1:15" x14ac:dyDescent="0.25">
      <c r="A84">
        <v>84</v>
      </c>
      <c r="B84" t="s">
        <v>94</v>
      </c>
      <c r="C84" t="s">
        <v>30</v>
      </c>
      <c r="D84">
        <v>3.72</v>
      </c>
      <c r="E84" t="s">
        <v>14</v>
      </c>
      <c r="F84">
        <f t="shared" si="7"/>
        <v>321408</v>
      </c>
      <c r="G84">
        <v>3.2100000000000002E-3</v>
      </c>
      <c r="H84">
        <v>8</v>
      </c>
      <c r="I84">
        <f t="shared" si="8"/>
        <v>8</v>
      </c>
      <c r="J84">
        <f t="shared" si="9"/>
        <v>6</v>
      </c>
      <c r="K84" t="b">
        <f t="shared" si="10"/>
        <v>0</v>
      </c>
      <c r="L84" t="b" cm="1">
        <f t="array" ref="L84">COUNT(FIND({0,1,2,3,4,5,6,7,8,9},B84))&gt;0</f>
        <v>0</v>
      </c>
      <c r="M84" t="b">
        <f t="shared" si="11"/>
        <v>1</v>
      </c>
      <c r="N84" t="b">
        <f t="shared" si="12"/>
        <v>0</v>
      </c>
      <c r="O84" t="str">
        <f t="shared" si="13"/>
        <v>Only Letters</v>
      </c>
    </row>
    <row r="85" spans="1:15" x14ac:dyDescent="0.25">
      <c r="A85">
        <v>85</v>
      </c>
      <c r="B85" t="s">
        <v>95</v>
      </c>
      <c r="C85" t="s">
        <v>30</v>
      </c>
      <c r="D85">
        <v>3.19</v>
      </c>
      <c r="E85" t="s">
        <v>23</v>
      </c>
      <c r="F85">
        <f t="shared" si="7"/>
        <v>8385514.7199999997</v>
      </c>
      <c r="G85">
        <v>8.3500000000000005E-2</v>
      </c>
      <c r="H85">
        <v>8</v>
      </c>
      <c r="I85">
        <f t="shared" si="8"/>
        <v>8</v>
      </c>
      <c r="J85">
        <f t="shared" si="9"/>
        <v>7</v>
      </c>
      <c r="K85" t="b">
        <f t="shared" si="10"/>
        <v>0</v>
      </c>
      <c r="L85" t="b" cm="1">
        <f t="array" ref="L85">COUNT(FIND({0,1,2,3,4,5,6,7,8,9},B85))&gt;0</f>
        <v>0</v>
      </c>
      <c r="M85" t="b">
        <f t="shared" si="11"/>
        <v>1</v>
      </c>
      <c r="N85" t="b">
        <f t="shared" si="12"/>
        <v>0</v>
      </c>
      <c r="O85" t="str">
        <f t="shared" si="13"/>
        <v>Only Letters</v>
      </c>
    </row>
    <row r="86" spans="1:15" x14ac:dyDescent="0.25">
      <c r="A86">
        <v>86</v>
      </c>
      <c r="B86" t="s">
        <v>96</v>
      </c>
      <c r="C86" t="s">
        <v>30</v>
      </c>
      <c r="D86">
        <v>3.19</v>
      </c>
      <c r="E86" t="s">
        <v>23</v>
      </c>
      <c r="F86">
        <f t="shared" si="7"/>
        <v>8385514.7199999997</v>
      </c>
      <c r="G86">
        <v>8.3500000000000005E-2</v>
      </c>
      <c r="H86">
        <v>9</v>
      </c>
      <c r="I86">
        <f t="shared" si="8"/>
        <v>9</v>
      </c>
      <c r="J86">
        <f t="shared" si="9"/>
        <v>7</v>
      </c>
      <c r="K86" t="b">
        <f t="shared" si="10"/>
        <v>0</v>
      </c>
      <c r="L86" t="b" cm="1">
        <f t="array" ref="L86">COUNT(FIND({0,1,2,3,4,5,6,7,8,9},B86))&gt;0</f>
        <v>0</v>
      </c>
      <c r="M86" t="b">
        <f t="shared" si="11"/>
        <v>1</v>
      </c>
      <c r="N86" t="b">
        <f t="shared" si="12"/>
        <v>0</v>
      </c>
      <c r="O86" t="str">
        <f t="shared" si="13"/>
        <v>Only Letters</v>
      </c>
    </row>
    <row r="87" spans="1:15" x14ac:dyDescent="0.25">
      <c r="A87">
        <v>87</v>
      </c>
      <c r="B87" t="s">
        <v>97</v>
      </c>
      <c r="C87" t="s">
        <v>30</v>
      </c>
      <c r="D87">
        <v>3.19</v>
      </c>
      <c r="E87" t="s">
        <v>23</v>
      </c>
      <c r="F87">
        <f t="shared" si="7"/>
        <v>8385514.7199999997</v>
      </c>
      <c r="G87">
        <v>8.3500000000000005E-2</v>
      </c>
      <c r="H87">
        <v>8</v>
      </c>
      <c r="I87">
        <f t="shared" si="8"/>
        <v>8</v>
      </c>
      <c r="J87">
        <f t="shared" si="9"/>
        <v>7</v>
      </c>
      <c r="K87" t="b">
        <f t="shared" si="10"/>
        <v>0</v>
      </c>
      <c r="L87" t="b" cm="1">
        <f t="array" ref="L87">COUNT(FIND({0,1,2,3,4,5,6,7,8,9},B87))&gt;0</f>
        <v>0</v>
      </c>
      <c r="M87" t="b">
        <f t="shared" si="11"/>
        <v>1</v>
      </c>
      <c r="N87" t="b">
        <f t="shared" si="12"/>
        <v>0</v>
      </c>
      <c r="O87" t="str">
        <f t="shared" si="13"/>
        <v>Only Letters</v>
      </c>
    </row>
    <row r="88" spans="1:15" x14ac:dyDescent="0.25">
      <c r="A88">
        <v>88</v>
      </c>
      <c r="B88" t="s">
        <v>98</v>
      </c>
      <c r="C88" t="s">
        <v>56</v>
      </c>
      <c r="D88">
        <v>3.19</v>
      </c>
      <c r="E88" t="s">
        <v>23</v>
      </c>
      <c r="F88">
        <f t="shared" si="7"/>
        <v>8385514.7199999997</v>
      </c>
      <c r="G88">
        <v>8.3500000000000005E-2</v>
      </c>
      <c r="H88">
        <v>8</v>
      </c>
      <c r="I88">
        <f t="shared" si="8"/>
        <v>8</v>
      </c>
      <c r="J88">
        <f t="shared" si="9"/>
        <v>7</v>
      </c>
      <c r="K88" t="b">
        <f t="shared" si="10"/>
        <v>0</v>
      </c>
      <c r="L88" t="b" cm="1">
        <f t="array" ref="L88">COUNT(FIND({0,1,2,3,4,5,6,7,8,9},B88))&gt;0</f>
        <v>0</v>
      </c>
      <c r="M88" t="b">
        <f t="shared" si="11"/>
        <v>1</v>
      </c>
      <c r="N88" t="b">
        <f t="shared" si="12"/>
        <v>0</v>
      </c>
      <c r="O88" t="str">
        <f t="shared" si="13"/>
        <v>Only Letters</v>
      </c>
    </row>
    <row r="89" spans="1:15" x14ac:dyDescent="0.25">
      <c r="A89">
        <v>89</v>
      </c>
      <c r="B89" t="s">
        <v>99</v>
      </c>
      <c r="C89" t="s">
        <v>56</v>
      </c>
      <c r="D89">
        <v>3.72</v>
      </c>
      <c r="E89" t="s">
        <v>14</v>
      </c>
      <c r="F89">
        <f t="shared" si="7"/>
        <v>321408</v>
      </c>
      <c r="G89">
        <v>3.2100000000000002E-3</v>
      </c>
      <c r="H89">
        <v>6</v>
      </c>
      <c r="I89">
        <f t="shared" si="8"/>
        <v>6</v>
      </c>
      <c r="J89">
        <f t="shared" si="9"/>
        <v>6</v>
      </c>
      <c r="K89" t="b">
        <f t="shared" si="10"/>
        <v>0</v>
      </c>
      <c r="L89" t="b" cm="1">
        <f t="array" ref="L89">COUNT(FIND({0,1,2,3,4,5,6,7,8,9},B89))&gt;0</f>
        <v>0</v>
      </c>
      <c r="M89" t="b">
        <f t="shared" si="11"/>
        <v>1</v>
      </c>
      <c r="N89" t="b">
        <f t="shared" si="12"/>
        <v>0</v>
      </c>
      <c r="O89" t="str">
        <f t="shared" si="13"/>
        <v>Only Letters</v>
      </c>
    </row>
    <row r="90" spans="1:15" x14ac:dyDescent="0.25">
      <c r="A90">
        <v>90</v>
      </c>
      <c r="B90" t="s">
        <v>100</v>
      </c>
      <c r="C90" t="s">
        <v>18</v>
      </c>
      <c r="D90">
        <v>3.72</v>
      </c>
      <c r="E90" t="s">
        <v>14</v>
      </c>
      <c r="F90">
        <f t="shared" si="7"/>
        <v>321408</v>
      </c>
      <c r="G90">
        <v>3.2100000000000002E-3</v>
      </c>
      <c r="H90">
        <v>7</v>
      </c>
      <c r="I90">
        <f t="shared" si="8"/>
        <v>7</v>
      </c>
      <c r="J90">
        <f t="shared" si="9"/>
        <v>6</v>
      </c>
      <c r="K90" t="b">
        <f t="shared" si="10"/>
        <v>0</v>
      </c>
      <c r="L90" t="b" cm="1">
        <f t="array" ref="L90">COUNT(FIND({0,1,2,3,4,5,6,7,8,9},B90))&gt;0</f>
        <v>0</v>
      </c>
      <c r="M90" t="b">
        <f t="shared" si="11"/>
        <v>1</v>
      </c>
      <c r="N90" t="b">
        <f t="shared" si="12"/>
        <v>0</v>
      </c>
      <c r="O90" t="str">
        <f t="shared" si="13"/>
        <v>Only Letters</v>
      </c>
    </row>
    <row r="91" spans="1:15" x14ac:dyDescent="0.25">
      <c r="A91">
        <v>91</v>
      </c>
      <c r="B91" t="s">
        <v>101</v>
      </c>
      <c r="C91" t="s">
        <v>76</v>
      </c>
      <c r="D91">
        <v>3.72</v>
      </c>
      <c r="E91" t="s">
        <v>14</v>
      </c>
      <c r="F91">
        <f t="shared" si="7"/>
        <v>321408</v>
      </c>
      <c r="G91">
        <v>3.2100000000000002E-3</v>
      </c>
      <c r="H91">
        <v>7</v>
      </c>
      <c r="I91">
        <f t="shared" si="8"/>
        <v>7</v>
      </c>
      <c r="J91">
        <f t="shared" si="9"/>
        <v>6</v>
      </c>
      <c r="K91" t="b">
        <f t="shared" si="10"/>
        <v>0</v>
      </c>
      <c r="L91" t="b" cm="1">
        <f t="array" ref="L91">COUNT(FIND({0,1,2,3,4,5,6,7,8,9},B91))&gt;0</f>
        <v>0</v>
      </c>
      <c r="M91" t="b">
        <f t="shared" si="11"/>
        <v>1</v>
      </c>
      <c r="N91" t="b">
        <f t="shared" si="12"/>
        <v>0</v>
      </c>
      <c r="O91" t="str">
        <f t="shared" si="13"/>
        <v>Only Letters</v>
      </c>
    </row>
    <row r="92" spans="1:15" x14ac:dyDescent="0.25">
      <c r="A92">
        <v>92</v>
      </c>
      <c r="B92" t="s">
        <v>102</v>
      </c>
      <c r="C92" t="s">
        <v>12</v>
      </c>
      <c r="D92">
        <v>3.72</v>
      </c>
      <c r="E92" t="s">
        <v>14</v>
      </c>
      <c r="F92">
        <f t="shared" si="7"/>
        <v>321408</v>
      </c>
      <c r="G92">
        <v>3.2100000000000002E-3</v>
      </c>
      <c r="H92">
        <v>5</v>
      </c>
      <c r="I92">
        <f t="shared" si="8"/>
        <v>5</v>
      </c>
      <c r="J92">
        <f t="shared" si="9"/>
        <v>6</v>
      </c>
      <c r="K92" t="b">
        <f t="shared" si="10"/>
        <v>0</v>
      </c>
      <c r="L92" t="b" cm="1">
        <f t="array" ref="L92">COUNT(FIND({0,1,2,3,4,5,6,7,8,9},B92))&gt;0</f>
        <v>0</v>
      </c>
      <c r="M92" t="b">
        <f t="shared" si="11"/>
        <v>1</v>
      </c>
      <c r="N92" t="b">
        <f t="shared" si="12"/>
        <v>0</v>
      </c>
      <c r="O92" t="str">
        <f t="shared" si="13"/>
        <v>Only Letters</v>
      </c>
    </row>
    <row r="93" spans="1:15" x14ac:dyDescent="0.25">
      <c r="A93">
        <v>93</v>
      </c>
      <c r="B93" t="s">
        <v>103</v>
      </c>
      <c r="C93" t="s">
        <v>28</v>
      </c>
      <c r="D93">
        <v>3.72</v>
      </c>
      <c r="E93" t="s">
        <v>14</v>
      </c>
      <c r="F93">
        <f t="shared" si="7"/>
        <v>321408</v>
      </c>
      <c r="G93">
        <v>3.2100000000000002E-3</v>
      </c>
      <c r="H93">
        <v>8</v>
      </c>
      <c r="I93">
        <f t="shared" si="8"/>
        <v>8</v>
      </c>
      <c r="J93">
        <f t="shared" si="9"/>
        <v>6</v>
      </c>
      <c r="K93" t="b">
        <f t="shared" si="10"/>
        <v>0</v>
      </c>
      <c r="L93" t="b" cm="1">
        <f t="array" ref="L93">COUNT(FIND({0,1,2,3,4,5,6,7,8,9},B93))&gt;0</f>
        <v>0</v>
      </c>
      <c r="M93" t="b">
        <f t="shared" si="11"/>
        <v>1</v>
      </c>
      <c r="N93" t="b">
        <f t="shared" si="12"/>
        <v>0</v>
      </c>
      <c r="O93" t="str">
        <f t="shared" si="13"/>
        <v>Only Letters</v>
      </c>
    </row>
    <row r="94" spans="1:15" x14ac:dyDescent="0.25">
      <c r="A94">
        <v>94</v>
      </c>
      <c r="B94" t="s">
        <v>104</v>
      </c>
      <c r="C94" t="s">
        <v>28</v>
      </c>
      <c r="D94">
        <v>3.72</v>
      </c>
      <c r="E94" t="s">
        <v>14</v>
      </c>
      <c r="F94">
        <f t="shared" si="7"/>
        <v>321408</v>
      </c>
      <c r="G94">
        <v>3.2100000000000002E-3</v>
      </c>
      <c r="H94">
        <v>7</v>
      </c>
      <c r="I94">
        <f t="shared" si="8"/>
        <v>7</v>
      </c>
      <c r="J94">
        <f t="shared" si="9"/>
        <v>6</v>
      </c>
      <c r="K94" t="b">
        <f t="shared" si="10"/>
        <v>0</v>
      </c>
      <c r="L94" t="b" cm="1">
        <f t="array" ref="L94">COUNT(FIND({0,1,2,3,4,5,6,7,8,9},B94))&gt;0</f>
        <v>0</v>
      </c>
      <c r="M94" t="b">
        <f t="shared" si="11"/>
        <v>1</v>
      </c>
      <c r="N94" t="b">
        <f t="shared" si="12"/>
        <v>0</v>
      </c>
      <c r="O94" t="str">
        <f t="shared" si="13"/>
        <v>Only Letters</v>
      </c>
    </row>
    <row r="95" spans="1:15" x14ac:dyDescent="0.25">
      <c r="A95">
        <v>95</v>
      </c>
      <c r="B95" t="s">
        <v>105</v>
      </c>
      <c r="C95" t="s">
        <v>28</v>
      </c>
      <c r="D95">
        <v>3.72</v>
      </c>
      <c r="E95" t="s">
        <v>14</v>
      </c>
      <c r="F95">
        <f t="shared" si="7"/>
        <v>321408</v>
      </c>
      <c r="G95">
        <v>3.2100000000000002E-3</v>
      </c>
      <c r="H95">
        <v>7</v>
      </c>
      <c r="I95">
        <f t="shared" si="8"/>
        <v>7</v>
      </c>
      <c r="J95">
        <f t="shared" si="9"/>
        <v>6</v>
      </c>
      <c r="K95" t="b">
        <f t="shared" si="10"/>
        <v>0</v>
      </c>
      <c r="L95" t="b" cm="1">
        <f t="array" ref="L95">COUNT(FIND({0,1,2,3,4,5,6,7,8,9},B95))&gt;0</f>
        <v>0</v>
      </c>
      <c r="M95" t="b">
        <f t="shared" si="11"/>
        <v>1</v>
      </c>
      <c r="N95" t="b">
        <f t="shared" si="12"/>
        <v>0</v>
      </c>
      <c r="O95" t="str">
        <f t="shared" si="13"/>
        <v>Only Letters</v>
      </c>
    </row>
    <row r="96" spans="1:15" x14ac:dyDescent="0.25">
      <c r="A96">
        <v>96</v>
      </c>
      <c r="B96" t="s">
        <v>106</v>
      </c>
      <c r="C96" t="s">
        <v>30</v>
      </c>
      <c r="D96">
        <v>3.19</v>
      </c>
      <c r="E96" t="s">
        <v>23</v>
      </c>
      <c r="F96">
        <f t="shared" si="7"/>
        <v>8385514.7199999997</v>
      </c>
      <c r="G96">
        <v>8.3500000000000005E-2</v>
      </c>
      <c r="H96">
        <v>8</v>
      </c>
      <c r="I96">
        <f t="shared" si="8"/>
        <v>8</v>
      </c>
      <c r="J96">
        <f t="shared" si="9"/>
        <v>7</v>
      </c>
      <c r="K96" t="b">
        <f t="shared" si="10"/>
        <v>0</v>
      </c>
      <c r="L96" t="b" cm="1">
        <f t="array" ref="L96">COUNT(FIND({0,1,2,3,4,5,6,7,8,9},B96))&gt;0</f>
        <v>0</v>
      </c>
      <c r="M96" t="b">
        <f t="shared" si="11"/>
        <v>1</v>
      </c>
      <c r="N96" t="b">
        <f t="shared" si="12"/>
        <v>0</v>
      </c>
      <c r="O96" t="str">
        <f t="shared" si="13"/>
        <v>Only Letters</v>
      </c>
    </row>
    <row r="97" spans="1:15" x14ac:dyDescent="0.25">
      <c r="A97">
        <v>97</v>
      </c>
      <c r="B97" t="s">
        <v>107</v>
      </c>
      <c r="C97" t="s">
        <v>66</v>
      </c>
      <c r="D97">
        <v>3.72</v>
      </c>
      <c r="E97" t="s">
        <v>14</v>
      </c>
      <c r="F97">
        <f t="shared" si="7"/>
        <v>321408</v>
      </c>
      <c r="G97">
        <v>3.2100000000000002E-3</v>
      </c>
      <c r="H97">
        <v>8</v>
      </c>
      <c r="I97">
        <f t="shared" si="8"/>
        <v>8</v>
      </c>
      <c r="J97">
        <f t="shared" si="9"/>
        <v>6</v>
      </c>
      <c r="K97" t="b">
        <f t="shared" si="10"/>
        <v>0</v>
      </c>
      <c r="L97" t="b" cm="1">
        <f t="array" ref="L97">COUNT(FIND({0,1,2,3,4,5,6,7,8,9},B97))&gt;0</f>
        <v>0</v>
      </c>
      <c r="M97" t="b">
        <f t="shared" si="11"/>
        <v>1</v>
      </c>
      <c r="N97" t="b">
        <f t="shared" si="12"/>
        <v>0</v>
      </c>
      <c r="O97" t="str">
        <f t="shared" si="13"/>
        <v>Only Letters</v>
      </c>
    </row>
    <row r="98" spans="1:15" x14ac:dyDescent="0.25">
      <c r="A98">
        <v>98</v>
      </c>
      <c r="B98" t="s">
        <v>108</v>
      </c>
      <c r="C98" t="s">
        <v>18</v>
      </c>
      <c r="D98">
        <v>3.72</v>
      </c>
      <c r="E98" t="s">
        <v>14</v>
      </c>
      <c r="F98">
        <f t="shared" si="7"/>
        <v>321408</v>
      </c>
      <c r="G98">
        <v>3.2100000000000002E-3</v>
      </c>
      <c r="H98">
        <v>8</v>
      </c>
      <c r="I98">
        <f t="shared" si="8"/>
        <v>8</v>
      </c>
      <c r="J98">
        <f t="shared" si="9"/>
        <v>6</v>
      </c>
      <c r="K98" t="b">
        <f t="shared" si="10"/>
        <v>0</v>
      </c>
      <c r="L98" t="b" cm="1">
        <f t="array" ref="L98">COUNT(FIND({0,1,2,3,4,5,6,7,8,9},B98))&gt;0</f>
        <v>0</v>
      </c>
      <c r="M98" t="b">
        <f t="shared" si="11"/>
        <v>1</v>
      </c>
      <c r="N98" t="b">
        <f t="shared" si="12"/>
        <v>0</v>
      </c>
      <c r="O98" t="str">
        <f t="shared" si="13"/>
        <v>Only Letters</v>
      </c>
    </row>
    <row r="99" spans="1:15" x14ac:dyDescent="0.25">
      <c r="A99">
        <v>99</v>
      </c>
      <c r="B99" t="s">
        <v>109</v>
      </c>
      <c r="C99" t="s">
        <v>56</v>
      </c>
      <c r="D99">
        <v>6.91</v>
      </c>
      <c r="E99" t="s">
        <v>11</v>
      </c>
      <c r="F99">
        <f t="shared" si="7"/>
        <v>217913760</v>
      </c>
      <c r="G99">
        <v>2.17</v>
      </c>
      <c r="H99">
        <v>9</v>
      </c>
      <c r="I99">
        <f t="shared" si="8"/>
        <v>9</v>
      </c>
      <c r="J99">
        <f t="shared" si="9"/>
        <v>8</v>
      </c>
      <c r="K99" t="b">
        <f t="shared" si="10"/>
        <v>0</v>
      </c>
      <c r="L99" t="b" cm="1">
        <f t="array" ref="L99">COUNT(FIND({0,1,2,3,4,5,6,7,8,9},B99))&gt;0</f>
        <v>0</v>
      </c>
      <c r="M99" t="b">
        <f t="shared" si="11"/>
        <v>1</v>
      </c>
      <c r="N99" t="b">
        <f t="shared" si="12"/>
        <v>0</v>
      </c>
      <c r="O99" t="str">
        <f t="shared" si="13"/>
        <v>Only Letters</v>
      </c>
    </row>
    <row r="100" spans="1:15" x14ac:dyDescent="0.25">
      <c r="A100">
        <v>100</v>
      </c>
      <c r="B100" t="s">
        <v>110</v>
      </c>
      <c r="C100" t="s">
        <v>30</v>
      </c>
      <c r="D100">
        <v>3.72</v>
      </c>
      <c r="E100" t="s">
        <v>14</v>
      </c>
      <c r="F100">
        <f t="shared" si="7"/>
        <v>321408</v>
      </c>
      <c r="G100">
        <v>3.2100000000000002E-3</v>
      </c>
      <c r="H100">
        <v>8</v>
      </c>
      <c r="I100">
        <f t="shared" si="8"/>
        <v>8</v>
      </c>
      <c r="J100">
        <f t="shared" si="9"/>
        <v>6</v>
      </c>
      <c r="K100" t="b">
        <f t="shared" si="10"/>
        <v>0</v>
      </c>
      <c r="L100" t="b" cm="1">
        <f t="array" ref="L100">COUNT(FIND({0,1,2,3,4,5,6,7,8,9},B100))&gt;0</f>
        <v>0</v>
      </c>
      <c r="M100" t="b">
        <f t="shared" si="11"/>
        <v>1</v>
      </c>
      <c r="N100" t="b">
        <f t="shared" si="12"/>
        <v>0</v>
      </c>
      <c r="O100" t="str">
        <f t="shared" si="13"/>
        <v>Only Letters</v>
      </c>
    </row>
    <row r="101" spans="1:15" x14ac:dyDescent="0.25">
      <c r="A101">
        <v>101</v>
      </c>
      <c r="B101" t="s">
        <v>111</v>
      </c>
      <c r="C101" t="s">
        <v>28</v>
      </c>
      <c r="D101">
        <v>3.72</v>
      </c>
      <c r="E101" t="s">
        <v>14</v>
      </c>
      <c r="F101">
        <f t="shared" si="7"/>
        <v>321408</v>
      </c>
      <c r="G101">
        <v>3.2100000000000002E-3</v>
      </c>
      <c r="H101">
        <v>8</v>
      </c>
      <c r="I101">
        <f t="shared" si="8"/>
        <v>8</v>
      </c>
      <c r="J101">
        <f t="shared" si="9"/>
        <v>6</v>
      </c>
      <c r="K101" t="b">
        <f t="shared" si="10"/>
        <v>0</v>
      </c>
      <c r="L101" t="b" cm="1">
        <f t="array" ref="L101">COUNT(FIND({0,1,2,3,4,5,6,7,8,9},B101))&gt;0</f>
        <v>0</v>
      </c>
      <c r="M101" t="b">
        <f t="shared" si="11"/>
        <v>1</v>
      </c>
      <c r="N101" t="b">
        <f t="shared" si="12"/>
        <v>0</v>
      </c>
      <c r="O101" t="str">
        <f t="shared" si="13"/>
        <v>Only Letters</v>
      </c>
    </row>
    <row r="102" spans="1:15" x14ac:dyDescent="0.25">
      <c r="A102">
        <v>102</v>
      </c>
      <c r="B102" t="s">
        <v>112</v>
      </c>
      <c r="C102" t="s">
        <v>30</v>
      </c>
      <c r="D102">
        <v>3.19</v>
      </c>
      <c r="E102" t="s">
        <v>23</v>
      </c>
      <c r="F102">
        <f t="shared" si="7"/>
        <v>8385514.7199999997</v>
      </c>
      <c r="G102">
        <v>8.3500000000000005E-2</v>
      </c>
      <c r="H102">
        <v>9</v>
      </c>
      <c r="I102">
        <f t="shared" si="8"/>
        <v>9</v>
      </c>
      <c r="J102">
        <f t="shared" si="9"/>
        <v>7</v>
      </c>
      <c r="K102" t="b">
        <f t="shared" si="10"/>
        <v>0</v>
      </c>
      <c r="L102" t="b" cm="1">
        <f t="array" ref="L102">COUNT(FIND({0,1,2,3,4,5,6,7,8,9},B102))&gt;0</f>
        <v>0</v>
      </c>
      <c r="M102" t="b">
        <f t="shared" si="11"/>
        <v>1</v>
      </c>
      <c r="N102" t="b">
        <f t="shared" si="12"/>
        <v>0</v>
      </c>
      <c r="O102" t="str">
        <f t="shared" si="13"/>
        <v>Only Letters</v>
      </c>
    </row>
    <row r="103" spans="1:15" x14ac:dyDescent="0.25">
      <c r="A103">
        <v>103</v>
      </c>
      <c r="B103" t="s">
        <v>113</v>
      </c>
      <c r="C103" t="s">
        <v>56</v>
      </c>
      <c r="D103">
        <v>3.72</v>
      </c>
      <c r="E103" t="s">
        <v>14</v>
      </c>
      <c r="F103">
        <f t="shared" si="7"/>
        <v>321408</v>
      </c>
      <c r="G103">
        <v>3.2100000000000002E-3</v>
      </c>
      <c r="H103">
        <v>7</v>
      </c>
      <c r="I103">
        <f t="shared" si="8"/>
        <v>7</v>
      </c>
      <c r="J103">
        <f t="shared" si="9"/>
        <v>6</v>
      </c>
      <c r="K103" t="b">
        <f t="shared" si="10"/>
        <v>0</v>
      </c>
      <c r="L103" t="b" cm="1">
        <f t="array" ref="L103">COUNT(FIND({0,1,2,3,4,5,6,7,8,9},B103))&gt;0</f>
        <v>0</v>
      </c>
      <c r="M103" t="b">
        <f t="shared" si="11"/>
        <v>1</v>
      </c>
      <c r="N103" t="b">
        <f t="shared" si="12"/>
        <v>0</v>
      </c>
      <c r="O103" t="str">
        <f t="shared" si="13"/>
        <v>Only Letters</v>
      </c>
    </row>
    <row r="104" spans="1:15" x14ac:dyDescent="0.25">
      <c r="A104">
        <v>104</v>
      </c>
      <c r="B104" t="s">
        <v>114</v>
      </c>
      <c r="C104" t="s">
        <v>28</v>
      </c>
      <c r="D104">
        <v>3.19</v>
      </c>
      <c r="E104" t="s">
        <v>23</v>
      </c>
      <c r="F104">
        <f t="shared" si="7"/>
        <v>8385514.7199999997</v>
      </c>
      <c r="G104">
        <v>8.3500000000000005E-2</v>
      </c>
      <c r="H104">
        <v>7</v>
      </c>
      <c r="I104">
        <f t="shared" si="8"/>
        <v>7</v>
      </c>
      <c r="J104">
        <f t="shared" si="9"/>
        <v>7</v>
      </c>
      <c r="K104" t="b">
        <f t="shared" si="10"/>
        <v>0</v>
      </c>
      <c r="L104" t="b" cm="1">
        <f t="array" ref="L104">COUNT(FIND({0,1,2,3,4,5,6,7,8,9},B104))&gt;0</f>
        <v>0</v>
      </c>
      <c r="M104" t="b">
        <f t="shared" si="11"/>
        <v>1</v>
      </c>
      <c r="N104" t="b">
        <f t="shared" si="12"/>
        <v>0</v>
      </c>
      <c r="O104" t="str">
        <f t="shared" si="13"/>
        <v>Only Letters</v>
      </c>
    </row>
    <row r="105" spans="1:15" x14ac:dyDescent="0.25">
      <c r="A105">
        <v>105</v>
      </c>
      <c r="B105" t="s">
        <v>115</v>
      </c>
      <c r="C105" t="s">
        <v>18</v>
      </c>
      <c r="D105">
        <v>3.19</v>
      </c>
      <c r="E105" t="s">
        <v>23</v>
      </c>
      <c r="F105">
        <f t="shared" si="7"/>
        <v>8385514.7199999997</v>
      </c>
      <c r="G105">
        <v>8.3500000000000005E-2</v>
      </c>
      <c r="H105">
        <v>9</v>
      </c>
      <c r="I105">
        <f t="shared" si="8"/>
        <v>9</v>
      </c>
      <c r="J105">
        <f t="shared" si="9"/>
        <v>7</v>
      </c>
      <c r="K105" t="b">
        <f t="shared" si="10"/>
        <v>0</v>
      </c>
      <c r="L105" t="b" cm="1">
        <f t="array" ref="L105">COUNT(FIND({0,1,2,3,4,5,6,7,8,9},B105))&gt;0</f>
        <v>0</v>
      </c>
      <c r="M105" t="b">
        <f t="shared" si="11"/>
        <v>1</v>
      </c>
      <c r="N105" t="b">
        <f t="shared" si="12"/>
        <v>0</v>
      </c>
      <c r="O105" t="str">
        <f t="shared" si="13"/>
        <v>Only Letters</v>
      </c>
    </row>
    <row r="106" spans="1:15" x14ac:dyDescent="0.25">
      <c r="A106">
        <v>106</v>
      </c>
      <c r="B106" t="s">
        <v>116</v>
      </c>
      <c r="C106" t="s">
        <v>12</v>
      </c>
      <c r="D106">
        <v>3.72</v>
      </c>
      <c r="E106" t="s">
        <v>14</v>
      </c>
      <c r="F106">
        <f t="shared" si="7"/>
        <v>321408</v>
      </c>
      <c r="G106">
        <v>3.2100000000000002E-3</v>
      </c>
      <c r="H106">
        <v>0</v>
      </c>
      <c r="I106">
        <f t="shared" si="8"/>
        <v>1</v>
      </c>
      <c r="J106">
        <f t="shared" si="9"/>
        <v>6</v>
      </c>
      <c r="K106" t="b">
        <f t="shared" si="10"/>
        <v>0</v>
      </c>
      <c r="L106" t="b" cm="1">
        <f t="array" ref="L106">COUNT(FIND({0,1,2,3,4,5,6,7,8,9},B106))&gt;0</f>
        <v>0</v>
      </c>
      <c r="M106" t="b">
        <f t="shared" si="11"/>
        <v>1</v>
      </c>
      <c r="N106" t="b">
        <f t="shared" si="12"/>
        <v>0</v>
      </c>
      <c r="O106" t="str">
        <f t="shared" si="13"/>
        <v>Only Letters</v>
      </c>
    </row>
    <row r="107" spans="1:15" x14ac:dyDescent="0.25">
      <c r="A107">
        <v>107</v>
      </c>
      <c r="B107" t="s">
        <v>117</v>
      </c>
      <c r="C107" t="s">
        <v>30</v>
      </c>
      <c r="D107">
        <v>3.72</v>
      </c>
      <c r="E107" t="s">
        <v>14</v>
      </c>
      <c r="F107">
        <f t="shared" si="7"/>
        <v>321408</v>
      </c>
      <c r="G107">
        <v>3.2100000000000002E-3</v>
      </c>
      <c r="H107">
        <v>8</v>
      </c>
      <c r="I107">
        <f t="shared" si="8"/>
        <v>8</v>
      </c>
      <c r="J107">
        <f t="shared" si="9"/>
        <v>6</v>
      </c>
      <c r="K107" t="b">
        <f t="shared" si="10"/>
        <v>0</v>
      </c>
      <c r="L107" t="b" cm="1">
        <f t="array" ref="L107">COUNT(FIND({0,1,2,3,4,5,6,7,8,9},B107))&gt;0</f>
        <v>0</v>
      </c>
      <c r="M107" t="b">
        <f t="shared" si="11"/>
        <v>1</v>
      </c>
      <c r="N107" t="b">
        <f t="shared" si="12"/>
        <v>0</v>
      </c>
      <c r="O107" t="str">
        <f t="shared" si="13"/>
        <v>Only Letters</v>
      </c>
    </row>
    <row r="108" spans="1:15" x14ac:dyDescent="0.25">
      <c r="A108">
        <v>108</v>
      </c>
      <c r="B108" t="s">
        <v>118</v>
      </c>
      <c r="C108" t="s">
        <v>18</v>
      </c>
      <c r="D108">
        <v>3.72</v>
      </c>
      <c r="E108" t="s">
        <v>14</v>
      </c>
      <c r="F108">
        <f t="shared" si="7"/>
        <v>321408</v>
      </c>
      <c r="G108">
        <v>3.2100000000000002E-3</v>
      </c>
      <c r="H108">
        <v>8</v>
      </c>
      <c r="I108">
        <f t="shared" si="8"/>
        <v>8</v>
      </c>
      <c r="J108">
        <f t="shared" si="9"/>
        <v>6</v>
      </c>
      <c r="K108" t="b">
        <f t="shared" si="10"/>
        <v>0</v>
      </c>
      <c r="L108" t="b" cm="1">
        <f t="array" ref="L108">COUNT(FIND({0,1,2,3,4,5,6,7,8,9},B108))&gt;0</f>
        <v>0</v>
      </c>
      <c r="M108" t="b">
        <f t="shared" si="11"/>
        <v>1</v>
      </c>
      <c r="N108" t="b">
        <f t="shared" si="12"/>
        <v>0</v>
      </c>
      <c r="O108" t="str">
        <f t="shared" si="13"/>
        <v>Only Letters</v>
      </c>
    </row>
    <row r="109" spans="1:15" x14ac:dyDescent="0.25">
      <c r="A109">
        <v>109</v>
      </c>
      <c r="B109" t="s">
        <v>119</v>
      </c>
      <c r="C109" t="s">
        <v>28</v>
      </c>
      <c r="D109">
        <v>3.19</v>
      </c>
      <c r="E109" t="s">
        <v>23</v>
      </c>
      <c r="F109">
        <f t="shared" si="7"/>
        <v>8385514.7199999997</v>
      </c>
      <c r="G109">
        <v>8.3500000000000005E-2</v>
      </c>
      <c r="H109">
        <v>9</v>
      </c>
      <c r="I109">
        <f t="shared" si="8"/>
        <v>9</v>
      </c>
      <c r="J109">
        <f t="shared" si="9"/>
        <v>7</v>
      </c>
      <c r="K109" t="b">
        <f t="shared" si="10"/>
        <v>0</v>
      </c>
      <c r="L109" t="b" cm="1">
        <f t="array" ref="L109">COUNT(FIND({0,1,2,3,4,5,6,7,8,9},B109))&gt;0</f>
        <v>0</v>
      </c>
      <c r="M109" t="b">
        <f t="shared" si="11"/>
        <v>1</v>
      </c>
      <c r="N109" t="b">
        <f t="shared" si="12"/>
        <v>0</v>
      </c>
      <c r="O109" t="str">
        <f t="shared" si="13"/>
        <v>Only Letters</v>
      </c>
    </row>
    <row r="110" spans="1:15" x14ac:dyDescent="0.25">
      <c r="A110">
        <v>110</v>
      </c>
      <c r="B110" t="s">
        <v>120</v>
      </c>
      <c r="C110" t="s">
        <v>30</v>
      </c>
      <c r="D110">
        <v>3.72</v>
      </c>
      <c r="E110" t="s">
        <v>14</v>
      </c>
      <c r="F110">
        <f t="shared" si="7"/>
        <v>321408</v>
      </c>
      <c r="G110">
        <v>3.2100000000000002E-3</v>
      </c>
      <c r="H110">
        <v>8</v>
      </c>
      <c r="I110">
        <f t="shared" si="8"/>
        <v>8</v>
      </c>
      <c r="J110">
        <f t="shared" si="9"/>
        <v>6</v>
      </c>
      <c r="K110" t="b">
        <f t="shared" si="10"/>
        <v>0</v>
      </c>
      <c r="L110" t="b" cm="1">
        <f t="array" ref="L110">COUNT(FIND({0,1,2,3,4,5,6,7,8,9},B110))&gt;0</f>
        <v>0</v>
      </c>
      <c r="M110" t="b">
        <f t="shared" si="11"/>
        <v>1</v>
      </c>
      <c r="N110" t="b">
        <f t="shared" si="12"/>
        <v>0</v>
      </c>
      <c r="O110" t="str">
        <f t="shared" si="13"/>
        <v>Only Letters</v>
      </c>
    </row>
    <row r="111" spans="1:15" x14ac:dyDescent="0.25">
      <c r="A111">
        <v>111</v>
      </c>
      <c r="B111" t="s">
        <v>121</v>
      </c>
      <c r="C111" t="s">
        <v>28</v>
      </c>
      <c r="D111">
        <v>6.91</v>
      </c>
      <c r="E111" t="s">
        <v>11</v>
      </c>
      <c r="F111">
        <f t="shared" si="7"/>
        <v>217913760</v>
      </c>
      <c r="G111">
        <v>2.17</v>
      </c>
      <c r="H111">
        <v>10</v>
      </c>
      <c r="I111">
        <f t="shared" si="8"/>
        <v>10</v>
      </c>
      <c r="J111">
        <f t="shared" si="9"/>
        <v>8</v>
      </c>
      <c r="K111" t="b">
        <f t="shared" si="10"/>
        <v>0</v>
      </c>
      <c r="L111" t="b" cm="1">
        <f t="array" ref="L111">COUNT(FIND({0,1,2,3,4,5,6,7,8,9},B111))&gt;0</f>
        <v>0</v>
      </c>
      <c r="M111" t="b">
        <f t="shared" si="11"/>
        <v>1</v>
      </c>
      <c r="N111" t="b">
        <f t="shared" si="12"/>
        <v>0</v>
      </c>
      <c r="O111" t="str">
        <f t="shared" si="13"/>
        <v>Only Letters</v>
      </c>
    </row>
    <row r="112" spans="1:15" x14ac:dyDescent="0.25">
      <c r="A112">
        <v>112</v>
      </c>
      <c r="B112" t="s">
        <v>122</v>
      </c>
      <c r="C112" t="s">
        <v>56</v>
      </c>
      <c r="D112">
        <v>3.72</v>
      </c>
      <c r="E112" t="s">
        <v>14</v>
      </c>
      <c r="F112">
        <f t="shared" si="7"/>
        <v>321408</v>
      </c>
      <c r="G112">
        <v>3.2100000000000002E-3</v>
      </c>
      <c r="H112">
        <v>6</v>
      </c>
      <c r="I112">
        <f t="shared" si="8"/>
        <v>6</v>
      </c>
      <c r="J112">
        <f t="shared" si="9"/>
        <v>6</v>
      </c>
      <c r="K112" t="b">
        <f t="shared" si="10"/>
        <v>0</v>
      </c>
      <c r="L112" t="b" cm="1">
        <f t="array" ref="L112">COUNT(FIND({0,1,2,3,4,5,6,7,8,9},B112))&gt;0</f>
        <v>0</v>
      </c>
      <c r="M112" t="b">
        <f t="shared" si="11"/>
        <v>1</v>
      </c>
      <c r="N112" t="b">
        <f t="shared" si="12"/>
        <v>0</v>
      </c>
      <c r="O112" t="str">
        <f t="shared" si="13"/>
        <v>Only Letters</v>
      </c>
    </row>
    <row r="113" spans="1:15" x14ac:dyDescent="0.25">
      <c r="A113">
        <v>113</v>
      </c>
      <c r="B113" t="s">
        <v>123</v>
      </c>
      <c r="C113" t="s">
        <v>20</v>
      </c>
      <c r="D113">
        <v>3.72</v>
      </c>
      <c r="E113" t="s">
        <v>14</v>
      </c>
      <c r="F113">
        <f t="shared" si="7"/>
        <v>321408</v>
      </c>
      <c r="G113">
        <v>3.2100000000000002E-3</v>
      </c>
      <c r="H113">
        <v>7</v>
      </c>
      <c r="I113">
        <f t="shared" si="8"/>
        <v>7</v>
      </c>
      <c r="J113">
        <f t="shared" si="9"/>
        <v>6</v>
      </c>
      <c r="K113" t="b">
        <f t="shared" si="10"/>
        <v>0</v>
      </c>
      <c r="L113" t="b" cm="1">
        <f t="array" ref="L113">COUNT(FIND({0,1,2,3,4,5,6,7,8,9},B113))&gt;0</f>
        <v>0</v>
      </c>
      <c r="M113" t="b">
        <f t="shared" si="11"/>
        <v>1</v>
      </c>
      <c r="N113" t="b">
        <f t="shared" si="12"/>
        <v>0</v>
      </c>
      <c r="O113" t="str">
        <f t="shared" si="13"/>
        <v>Only Letters</v>
      </c>
    </row>
    <row r="114" spans="1:15" x14ac:dyDescent="0.25">
      <c r="A114">
        <v>114</v>
      </c>
      <c r="B114" t="s">
        <v>124</v>
      </c>
      <c r="C114" t="s">
        <v>56</v>
      </c>
      <c r="D114">
        <v>3.72</v>
      </c>
      <c r="E114" t="s">
        <v>14</v>
      </c>
      <c r="F114">
        <f t="shared" si="7"/>
        <v>321408</v>
      </c>
      <c r="G114">
        <v>3.2100000000000002E-3</v>
      </c>
      <c r="H114">
        <v>8</v>
      </c>
      <c r="I114">
        <f t="shared" si="8"/>
        <v>8</v>
      </c>
      <c r="J114">
        <f t="shared" si="9"/>
        <v>6</v>
      </c>
      <c r="K114" t="b">
        <f t="shared" si="10"/>
        <v>0</v>
      </c>
      <c r="L114" t="b" cm="1">
        <f t="array" ref="L114">COUNT(FIND({0,1,2,3,4,5,6,7,8,9},B114))&gt;0</f>
        <v>0</v>
      </c>
      <c r="M114" t="b">
        <f t="shared" si="11"/>
        <v>1</v>
      </c>
      <c r="N114" t="b">
        <f t="shared" si="12"/>
        <v>0</v>
      </c>
      <c r="O114" t="str">
        <f t="shared" si="13"/>
        <v>Only Letters</v>
      </c>
    </row>
    <row r="115" spans="1:15" x14ac:dyDescent="0.25">
      <c r="A115">
        <v>115</v>
      </c>
      <c r="B115" t="s">
        <v>125</v>
      </c>
      <c r="C115" t="s">
        <v>30</v>
      </c>
      <c r="D115">
        <v>3.72</v>
      </c>
      <c r="E115" t="s">
        <v>14</v>
      </c>
      <c r="F115">
        <f t="shared" si="7"/>
        <v>321408</v>
      </c>
      <c r="G115">
        <v>3.2100000000000002E-3</v>
      </c>
      <c r="H115">
        <v>8</v>
      </c>
      <c r="I115">
        <f t="shared" si="8"/>
        <v>8</v>
      </c>
      <c r="J115">
        <f t="shared" si="9"/>
        <v>6</v>
      </c>
      <c r="K115" t="b">
        <f t="shared" si="10"/>
        <v>0</v>
      </c>
      <c r="L115" t="b" cm="1">
        <f t="array" ref="L115">COUNT(FIND({0,1,2,3,4,5,6,7,8,9},B115))&gt;0</f>
        <v>0</v>
      </c>
      <c r="M115" t="b">
        <f t="shared" si="11"/>
        <v>1</v>
      </c>
      <c r="N115" t="b">
        <f t="shared" si="12"/>
        <v>0</v>
      </c>
      <c r="O115" t="str">
        <f t="shared" si="13"/>
        <v>Only Letters</v>
      </c>
    </row>
    <row r="116" spans="1:15" x14ac:dyDescent="0.25">
      <c r="A116">
        <v>116</v>
      </c>
      <c r="B116">
        <v>131313</v>
      </c>
      <c r="C116" t="s">
        <v>12</v>
      </c>
      <c r="D116">
        <v>18.52</v>
      </c>
      <c r="E116" t="s">
        <v>13</v>
      </c>
      <c r="F116">
        <f t="shared" si="7"/>
        <v>1111.2</v>
      </c>
      <c r="G116" s="1">
        <v>1.11E-5</v>
      </c>
      <c r="H116">
        <v>1</v>
      </c>
      <c r="I116">
        <f t="shared" si="8"/>
        <v>1</v>
      </c>
      <c r="J116">
        <f t="shared" si="9"/>
        <v>6</v>
      </c>
      <c r="K116" t="b">
        <f t="shared" si="10"/>
        <v>1</v>
      </c>
      <c r="L116" t="b" cm="1">
        <f t="array" ref="L116">COUNT(FIND({0,1,2,3,4,5,6,7,8,9},B116))&gt;0</f>
        <v>1</v>
      </c>
      <c r="M116" t="b">
        <f t="shared" si="11"/>
        <v>0</v>
      </c>
      <c r="N116" t="b">
        <f t="shared" si="12"/>
        <v>0</v>
      </c>
      <c r="O116" t="str">
        <f t="shared" si="13"/>
        <v>Only Numbers</v>
      </c>
    </row>
    <row r="117" spans="1:15" x14ac:dyDescent="0.25">
      <c r="A117">
        <v>117</v>
      </c>
      <c r="B117" t="s">
        <v>126</v>
      </c>
      <c r="C117" t="s">
        <v>28</v>
      </c>
      <c r="D117">
        <v>3.43</v>
      </c>
      <c r="E117" t="s">
        <v>37</v>
      </c>
      <c r="F117">
        <f t="shared" si="7"/>
        <v>12348</v>
      </c>
      <c r="G117" s="1">
        <v>1.2400000000000001E-4</v>
      </c>
      <c r="H117">
        <v>7</v>
      </c>
      <c r="I117">
        <f t="shared" si="8"/>
        <v>7</v>
      </c>
      <c r="J117">
        <f t="shared" si="9"/>
        <v>5</v>
      </c>
      <c r="K117" t="b">
        <f t="shared" si="10"/>
        <v>0</v>
      </c>
      <c r="L117" t="b" cm="1">
        <f t="array" ref="L117">COUNT(FIND({0,1,2,3,4,5,6,7,8,9},B117))&gt;0</f>
        <v>0</v>
      </c>
      <c r="M117" t="b">
        <f t="shared" si="11"/>
        <v>1</v>
      </c>
      <c r="N117" t="b">
        <f t="shared" si="12"/>
        <v>0</v>
      </c>
      <c r="O117" t="str">
        <f t="shared" si="13"/>
        <v>Only Letters</v>
      </c>
    </row>
    <row r="118" spans="1:15" x14ac:dyDescent="0.25">
      <c r="A118">
        <v>118</v>
      </c>
      <c r="B118" t="s">
        <v>127</v>
      </c>
      <c r="C118" t="s">
        <v>30</v>
      </c>
      <c r="D118">
        <v>6.91</v>
      </c>
      <c r="E118" t="s">
        <v>11</v>
      </c>
      <c r="F118">
        <f t="shared" si="7"/>
        <v>217913760</v>
      </c>
      <c r="G118">
        <v>2.17</v>
      </c>
      <c r="H118">
        <v>8</v>
      </c>
      <c r="I118">
        <f t="shared" si="8"/>
        <v>8</v>
      </c>
      <c r="J118">
        <f t="shared" si="9"/>
        <v>8</v>
      </c>
      <c r="K118" t="b">
        <f t="shared" si="10"/>
        <v>0</v>
      </c>
      <c r="L118" t="b" cm="1">
        <f t="array" ref="L118">COUNT(FIND({0,1,2,3,4,5,6,7,8,9},B118))&gt;0</f>
        <v>0</v>
      </c>
      <c r="M118" t="b">
        <f t="shared" si="11"/>
        <v>1</v>
      </c>
      <c r="N118" t="b">
        <f t="shared" si="12"/>
        <v>0</v>
      </c>
      <c r="O118" t="str">
        <f t="shared" si="13"/>
        <v>Only Letters</v>
      </c>
    </row>
    <row r="119" spans="1:15" x14ac:dyDescent="0.25">
      <c r="A119">
        <v>119</v>
      </c>
      <c r="B119" t="s">
        <v>128</v>
      </c>
      <c r="C119" t="s">
        <v>56</v>
      </c>
      <c r="D119">
        <v>3.19</v>
      </c>
      <c r="E119" t="s">
        <v>23</v>
      </c>
      <c r="F119">
        <f t="shared" si="7"/>
        <v>8385514.7199999997</v>
      </c>
      <c r="G119">
        <v>8.3500000000000005E-2</v>
      </c>
      <c r="H119">
        <v>9</v>
      </c>
      <c r="I119">
        <f t="shared" si="8"/>
        <v>9</v>
      </c>
      <c r="J119">
        <f t="shared" si="9"/>
        <v>7</v>
      </c>
      <c r="K119" t="b">
        <f t="shared" si="10"/>
        <v>0</v>
      </c>
      <c r="L119" t="b" cm="1">
        <f t="array" ref="L119">COUNT(FIND({0,1,2,3,4,5,6,7,8,9},B119))&gt;0</f>
        <v>0</v>
      </c>
      <c r="M119" t="b">
        <f t="shared" si="11"/>
        <v>1</v>
      </c>
      <c r="N119" t="b">
        <f t="shared" si="12"/>
        <v>0</v>
      </c>
      <c r="O119" t="str">
        <f t="shared" si="13"/>
        <v>Only Letters</v>
      </c>
    </row>
    <row r="120" spans="1:15" x14ac:dyDescent="0.25">
      <c r="A120">
        <v>120</v>
      </c>
      <c r="B120" t="s">
        <v>129</v>
      </c>
      <c r="C120" t="s">
        <v>20</v>
      </c>
      <c r="D120">
        <v>6.91</v>
      </c>
      <c r="E120" t="s">
        <v>11</v>
      </c>
      <c r="F120">
        <f t="shared" si="7"/>
        <v>217913760</v>
      </c>
      <c r="G120">
        <v>2.17</v>
      </c>
      <c r="H120">
        <v>8</v>
      </c>
      <c r="I120">
        <f t="shared" si="8"/>
        <v>8</v>
      </c>
      <c r="J120">
        <f t="shared" si="9"/>
        <v>8</v>
      </c>
      <c r="K120" t="b">
        <f t="shared" si="10"/>
        <v>0</v>
      </c>
      <c r="L120" t="b" cm="1">
        <f t="array" ref="L120">COUNT(FIND({0,1,2,3,4,5,6,7,8,9},B120))&gt;0</f>
        <v>0</v>
      </c>
      <c r="M120" t="b">
        <f t="shared" si="11"/>
        <v>1</v>
      </c>
      <c r="N120" t="b">
        <f t="shared" si="12"/>
        <v>0</v>
      </c>
      <c r="O120" t="str">
        <f t="shared" si="13"/>
        <v>Only Letters</v>
      </c>
    </row>
    <row r="121" spans="1:15" x14ac:dyDescent="0.25">
      <c r="A121">
        <v>121</v>
      </c>
      <c r="B121" t="s">
        <v>130</v>
      </c>
      <c r="C121" t="s">
        <v>30</v>
      </c>
      <c r="D121">
        <v>3.72</v>
      </c>
      <c r="E121" t="s">
        <v>14</v>
      </c>
      <c r="F121">
        <f t="shared" si="7"/>
        <v>321408</v>
      </c>
      <c r="G121">
        <v>3.2100000000000002E-3</v>
      </c>
      <c r="H121">
        <v>8</v>
      </c>
      <c r="I121">
        <f t="shared" si="8"/>
        <v>8</v>
      </c>
      <c r="J121">
        <f t="shared" si="9"/>
        <v>6</v>
      </c>
      <c r="K121" t="b">
        <f t="shared" si="10"/>
        <v>0</v>
      </c>
      <c r="L121" t="b" cm="1">
        <f t="array" ref="L121">COUNT(FIND({0,1,2,3,4,5,6,7,8,9},B121))&gt;0</f>
        <v>0</v>
      </c>
      <c r="M121" t="b">
        <f t="shared" si="11"/>
        <v>1</v>
      </c>
      <c r="N121" t="b">
        <f t="shared" si="12"/>
        <v>0</v>
      </c>
      <c r="O121" t="str">
        <f t="shared" si="13"/>
        <v>Only Letters</v>
      </c>
    </row>
    <row r="122" spans="1:15" x14ac:dyDescent="0.25">
      <c r="A122">
        <v>122</v>
      </c>
      <c r="B122" t="s">
        <v>131</v>
      </c>
      <c r="C122" t="s">
        <v>66</v>
      </c>
      <c r="D122">
        <v>3.72</v>
      </c>
      <c r="E122" t="s">
        <v>14</v>
      </c>
      <c r="F122">
        <f t="shared" si="7"/>
        <v>321408</v>
      </c>
      <c r="G122">
        <v>3.2100000000000002E-3</v>
      </c>
      <c r="H122">
        <v>6</v>
      </c>
      <c r="I122">
        <f t="shared" si="8"/>
        <v>6</v>
      </c>
      <c r="J122">
        <f t="shared" si="9"/>
        <v>6</v>
      </c>
      <c r="K122" t="b">
        <f t="shared" si="10"/>
        <v>0</v>
      </c>
      <c r="L122" t="b" cm="1">
        <f t="array" ref="L122">COUNT(FIND({0,1,2,3,4,5,6,7,8,9},B122))&gt;0</f>
        <v>0</v>
      </c>
      <c r="M122" t="b">
        <f t="shared" si="11"/>
        <v>1</v>
      </c>
      <c r="N122" t="b">
        <f t="shared" si="12"/>
        <v>0</v>
      </c>
      <c r="O122" t="str">
        <f t="shared" si="13"/>
        <v>Only Letters</v>
      </c>
    </row>
    <row r="123" spans="1:15" x14ac:dyDescent="0.25">
      <c r="A123">
        <v>123</v>
      </c>
      <c r="B123" t="s">
        <v>132</v>
      </c>
      <c r="C123" t="s">
        <v>66</v>
      </c>
      <c r="D123">
        <v>3.72</v>
      </c>
      <c r="E123" t="s">
        <v>14</v>
      </c>
      <c r="F123">
        <f t="shared" si="7"/>
        <v>321408</v>
      </c>
      <c r="G123">
        <v>3.2100000000000002E-3</v>
      </c>
      <c r="H123">
        <v>6</v>
      </c>
      <c r="I123">
        <f t="shared" si="8"/>
        <v>6</v>
      </c>
      <c r="J123">
        <f t="shared" si="9"/>
        <v>6</v>
      </c>
      <c r="K123" t="b">
        <f t="shared" si="10"/>
        <v>0</v>
      </c>
      <c r="L123" t="b" cm="1">
        <f t="array" ref="L123">COUNT(FIND({0,1,2,3,4,5,6,7,8,9},B123))&gt;0</f>
        <v>0</v>
      </c>
      <c r="M123" t="b">
        <f t="shared" si="11"/>
        <v>1</v>
      </c>
      <c r="N123" t="b">
        <f t="shared" si="12"/>
        <v>0</v>
      </c>
      <c r="O123" t="str">
        <f t="shared" si="13"/>
        <v>Only Letters</v>
      </c>
    </row>
    <row r="124" spans="1:15" x14ac:dyDescent="0.25">
      <c r="A124">
        <v>124</v>
      </c>
      <c r="B124" t="s">
        <v>133</v>
      </c>
      <c r="C124" t="s">
        <v>76</v>
      </c>
      <c r="D124">
        <v>6.91</v>
      </c>
      <c r="E124" t="s">
        <v>11</v>
      </c>
      <c r="F124">
        <f t="shared" si="7"/>
        <v>217913760</v>
      </c>
      <c r="G124">
        <v>2.17</v>
      </c>
      <c r="H124">
        <v>9</v>
      </c>
      <c r="I124">
        <f t="shared" si="8"/>
        <v>9</v>
      </c>
      <c r="J124">
        <f t="shared" si="9"/>
        <v>8</v>
      </c>
      <c r="K124" t="b">
        <f t="shared" si="10"/>
        <v>0</v>
      </c>
      <c r="L124" t="b" cm="1">
        <f t="array" ref="L124">COUNT(FIND({0,1,2,3,4,5,6,7,8,9},B124))&gt;0</f>
        <v>0</v>
      </c>
      <c r="M124" t="b">
        <f t="shared" si="11"/>
        <v>1</v>
      </c>
      <c r="N124" t="b">
        <f t="shared" si="12"/>
        <v>0</v>
      </c>
      <c r="O124" t="str">
        <f t="shared" si="13"/>
        <v>Only Letters</v>
      </c>
    </row>
    <row r="125" spans="1:15" x14ac:dyDescent="0.25">
      <c r="A125">
        <v>125</v>
      </c>
      <c r="B125" t="s">
        <v>134</v>
      </c>
      <c r="C125" t="s">
        <v>28</v>
      </c>
      <c r="D125">
        <v>3.72</v>
      </c>
      <c r="E125" t="s">
        <v>14</v>
      </c>
      <c r="F125">
        <f t="shared" si="7"/>
        <v>321408</v>
      </c>
      <c r="G125">
        <v>3.2100000000000002E-3</v>
      </c>
      <c r="H125">
        <v>8</v>
      </c>
      <c r="I125">
        <f t="shared" si="8"/>
        <v>8</v>
      </c>
      <c r="J125">
        <f t="shared" si="9"/>
        <v>6</v>
      </c>
      <c r="K125" t="b">
        <f t="shared" si="10"/>
        <v>0</v>
      </c>
      <c r="L125" t="b" cm="1">
        <f t="array" ref="L125">COUNT(FIND({0,1,2,3,4,5,6,7,8,9},B125))&gt;0</f>
        <v>0</v>
      </c>
      <c r="M125" t="b">
        <f t="shared" si="11"/>
        <v>1</v>
      </c>
      <c r="N125" t="b">
        <f t="shared" si="12"/>
        <v>0</v>
      </c>
      <c r="O125" t="str">
        <f t="shared" si="13"/>
        <v>Only Letters</v>
      </c>
    </row>
    <row r="126" spans="1:15" x14ac:dyDescent="0.25">
      <c r="A126">
        <v>126</v>
      </c>
      <c r="B126" t="s">
        <v>135</v>
      </c>
      <c r="C126" t="s">
        <v>30</v>
      </c>
      <c r="D126">
        <v>3.72</v>
      </c>
      <c r="E126" t="s">
        <v>14</v>
      </c>
      <c r="F126">
        <f t="shared" si="7"/>
        <v>321408</v>
      </c>
      <c r="G126">
        <v>3.2100000000000002E-3</v>
      </c>
      <c r="H126">
        <v>8</v>
      </c>
      <c r="I126">
        <f t="shared" si="8"/>
        <v>8</v>
      </c>
      <c r="J126">
        <f t="shared" si="9"/>
        <v>6</v>
      </c>
      <c r="K126" t="b">
        <f t="shared" si="10"/>
        <v>0</v>
      </c>
      <c r="L126" t="b" cm="1">
        <f t="array" ref="L126">COUNT(FIND({0,1,2,3,4,5,6,7,8,9},B126))&gt;0</f>
        <v>0</v>
      </c>
      <c r="M126" t="b">
        <f t="shared" si="11"/>
        <v>1</v>
      </c>
      <c r="N126" t="b">
        <f t="shared" si="12"/>
        <v>0</v>
      </c>
      <c r="O126" t="str">
        <f t="shared" si="13"/>
        <v>Only Letters</v>
      </c>
    </row>
    <row r="127" spans="1:15" x14ac:dyDescent="0.25">
      <c r="A127">
        <v>127</v>
      </c>
      <c r="B127" t="s">
        <v>136</v>
      </c>
      <c r="C127" t="s">
        <v>10</v>
      </c>
      <c r="D127">
        <v>3.19</v>
      </c>
      <c r="E127" t="s">
        <v>23</v>
      </c>
      <c r="F127">
        <f t="shared" si="7"/>
        <v>8385514.7199999997</v>
      </c>
      <c r="G127">
        <v>8.3500000000000005E-2</v>
      </c>
      <c r="H127">
        <v>8</v>
      </c>
      <c r="I127">
        <f t="shared" si="8"/>
        <v>8</v>
      </c>
      <c r="J127">
        <f t="shared" si="9"/>
        <v>7</v>
      </c>
      <c r="K127" t="b">
        <f t="shared" si="10"/>
        <v>0</v>
      </c>
      <c r="L127" t="b" cm="1">
        <f t="array" ref="L127">COUNT(FIND({0,1,2,3,4,5,6,7,8,9},B127))&gt;0</f>
        <v>0</v>
      </c>
      <c r="M127" t="b">
        <f t="shared" si="11"/>
        <v>1</v>
      </c>
      <c r="N127" t="b">
        <f t="shared" si="12"/>
        <v>0</v>
      </c>
      <c r="O127" t="str">
        <f t="shared" si="13"/>
        <v>Only Letters</v>
      </c>
    </row>
    <row r="128" spans="1:15" x14ac:dyDescent="0.25">
      <c r="A128">
        <v>128</v>
      </c>
      <c r="B128" t="s">
        <v>137</v>
      </c>
      <c r="C128" t="s">
        <v>30</v>
      </c>
      <c r="D128">
        <v>3.72</v>
      </c>
      <c r="E128" t="s">
        <v>14</v>
      </c>
      <c r="F128">
        <f t="shared" si="7"/>
        <v>321408</v>
      </c>
      <c r="G128">
        <v>3.2100000000000002E-3</v>
      </c>
      <c r="H128">
        <v>7</v>
      </c>
      <c r="I128">
        <f t="shared" si="8"/>
        <v>7</v>
      </c>
      <c r="J128">
        <f t="shared" si="9"/>
        <v>6</v>
      </c>
      <c r="K128" t="b">
        <f t="shared" si="10"/>
        <v>0</v>
      </c>
      <c r="L128" t="b" cm="1">
        <f t="array" ref="L128">COUNT(FIND({0,1,2,3,4,5,6,7,8,9},B128))&gt;0</f>
        <v>0</v>
      </c>
      <c r="M128" t="b">
        <f t="shared" si="11"/>
        <v>1</v>
      </c>
      <c r="N128" t="b">
        <f t="shared" si="12"/>
        <v>0</v>
      </c>
      <c r="O128" t="str">
        <f t="shared" si="13"/>
        <v>Only Letters</v>
      </c>
    </row>
    <row r="129" spans="1:15" x14ac:dyDescent="0.25">
      <c r="A129">
        <v>129</v>
      </c>
      <c r="B129" t="s">
        <v>138</v>
      </c>
      <c r="C129" t="s">
        <v>20</v>
      </c>
      <c r="D129">
        <v>3.19</v>
      </c>
      <c r="E129" t="s">
        <v>23</v>
      </c>
      <c r="F129">
        <f t="shared" si="7"/>
        <v>8385514.7199999997</v>
      </c>
      <c r="G129">
        <v>8.3500000000000005E-2</v>
      </c>
      <c r="H129">
        <v>8</v>
      </c>
      <c r="I129">
        <f t="shared" si="8"/>
        <v>8</v>
      </c>
      <c r="J129">
        <f t="shared" si="9"/>
        <v>7</v>
      </c>
      <c r="K129" t="b">
        <f t="shared" si="10"/>
        <v>0</v>
      </c>
      <c r="L129" t="b" cm="1">
        <f t="array" ref="L129">COUNT(FIND({0,1,2,3,4,5,6,7,8,9},B129))&gt;0</f>
        <v>0</v>
      </c>
      <c r="M129" t="b">
        <f t="shared" si="11"/>
        <v>1</v>
      </c>
      <c r="N129" t="b">
        <f t="shared" si="12"/>
        <v>0</v>
      </c>
      <c r="O129" t="str">
        <f t="shared" si="13"/>
        <v>Only Letters</v>
      </c>
    </row>
    <row r="130" spans="1:15" x14ac:dyDescent="0.25">
      <c r="A130">
        <v>130</v>
      </c>
      <c r="B130" t="s">
        <v>139</v>
      </c>
      <c r="C130" t="s">
        <v>20</v>
      </c>
      <c r="D130">
        <v>3.72</v>
      </c>
      <c r="E130" t="s">
        <v>14</v>
      </c>
      <c r="F130">
        <f t="shared" ref="F130:F193" si="14">D130*VLOOKUP(E130,$V$3:$W$9,2,FALSE)</f>
        <v>321408</v>
      </c>
      <c r="G130">
        <v>3.2100000000000002E-3</v>
      </c>
      <c r="H130">
        <v>7</v>
      </c>
      <c r="I130">
        <f t="shared" ref="I130:I193" si="15">IF(H130&gt;10, 10, IF(H130&lt;1, 1, H130))</f>
        <v>7</v>
      </c>
      <c r="J130">
        <f t="shared" ref="J130:J193" si="16">LEN(B130)</f>
        <v>6</v>
      </c>
      <c r="K130" t="b">
        <f t="shared" ref="K130:K193" si="17">ISNUMBER(B130)</f>
        <v>0</v>
      </c>
      <c r="L130" t="b" cm="1">
        <f t="array" ref="L130">COUNT(FIND({0,1,2,3,4,5,6,7,8,9},B130))&gt;0</f>
        <v>0</v>
      </c>
      <c r="M130" t="b">
        <f t="shared" ref="M130:M193" si="18">IF(AND(K130=FALSE(), L130=FALSE()),TRUE(),FALSE())</f>
        <v>1</v>
      </c>
      <c r="N130" t="b">
        <f t="shared" ref="N130:N193" si="19">IF(AND(K130=FALSE(),L130=TRUE(), M130=FALSE()),TRUE(),FALSE())</f>
        <v>0</v>
      </c>
      <c r="O130" t="str">
        <f t="shared" si="13"/>
        <v>Only Letters</v>
      </c>
    </row>
    <row r="131" spans="1:15" x14ac:dyDescent="0.25">
      <c r="A131">
        <v>131</v>
      </c>
      <c r="B131" t="s">
        <v>140</v>
      </c>
      <c r="C131" t="s">
        <v>18</v>
      </c>
      <c r="D131">
        <v>3.19</v>
      </c>
      <c r="E131" t="s">
        <v>23</v>
      </c>
      <c r="F131">
        <f t="shared" si="14"/>
        <v>8385514.7199999997</v>
      </c>
      <c r="G131">
        <v>8.3500000000000005E-2</v>
      </c>
      <c r="H131">
        <v>8</v>
      </c>
      <c r="I131">
        <f t="shared" si="15"/>
        <v>8</v>
      </c>
      <c r="J131">
        <f t="shared" si="16"/>
        <v>7</v>
      </c>
      <c r="K131" t="b">
        <f t="shared" si="17"/>
        <v>0</v>
      </c>
      <c r="L131" t="b" cm="1">
        <f t="array" ref="L131">COUNT(FIND({0,1,2,3,4,5,6,7,8,9},B131))&gt;0</f>
        <v>0</v>
      </c>
      <c r="M131" t="b">
        <f t="shared" si="18"/>
        <v>1</v>
      </c>
      <c r="N131" t="b">
        <f t="shared" si="19"/>
        <v>0</v>
      </c>
      <c r="O131" t="str">
        <f t="shared" ref="O131:O194" si="20">IF(K131=TRUE(),"Only Numbers",IF(M131=TRUE(),"Only Letters",IF(N131=TRUE(),"Numbers and Letters")))</f>
        <v>Only Letters</v>
      </c>
    </row>
    <row r="132" spans="1:15" x14ac:dyDescent="0.25">
      <c r="A132">
        <v>132</v>
      </c>
      <c r="B132" t="s">
        <v>141</v>
      </c>
      <c r="C132" t="s">
        <v>28</v>
      </c>
      <c r="D132">
        <v>3.43</v>
      </c>
      <c r="E132" t="s">
        <v>37</v>
      </c>
      <c r="F132">
        <f t="shared" si="14"/>
        <v>12348</v>
      </c>
      <c r="G132" s="1">
        <v>1.2400000000000001E-4</v>
      </c>
      <c r="H132">
        <v>7</v>
      </c>
      <c r="I132">
        <f t="shared" si="15"/>
        <v>7</v>
      </c>
      <c r="J132">
        <f t="shared" si="16"/>
        <v>5</v>
      </c>
      <c r="K132" t="b">
        <f t="shared" si="17"/>
        <v>0</v>
      </c>
      <c r="L132" t="b" cm="1">
        <f t="array" ref="L132">COUNT(FIND({0,1,2,3,4,5,6,7,8,9},B132))&gt;0</f>
        <v>0</v>
      </c>
      <c r="M132" t="b">
        <f t="shared" si="18"/>
        <v>1</v>
      </c>
      <c r="N132" t="b">
        <f t="shared" si="19"/>
        <v>0</v>
      </c>
      <c r="O132" t="str">
        <f t="shared" si="20"/>
        <v>Only Letters</v>
      </c>
    </row>
    <row r="133" spans="1:15" x14ac:dyDescent="0.25">
      <c r="A133">
        <v>133</v>
      </c>
      <c r="B133" t="s">
        <v>142</v>
      </c>
      <c r="C133" t="s">
        <v>12</v>
      </c>
      <c r="D133">
        <v>3.72</v>
      </c>
      <c r="E133" t="s">
        <v>14</v>
      </c>
      <c r="F133">
        <f t="shared" si="14"/>
        <v>321408</v>
      </c>
      <c r="G133">
        <v>3.2100000000000002E-3</v>
      </c>
      <c r="H133">
        <v>8</v>
      </c>
      <c r="I133">
        <f t="shared" si="15"/>
        <v>8</v>
      </c>
      <c r="J133">
        <f t="shared" si="16"/>
        <v>6</v>
      </c>
      <c r="K133" t="b">
        <f t="shared" si="17"/>
        <v>0</v>
      </c>
      <c r="L133" t="b" cm="1">
        <f t="array" ref="L133">COUNT(FIND({0,1,2,3,4,5,6,7,8,9},B133))&gt;0</f>
        <v>0</v>
      </c>
      <c r="M133" t="b">
        <f t="shared" si="18"/>
        <v>1</v>
      </c>
      <c r="N133" t="b">
        <f t="shared" si="19"/>
        <v>0</v>
      </c>
      <c r="O133" t="str">
        <f t="shared" si="20"/>
        <v>Only Letters</v>
      </c>
    </row>
    <row r="134" spans="1:15" x14ac:dyDescent="0.25">
      <c r="A134">
        <v>134</v>
      </c>
      <c r="B134" t="s">
        <v>143</v>
      </c>
      <c r="C134" t="s">
        <v>10</v>
      </c>
      <c r="D134">
        <v>3.72</v>
      </c>
      <c r="E134" t="s">
        <v>14</v>
      </c>
      <c r="F134">
        <f t="shared" si="14"/>
        <v>321408</v>
      </c>
      <c r="G134">
        <v>3.2100000000000002E-3</v>
      </c>
      <c r="H134">
        <v>7</v>
      </c>
      <c r="I134">
        <f t="shared" si="15"/>
        <v>7</v>
      </c>
      <c r="J134">
        <f t="shared" si="16"/>
        <v>6</v>
      </c>
      <c r="K134" t="b">
        <f t="shared" si="17"/>
        <v>0</v>
      </c>
      <c r="L134" t="b" cm="1">
        <f t="array" ref="L134">COUNT(FIND({0,1,2,3,4,5,6,7,8,9},B134))&gt;0</f>
        <v>0</v>
      </c>
      <c r="M134" t="b">
        <f t="shared" si="18"/>
        <v>1</v>
      </c>
      <c r="N134" t="b">
        <f t="shared" si="19"/>
        <v>0</v>
      </c>
      <c r="O134" t="str">
        <f t="shared" si="20"/>
        <v>Only Letters</v>
      </c>
    </row>
    <row r="135" spans="1:15" x14ac:dyDescent="0.25">
      <c r="A135">
        <v>135</v>
      </c>
      <c r="B135" t="s">
        <v>144</v>
      </c>
      <c r="C135" t="s">
        <v>30</v>
      </c>
      <c r="D135">
        <v>3.72</v>
      </c>
      <c r="E135" t="s">
        <v>14</v>
      </c>
      <c r="F135">
        <f t="shared" si="14"/>
        <v>321408</v>
      </c>
      <c r="G135">
        <v>3.2100000000000002E-3</v>
      </c>
      <c r="H135">
        <v>7</v>
      </c>
      <c r="I135">
        <f t="shared" si="15"/>
        <v>7</v>
      </c>
      <c r="J135">
        <f t="shared" si="16"/>
        <v>6</v>
      </c>
      <c r="K135" t="b">
        <f t="shared" si="17"/>
        <v>0</v>
      </c>
      <c r="L135" t="b" cm="1">
        <f t="array" ref="L135">COUNT(FIND({0,1,2,3,4,5,6,7,8,9},B135))&gt;0</f>
        <v>0</v>
      </c>
      <c r="M135" t="b">
        <f t="shared" si="18"/>
        <v>1</v>
      </c>
      <c r="N135" t="b">
        <f t="shared" si="19"/>
        <v>0</v>
      </c>
      <c r="O135" t="str">
        <f t="shared" si="20"/>
        <v>Only Letters</v>
      </c>
    </row>
    <row r="136" spans="1:15" x14ac:dyDescent="0.25">
      <c r="A136">
        <v>136</v>
      </c>
      <c r="B136" t="s">
        <v>145</v>
      </c>
      <c r="C136" t="s">
        <v>30</v>
      </c>
      <c r="D136">
        <v>3.19</v>
      </c>
      <c r="E136" t="s">
        <v>23</v>
      </c>
      <c r="F136">
        <f t="shared" si="14"/>
        <v>8385514.7199999997</v>
      </c>
      <c r="G136">
        <v>8.3500000000000005E-2</v>
      </c>
      <c r="H136">
        <v>6</v>
      </c>
      <c r="I136">
        <f t="shared" si="15"/>
        <v>6</v>
      </c>
      <c r="J136">
        <f t="shared" si="16"/>
        <v>7</v>
      </c>
      <c r="K136" t="b">
        <f t="shared" si="17"/>
        <v>0</v>
      </c>
      <c r="L136" t="b" cm="1">
        <f t="array" ref="L136">COUNT(FIND({0,1,2,3,4,5,6,7,8,9},B136))&gt;0</f>
        <v>0</v>
      </c>
      <c r="M136" t="b">
        <f t="shared" si="18"/>
        <v>1</v>
      </c>
      <c r="N136" t="b">
        <f t="shared" si="19"/>
        <v>0</v>
      </c>
      <c r="O136" t="str">
        <f t="shared" si="20"/>
        <v>Only Letters</v>
      </c>
    </row>
    <row r="137" spans="1:15" x14ac:dyDescent="0.25">
      <c r="A137">
        <v>137</v>
      </c>
      <c r="B137" t="s">
        <v>146</v>
      </c>
      <c r="C137" t="s">
        <v>28</v>
      </c>
      <c r="D137">
        <v>3.72</v>
      </c>
      <c r="E137" t="s">
        <v>14</v>
      </c>
      <c r="F137">
        <f t="shared" si="14"/>
        <v>321408</v>
      </c>
      <c r="G137">
        <v>3.2100000000000002E-3</v>
      </c>
      <c r="H137">
        <v>8</v>
      </c>
      <c r="I137">
        <f t="shared" si="15"/>
        <v>8</v>
      </c>
      <c r="J137">
        <f t="shared" si="16"/>
        <v>6</v>
      </c>
      <c r="K137" t="b">
        <f t="shared" si="17"/>
        <v>0</v>
      </c>
      <c r="L137" t="b" cm="1">
        <f t="array" ref="L137">COUNT(FIND({0,1,2,3,4,5,6,7,8,9},B137))&gt;0</f>
        <v>0</v>
      </c>
      <c r="M137" t="b">
        <f t="shared" si="18"/>
        <v>1</v>
      </c>
      <c r="N137" t="b">
        <f t="shared" si="19"/>
        <v>0</v>
      </c>
      <c r="O137" t="str">
        <f t="shared" si="20"/>
        <v>Only Letters</v>
      </c>
    </row>
    <row r="138" spans="1:15" x14ac:dyDescent="0.25">
      <c r="A138">
        <v>138</v>
      </c>
      <c r="B138" t="s">
        <v>147</v>
      </c>
      <c r="C138" t="s">
        <v>28</v>
      </c>
      <c r="D138">
        <v>6.91</v>
      </c>
      <c r="E138" t="s">
        <v>11</v>
      </c>
      <c r="F138">
        <f t="shared" si="14"/>
        <v>217913760</v>
      </c>
      <c r="G138">
        <v>2.17</v>
      </c>
      <c r="H138">
        <v>9</v>
      </c>
      <c r="I138">
        <f t="shared" si="15"/>
        <v>9</v>
      </c>
      <c r="J138">
        <f t="shared" si="16"/>
        <v>8</v>
      </c>
      <c r="K138" t="b">
        <f t="shared" si="17"/>
        <v>0</v>
      </c>
      <c r="L138" t="b" cm="1">
        <f t="array" ref="L138">COUNT(FIND({0,1,2,3,4,5,6,7,8,9},B138))&gt;0</f>
        <v>0</v>
      </c>
      <c r="M138" t="b">
        <f t="shared" si="18"/>
        <v>1</v>
      </c>
      <c r="N138" t="b">
        <f t="shared" si="19"/>
        <v>0</v>
      </c>
      <c r="O138" t="str">
        <f t="shared" si="20"/>
        <v>Only Letters</v>
      </c>
    </row>
    <row r="139" spans="1:15" x14ac:dyDescent="0.25">
      <c r="A139">
        <v>139</v>
      </c>
      <c r="B139" t="s">
        <v>148</v>
      </c>
      <c r="C139" t="s">
        <v>30</v>
      </c>
      <c r="D139">
        <v>3.19</v>
      </c>
      <c r="E139" t="s">
        <v>23</v>
      </c>
      <c r="F139">
        <f t="shared" si="14"/>
        <v>8385514.7199999997</v>
      </c>
      <c r="G139">
        <v>8.3500000000000005E-2</v>
      </c>
      <c r="H139">
        <v>7</v>
      </c>
      <c r="I139">
        <f t="shared" si="15"/>
        <v>7</v>
      </c>
      <c r="J139">
        <f t="shared" si="16"/>
        <v>7</v>
      </c>
      <c r="K139" t="b">
        <f t="shared" si="17"/>
        <v>0</v>
      </c>
      <c r="L139" t="b" cm="1">
        <f t="array" ref="L139">COUNT(FIND({0,1,2,3,4,5,6,7,8,9},B139))&gt;0</f>
        <v>0</v>
      </c>
      <c r="M139" t="b">
        <f t="shared" si="18"/>
        <v>1</v>
      </c>
      <c r="N139" t="b">
        <f t="shared" si="19"/>
        <v>0</v>
      </c>
      <c r="O139" t="str">
        <f t="shared" si="20"/>
        <v>Only Letters</v>
      </c>
    </row>
    <row r="140" spans="1:15" x14ac:dyDescent="0.25">
      <c r="A140">
        <v>140</v>
      </c>
      <c r="B140" t="s">
        <v>149</v>
      </c>
      <c r="C140" t="s">
        <v>66</v>
      </c>
      <c r="D140">
        <v>3.72</v>
      </c>
      <c r="E140" t="s">
        <v>14</v>
      </c>
      <c r="F140">
        <f t="shared" si="14"/>
        <v>321408</v>
      </c>
      <c r="G140">
        <v>3.2100000000000002E-3</v>
      </c>
      <c r="H140">
        <v>8</v>
      </c>
      <c r="I140">
        <f t="shared" si="15"/>
        <v>8</v>
      </c>
      <c r="J140">
        <f t="shared" si="16"/>
        <v>6</v>
      </c>
      <c r="K140" t="b">
        <f t="shared" si="17"/>
        <v>0</v>
      </c>
      <c r="L140" t="b" cm="1">
        <f t="array" ref="L140">COUNT(FIND({0,1,2,3,4,5,6,7,8,9},B140))&gt;0</f>
        <v>0</v>
      </c>
      <c r="M140" t="b">
        <f t="shared" si="18"/>
        <v>1</v>
      </c>
      <c r="N140" t="b">
        <f t="shared" si="19"/>
        <v>0</v>
      </c>
      <c r="O140" t="str">
        <f t="shared" si="20"/>
        <v>Only Letters</v>
      </c>
    </row>
    <row r="141" spans="1:15" x14ac:dyDescent="0.25">
      <c r="A141">
        <v>141</v>
      </c>
      <c r="B141" t="s">
        <v>150</v>
      </c>
      <c r="C141" t="s">
        <v>60</v>
      </c>
      <c r="D141">
        <v>3.72</v>
      </c>
      <c r="E141" t="s">
        <v>14</v>
      </c>
      <c r="F141">
        <f t="shared" si="14"/>
        <v>321408</v>
      </c>
      <c r="G141">
        <v>3.2100000000000002E-3</v>
      </c>
      <c r="H141">
        <v>3</v>
      </c>
      <c r="I141">
        <f t="shared" si="15"/>
        <v>3</v>
      </c>
      <c r="J141">
        <f t="shared" si="16"/>
        <v>6</v>
      </c>
      <c r="K141" t="b">
        <f t="shared" si="17"/>
        <v>0</v>
      </c>
      <c r="L141" t="b" cm="1">
        <f t="array" ref="L141">COUNT(FIND({0,1,2,3,4,5,6,7,8,9},B141))&gt;0</f>
        <v>0</v>
      </c>
      <c r="M141" t="b">
        <f t="shared" si="18"/>
        <v>1</v>
      </c>
      <c r="N141" t="b">
        <f t="shared" si="19"/>
        <v>0</v>
      </c>
      <c r="O141" t="str">
        <f t="shared" si="20"/>
        <v>Only Letters</v>
      </c>
    </row>
    <row r="142" spans="1:15" x14ac:dyDescent="0.25">
      <c r="A142">
        <v>142</v>
      </c>
      <c r="B142" t="s">
        <v>151</v>
      </c>
      <c r="C142" t="s">
        <v>56</v>
      </c>
      <c r="D142">
        <v>3.72</v>
      </c>
      <c r="E142" t="s">
        <v>14</v>
      </c>
      <c r="F142">
        <f t="shared" si="14"/>
        <v>321408</v>
      </c>
      <c r="G142">
        <v>3.2100000000000002E-3</v>
      </c>
      <c r="H142">
        <v>0</v>
      </c>
      <c r="I142">
        <f t="shared" si="15"/>
        <v>1</v>
      </c>
      <c r="J142">
        <f t="shared" si="16"/>
        <v>6</v>
      </c>
      <c r="K142" t="b">
        <f t="shared" si="17"/>
        <v>0</v>
      </c>
      <c r="L142" t="b" cm="1">
        <f t="array" ref="L142">COUNT(FIND({0,1,2,3,4,5,6,7,8,9},B142))&gt;0</f>
        <v>0</v>
      </c>
      <c r="M142" t="b">
        <f t="shared" si="18"/>
        <v>1</v>
      </c>
      <c r="N142" t="b">
        <f t="shared" si="19"/>
        <v>0</v>
      </c>
      <c r="O142" t="str">
        <f t="shared" si="20"/>
        <v>Only Letters</v>
      </c>
    </row>
    <row r="143" spans="1:15" x14ac:dyDescent="0.25">
      <c r="A143">
        <v>143</v>
      </c>
      <c r="B143" t="s">
        <v>152</v>
      </c>
      <c r="C143" t="s">
        <v>30</v>
      </c>
      <c r="D143">
        <v>3.72</v>
      </c>
      <c r="E143" t="s">
        <v>14</v>
      </c>
      <c r="F143">
        <f t="shared" si="14"/>
        <v>321408</v>
      </c>
      <c r="G143">
        <v>3.2100000000000002E-3</v>
      </c>
      <c r="H143">
        <v>6</v>
      </c>
      <c r="I143">
        <f t="shared" si="15"/>
        <v>6</v>
      </c>
      <c r="J143">
        <f t="shared" si="16"/>
        <v>6</v>
      </c>
      <c r="K143" t="b">
        <f t="shared" si="17"/>
        <v>0</v>
      </c>
      <c r="L143" t="b" cm="1">
        <f t="array" ref="L143">COUNT(FIND({0,1,2,3,4,5,6,7,8,9},B143))&gt;0</f>
        <v>0</v>
      </c>
      <c r="M143" t="b">
        <f t="shared" si="18"/>
        <v>1</v>
      </c>
      <c r="N143" t="b">
        <f t="shared" si="19"/>
        <v>0</v>
      </c>
      <c r="O143" t="str">
        <f t="shared" si="20"/>
        <v>Only Letters</v>
      </c>
    </row>
    <row r="144" spans="1:15" x14ac:dyDescent="0.25">
      <c r="A144">
        <v>144</v>
      </c>
      <c r="B144" t="s">
        <v>153</v>
      </c>
      <c r="C144" t="s">
        <v>18</v>
      </c>
      <c r="D144">
        <v>3.19</v>
      </c>
      <c r="E144" t="s">
        <v>23</v>
      </c>
      <c r="F144">
        <f t="shared" si="14"/>
        <v>8385514.7199999997</v>
      </c>
      <c r="G144">
        <v>8.3500000000000005E-2</v>
      </c>
      <c r="H144">
        <v>7</v>
      </c>
      <c r="I144">
        <f t="shared" si="15"/>
        <v>7</v>
      </c>
      <c r="J144">
        <f t="shared" si="16"/>
        <v>7</v>
      </c>
      <c r="K144" t="b">
        <f t="shared" si="17"/>
        <v>0</v>
      </c>
      <c r="L144" t="b" cm="1">
        <f t="array" ref="L144">COUNT(FIND({0,1,2,3,4,5,6,7,8,9},B144))&gt;0</f>
        <v>0</v>
      </c>
      <c r="M144" t="b">
        <f t="shared" si="18"/>
        <v>1</v>
      </c>
      <c r="N144" t="b">
        <f t="shared" si="19"/>
        <v>0</v>
      </c>
      <c r="O144" t="str">
        <f t="shared" si="20"/>
        <v>Only Letters</v>
      </c>
    </row>
    <row r="145" spans="1:15" x14ac:dyDescent="0.25">
      <c r="A145">
        <v>145</v>
      </c>
      <c r="B145" t="s">
        <v>154</v>
      </c>
      <c r="C145" t="s">
        <v>12</v>
      </c>
      <c r="D145">
        <v>3.72</v>
      </c>
      <c r="E145" t="s">
        <v>14</v>
      </c>
      <c r="F145">
        <f t="shared" si="14"/>
        <v>321408</v>
      </c>
      <c r="G145">
        <v>3.2100000000000002E-3</v>
      </c>
      <c r="H145">
        <v>0</v>
      </c>
      <c r="I145">
        <f t="shared" si="15"/>
        <v>1</v>
      </c>
      <c r="J145">
        <f t="shared" si="16"/>
        <v>6</v>
      </c>
      <c r="K145" t="b">
        <f t="shared" si="17"/>
        <v>0</v>
      </c>
      <c r="L145" t="b" cm="1">
        <f t="array" ref="L145">COUNT(FIND({0,1,2,3,4,5,6,7,8,9},B145))&gt;0</f>
        <v>0</v>
      </c>
      <c r="M145" t="b">
        <f t="shared" si="18"/>
        <v>1</v>
      </c>
      <c r="N145" t="b">
        <f t="shared" si="19"/>
        <v>0</v>
      </c>
      <c r="O145" t="str">
        <f t="shared" si="20"/>
        <v>Only Letters</v>
      </c>
    </row>
    <row r="146" spans="1:15" x14ac:dyDescent="0.25">
      <c r="A146">
        <v>146</v>
      </c>
      <c r="B146" t="s">
        <v>155</v>
      </c>
      <c r="C146" t="s">
        <v>10</v>
      </c>
      <c r="D146">
        <v>3.19</v>
      </c>
      <c r="E146" t="s">
        <v>23</v>
      </c>
      <c r="F146">
        <f t="shared" si="14"/>
        <v>8385514.7199999997</v>
      </c>
      <c r="G146">
        <v>8.3500000000000005E-2</v>
      </c>
      <c r="H146">
        <v>8</v>
      </c>
      <c r="I146">
        <f t="shared" si="15"/>
        <v>8</v>
      </c>
      <c r="J146">
        <f t="shared" si="16"/>
        <v>7</v>
      </c>
      <c r="K146" t="b">
        <f t="shared" si="17"/>
        <v>0</v>
      </c>
      <c r="L146" t="b" cm="1">
        <f t="array" ref="L146">COUNT(FIND({0,1,2,3,4,5,6,7,8,9},B146))&gt;0</f>
        <v>0</v>
      </c>
      <c r="M146" t="b">
        <f t="shared" si="18"/>
        <v>1</v>
      </c>
      <c r="N146" t="b">
        <f t="shared" si="19"/>
        <v>0</v>
      </c>
      <c r="O146" t="str">
        <f t="shared" si="20"/>
        <v>Only Letters</v>
      </c>
    </row>
    <row r="147" spans="1:15" x14ac:dyDescent="0.25">
      <c r="A147">
        <v>147</v>
      </c>
      <c r="B147" t="s">
        <v>156</v>
      </c>
      <c r="C147" t="s">
        <v>30</v>
      </c>
      <c r="D147">
        <v>3.43</v>
      </c>
      <c r="E147" t="s">
        <v>37</v>
      </c>
      <c r="F147">
        <f t="shared" si="14"/>
        <v>12348</v>
      </c>
      <c r="G147" s="1">
        <v>1.2400000000000001E-4</v>
      </c>
      <c r="H147">
        <v>7</v>
      </c>
      <c r="I147">
        <f t="shared" si="15"/>
        <v>7</v>
      </c>
      <c r="J147">
        <f t="shared" si="16"/>
        <v>5</v>
      </c>
      <c r="K147" t="b">
        <f t="shared" si="17"/>
        <v>0</v>
      </c>
      <c r="L147" t="b" cm="1">
        <f t="array" ref="L147">COUNT(FIND({0,1,2,3,4,5,6,7,8,9},B147))&gt;0</f>
        <v>0</v>
      </c>
      <c r="M147" t="b">
        <f t="shared" si="18"/>
        <v>1</v>
      </c>
      <c r="N147" t="b">
        <f t="shared" si="19"/>
        <v>0</v>
      </c>
      <c r="O147" t="str">
        <f t="shared" si="20"/>
        <v>Only Letters</v>
      </c>
    </row>
    <row r="148" spans="1:15" x14ac:dyDescent="0.25">
      <c r="A148">
        <v>148</v>
      </c>
      <c r="B148" t="s">
        <v>157</v>
      </c>
      <c r="C148" t="s">
        <v>28</v>
      </c>
      <c r="D148">
        <v>3.72</v>
      </c>
      <c r="E148" t="s">
        <v>14</v>
      </c>
      <c r="F148">
        <f t="shared" si="14"/>
        <v>321408</v>
      </c>
      <c r="G148">
        <v>3.2100000000000002E-3</v>
      </c>
      <c r="H148">
        <v>8</v>
      </c>
      <c r="I148">
        <f t="shared" si="15"/>
        <v>8</v>
      </c>
      <c r="J148">
        <f t="shared" si="16"/>
        <v>6</v>
      </c>
      <c r="K148" t="b">
        <f t="shared" si="17"/>
        <v>0</v>
      </c>
      <c r="L148" t="b" cm="1">
        <f t="array" ref="L148">COUNT(FIND({0,1,2,3,4,5,6,7,8,9},B148))&gt;0</f>
        <v>0</v>
      </c>
      <c r="M148" t="b">
        <f t="shared" si="18"/>
        <v>1</v>
      </c>
      <c r="N148" t="b">
        <f t="shared" si="19"/>
        <v>0</v>
      </c>
      <c r="O148" t="str">
        <f t="shared" si="20"/>
        <v>Only Letters</v>
      </c>
    </row>
    <row r="149" spans="1:15" x14ac:dyDescent="0.25">
      <c r="A149">
        <v>149</v>
      </c>
      <c r="B149" t="s">
        <v>158</v>
      </c>
      <c r="C149" t="s">
        <v>66</v>
      </c>
      <c r="D149">
        <v>2.56</v>
      </c>
      <c r="E149" t="s">
        <v>11</v>
      </c>
      <c r="F149">
        <f t="shared" si="14"/>
        <v>80732160</v>
      </c>
      <c r="G149">
        <v>0.80600000000000005</v>
      </c>
      <c r="H149">
        <v>46</v>
      </c>
      <c r="I149">
        <f t="shared" si="15"/>
        <v>10</v>
      </c>
      <c r="J149">
        <f t="shared" si="16"/>
        <v>7</v>
      </c>
      <c r="K149" t="b">
        <f t="shared" si="17"/>
        <v>0</v>
      </c>
      <c r="L149" t="b" cm="1">
        <f t="array" ref="L149">COUNT(FIND({0,1,2,3,4,5,6,7,8,9},B149))&gt;0</f>
        <v>1</v>
      </c>
      <c r="M149" t="b">
        <f t="shared" si="18"/>
        <v>0</v>
      </c>
      <c r="N149" t="b">
        <f t="shared" si="19"/>
        <v>1</v>
      </c>
      <c r="O149" t="str">
        <f t="shared" si="20"/>
        <v>Numbers and Letters</v>
      </c>
    </row>
    <row r="150" spans="1:15" x14ac:dyDescent="0.25">
      <c r="A150">
        <v>150</v>
      </c>
      <c r="B150" t="s">
        <v>159</v>
      </c>
      <c r="C150" t="s">
        <v>66</v>
      </c>
      <c r="D150">
        <v>3.72</v>
      </c>
      <c r="E150" t="s">
        <v>14</v>
      </c>
      <c r="F150">
        <f t="shared" si="14"/>
        <v>321408</v>
      </c>
      <c r="G150">
        <v>3.2100000000000002E-3</v>
      </c>
      <c r="H150">
        <v>8</v>
      </c>
      <c r="I150">
        <f t="shared" si="15"/>
        <v>8</v>
      </c>
      <c r="J150">
        <f t="shared" si="16"/>
        <v>6</v>
      </c>
      <c r="K150" t="b">
        <f t="shared" si="17"/>
        <v>0</v>
      </c>
      <c r="L150" t="b" cm="1">
        <f t="array" ref="L150">COUNT(FIND({0,1,2,3,4,5,6,7,8,9},B150))&gt;0</f>
        <v>0</v>
      </c>
      <c r="M150" t="b">
        <f t="shared" si="18"/>
        <v>1</v>
      </c>
      <c r="N150" t="b">
        <f t="shared" si="19"/>
        <v>0</v>
      </c>
      <c r="O150" t="str">
        <f t="shared" si="20"/>
        <v>Only Letters</v>
      </c>
    </row>
    <row r="151" spans="1:15" x14ac:dyDescent="0.25">
      <c r="A151">
        <v>151</v>
      </c>
      <c r="B151" t="s">
        <v>160</v>
      </c>
      <c r="C151" t="s">
        <v>30</v>
      </c>
      <c r="D151">
        <v>3.72</v>
      </c>
      <c r="E151" t="s">
        <v>14</v>
      </c>
      <c r="F151">
        <f t="shared" si="14"/>
        <v>321408</v>
      </c>
      <c r="G151">
        <v>3.2100000000000002E-3</v>
      </c>
      <c r="H151">
        <v>6</v>
      </c>
      <c r="I151">
        <f t="shared" si="15"/>
        <v>6</v>
      </c>
      <c r="J151">
        <f t="shared" si="16"/>
        <v>6</v>
      </c>
      <c r="K151" t="b">
        <f t="shared" si="17"/>
        <v>0</v>
      </c>
      <c r="L151" t="b" cm="1">
        <f t="array" ref="L151">COUNT(FIND({0,1,2,3,4,5,6,7,8,9},B151))&gt;0</f>
        <v>0</v>
      </c>
      <c r="M151" t="b">
        <f t="shared" si="18"/>
        <v>1</v>
      </c>
      <c r="N151" t="b">
        <f t="shared" si="19"/>
        <v>0</v>
      </c>
      <c r="O151" t="str">
        <f t="shared" si="20"/>
        <v>Only Letters</v>
      </c>
    </row>
    <row r="152" spans="1:15" x14ac:dyDescent="0.25">
      <c r="A152">
        <v>152</v>
      </c>
      <c r="B152" t="s">
        <v>161</v>
      </c>
      <c r="C152" t="s">
        <v>30</v>
      </c>
      <c r="D152">
        <v>3.19</v>
      </c>
      <c r="E152" t="s">
        <v>23</v>
      </c>
      <c r="F152">
        <f t="shared" si="14"/>
        <v>8385514.7199999997</v>
      </c>
      <c r="G152">
        <v>8.3500000000000005E-2</v>
      </c>
      <c r="H152">
        <v>9</v>
      </c>
      <c r="I152">
        <f t="shared" si="15"/>
        <v>9</v>
      </c>
      <c r="J152">
        <f t="shared" si="16"/>
        <v>7</v>
      </c>
      <c r="K152" t="b">
        <f t="shared" si="17"/>
        <v>0</v>
      </c>
      <c r="L152" t="b" cm="1">
        <f t="array" ref="L152">COUNT(FIND({0,1,2,3,4,5,6,7,8,9},B152))&gt;0</f>
        <v>0</v>
      </c>
      <c r="M152" t="b">
        <f t="shared" si="18"/>
        <v>1</v>
      </c>
      <c r="N152" t="b">
        <f t="shared" si="19"/>
        <v>0</v>
      </c>
      <c r="O152" t="str">
        <f t="shared" si="20"/>
        <v>Only Letters</v>
      </c>
    </row>
    <row r="153" spans="1:15" x14ac:dyDescent="0.25">
      <c r="A153">
        <v>153</v>
      </c>
      <c r="B153" t="s">
        <v>162</v>
      </c>
      <c r="C153" t="s">
        <v>28</v>
      </c>
      <c r="D153">
        <v>3.72</v>
      </c>
      <c r="E153" t="s">
        <v>14</v>
      </c>
      <c r="F153">
        <f t="shared" si="14"/>
        <v>321408</v>
      </c>
      <c r="G153">
        <v>3.2100000000000002E-3</v>
      </c>
      <c r="H153">
        <v>8</v>
      </c>
      <c r="I153">
        <f t="shared" si="15"/>
        <v>8</v>
      </c>
      <c r="J153">
        <f t="shared" si="16"/>
        <v>6</v>
      </c>
      <c r="K153" t="b">
        <f t="shared" si="17"/>
        <v>0</v>
      </c>
      <c r="L153" t="b" cm="1">
        <f t="array" ref="L153">COUNT(FIND({0,1,2,3,4,5,6,7,8,9},B153))&gt;0</f>
        <v>0</v>
      </c>
      <c r="M153" t="b">
        <f t="shared" si="18"/>
        <v>1</v>
      </c>
      <c r="N153" t="b">
        <f t="shared" si="19"/>
        <v>0</v>
      </c>
      <c r="O153" t="str">
        <f t="shared" si="20"/>
        <v>Only Letters</v>
      </c>
    </row>
    <row r="154" spans="1:15" x14ac:dyDescent="0.25">
      <c r="A154">
        <v>154</v>
      </c>
      <c r="B154" t="s">
        <v>163</v>
      </c>
      <c r="C154" t="s">
        <v>10</v>
      </c>
      <c r="D154">
        <v>6.91</v>
      </c>
      <c r="E154" t="s">
        <v>11</v>
      </c>
      <c r="F154">
        <f t="shared" si="14"/>
        <v>217913760</v>
      </c>
      <c r="G154">
        <v>2.17</v>
      </c>
      <c r="H154">
        <v>8</v>
      </c>
      <c r="I154">
        <f t="shared" si="15"/>
        <v>8</v>
      </c>
      <c r="J154">
        <f t="shared" si="16"/>
        <v>8</v>
      </c>
      <c r="K154" t="b">
        <f t="shared" si="17"/>
        <v>0</v>
      </c>
      <c r="L154" t="b" cm="1">
        <f t="array" ref="L154">COUNT(FIND({0,1,2,3,4,5,6,7,8,9},B154))&gt;0</f>
        <v>0</v>
      </c>
      <c r="M154" t="b">
        <f t="shared" si="18"/>
        <v>1</v>
      </c>
      <c r="N154" t="b">
        <f t="shared" si="19"/>
        <v>0</v>
      </c>
      <c r="O154" t="str">
        <f t="shared" si="20"/>
        <v>Only Letters</v>
      </c>
    </row>
    <row r="155" spans="1:15" x14ac:dyDescent="0.25">
      <c r="A155">
        <v>155</v>
      </c>
      <c r="B155" t="s">
        <v>164</v>
      </c>
      <c r="C155" t="s">
        <v>30</v>
      </c>
      <c r="D155">
        <v>7.92</v>
      </c>
      <c r="E155" t="s">
        <v>13</v>
      </c>
      <c r="F155">
        <f t="shared" si="14"/>
        <v>475.2</v>
      </c>
      <c r="G155" s="1">
        <v>4.7500000000000003E-6</v>
      </c>
      <c r="H155">
        <v>6</v>
      </c>
      <c r="I155">
        <f t="shared" si="15"/>
        <v>6</v>
      </c>
      <c r="J155">
        <f t="shared" si="16"/>
        <v>4</v>
      </c>
      <c r="K155" t="b">
        <f t="shared" si="17"/>
        <v>0</v>
      </c>
      <c r="L155" t="b" cm="1">
        <f t="array" ref="L155">COUNT(FIND({0,1,2,3,4,5,6,7,8,9},B155))&gt;0</f>
        <v>0</v>
      </c>
      <c r="M155" t="b">
        <f t="shared" si="18"/>
        <v>1</v>
      </c>
      <c r="N155" t="b">
        <f t="shared" si="19"/>
        <v>0</v>
      </c>
      <c r="O155" t="str">
        <f t="shared" si="20"/>
        <v>Only Letters</v>
      </c>
    </row>
    <row r="156" spans="1:15" x14ac:dyDescent="0.25">
      <c r="A156">
        <v>156</v>
      </c>
      <c r="B156" t="s">
        <v>165</v>
      </c>
      <c r="C156" t="s">
        <v>30</v>
      </c>
      <c r="D156">
        <v>3.72</v>
      </c>
      <c r="E156" t="s">
        <v>14</v>
      </c>
      <c r="F156">
        <f t="shared" si="14"/>
        <v>321408</v>
      </c>
      <c r="G156">
        <v>3.2100000000000002E-3</v>
      </c>
      <c r="H156">
        <v>8</v>
      </c>
      <c r="I156">
        <f t="shared" si="15"/>
        <v>8</v>
      </c>
      <c r="J156">
        <f t="shared" si="16"/>
        <v>6</v>
      </c>
      <c r="K156" t="b">
        <f t="shared" si="17"/>
        <v>0</v>
      </c>
      <c r="L156" t="b" cm="1">
        <f t="array" ref="L156">COUNT(FIND({0,1,2,3,4,5,6,7,8,9},B156))&gt;0</f>
        <v>0</v>
      </c>
      <c r="M156" t="b">
        <f t="shared" si="18"/>
        <v>1</v>
      </c>
      <c r="N156" t="b">
        <f t="shared" si="19"/>
        <v>0</v>
      </c>
      <c r="O156" t="str">
        <f t="shared" si="20"/>
        <v>Only Letters</v>
      </c>
    </row>
    <row r="157" spans="1:15" x14ac:dyDescent="0.25">
      <c r="A157">
        <v>157</v>
      </c>
      <c r="B157" t="s">
        <v>166</v>
      </c>
      <c r="C157" t="s">
        <v>20</v>
      </c>
      <c r="D157">
        <v>3.72</v>
      </c>
      <c r="E157" t="s">
        <v>14</v>
      </c>
      <c r="F157">
        <f t="shared" si="14"/>
        <v>321408</v>
      </c>
      <c r="G157">
        <v>3.2100000000000002E-3</v>
      </c>
      <c r="H157">
        <v>6</v>
      </c>
      <c r="I157">
        <f t="shared" si="15"/>
        <v>6</v>
      </c>
      <c r="J157">
        <f t="shared" si="16"/>
        <v>6</v>
      </c>
      <c r="K157" t="b">
        <f t="shared" si="17"/>
        <v>0</v>
      </c>
      <c r="L157" t="b" cm="1">
        <f t="array" ref="L157">COUNT(FIND({0,1,2,3,4,5,6,7,8,9},B157))&gt;0</f>
        <v>0</v>
      </c>
      <c r="M157" t="b">
        <f t="shared" si="18"/>
        <v>1</v>
      </c>
      <c r="N157" t="b">
        <f t="shared" si="19"/>
        <v>0</v>
      </c>
      <c r="O157" t="str">
        <f t="shared" si="20"/>
        <v>Only Letters</v>
      </c>
    </row>
    <row r="158" spans="1:15" x14ac:dyDescent="0.25">
      <c r="A158">
        <v>158</v>
      </c>
      <c r="B158" t="s">
        <v>167</v>
      </c>
      <c r="C158" t="s">
        <v>60</v>
      </c>
      <c r="D158">
        <v>3.72</v>
      </c>
      <c r="E158" t="s">
        <v>14</v>
      </c>
      <c r="F158">
        <f t="shared" si="14"/>
        <v>321408</v>
      </c>
      <c r="G158">
        <v>3.2100000000000002E-3</v>
      </c>
      <c r="H158">
        <v>0</v>
      </c>
      <c r="I158">
        <f t="shared" si="15"/>
        <v>1</v>
      </c>
      <c r="J158">
        <f t="shared" si="16"/>
        <v>6</v>
      </c>
      <c r="K158" t="b">
        <f t="shared" si="17"/>
        <v>0</v>
      </c>
      <c r="L158" t="b" cm="1">
        <f t="array" ref="L158">COUNT(FIND({0,1,2,3,4,5,6,7,8,9},B158))&gt;0</f>
        <v>0</v>
      </c>
      <c r="M158" t="b">
        <f t="shared" si="18"/>
        <v>1</v>
      </c>
      <c r="N158" t="b">
        <f t="shared" si="19"/>
        <v>0</v>
      </c>
      <c r="O158" t="str">
        <f t="shared" si="20"/>
        <v>Only Letters</v>
      </c>
    </row>
    <row r="159" spans="1:15" x14ac:dyDescent="0.25">
      <c r="A159">
        <v>159</v>
      </c>
      <c r="B159" t="s">
        <v>168</v>
      </c>
      <c r="C159" t="s">
        <v>28</v>
      </c>
      <c r="D159">
        <v>3.19</v>
      </c>
      <c r="E159" t="s">
        <v>23</v>
      </c>
      <c r="F159">
        <f t="shared" si="14"/>
        <v>8385514.7199999997</v>
      </c>
      <c r="G159">
        <v>8.3500000000000005E-2</v>
      </c>
      <c r="H159">
        <v>9</v>
      </c>
      <c r="I159">
        <f t="shared" si="15"/>
        <v>9</v>
      </c>
      <c r="J159">
        <f t="shared" si="16"/>
        <v>7</v>
      </c>
      <c r="K159" t="b">
        <f t="shared" si="17"/>
        <v>0</v>
      </c>
      <c r="L159" t="b" cm="1">
        <f t="array" ref="L159">COUNT(FIND({0,1,2,3,4,5,6,7,8,9},B159))&gt;0</f>
        <v>0</v>
      </c>
      <c r="M159" t="b">
        <f t="shared" si="18"/>
        <v>1</v>
      </c>
      <c r="N159" t="b">
        <f t="shared" si="19"/>
        <v>0</v>
      </c>
      <c r="O159" t="str">
        <f t="shared" si="20"/>
        <v>Only Letters</v>
      </c>
    </row>
    <row r="160" spans="1:15" x14ac:dyDescent="0.25">
      <c r="A160">
        <v>160</v>
      </c>
      <c r="B160" t="s">
        <v>169</v>
      </c>
      <c r="C160" t="s">
        <v>18</v>
      </c>
      <c r="D160">
        <v>3.72</v>
      </c>
      <c r="E160" t="s">
        <v>14</v>
      </c>
      <c r="F160">
        <f t="shared" si="14"/>
        <v>321408</v>
      </c>
      <c r="G160">
        <v>3.2100000000000002E-3</v>
      </c>
      <c r="H160">
        <v>8</v>
      </c>
      <c r="I160">
        <f t="shared" si="15"/>
        <v>8</v>
      </c>
      <c r="J160">
        <f t="shared" si="16"/>
        <v>6</v>
      </c>
      <c r="K160" t="b">
        <f t="shared" si="17"/>
        <v>0</v>
      </c>
      <c r="L160" t="b" cm="1">
        <f t="array" ref="L160">COUNT(FIND({0,1,2,3,4,5,6,7,8,9},B160))&gt;0</f>
        <v>0</v>
      </c>
      <c r="M160" t="b">
        <f t="shared" si="18"/>
        <v>1</v>
      </c>
      <c r="N160" t="b">
        <f t="shared" si="19"/>
        <v>0</v>
      </c>
      <c r="O160" t="str">
        <f t="shared" si="20"/>
        <v>Only Letters</v>
      </c>
    </row>
    <row r="161" spans="1:15" x14ac:dyDescent="0.25">
      <c r="A161">
        <v>161</v>
      </c>
      <c r="B161" t="s">
        <v>170</v>
      </c>
      <c r="C161" t="s">
        <v>20</v>
      </c>
      <c r="D161">
        <v>3.72</v>
      </c>
      <c r="E161" t="s">
        <v>14</v>
      </c>
      <c r="F161">
        <f t="shared" si="14"/>
        <v>321408</v>
      </c>
      <c r="G161">
        <v>3.2100000000000002E-3</v>
      </c>
      <c r="H161">
        <v>8</v>
      </c>
      <c r="I161">
        <f t="shared" si="15"/>
        <v>8</v>
      </c>
      <c r="J161">
        <f t="shared" si="16"/>
        <v>6</v>
      </c>
      <c r="K161" t="b">
        <f t="shared" si="17"/>
        <v>0</v>
      </c>
      <c r="L161" t="b" cm="1">
        <f t="array" ref="L161">COUNT(FIND({0,1,2,3,4,5,6,7,8,9},B161))&gt;0</f>
        <v>0</v>
      </c>
      <c r="M161" t="b">
        <f t="shared" si="18"/>
        <v>1</v>
      </c>
      <c r="N161" t="b">
        <f t="shared" si="19"/>
        <v>0</v>
      </c>
      <c r="O161" t="str">
        <f t="shared" si="20"/>
        <v>Only Letters</v>
      </c>
    </row>
    <row r="162" spans="1:15" x14ac:dyDescent="0.25">
      <c r="A162">
        <v>162</v>
      </c>
      <c r="B162" t="s">
        <v>171</v>
      </c>
      <c r="C162" t="s">
        <v>28</v>
      </c>
      <c r="D162">
        <v>3.72</v>
      </c>
      <c r="E162" t="s">
        <v>14</v>
      </c>
      <c r="F162">
        <f t="shared" si="14"/>
        <v>321408</v>
      </c>
      <c r="G162">
        <v>3.2100000000000002E-3</v>
      </c>
      <c r="H162">
        <v>6</v>
      </c>
      <c r="I162">
        <f t="shared" si="15"/>
        <v>6</v>
      </c>
      <c r="J162">
        <f t="shared" si="16"/>
        <v>6</v>
      </c>
      <c r="K162" t="b">
        <f t="shared" si="17"/>
        <v>0</v>
      </c>
      <c r="L162" t="b" cm="1">
        <f t="array" ref="L162">COUNT(FIND({0,1,2,3,4,5,6,7,8,9},B162))&gt;0</f>
        <v>0</v>
      </c>
      <c r="M162" t="b">
        <f t="shared" si="18"/>
        <v>1</v>
      </c>
      <c r="N162" t="b">
        <f t="shared" si="19"/>
        <v>0</v>
      </c>
      <c r="O162" t="str">
        <f t="shared" si="20"/>
        <v>Only Letters</v>
      </c>
    </row>
    <row r="163" spans="1:15" x14ac:dyDescent="0.25">
      <c r="A163">
        <v>163</v>
      </c>
      <c r="B163" t="s">
        <v>172</v>
      </c>
      <c r="C163" t="s">
        <v>18</v>
      </c>
      <c r="D163">
        <v>3.72</v>
      </c>
      <c r="E163" t="s">
        <v>14</v>
      </c>
      <c r="F163">
        <f t="shared" si="14"/>
        <v>321408</v>
      </c>
      <c r="G163">
        <v>3.2100000000000002E-3</v>
      </c>
      <c r="H163">
        <v>6</v>
      </c>
      <c r="I163">
        <f t="shared" si="15"/>
        <v>6</v>
      </c>
      <c r="J163">
        <f t="shared" si="16"/>
        <v>6</v>
      </c>
      <c r="K163" t="b">
        <f t="shared" si="17"/>
        <v>0</v>
      </c>
      <c r="L163" t="b" cm="1">
        <f t="array" ref="L163">COUNT(FIND({0,1,2,3,4,5,6,7,8,9},B163))&gt;0</f>
        <v>0</v>
      </c>
      <c r="M163" t="b">
        <f t="shared" si="18"/>
        <v>1</v>
      </c>
      <c r="N163" t="b">
        <f t="shared" si="19"/>
        <v>0</v>
      </c>
      <c r="O163" t="str">
        <f t="shared" si="20"/>
        <v>Only Letters</v>
      </c>
    </row>
    <row r="164" spans="1:15" x14ac:dyDescent="0.25">
      <c r="A164">
        <v>164</v>
      </c>
      <c r="B164" t="s">
        <v>173</v>
      </c>
      <c r="C164" t="s">
        <v>10</v>
      </c>
      <c r="D164">
        <v>3.43</v>
      </c>
      <c r="E164" t="s">
        <v>37</v>
      </c>
      <c r="F164">
        <f t="shared" si="14"/>
        <v>12348</v>
      </c>
      <c r="G164" s="1">
        <v>1.2400000000000001E-4</v>
      </c>
      <c r="H164">
        <v>6</v>
      </c>
      <c r="I164">
        <f t="shared" si="15"/>
        <v>6</v>
      </c>
      <c r="J164">
        <f t="shared" si="16"/>
        <v>5</v>
      </c>
      <c r="K164" t="b">
        <f t="shared" si="17"/>
        <v>0</v>
      </c>
      <c r="L164" t="b" cm="1">
        <f t="array" ref="L164">COUNT(FIND({0,1,2,3,4,5,6,7,8,9},B164))&gt;0</f>
        <v>0</v>
      </c>
      <c r="M164" t="b">
        <f t="shared" si="18"/>
        <v>1</v>
      </c>
      <c r="N164" t="b">
        <f t="shared" si="19"/>
        <v>0</v>
      </c>
      <c r="O164" t="str">
        <f t="shared" si="20"/>
        <v>Only Letters</v>
      </c>
    </row>
    <row r="165" spans="1:15" x14ac:dyDescent="0.25">
      <c r="A165">
        <v>165</v>
      </c>
      <c r="B165" t="s">
        <v>174</v>
      </c>
      <c r="C165" t="s">
        <v>30</v>
      </c>
      <c r="D165">
        <v>6.91</v>
      </c>
      <c r="E165" t="s">
        <v>11</v>
      </c>
      <c r="F165">
        <f t="shared" si="14"/>
        <v>217913760</v>
      </c>
      <c r="G165">
        <v>2.17</v>
      </c>
      <c r="H165">
        <v>8</v>
      </c>
      <c r="I165">
        <f t="shared" si="15"/>
        <v>8</v>
      </c>
      <c r="J165">
        <f t="shared" si="16"/>
        <v>8</v>
      </c>
      <c r="K165" t="b">
        <f t="shared" si="17"/>
        <v>0</v>
      </c>
      <c r="L165" t="b" cm="1">
        <f t="array" ref="L165">COUNT(FIND({0,1,2,3,4,5,6,7,8,9},B165))&gt;0</f>
        <v>0</v>
      </c>
      <c r="M165" t="b">
        <f t="shared" si="18"/>
        <v>1</v>
      </c>
      <c r="N165" t="b">
        <f t="shared" si="19"/>
        <v>0</v>
      </c>
      <c r="O165" t="str">
        <f t="shared" si="20"/>
        <v>Only Letters</v>
      </c>
    </row>
    <row r="166" spans="1:15" x14ac:dyDescent="0.25">
      <c r="A166">
        <v>166</v>
      </c>
      <c r="B166" t="s">
        <v>175</v>
      </c>
      <c r="C166" t="s">
        <v>30</v>
      </c>
      <c r="D166">
        <v>3.19</v>
      </c>
      <c r="E166" t="s">
        <v>23</v>
      </c>
      <c r="F166">
        <f t="shared" si="14"/>
        <v>8385514.7199999997</v>
      </c>
      <c r="G166">
        <v>8.3500000000000005E-2</v>
      </c>
      <c r="H166">
        <v>8</v>
      </c>
      <c r="I166">
        <f t="shared" si="15"/>
        <v>8</v>
      </c>
      <c r="J166">
        <f t="shared" si="16"/>
        <v>7</v>
      </c>
      <c r="K166" t="b">
        <f t="shared" si="17"/>
        <v>0</v>
      </c>
      <c r="L166" t="b" cm="1">
        <f t="array" ref="L166">COUNT(FIND({0,1,2,3,4,5,6,7,8,9},B166))&gt;0</f>
        <v>0</v>
      </c>
      <c r="M166" t="b">
        <f t="shared" si="18"/>
        <v>1</v>
      </c>
      <c r="N166" t="b">
        <f t="shared" si="19"/>
        <v>0</v>
      </c>
      <c r="O166" t="str">
        <f t="shared" si="20"/>
        <v>Only Letters</v>
      </c>
    </row>
    <row r="167" spans="1:15" x14ac:dyDescent="0.25">
      <c r="A167">
        <v>167</v>
      </c>
      <c r="B167" t="s">
        <v>176</v>
      </c>
      <c r="C167" t="s">
        <v>30</v>
      </c>
      <c r="D167">
        <v>3.72</v>
      </c>
      <c r="E167" t="s">
        <v>14</v>
      </c>
      <c r="F167">
        <f t="shared" si="14"/>
        <v>321408</v>
      </c>
      <c r="G167">
        <v>3.2100000000000002E-3</v>
      </c>
      <c r="H167">
        <v>7</v>
      </c>
      <c r="I167">
        <f t="shared" si="15"/>
        <v>7</v>
      </c>
      <c r="J167">
        <f t="shared" si="16"/>
        <v>6</v>
      </c>
      <c r="K167" t="b">
        <f t="shared" si="17"/>
        <v>0</v>
      </c>
      <c r="L167" t="b" cm="1">
        <f t="array" ref="L167">COUNT(FIND({0,1,2,3,4,5,6,7,8,9},B167))&gt;0</f>
        <v>0</v>
      </c>
      <c r="M167" t="b">
        <f t="shared" si="18"/>
        <v>1</v>
      </c>
      <c r="N167" t="b">
        <f t="shared" si="19"/>
        <v>0</v>
      </c>
      <c r="O167" t="str">
        <f t="shared" si="20"/>
        <v>Only Letters</v>
      </c>
    </row>
    <row r="168" spans="1:15" x14ac:dyDescent="0.25">
      <c r="A168">
        <v>168</v>
      </c>
      <c r="B168" t="s">
        <v>177</v>
      </c>
      <c r="C168" t="s">
        <v>28</v>
      </c>
      <c r="D168">
        <v>3.72</v>
      </c>
      <c r="E168" t="s">
        <v>14</v>
      </c>
      <c r="F168">
        <f t="shared" si="14"/>
        <v>321408</v>
      </c>
      <c r="G168">
        <v>3.2100000000000002E-3</v>
      </c>
      <c r="H168">
        <v>7</v>
      </c>
      <c r="I168">
        <f t="shared" si="15"/>
        <v>7</v>
      </c>
      <c r="J168">
        <f t="shared" si="16"/>
        <v>6</v>
      </c>
      <c r="K168" t="b">
        <f t="shared" si="17"/>
        <v>0</v>
      </c>
      <c r="L168" t="b" cm="1">
        <f t="array" ref="L168">COUNT(FIND({0,1,2,3,4,5,6,7,8,9},B168))&gt;0</f>
        <v>0</v>
      </c>
      <c r="M168" t="b">
        <f t="shared" si="18"/>
        <v>1</v>
      </c>
      <c r="N168" t="b">
        <f t="shared" si="19"/>
        <v>0</v>
      </c>
      <c r="O168" t="str">
        <f t="shared" si="20"/>
        <v>Only Letters</v>
      </c>
    </row>
    <row r="169" spans="1:15" x14ac:dyDescent="0.25">
      <c r="A169">
        <v>169</v>
      </c>
      <c r="B169" t="s">
        <v>178</v>
      </c>
      <c r="C169" t="s">
        <v>30</v>
      </c>
      <c r="D169">
        <v>7.92</v>
      </c>
      <c r="E169" t="s">
        <v>13</v>
      </c>
      <c r="F169">
        <f t="shared" si="14"/>
        <v>475.2</v>
      </c>
      <c r="G169" s="1">
        <v>4.7500000000000003E-6</v>
      </c>
      <c r="H169">
        <v>6</v>
      </c>
      <c r="I169">
        <f t="shared" si="15"/>
        <v>6</v>
      </c>
      <c r="J169">
        <f t="shared" si="16"/>
        <v>4</v>
      </c>
      <c r="K169" t="b">
        <f t="shared" si="17"/>
        <v>0</v>
      </c>
      <c r="L169" t="b" cm="1">
        <f t="array" ref="L169">COUNT(FIND({0,1,2,3,4,5,6,7,8,9},B169))&gt;0</f>
        <v>0</v>
      </c>
      <c r="M169" t="b">
        <f t="shared" si="18"/>
        <v>1</v>
      </c>
      <c r="N169" t="b">
        <f t="shared" si="19"/>
        <v>0</v>
      </c>
      <c r="O169" t="str">
        <f t="shared" si="20"/>
        <v>Only Letters</v>
      </c>
    </row>
    <row r="170" spans="1:15" x14ac:dyDescent="0.25">
      <c r="A170">
        <v>170</v>
      </c>
      <c r="B170" t="s">
        <v>179</v>
      </c>
      <c r="C170" t="s">
        <v>20</v>
      </c>
      <c r="D170">
        <v>3.72</v>
      </c>
      <c r="E170" t="s">
        <v>14</v>
      </c>
      <c r="F170">
        <f t="shared" si="14"/>
        <v>321408</v>
      </c>
      <c r="G170">
        <v>3.2100000000000002E-3</v>
      </c>
      <c r="H170">
        <v>5</v>
      </c>
      <c r="I170">
        <f t="shared" si="15"/>
        <v>5</v>
      </c>
      <c r="J170">
        <f t="shared" si="16"/>
        <v>6</v>
      </c>
      <c r="K170" t="b">
        <f t="shared" si="17"/>
        <v>0</v>
      </c>
      <c r="L170" t="b" cm="1">
        <f t="array" ref="L170">COUNT(FIND({0,1,2,3,4,5,6,7,8,9},B170))&gt;0</f>
        <v>0</v>
      </c>
      <c r="M170" t="b">
        <f t="shared" si="18"/>
        <v>1</v>
      </c>
      <c r="N170" t="b">
        <f t="shared" si="19"/>
        <v>0</v>
      </c>
      <c r="O170" t="str">
        <f t="shared" si="20"/>
        <v>Only Letters</v>
      </c>
    </row>
    <row r="171" spans="1:15" x14ac:dyDescent="0.25">
      <c r="A171">
        <v>171</v>
      </c>
      <c r="B171" t="s">
        <v>180</v>
      </c>
      <c r="C171" t="s">
        <v>66</v>
      </c>
      <c r="D171">
        <v>3.72</v>
      </c>
      <c r="E171" t="s">
        <v>14</v>
      </c>
      <c r="F171">
        <f t="shared" si="14"/>
        <v>321408</v>
      </c>
      <c r="G171">
        <v>3.2100000000000002E-3</v>
      </c>
      <c r="H171">
        <v>8</v>
      </c>
      <c r="I171">
        <f t="shared" si="15"/>
        <v>8</v>
      </c>
      <c r="J171">
        <f t="shared" si="16"/>
        <v>6</v>
      </c>
      <c r="K171" t="b">
        <f t="shared" si="17"/>
        <v>0</v>
      </c>
      <c r="L171" t="b" cm="1">
        <f t="array" ref="L171">COUNT(FIND({0,1,2,3,4,5,6,7,8,9},B171))&gt;0</f>
        <v>0</v>
      </c>
      <c r="M171" t="b">
        <f t="shared" si="18"/>
        <v>1</v>
      </c>
      <c r="N171" t="b">
        <f t="shared" si="19"/>
        <v>0</v>
      </c>
      <c r="O171" t="str">
        <f t="shared" si="20"/>
        <v>Only Letters</v>
      </c>
    </row>
    <row r="172" spans="1:15" x14ac:dyDescent="0.25">
      <c r="A172">
        <v>172</v>
      </c>
      <c r="B172" t="s">
        <v>181</v>
      </c>
      <c r="C172" t="s">
        <v>30</v>
      </c>
      <c r="D172">
        <v>3.43</v>
      </c>
      <c r="E172" t="s">
        <v>37</v>
      </c>
      <c r="F172">
        <f t="shared" si="14"/>
        <v>12348</v>
      </c>
      <c r="G172" s="1">
        <v>1.2400000000000001E-4</v>
      </c>
      <c r="H172">
        <v>7</v>
      </c>
      <c r="I172">
        <f t="shared" si="15"/>
        <v>7</v>
      </c>
      <c r="J172">
        <f t="shared" si="16"/>
        <v>5</v>
      </c>
      <c r="K172" t="b">
        <f t="shared" si="17"/>
        <v>0</v>
      </c>
      <c r="L172" t="b" cm="1">
        <f t="array" ref="L172">COUNT(FIND({0,1,2,3,4,5,6,7,8,9},B172))&gt;0</f>
        <v>0</v>
      </c>
      <c r="M172" t="b">
        <f t="shared" si="18"/>
        <v>1</v>
      </c>
      <c r="N172" t="b">
        <f t="shared" si="19"/>
        <v>0</v>
      </c>
      <c r="O172" t="str">
        <f t="shared" si="20"/>
        <v>Only Letters</v>
      </c>
    </row>
    <row r="173" spans="1:15" x14ac:dyDescent="0.25">
      <c r="A173">
        <v>173</v>
      </c>
      <c r="B173" t="s">
        <v>182</v>
      </c>
      <c r="C173" t="s">
        <v>30</v>
      </c>
      <c r="D173">
        <v>3.72</v>
      </c>
      <c r="E173" t="s">
        <v>14</v>
      </c>
      <c r="F173">
        <f t="shared" si="14"/>
        <v>321408</v>
      </c>
      <c r="G173">
        <v>3.2100000000000002E-3</v>
      </c>
      <c r="H173">
        <v>7</v>
      </c>
      <c r="I173">
        <f t="shared" si="15"/>
        <v>7</v>
      </c>
      <c r="J173">
        <f t="shared" si="16"/>
        <v>6</v>
      </c>
      <c r="K173" t="b">
        <f t="shared" si="17"/>
        <v>0</v>
      </c>
      <c r="L173" t="b" cm="1">
        <f t="array" ref="L173">COUNT(FIND({0,1,2,3,4,5,6,7,8,9},B173))&gt;0</f>
        <v>0</v>
      </c>
      <c r="M173" t="b">
        <f t="shared" si="18"/>
        <v>1</v>
      </c>
      <c r="N173" t="b">
        <f t="shared" si="19"/>
        <v>0</v>
      </c>
      <c r="O173" t="str">
        <f t="shared" si="20"/>
        <v>Only Letters</v>
      </c>
    </row>
    <row r="174" spans="1:15" x14ac:dyDescent="0.25">
      <c r="A174">
        <v>174</v>
      </c>
      <c r="B174" t="s">
        <v>183</v>
      </c>
      <c r="C174" t="s">
        <v>18</v>
      </c>
      <c r="D174">
        <v>3.43</v>
      </c>
      <c r="E174" t="s">
        <v>37</v>
      </c>
      <c r="F174">
        <f t="shared" si="14"/>
        <v>12348</v>
      </c>
      <c r="G174" s="1">
        <v>1.2400000000000001E-4</v>
      </c>
      <c r="H174">
        <v>7</v>
      </c>
      <c r="I174">
        <f t="shared" si="15"/>
        <v>7</v>
      </c>
      <c r="J174">
        <f t="shared" si="16"/>
        <v>5</v>
      </c>
      <c r="K174" t="b">
        <f t="shared" si="17"/>
        <v>0</v>
      </c>
      <c r="L174" t="b" cm="1">
        <f t="array" ref="L174">COUNT(FIND({0,1,2,3,4,5,6,7,8,9},B174))&gt;0</f>
        <v>0</v>
      </c>
      <c r="M174" t="b">
        <f t="shared" si="18"/>
        <v>1</v>
      </c>
      <c r="N174" t="b">
        <f t="shared" si="19"/>
        <v>0</v>
      </c>
      <c r="O174" t="str">
        <f t="shared" si="20"/>
        <v>Only Letters</v>
      </c>
    </row>
    <row r="175" spans="1:15" x14ac:dyDescent="0.25">
      <c r="A175">
        <v>175</v>
      </c>
      <c r="B175" t="s">
        <v>184</v>
      </c>
      <c r="C175" t="s">
        <v>28</v>
      </c>
      <c r="D175">
        <v>3.72</v>
      </c>
      <c r="E175" t="s">
        <v>14</v>
      </c>
      <c r="F175">
        <f t="shared" si="14"/>
        <v>321408</v>
      </c>
      <c r="G175">
        <v>3.2100000000000002E-3</v>
      </c>
      <c r="H175">
        <v>8</v>
      </c>
      <c r="I175">
        <f t="shared" si="15"/>
        <v>8</v>
      </c>
      <c r="J175">
        <f t="shared" si="16"/>
        <v>6</v>
      </c>
      <c r="K175" t="b">
        <f t="shared" si="17"/>
        <v>0</v>
      </c>
      <c r="L175" t="b" cm="1">
        <f t="array" ref="L175">COUNT(FIND({0,1,2,3,4,5,6,7,8,9},B175))&gt;0</f>
        <v>0</v>
      </c>
      <c r="M175" t="b">
        <f t="shared" si="18"/>
        <v>1</v>
      </c>
      <c r="N175" t="b">
        <f t="shared" si="19"/>
        <v>0</v>
      </c>
      <c r="O175" t="str">
        <f t="shared" si="20"/>
        <v>Only Letters</v>
      </c>
    </row>
    <row r="176" spans="1:15" x14ac:dyDescent="0.25">
      <c r="A176">
        <v>176</v>
      </c>
      <c r="B176" t="s">
        <v>185</v>
      </c>
      <c r="C176" t="s">
        <v>30</v>
      </c>
      <c r="D176">
        <v>3.19</v>
      </c>
      <c r="E176" t="s">
        <v>23</v>
      </c>
      <c r="F176">
        <f t="shared" si="14"/>
        <v>8385514.7199999997</v>
      </c>
      <c r="G176">
        <v>8.3500000000000005E-2</v>
      </c>
      <c r="H176">
        <v>8</v>
      </c>
      <c r="I176">
        <f t="shared" si="15"/>
        <v>8</v>
      </c>
      <c r="J176">
        <f t="shared" si="16"/>
        <v>7</v>
      </c>
      <c r="K176" t="b">
        <f t="shared" si="17"/>
        <v>0</v>
      </c>
      <c r="L176" t="b" cm="1">
        <f t="array" ref="L176">COUNT(FIND({0,1,2,3,4,5,6,7,8,9},B176))&gt;0</f>
        <v>0</v>
      </c>
      <c r="M176" t="b">
        <f t="shared" si="18"/>
        <v>1</v>
      </c>
      <c r="N176" t="b">
        <f t="shared" si="19"/>
        <v>0</v>
      </c>
      <c r="O176" t="str">
        <f t="shared" si="20"/>
        <v>Only Letters</v>
      </c>
    </row>
    <row r="177" spans="1:15" x14ac:dyDescent="0.25">
      <c r="A177">
        <v>177</v>
      </c>
      <c r="B177" t="s">
        <v>186</v>
      </c>
      <c r="C177" t="s">
        <v>20</v>
      </c>
      <c r="D177">
        <v>3.19</v>
      </c>
      <c r="E177" t="s">
        <v>23</v>
      </c>
      <c r="F177">
        <f t="shared" si="14"/>
        <v>8385514.7199999997</v>
      </c>
      <c r="G177">
        <v>8.3500000000000005E-2</v>
      </c>
      <c r="H177">
        <v>8</v>
      </c>
      <c r="I177">
        <f t="shared" si="15"/>
        <v>8</v>
      </c>
      <c r="J177">
        <f t="shared" si="16"/>
        <v>7</v>
      </c>
      <c r="K177" t="b">
        <f t="shared" si="17"/>
        <v>0</v>
      </c>
      <c r="L177" t="b" cm="1">
        <f t="array" ref="L177">COUNT(FIND({0,1,2,3,4,5,6,7,8,9},B177))&gt;0</f>
        <v>0</v>
      </c>
      <c r="M177" t="b">
        <f t="shared" si="18"/>
        <v>1</v>
      </c>
      <c r="N177" t="b">
        <f t="shared" si="19"/>
        <v>0</v>
      </c>
      <c r="O177" t="str">
        <f t="shared" si="20"/>
        <v>Only Letters</v>
      </c>
    </row>
    <row r="178" spans="1:15" x14ac:dyDescent="0.25">
      <c r="A178">
        <v>178</v>
      </c>
      <c r="B178" t="s">
        <v>187</v>
      </c>
      <c r="C178" t="s">
        <v>66</v>
      </c>
      <c r="D178">
        <v>3.19</v>
      </c>
      <c r="E178" t="s">
        <v>23</v>
      </c>
      <c r="F178">
        <f t="shared" si="14"/>
        <v>8385514.7199999997</v>
      </c>
      <c r="G178">
        <v>8.3500000000000005E-2</v>
      </c>
      <c r="H178">
        <v>8</v>
      </c>
      <c r="I178">
        <f t="shared" si="15"/>
        <v>8</v>
      </c>
      <c r="J178">
        <f t="shared" si="16"/>
        <v>7</v>
      </c>
      <c r="K178" t="b">
        <f t="shared" si="17"/>
        <v>0</v>
      </c>
      <c r="L178" t="b" cm="1">
        <f t="array" ref="L178">COUNT(FIND({0,1,2,3,4,5,6,7,8,9},B178))&gt;0</f>
        <v>0</v>
      </c>
      <c r="M178" t="b">
        <f t="shared" si="18"/>
        <v>1</v>
      </c>
      <c r="N178" t="b">
        <f t="shared" si="19"/>
        <v>0</v>
      </c>
      <c r="O178" t="str">
        <f t="shared" si="20"/>
        <v>Only Letters</v>
      </c>
    </row>
    <row r="179" spans="1:15" x14ac:dyDescent="0.25">
      <c r="A179">
        <v>179</v>
      </c>
      <c r="B179" t="s">
        <v>188</v>
      </c>
      <c r="C179" t="s">
        <v>28</v>
      </c>
      <c r="D179">
        <v>3.72</v>
      </c>
      <c r="E179" t="s">
        <v>14</v>
      </c>
      <c r="F179">
        <f t="shared" si="14"/>
        <v>321408</v>
      </c>
      <c r="G179">
        <v>3.2100000000000002E-3</v>
      </c>
      <c r="H179">
        <v>8</v>
      </c>
      <c r="I179">
        <f t="shared" si="15"/>
        <v>8</v>
      </c>
      <c r="J179">
        <f t="shared" si="16"/>
        <v>6</v>
      </c>
      <c r="K179" t="b">
        <f t="shared" si="17"/>
        <v>0</v>
      </c>
      <c r="L179" t="b" cm="1">
        <f t="array" ref="L179">COUNT(FIND({0,1,2,3,4,5,6,7,8,9},B179))&gt;0</f>
        <v>0</v>
      </c>
      <c r="M179" t="b">
        <f t="shared" si="18"/>
        <v>1</v>
      </c>
      <c r="N179" t="b">
        <f t="shared" si="19"/>
        <v>0</v>
      </c>
      <c r="O179" t="str">
        <f t="shared" si="20"/>
        <v>Only Letters</v>
      </c>
    </row>
    <row r="180" spans="1:15" x14ac:dyDescent="0.25">
      <c r="A180">
        <v>180</v>
      </c>
      <c r="B180" t="s">
        <v>189</v>
      </c>
      <c r="C180" t="s">
        <v>30</v>
      </c>
      <c r="D180">
        <v>3.72</v>
      </c>
      <c r="E180" t="s">
        <v>14</v>
      </c>
      <c r="F180">
        <f t="shared" si="14"/>
        <v>321408</v>
      </c>
      <c r="G180">
        <v>3.2100000000000002E-3</v>
      </c>
      <c r="H180">
        <v>8</v>
      </c>
      <c r="I180">
        <f t="shared" si="15"/>
        <v>8</v>
      </c>
      <c r="J180">
        <f t="shared" si="16"/>
        <v>6</v>
      </c>
      <c r="K180" t="b">
        <f t="shared" si="17"/>
        <v>0</v>
      </c>
      <c r="L180" t="b" cm="1">
        <f t="array" ref="L180">COUNT(FIND({0,1,2,3,4,5,6,7,8,9},B180))&gt;0</f>
        <v>0</v>
      </c>
      <c r="M180" t="b">
        <f t="shared" si="18"/>
        <v>1</v>
      </c>
      <c r="N180" t="b">
        <f t="shared" si="19"/>
        <v>0</v>
      </c>
      <c r="O180" t="str">
        <f t="shared" si="20"/>
        <v>Only Letters</v>
      </c>
    </row>
    <row r="181" spans="1:15" x14ac:dyDescent="0.25">
      <c r="A181">
        <v>181</v>
      </c>
      <c r="B181" t="s">
        <v>190</v>
      </c>
      <c r="C181" t="s">
        <v>30</v>
      </c>
      <c r="D181">
        <v>3.72</v>
      </c>
      <c r="E181" t="s">
        <v>14</v>
      </c>
      <c r="F181">
        <f t="shared" si="14"/>
        <v>321408</v>
      </c>
      <c r="G181">
        <v>3.2100000000000002E-3</v>
      </c>
      <c r="H181">
        <v>7</v>
      </c>
      <c r="I181">
        <f t="shared" si="15"/>
        <v>7</v>
      </c>
      <c r="J181">
        <f t="shared" si="16"/>
        <v>6</v>
      </c>
      <c r="K181" t="b">
        <f t="shared" si="17"/>
        <v>0</v>
      </c>
      <c r="L181" t="b" cm="1">
        <f t="array" ref="L181">COUNT(FIND({0,1,2,3,4,5,6,7,8,9},B181))&gt;0</f>
        <v>0</v>
      </c>
      <c r="M181" t="b">
        <f t="shared" si="18"/>
        <v>1</v>
      </c>
      <c r="N181" t="b">
        <f t="shared" si="19"/>
        <v>0</v>
      </c>
      <c r="O181" t="str">
        <f t="shared" si="20"/>
        <v>Only Letters</v>
      </c>
    </row>
    <row r="182" spans="1:15" x14ac:dyDescent="0.25">
      <c r="A182">
        <v>182</v>
      </c>
      <c r="B182" t="s">
        <v>191</v>
      </c>
      <c r="C182" t="s">
        <v>20</v>
      </c>
      <c r="D182">
        <v>3.19</v>
      </c>
      <c r="E182" t="s">
        <v>23</v>
      </c>
      <c r="F182">
        <f t="shared" si="14"/>
        <v>8385514.7199999997</v>
      </c>
      <c r="G182">
        <v>8.3500000000000005E-2</v>
      </c>
      <c r="H182">
        <v>8</v>
      </c>
      <c r="I182">
        <f t="shared" si="15"/>
        <v>8</v>
      </c>
      <c r="J182">
        <f t="shared" si="16"/>
        <v>7</v>
      </c>
      <c r="K182" t="b">
        <f t="shared" si="17"/>
        <v>0</v>
      </c>
      <c r="L182" t="b" cm="1">
        <f t="array" ref="L182">COUNT(FIND({0,1,2,3,4,5,6,7,8,9},B182))&gt;0</f>
        <v>0</v>
      </c>
      <c r="M182" t="b">
        <f t="shared" si="18"/>
        <v>1</v>
      </c>
      <c r="N182" t="b">
        <f t="shared" si="19"/>
        <v>0</v>
      </c>
      <c r="O182" t="str">
        <f t="shared" si="20"/>
        <v>Only Letters</v>
      </c>
    </row>
    <row r="183" spans="1:15" x14ac:dyDescent="0.25">
      <c r="A183">
        <v>183</v>
      </c>
      <c r="B183" t="s">
        <v>192</v>
      </c>
      <c r="C183" t="s">
        <v>76</v>
      </c>
      <c r="D183">
        <v>3.72</v>
      </c>
      <c r="E183" t="s">
        <v>14</v>
      </c>
      <c r="F183">
        <f t="shared" si="14"/>
        <v>321408</v>
      </c>
      <c r="G183">
        <v>3.2100000000000002E-3</v>
      </c>
      <c r="H183">
        <v>7</v>
      </c>
      <c r="I183">
        <f t="shared" si="15"/>
        <v>7</v>
      </c>
      <c r="J183">
        <f t="shared" si="16"/>
        <v>6</v>
      </c>
      <c r="K183" t="b">
        <f t="shared" si="17"/>
        <v>0</v>
      </c>
      <c r="L183" t="b" cm="1">
        <f t="array" ref="L183">COUNT(FIND({0,1,2,3,4,5,6,7,8,9},B183))&gt;0</f>
        <v>0</v>
      </c>
      <c r="M183" t="b">
        <f t="shared" si="18"/>
        <v>1</v>
      </c>
      <c r="N183" t="b">
        <f t="shared" si="19"/>
        <v>0</v>
      </c>
      <c r="O183" t="str">
        <f t="shared" si="20"/>
        <v>Only Letters</v>
      </c>
    </row>
    <row r="184" spans="1:15" x14ac:dyDescent="0.25">
      <c r="A184">
        <v>184</v>
      </c>
      <c r="B184" t="s">
        <v>193</v>
      </c>
      <c r="C184" t="s">
        <v>28</v>
      </c>
      <c r="D184">
        <v>6.91</v>
      </c>
      <c r="E184" t="s">
        <v>11</v>
      </c>
      <c r="F184">
        <f t="shared" si="14"/>
        <v>217913760</v>
      </c>
      <c r="G184">
        <v>2.17</v>
      </c>
      <c r="H184">
        <v>7</v>
      </c>
      <c r="I184">
        <f t="shared" si="15"/>
        <v>7</v>
      </c>
      <c r="J184">
        <f t="shared" si="16"/>
        <v>8</v>
      </c>
      <c r="K184" t="b">
        <f t="shared" si="17"/>
        <v>0</v>
      </c>
      <c r="L184" t="b" cm="1">
        <f t="array" ref="L184">COUNT(FIND({0,1,2,3,4,5,6,7,8,9},B184))&gt;0</f>
        <v>0</v>
      </c>
      <c r="M184" t="b">
        <f t="shared" si="18"/>
        <v>1</v>
      </c>
      <c r="N184" t="b">
        <f t="shared" si="19"/>
        <v>0</v>
      </c>
      <c r="O184" t="str">
        <f t="shared" si="20"/>
        <v>Only Letters</v>
      </c>
    </row>
    <row r="185" spans="1:15" x14ac:dyDescent="0.25">
      <c r="A185">
        <v>185</v>
      </c>
      <c r="B185" t="s">
        <v>194</v>
      </c>
      <c r="C185" t="s">
        <v>30</v>
      </c>
      <c r="D185">
        <v>3.19</v>
      </c>
      <c r="E185" t="s">
        <v>23</v>
      </c>
      <c r="F185">
        <f t="shared" si="14"/>
        <v>8385514.7199999997</v>
      </c>
      <c r="G185">
        <v>8.3500000000000005E-2</v>
      </c>
      <c r="H185">
        <v>7</v>
      </c>
      <c r="I185">
        <f t="shared" si="15"/>
        <v>7</v>
      </c>
      <c r="J185">
        <f t="shared" si="16"/>
        <v>7</v>
      </c>
      <c r="K185" t="b">
        <f t="shared" si="17"/>
        <v>0</v>
      </c>
      <c r="L185" t="b" cm="1">
        <f t="array" ref="L185">COUNT(FIND({0,1,2,3,4,5,6,7,8,9},B185))&gt;0</f>
        <v>0</v>
      </c>
      <c r="M185" t="b">
        <f t="shared" si="18"/>
        <v>1</v>
      </c>
      <c r="N185" t="b">
        <f t="shared" si="19"/>
        <v>0</v>
      </c>
      <c r="O185" t="str">
        <f t="shared" si="20"/>
        <v>Only Letters</v>
      </c>
    </row>
    <row r="186" spans="1:15" x14ac:dyDescent="0.25">
      <c r="A186">
        <v>186</v>
      </c>
      <c r="B186" t="s">
        <v>195</v>
      </c>
      <c r="C186" t="s">
        <v>30</v>
      </c>
      <c r="D186">
        <v>3.19</v>
      </c>
      <c r="E186" t="s">
        <v>23</v>
      </c>
      <c r="F186">
        <f t="shared" si="14"/>
        <v>8385514.7199999997</v>
      </c>
      <c r="G186">
        <v>8.3500000000000005E-2</v>
      </c>
      <c r="H186">
        <v>8</v>
      </c>
      <c r="I186">
        <f t="shared" si="15"/>
        <v>8</v>
      </c>
      <c r="J186">
        <f t="shared" si="16"/>
        <v>7</v>
      </c>
      <c r="K186" t="b">
        <f t="shared" si="17"/>
        <v>0</v>
      </c>
      <c r="L186" t="b" cm="1">
        <f t="array" ref="L186">COUNT(FIND({0,1,2,3,4,5,6,7,8,9},B186))&gt;0</f>
        <v>0</v>
      </c>
      <c r="M186" t="b">
        <f t="shared" si="18"/>
        <v>1</v>
      </c>
      <c r="N186" t="b">
        <f t="shared" si="19"/>
        <v>0</v>
      </c>
      <c r="O186" t="str">
        <f t="shared" si="20"/>
        <v>Only Letters</v>
      </c>
    </row>
    <row r="187" spans="1:15" x14ac:dyDescent="0.25">
      <c r="A187">
        <v>187</v>
      </c>
      <c r="B187" t="s">
        <v>196</v>
      </c>
      <c r="C187" t="s">
        <v>30</v>
      </c>
      <c r="D187">
        <v>3.72</v>
      </c>
      <c r="E187" t="s">
        <v>14</v>
      </c>
      <c r="F187">
        <f t="shared" si="14"/>
        <v>321408</v>
      </c>
      <c r="G187">
        <v>3.2100000000000002E-3</v>
      </c>
      <c r="H187">
        <v>6</v>
      </c>
      <c r="I187">
        <f t="shared" si="15"/>
        <v>6</v>
      </c>
      <c r="J187">
        <f t="shared" si="16"/>
        <v>6</v>
      </c>
      <c r="K187" t="b">
        <f t="shared" si="17"/>
        <v>0</v>
      </c>
      <c r="L187" t="b" cm="1">
        <f t="array" ref="L187">COUNT(FIND({0,1,2,3,4,5,6,7,8,9},B187))&gt;0</f>
        <v>0</v>
      </c>
      <c r="M187" t="b">
        <f t="shared" si="18"/>
        <v>1</v>
      </c>
      <c r="N187" t="b">
        <f t="shared" si="19"/>
        <v>0</v>
      </c>
      <c r="O187" t="str">
        <f t="shared" si="20"/>
        <v>Only Letters</v>
      </c>
    </row>
    <row r="188" spans="1:15" x14ac:dyDescent="0.25">
      <c r="A188">
        <v>188</v>
      </c>
      <c r="B188" t="s">
        <v>197</v>
      </c>
      <c r="C188" t="s">
        <v>28</v>
      </c>
      <c r="D188">
        <v>6.91</v>
      </c>
      <c r="E188" t="s">
        <v>11</v>
      </c>
      <c r="F188">
        <f t="shared" si="14"/>
        <v>217913760</v>
      </c>
      <c r="G188">
        <v>2.17</v>
      </c>
      <c r="H188">
        <v>9</v>
      </c>
      <c r="I188">
        <f t="shared" si="15"/>
        <v>9</v>
      </c>
      <c r="J188">
        <f t="shared" si="16"/>
        <v>8</v>
      </c>
      <c r="K188" t="b">
        <f t="shared" si="17"/>
        <v>0</v>
      </c>
      <c r="L188" t="b" cm="1">
        <f t="array" ref="L188">COUNT(FIND({0,1,2,3,4,5,6,7,8,9},B188))&gt;0</f>
        <v>0</v>
      </c>
      <c r="M188" t="b">
        <f t="shared" si="18"/>
        <v>1</v>
      </c>
      <c r="N188" t="b">
        <f t="shared" si="19"/>
        <v>0</v>
      </c>
      <c r="O188" t="str">
        <f t="shared" si="20"/>
        <v>Only Letters</v>
      </c>
    </row>
    <row r="189" spans="1:15" x14ac:dyDescent="0.25">
      <c r="A189">
        <v>189</v>
      </c>
      <c r="B189" t="s">
        <v>198</v>
      </c>
      <c r="C189" t="s">
        <v>56</v>
      </c>
      <c r="D189">
        <v>7.92</v>
      </c>
      <c r="E189" t="s">
        <v>13</v>
      </c>
      <c r="F189">
        <f t="shared" si="14"/>
        <v>475.2</v>
      </c>
      <c r="G189" s="1">
        <v>4.7500000000000003E-6</v>
      </c>
      <c r="H189">
        <v>6</v>
      </c>
      <c r="I189">
        <f t="shared" si="15"/>
        <v>6</v>
      </c>
      <c r="J189">
        <f t="shared" si="16"/>
        <v>4</v>
      </c>
      <c r="K189" t="b">
        <f t="shared" si="17"/>
        <v>0</v>
      </c>
      <c r="L189" t="b" cm="1">
        <f t="array" ref="L189">COUNT(FIND({0,1,2,3,4,5,6,7,8,9},B189))&gt;0</f>
        <v>0</v>
      </c>
      <c r="M189" t="b">
        <f t="shared" si="18"/>
        <v>1</v>
      </c>
      <c r="N189" t="b">
        <f t="shared" si="19"/>
        <v>0</v>
      </c>
      <c r="O189" t="str">
        <f t="shared" si="20"/>
        <v>Only Letters</v>
      </c>
    </row>
    <row r="190" spans="1:15" x14ac:dyDescent="0.25">
      <c r="A190">
        <v>190</v>
      </c>
      <c r="B190" t="s">
        <v>199</v>
      </c>
      <c r="C190" t="s">
        <v>20</v>
      </c>
      <c r="D190">
        <v>3.19</v>
      </c>
      <c r="E190" t="s">
        <v>23</v>
      </c>
      <c r="F190">
        <f t="shared" si="14"/>
        <v>8385514.7199999997</v>
      </c>
      <c r="G190">
        <v>8.3500000000000005E-2</v>
      </c>
      <c r="H190">
        <v>8</v>
      </c>
      <c r="I190">
        <f t="shared" si="15"/>
        <v>8</v>
      </c>
      <c r="J190">
        <f t="shared" si="16"/>
        <v>7</v>
      </c>
      <c r="K190" t="b">
        <f t="shared" si="17"/>
        <v>0</v>
      </c>
      <c r="L190" t="b" cm="1">
        <f t="array" ref="L190">COUNT(FIND({0,1,2,3,4,5,6,7,8,9},B190))&gt;0</f>
        <v>0</v>
      </c>
      <c r="M190" t="b">
        <f t="shared" si="18"/>
        <v>1</v>
      </c>
      <c r="N190" t="b">
        <f t="shared" si="19"/>
        <v>0</v>
      </c>
      <c r="O190" t="str">
        <f t="shared" si="20"/>
        <v>Only Letters</v>
      </c>
    </row>
    <row r="191" spans="1:15" x14ac:dyDescent="0.25">
      <c r="A191">
        <v>191</v>
      </c>
      <c r="B191" t="s">
        <v>200</v>
      </c>
      <c r="C191" t="s">
        <v>30</v>
      </c>
      <c r="D191">
        <v>3.72</v>
      </c>
      <c r="E191" t="s">
        <v>14</v>
      </c>
      <c r="F191">
        <f t="shared" si="14"/>
        <v>321408</v>
      </c>
      <c r="G191">
        <v>3.2100000000000002E-3</v>
      </c>
      <c r="H191">
        <v>0</v>
      </c>
      <c r="I191">
        <f t="shared" si="15"/>
        <v>1</v>
      </c>
      <c r="J191">
        <f t="shared" si="16"/>
        <v>6</v>
      </c>
      <c r="K191" t="b">
        <f t="shared" si="17"/>
        <v>0</v>
      </c>
      <c r="L191" t="b" cm="1">
        <f t="array" ref="L191">COUNT(FIND({0,1,2,3,4,5,6,7,8,9},B191))&gt;0</f>
        <v>0</v>
      </c>
      <c r="M191" t="b">
        <f t="shared" si="18"/>
        <v>1</v>
      </c>
      <c r="N191" t="b">
        <f t="shared" si="19"/>
        <v>0</v>
      </c>
      <c r="O191" t="str">
        <f t="shared" si="20"/>
        <v>Only Letters</v>
      </c>
    </row>
    <row r="192" spans="1:15" x14ac:dyDescent="0.25">
      <c r="A192">
        <v>192</v>
      </c>
      <c r="B192" t="s">
        <v>201</v>
      </c>
      <c r="C192" t="s">
        <v>66</v>
      </c>
      <c r="D192">
        <v>3.72</v>
      </c>
      <c r="E192" t="s">
        <v>14</v>
      </c>
      <c r="F192">
        <f t="shared" si="14"/>
        <v>321408</v>
      </c>
      <c r="G192">
        <v>3.2100000000000002E-3</v>
      </c>
      <c r="H192">
        <v>8</v>
      </c>
      <c r="I192">
        <f t="shared" si="15"/>
        <v>8</v>
      </c>
      <c r="J192">
        <f t="shared" si="16"/>
        <v>6</v>
      </c>
      <c r="K192" t="b">
        <f t="shared" si="17"/>
        <v>0</v>
      </c>
      <c r="L192" t="b" cm="1">
        <f t="array" ref="L192">COUNT(FIND({0,1,2,3,4,5,6,7,8,9},B192))&gt;0</f>
        <v>0</v>
      </c>
      <c r="M192" t="b">
        <f t="shared" si="18"/>
        <v>1</v>
      </c>
      <c r="N192" t="b">
        <f t="shared" si="19"/>
        <v>0</v>
      </c>
      <c r="O192" t="str">
        <f t="shared" si="20"/>
        <v>Only Letters</v>
      </c>
    </row>
    <row r="193" spans="1:15" x14ac:dyDescent="0.25">
      <c r="A193">
        <v>193</v>
      </c>
      <c r="B193">
        <v>11111111</v>
      </c>
      <c r="C193" t="s">
        <v>12</v>
      </c>
      <c r="D193">
        <v>1.29</v>
      </c>
      <c r="E193" t="s">
        <v>14</v>
      </c>
      <c r="F193">
        <f t="shared" si="14"/>
        <v>111456</v>
      </c>
      <c r="G193">
        <v>1.1100000000000001E-3</v>
      </c>
      <c r="H193">
        <v>0</v>
      </c>
      <c r="I193">
        <f t="shared" si="15"/>
        <v>1</v>
      </c>
      <c r="J193">
        <f t="shared" si="16"/>
        <v>8</v>
      </c>
      <c r="K193" t="b">
        <f t="shared" si="17"/>
        <v>1</v>
      </c>
      <c r="L193" t="b" cm="1">
        <f t="array" ref="L193">COUNT(FIND({0,1,2,3,4,5,6,7,8,9},B193))&gt;0</f>
        <v>1</v>
      </c>
      <c r="M193" t="b">
        <f t="shared" si="18"/>
        <v>0</v>
      </c>
      <c r="N193" t="b">
        <f t="shared" si="19"/>
        <v>0</v>
      </c>
      <c r="O193" t="str">
        <f t="shared" si="20"/>
        <v>Only Numbers</v>
      </c>
    </row>
    <row r="194" spans="1:15" x14ac:dyDescent="0.25">
      <c r="A194">
        <v>194</v>
      </c>
      <c r="B194" t="s">
        <v>202</v>
      </c>
      <c r="C194" t="s">
        <v>30</v>
      </c>
      <c r="D194">
        <v>3.72</v>
      </c>
      <c r="E194" t="s">
        <v>14</v>
      </c>
      <c r="F194">
        <f t="shared" ref="F194:F257" si="21">D194*VLOOKUP(E194,$V$3:$W$9,2,FALSE)</f>
        <v>321408</v>
      </c>
      <c r="G194">
        <v>3.2100000000000002E-3</v>
      </c>
      <c r="H194">
        <v>8</v>
      </c>
      <c r="I194">
        <f t="shared" ref="I194:I257" si="22">IF(H194&gt;10, 10, IF(H194&lt;1, 1, H194))</f>
        <v>8</v>
      </c>
      <c r="J194">
        <f t="shared" ref="J194:J257" si="23">LEN(B194)</f>
        <v>6</v>
      </c>
      <c r="K194" t="b">
        <f t="shared" ref="K194:K257" si="24">ISNUMBER(B194)</f>
        <v>0</v>
      </c>
      <c r="L194" t="b" cm="1">
        <f t="array" ref="L194">COUNT(FIND({0,1,2,3,4,5,6,7,8,9},B194))&gt;0</f>
        <v>0</v>
      </c>
      <c r="M194" t="b">
        <f t="shared" ref="M194:M257" si="25">IF(AND(K194=FALSE(), L194=FALSE()),TRUE(),FALSE())</f>
        <v>1</v>
      </c>
      <c r="N194" t="b">
        <f t="shared" ref="N194:N257" si="26">IF(AND(K194=FALSE(),L194=TRUE(), M194=FALSE()),TRUE(),FALSE())</f>
        <v>0</v>
      </c>
      <c r="O194" t="str">
        <f t="shared" si="20"/>
        <v>Only Letters</v>
      </c>
    </row>
    <row r="195" spans="1:15" x14ac:dyDescent="0.25">
      <c r="A195">
        <v>195</v>
      </c>
      <c r="B195" t="s">
        <v>203</v>
      </c>
      <c r="C195" t="s">
        <v>76</v>
      </c>
      <c r="D195">
        <v>3.72</v>
      </c>
      <c r="E195" t="s">
        <v>14</v>
      </c>
      <c r="F195">
        <f t="shared" si="21"/>
        <v>321408</v>
      </c>
      <c r="G195">
        <v>3.2100000000000002E-3</v>
      </c>
      <c r="H195">
        <v>2</v>
      </c>
      <c r="I195">
        <f t="shared" si="22"/>
        <v>2</v>
      </c>
      <c r="J195">
        <f t="shared" si="23"/>
        <v>6</v>
      </c>
      <c r="K195" t="b">
        <f t="shared" si="24"/>
        <v>0</v>
      </c>
      <c r="L195" t="b" cm="1">
        <f t="array" ref="L195">COUNT(FIND({0,1,2,3,4,5,6,7,8,9},B195))&gt;0</f>
        <v>0</v>
      </c>
      <c r="M195" t="b">
        <f t="shared" si="25"/>
        <v>1</v>
      </c>
      <c r="N195" t="b">
        <f t="shared" si="26"/>
        <v>0</v>
      </c>
      <c r="O195" t="str">
        <f t="shared" ref="O195:O258" si="27">IF(K195=TRUE(),"Only Numbers",IF(M195=TRUE(),"Only Letters",IF(N195=TRUE(),"Numbers and Letters")))</f>
        <v>Only Letters</v>
      </c>
    </row>
    <row r="196" spans="1:15" x14ac:dyDescent="0.25">
      <c r="A196">
        <v>196</v>
      </c>
      <c r="B196" t="s">
        <v>204</v>
      </c>
      <c r="C196" t="s">
        <v>20</v>
      </c>
      <c r="D196">
        <v>3.72</v>
      </c>
      <c r="E196" t="s">
        <v>14</v>
      </c>
      <c r="F196">
        <f t="shared" si="21"/>
        <v>321408</v>
      </c>
      <c r="G196">
        <v>3.2100000000000002E-3</v>
      </c>
      <c r="H196">
        <v>8</v>
      </c>
      <c r="I196">
        <f t="shared" si="22"/>
        <v>8</v>
      </c>
      <c r="J196">
        <f t="shared" si="23"/>
        <v>6</v>
      </c>
      <c r="K196" t="b">
        <f t="shared" si="24"/>
        <v>0</v>
      </c>
      <c r="L196" t="b" cm="1">
        <f t="array" ref="L196">COUNT(FIND({0,1,2,3,4,5,6,7,8,9},B196))&gt;0</f>
        <v>0</v>
      </c>
      <c r="M196" t="b">
        <f t="shared" si="25"/>
        <v>1</v>
      </c>
      <c r="N196" t="b">
        <f t="shared" si="26"/>
        <v>0</v>
      </c>
      <c r="O196" t="str">
        <f t="shared" si="27"/>
        <v>Only Letters</v>
      </c>
    </row>
    <row r="197" spans="1:15" x14ac:dyDescent="0.25">
      <c r="A197">
        <v>197</v>
      </c>
      <c r="B197" t="s">
        <v>205</v>
      </c>
      <c r="C197" t="s">
        <v>66</v>
      </c>
      <c r="D197">
        <v>2.56</v>
      </c>
      <c r="E197" t="s">
        <v>11</v>
      </c>
      <c r="F197">
        <f t="shared" si="21"/>
        <v>80732160</v>
      </c>
      <c r="G197">
        <v>0.80600000000000005</v>
      </c>
      <c r="H197">
        <v>46</v>
      </c>
      <c r="I197">
        <f t="shared" si="22"/>
        <v>10</v>
      </c>
      <c r="J197">
        <f t="shared" si="23"/>
        <v>7</v>
      </c>
      <c r="K197" t="b">
        <f t="shared" si="24"/>
        <v>0</v>
      </c>
      <c r="L197" t="b" cm="1">
        <f t="array" ref="L197">COUNT(FIND({0,1,2,3,4,5,6,7,8,9},B197))&gt;0</f>
        <v>1</v>
      </c>
      <c r="M197" t="b">
        <f t="shared" si="25"/>
        <v>0</v>
      </c>
      <c r="N197" t="b">
        <f t="shared" si="26"/>
        <v>1</v>
      </c>
      <c r="O197" t="str">
        <f t="shared" si="27"/>
        <v>Numbers and Letters</v>
      </c>
    </row>
    <row r="198" spans="1:15" x14ac:dyDescent="0.25">
      <c r="A198">
        <v>198</v>
      </c>
      <c r="B198" t="s">
        <v>206</v>
      </c>
      <c r="C198" t="s">
        <v>12</v>
      </c>
      <c r="D198">
        <v>7.92</v>
      </c>
      <c r="E198" t="s">
        <v>13</v>
      </c>
      <c r="F198">
        <f t="shared" si="21"/>
        <v>475.2</v>
      </c>
      <c r="G198" s="1">
        <v>4.7500000000000003E-6</v>
      </c>
      <c r="H198">
        <v>6</v>
      </c>
      <c r="I198">
        <f t="shared" si="22"/>
        <v>6</v>
      </c>
      <c r="J198">
        <f t="shared" si="23"/>
        <v>4</v>
      </c>
      <c r="K198" t="b">
        <f t="shared" si="24"/>
        <v>0</v>
      </c>
      <c r="L198" t="b" cm="1">
        <f t="array" ref="L198">COUNT(FIND({0,1,2,3,4,5,6,7,8,9},B198))&gt;0</f>
        <v>0</v>
      </c>
      <c r="M198" t="b">
        <f t="shared" si="25"/>
        <v>1</v>
      </c>
      <c r="N198" t="b">
        <f t="shared" si="26"/>
        <v>0</v>
      </c>
      <c r="O198" t="str">
        <f t="shared" si="27"/>
        <v>Only Letters</v>
      </c>
    </row>
    <row r="199" spans="1:15" x14ac:dyDescent="0.25">
      <c r="A199">
        <v>199</v>
      </c>
      <c r="B199" t="s">
        <v>207</v>
      </c>
      <c r="C199" t="s">
        <v>30</v>
      </c>
      <c r="D199">
        <v>6.91</v>
      </c>
      <c r="E199" t="s">
        <v>11</v>
      </c>
      <c r="F199">
        <f t="shared" si="21"/>
        <v>217913760</v>
      </c>
      <c r="G199">
        <v>2.17</v>
      </c>
      <c r="H199">
        <v>8</v>
      </c>
      <c r="I199">
        <f t="shared" si="22"/>
        <v>8</v>
      </c>
      <c r="J199">
        <f t="shared" si="23"/>
        <v>8</v>
      </c>
      <c r="K199" t="b">
        <f t="shared" si="24"/>
        <v>0</v>
      </c>
      <c r="L199" t="b" cm="1">
        <f t="array" ref="L199">COUNT(FIND({0,1,2,3,4,5,6,7,8,9},B199))&gt;0</f>
        <v>0</v>
      </c>
      <c r="M199" t="b">
        <f t="shared" si="25"/>
        <v>1</v>
      </c>
      <c r="N199" t="b">
        <f t="shared" si="26"/>
        <v>0</v>
      </c>
      <c r="O199" t="str">
        <f t="shared" si="27"/>
        <v>Only Letters</v>
      </c>
    </row>
    <row r="200" spans="1:15" x14ac:dyDescent="0.25">
      <c r="A200">
        <v>200</v>
      </c>
      <c r="B200" t="s">
        <v>208</v>
      </c>
      <c r="C200" t="s">
        <v>18</v>
      </c>
      <c r="D200">
        <v>3.19</v>
      </c>
      <c r="E200" t="s">
        <v>23</v>
      </c>
      <c r="F200">
        <f t="shared" si="21"/>
        <v>8385514.7199999997</v>
      </c>
      <c r="G200">
        <v>8.3500000000000005E-2</v>
      </c>
      <c r="H200">
        <v>9</v>
      </c>
      <c r="I200">
        <f t="shared" si="22"/>
        <v>9</v>
      </c>
      <c r="J200">
        <f t="shared" si="23"/>
        <v>7</v>
      </c>
      <c r="K200" t="b">
        <f t="shared" si="24"/>
        <v>0</v>
      </c>
      <c r="L200" t="b" cm="1">
        <f t="array" ref="L200">COUNT(FIND({0,1,2,3,4,5,6,7,8,9},B200))&gt;0</f>
        <v>0</v>
      </c>
      <c r="M200" t="b">
        <f t="shared" si="25"/>
        <v>1</v>
      </c>
      <c r="N200" t="b">
        <f t="shared" si="26"/>
        <v>0</v>
      </c>
      <c r="O200" t="str">
        <f t="shared" si="27"/>
        <v>Only Letters</v>
      </c>
    </row>
    <row r="201" spans="1:15" x14ac:dyDescent="0.25">
      <c r="A201">
        <v>201</v>
      </c>
      <c r="B201" t="s">
        <v>209</v>
      </c>
      <c r="C201" t="s">
        <v>12</v>
      </c>
      <c r="D201">
        <v>3.19</v>
      </c>
      <c r="E201" t="s">
        <v>23</v>
      </c>
      <c r="F201">
        <f t="shared" si="21"/>
        <v>8385514.7199999997</v>
      </c>
      <c r="G201">
        <v>8.3500000000000005E-2</v>
      </c>
      <c r="H201">
        <v>9</v>
      </c>
      <c r="I201">
        <f t="shared" si="22"/>
        <v>9</v>
      </c>
      <c r="J201">
        <f t="shared" si="23"/>
        <v>7</v>
      </c>
      <c r="K201" t="b">
        <f t="shared" si="24"/>
        <v>0</v>
      </c>
      <c r="L201" t="b" cm="1">
        <f t="array" ref="L201">COUNT(FIND({0,1,2,3,4,5,6,7,8,9},B201))&gt;0</f>
        <v>0</v>
      </c>
      <c r="M201" t="b">
        <f t="shared" si="25"/>
        <v>1</v>
      </c>
      <c r="N201" t="b">
        <f t="shared" si="26"/>
        <v>0</v>
      </c>
      <c r="O201" t="str">
        <f t="shared" si="27"/>
        <v>Only Letters</v>
      </c>
    </row>
    <row r="202" spans="1:15" x14ac:dyDescent="0.25">
      <c r="A202">
        <v>202</v>
      </c>
      <c r="B202" t="s">
        <v>210</v>
      </c>
      <c r="C202" t="s">
        <v>20</v>
      </c>
      <c r="D202">
        <v>3.19</v>
      </c>
      <c r="E202" t="s">
        <v>23</v>
      </c>
      <c r="F202">
        <f t="shared" si="21"/>
        <v>8385514.7199999997</v>
      </c>
      <c r="G202">
        <v>8.3500000000000005E-2</v>
      </c>
      <c r="H202">
        <v>8</v>
      </c>
      <c r="I202">
        <f t="shared" si="22"/>
        <v>8</v>
      </c>
      <c r="J202">
        <f t="shared" si="23"/>
        <v>7</v>
      </c>
      <c r="K202" t="b">
        <f t="shared" si="24"/>
        <v>0</v>
      </c>
      <c r="L202" t="b" cm="1">
        <f t="array" ref="L202">COUNT(FIND({0,1,2,3,4,5,6,7,8,9},B202))&gt;0</f>
        <v>0</v>
      </c>
      <c r="M202" t="b">
        <f t="shared" si="25"/>
        <v>1</v>
      </c>
      <c r="N202" t="b">
        <f t="shared" si="26"/>
        <v>0</v>
      </c>
      <c r="O202" t="str">
        <f t="shared" si="27"/>
        <v>Only Letters</v>
      </c>
    </row>
    <row r="203" spans="1:15" x14ac:dyDescent="0.25">
      <c r="A203">
        <v>203</v>
      </c>
      <c r="B203" t="s">
        <v>211</v>
      </c>
      <c r="C203" t="s">
        <v>30</v>
      </c>
      <c r="D203">
        <v>3.72</v>
      </c>
      <c r="E203" t="s">
        <v>14</v>
      </c>
      <c r="F203">
        <f t="shared" si="21"/>
        <v>321408</v>
      </c>
      <c r="G203">
        <v>3.2100000000000002E-3</v>
      </c>
      <c r="H203">
        <v>8</v>
      </c>
      <c r="I203">
        <f t="shared" si="22"/>
        <v>8</v>
      </c>
      <c r="J203">
        <f t="shared" si="23"/>
        <v>6</v>
      </c>
      <c r="K203" t="b">
        <f t="shared" si="24"/>
        <v>0</v>
      </c>
      <c r="L203" t="b" cm="1">
        <f t="array" ref="L203">COUNT(FIND({0,1,2,3,4,5,6,7,8,9},B203))&gt;0</f>
        <v>0</v>
      </c>
      <c r="M203" t="b">
        <f t="shared" si="25"/>
        <v>1</v>
      </c>
      <c r="N203" t="b">
        <f t="shared" si="26"/>
        <v>0</v>
      </c>
      <c r="O203" t="str">
        <f t="shared" si="27"/>
        <v>Only Letters</v>
      </c>
    </row>
    <row r="204" spans="1:15" x14ac:dyDescent="0.25">
      <c r="A204">
        <v>204</v>
      </c>
      <c r="B204" t="s">
        <v>212</v>
      </c>
      <c r="C204" t="s">
        <v>12</v>
      </c>
      <c r="D204">
        <v>3.72</v>
      </c>
      <c r="E204" t="s">
        <v>14</v>
      </c>
      <c r="F204">
        <f t="shared" si="21"/>
        <v>321408</v>
      </c>
      <c r="G204">
        <v>3.2100000000000002E-3</v>
      </c>
      <c r="H204">
        <v>8</v>
      </c>
      <c r="I204">
        <f t="shared" si="22"/>
        <v>8</v>
      </c>
      <c r="J204">
        <f t="shared" si="23"/>
        <v>6</v>
      </c>
      <c r="K204" t="b">
        <f t="shared" si="24"/>
        <v>0</v>
      </c>
      <c r="L204" t="b" cm="1">
        <f t="array" ref="L204">COUNT(FIND({0,1,2,3,4,5,6,7,8,9},B204))&gt;0</f>
        <v>0</v>
      </c>
      <c r="M204" t="b">
        <f t="shared" si="25"/>
        <v>1</v>
      </c>
      <c r="N204" t="b">
        <f t="shared" si="26"/>
        <v>0</v>
      </c>
      <c r="O204" t="str">
        <f t="shared" si="27"/>
        <v>Only Letters</v>
      </c>
    </row>
    <row r="205" spans="1:15" x14ac:dyDescent="0.25">
      <c r="A205">
        <v>205</v>
      </c>
      <c r="B205" t="s">
        <v>213</v>
      </c>
      <c r="C205" t="s">
        <v>30</v>
      </c>
      <c r="D205">
        <v>3.72</v>
      </c>
      <c r="E205" t="s">
        <v>14</v>
      </c>
      <c r="F205">
        <f t="shared" si="21"/>
        <v>321408</v>
      </c>
      <c r="G205">
        <v>3.2100000000000002E-3</v>
      </c>
      <c r="H205">
        <v>8</v>
      </c>
      <c r="I205">
        <f t="shared" si="22"/>
        <v>8</v>
      </c>
      <c r="J205">
        <f t="shared" si="23"/>
        <v>6</v>
      </c>
      <c r="K205" t="b">
        <f t="shared" si="24"/>
        <v>0</v>
      </c>
      <c r="L205" t="b" cm="1">
        <f t="array" ref="L205">COUNT(FIND({0,1,2,3,4,5,6,7,8,9},B205))&gt;0</f>
        <v>0</v>
      </c>
      <c r="M205" t="b">
        <f t="shared" si="25"/>
        <v>1</v>
      </c>
      <c r="N205" t="b">
        <f t="shared" si="26"/>
        <v>0</v>
      </c>
      <c r="O205" t="str">
        <f t="shared" si="27"/>
        <v>Only Letters</v>
      </c>
    </row>
    <row r="206" spans="1:15" x14ac:dyDescent="0.25">
      <c r="A206">
        <v>206</v>
      </c>
      <c r="B206" t="s">
        <v>214</v>
      </c>
      <c r="C206" t="s">
        <v>30</v>
      </c>
      <c r="D206">
        <v>6.91</v>
      </c>
      <c r="E206" t="s">
        <v>11</v>
      </c>
      <c r="F206">
        <f t="shared" si="21"/>
        <v>217913760</v>
      </c>
      <c r="G206">
        <v>2.17</v>
      </c>
      <c r="H206">
        <v>9</v>
      </c>
      <c r="I206">
        <f t="shared" si="22"/>
        <v>9</v>
      </c>
      <c r="J206">
        <f t="shared" si="23"/>
        <v>8</v>
      </c>
      <c r="K206" t="b">
        <f t="shared" si="24"/>
        <v>0</v>
      </c>
      <c r="L206" t="b" cm="1">
        <f t="array" ref="L206">COUNT(FIND({0,1,2,3,4,5,6,7,8,9},B206))&gt;0</f>
        <v>0</v>
      </c>
      <c r="M206" t="b">
        <f t="shared" si="25"/>
        <v>1</v>
      </c>
      <c r="N206" t="b">
        <f t="shared" si="26"/>
        <v>0</v>
      </c>
      <c r="O206" t="str">
        <f t="shared" si="27"/>
        <v>Only Letters</v>
      </c>
    </row>
    <row r="207" spans="1:15" x14ac:dyDescent="0.25">
      <c r="A207">
        <v>207</v>
      </c>
      <c r="B207">
        <v>7777777</v>
      </c>
      <c r="C207" t="s">
        <v>12</v>
      </c>
      <c r="D207">
        <v>3.09</v>
      </c>
      <c r="E207" t="s">
        <v>37</v>
      </c>
      <c r="F207">
        <f t="shared" si="21"/>
        <v>11124</v>
      </c>
      <c r="G207" s="1">
        <v>1.11E-4</v>
      </c>
      <c r="H207">
        <v>0</v>
      </c>
      <c r="I207">
        <f t="shared" si="22"/>
        <v>1</v>
      </c>
      <c r="J207">
        <f t="shared" si="23"/>
        <v>7</v>
      </c>
      <c r="K207" t="b">
        <f t="shared" si="24"/>
        <v>1</v>
      </c>
      <c r="L207" t="b" cm="1">
        <f t="array" ref="L207">COUNT(FIND({0,1,2,3,4,5,6,7,8,9},B207))&gt;0</f>
        <v>1</v>
      </c>
      <c r="M207" t="b">
        <f t="shared" si="25"/>
        <v>0</v>
      </c>
      <c r="N207" t="b">
        <f t="shared" si="26"/>
        <v>0</v>
      </c>
      <c r="O207" t="str">
        <f t="shared" si="27"/>
        <v>Only Numbers</v>
      </c>
    </row>
    <row r="208" spans="1:15" x14ac:dyDescent="0.25">
      <c r="A208">
        <v>208</v>
      </c>
      <c r="B208" t="s">
        <v>215</v>
      </c>
      <c r="C208" t="s">
        <v>30</v>
      </c>
      <c r="D208">
        <v>3.72</v>
      </c>
      <c r="E208" t="s">
        <v>14</v>
      </c>
      <c r="F208">
        <f t="shared" si="21"/>
        <v>321408</v>
      </c>
      <c r="G208">
        <v>3.2100000000000002E-3</v>
      </c>
      <c r="H208">
        <v>8</v>
      </c>
      <c r="I208">
        <f t="shared" si="22"/>
        <v>8</v>
      </c>
      <c r="J208">
        <f t="shared" si="23"/>
        <v>6</v>
      </c>
      <c r="K208" t="b">
        <f t="shared" si="24"/>
        <v>0</v>
      </c>
      <c r="L208" t="b" cm="1">
        <f t="array" ref="L208">COUNT(FIND({0,1,2,3,4,5,6,7,8,9},B208))&gt;0</f>
        <v>0</v>
      </c>
      <c r="M208" t="b">
        <f t="shared" si="25"/>
        <v>1</v>
      </c>
      <c r="N208" t="b">
        <f t="shared" si="26"/>
        <v>0</v>
      </c>
      <c r="O208" t="str">
        <f t="shared" si="27"/>
        <v>Only Letters</v>
      </c>
    </row>
    <row r="209" spans="1:15" x14ac:dyDescent="0.25">
      <c r="A209">
        <v>209</v>
      </c>
      <c r="B209" t="s">
        <v>216</v>
      </c>
      <c r="C209" t="s">
        <v>56</v>
      </c>
      <c r="D209">
        <v>3.43</v>
      </c>
      <c r="E209" t="s">
        <v>37</v>
      </c>
      <c r="F209">
        <f t="shared" si="21"/>
        <v>12348</v>
      </c>
      <c r="G209" s="1">
        <v>1.2400000000000001E-4</v>
      </c>
      <c r="H209">
        <v>7</v>
      </c>
      <c r="I209">
        <f t="shared" si="22"/>
        <v>7</v>
      </c>
      <c r="J209">
        <f t="shared" si="23"/>
        <v>5</v>
      </c>
      <c r="K209" t="b">
        <f t="shared" si="24"/>
        <v>0</v>
      </c>
      <c r="L209" t="b" cm="1">
        <f t="array" ref="L209">COUNT(FIND({0,1,2,3,4,5,6,7,8,9},B209))&gt;0</f>
        <v>0</v>
      </c>
      <c r="M209" t="b">
        <f t="shared" si="25"/>
        <v>1</v>
      </c>
      <c r="N209" t="b">
        <f t="shared" si="26"/>
        <v>0</v>
      </c>
      <c r="O209" t="str">
        <f t="shared" si="27"/>
        <v>Only Letters</v>
      </c>
    </row>
    <row r="210" spans="1:15" x14ac:dyDescent="0.25">
      <c r="A210">
        <v>210</v>
      </c>
      <c r="B210" t="s">
        <v>217</v>
      </c>
      <c r="C210" t="s">
        <v>30</v>
      </c>
      <c r="D210">
        <v>3.43</v>
      </c>
      <c r="E210" t="s">
        <v>37</v>
      </c>
      <c r="F210">
        <f t="shared" si="21"/>
        <v>12348</v>
      </c>
      <c r="G210" s="1">
        <v>1.2400000000000001E-4</v>
      </c>
      <c r="H210">
        <v>6</v>
      </c>
      <c r="I210">
        <f t="shared" si="22"/>
        <v>6</v>
      </c>
      <c r="J210">
        <f t="shared" si="23"/>
        <v>5</v>
      </c>
      <c r="K210" t="b">
        <f t="shared" si="24"/>
        <v>0</v>
      </c>
      <c r="L210" t="b" cm="1">
        <f t="array" ref="L210">COUNT(FIND({0,1,2,3,4,5,6,7,8,9},B210))&gt;0</f>
        <v>0</v>
      </c>
      <c r="M210" t="b">
        <f t="shared" si="25"/>
        <v>1</v>
      </c>
      <c r="N210" t="b">
        <f t="shared" si="26"/>
        <v>0</v>
      </c>
      <c r="O210" t="str">
        <f t="shared" si="27"/>
        <v>Only Letters</v>
      </c>
    </row>
    <row r="211" spans="1:15" x14ac:dyDescent="0.25">
      <c r="A211">
        <v>211</v>
      </c>
      <c r="B211" t="s">
        <v>218</v>
      </c>
      <c r="C211" t="s">
        <v>28</v>
      </c>
      <c r="D211">
        <v>3.72</v>
      </c>
      <c r="E211" t="s">
        <v>14</v>
      </c>
      <c r="F211">
        <f t="shared" si="21"/>
        <v>321408</v>
      </c>
      <c r="G211">
        <v>3.2100000000000002E-3</v>
      </c>
      <c r="H211">
        <v>6</v>
      </c>
      <c r="I211">
        <f t="shared" si="22"/>
        <v>6</v>
      </c>
      <c r="J211">
        <f t="shared" si="23"/>
        <v>6</v>
      </c>
      <c r="K211" t="b">
        <f t="shared" si="24"/>
        <v>0</v>
      </c>
      <c r="L211" t="b" cm="1">
        <f t="array" ref="L211">COUNT(FIND({0,1,2,3,4,5,6,7,8,9},B211))&gt;0</f>
        <v>0</v>
      </c>
      <c r="M211" t="b">
        <f t="shared" si="25"/>
        <v>1</v>
      </c>
      <c r="N211" t="b">
        <f t="shared" si="26"/>
        <v>0</v>
      </c>
      <c r="O211" t="str">
        <f t="shared" si="27"/>
        <v>Only Letters</v>
      </c>
    </row>
    <row r="212" spans="1:15" x14ac:dyDescent="0.25">
      <c r="A212">
        <v>212</v>
      </c>
      <c r="B212" t="s">
        <v>219</v>
      </c>
      <c r="C212" t="s">
        <v>30</v>
      </c>
      <c r="D212">
        <v>3.19</v>
      </c>
      <c r="E212" t="s">
        <v>23</v>
      </c>
      <c r="F212">
        <f t="shared" si="21"/>
        <v>8385514.7199999997</v>
      </c>
      <c r="G212">
        <v>8.3500000000000005E-2</v>
      </c>
      <c r="H212">
        <v>9</v>
      </c>
      <c r="I212">
        <f t="shared" si="22"/>
        <v>9</v>
      </c>
      <c r="J212">
        <f t="shared" si="23"/>
        <v>7</v>
      </c>
      <c r="K212" t="b">
        <f t="shared" si="24"/>
        <v>0</v>
      </c>
      <c r="L212" t="b" cm="1">
        <f t="array" ref="L212">COUNT(FIND({0,1,2,3,4,5,6,7,8,9},B212))&gt;0</f>
        <v>0</v>
      </c>
      <c r="M212" t="b">
        <f t="shared" si="25"/>
        <v>1</v>
      </c>
      <c r="N212" t="b">
        <f t="shared" si="26"/>
        <v>0</v>
      </c>
      <c r="O212" t="str">
        <f t="shared" si="27"/>
        <v>Only Letters</v>
      </c>
    </row>
    <row r="213" spans="1:15" x14ac:dyDescent="0.25">
      <c r="A213">
        <v>213</v>
      </c>
      <c r="B213" t="s">
        <v>220</v>
      </c>
      <c r="C213" t="s">
        <v>56</v>
      </c>
      <c r="D213">
        <v>3.72</v>
      </c>
      <c r="E213" t="s">
        <v>14</v>
      </c>
      <c r="F213">
        <f t="shared" si="21"/>
        <v>321408</v>
      </c>
      <c r="G213">
        <v>3.2100000000000002E-3</v>
      </c>
      <c r="H213">
        <v>8</v>
      </c>
      <c r="I213">
        <f t="shared" si="22"/>
        <v>8</v>
      </c>
      <c r="J213">
        <f t="shared" si="23"/>
        <v>6</v>
      </c>
      <c r="K213" t="b">
        <f t="shared" si="24"/>
        <v>0</v>
      </c>
      <c r="L213" t="b" cm="1">
        <f t="array" ref="L213">COUNT(FIND({0,1,2,3,4,5,6,7,8,9},B213))&gt;0</f>
        <v>0</v>
      </c>
      <c r="M213" t="b">
        <f t="shared" si="25"/>
        <v>1</v>
      </c>
      <c r="N213" t="b">
        <f t="shared" si="26"/>
        <v>0</v>
      </c>
      <c r="O213" t="str">
        <f t="shared" si="27"/>
        <v>Only Letters</v>
      </c>
    </row>
    <row r="214" spans="1:15" x14ac:dyDescent="0.25">
      <c r="A214">
        <v>214</v>
      </c>
      <c r="B214" t="s">
        <v>221</v>
      </c>
      <c r="C214" t="s">
        <v>76</v>
      </c>
      <c r="D214">
        <v>6.91</v>
      </c>
      <c r="E214" t="s">
        <v>11</v>
      </c>
      <c r="F214">
        <f t="shared" si="21"/>
        <v>217913760</v>
      </c>
      <c r="G214">
        <v>2.17</v>
      </c>
      <c r="H214">
        <v>8</v>
      </c>
      <c r="I214">
        <f t="shared" si="22"/>
        <v>8</v>
      </c>
      <c r="J214">
        <f t="shared" si="23"/>
        <v>8</v>
      </c>
      <c r="K214" t="b">
        <f t="shared" si="24"/>
        <v>0</v>
      </c>
      <c r="L214" t="b" cm="1">
        <f t="array" ref="L214">COUNT(FIND({0,1,2,3,4,5,6,7,8,9},B214))&gt;0</f>
        <v>0</v>
      </c>
      <c r="M214" t="b">
        <f t="shared" si="25"/>
        <v>1</v>
      </c>
      <c r="N214" t="b">
        <f t="shared" si="26"/>
        <v>0</v>
      </c>
      <c r="O214" t="str">
        <f t="shared" si="27"/>
        <v>Only Letters</v>
      </c>
    </row>
    <row r="215" spans="1:15" x14ac:dyDescent="0.25">
      <c r="A215">
        <v>215</v>
      </c>
      <c r="B215" t="s">
        <v>222</v>
      </c>
      <c r="C215" t="s">
        <v>20</v>
      </c>
      <c r="D215">
        <v>3.72</v>
      </c>
      <c r="E215" t="s">
        <v>14</v>
      </c>
      <c r="F215">
        <f t="shared" si="21"/>
        <v>321408</v>
      </c>
      <c r="G215">
        <v>3.2100000000000002E-3</v>
      </c>
      <c r="H215">
        <v>7</v>
      </c>
      <c r="I215">
        <f t="shared" si="22"/>
        <v>7</v>
      </c>
      <c r="J215">
        <f t="shared" si="23"/>
        <v>6</v>
      </c>
      <c r="K215" t="b">
        <f t="shared" si="24"/>
        <v>0</v>
      </c>
      <c r="L215" t="b" cm="1">
        <f t="array" ref="L215">COUNT(FIND({0,1,2,3,4,5,6,7,8,9},B215))&gt;0</f>
        <v>0</v>
      </c>
      <c r="M215" t="b">
        <f t="shared" si="25"/>
        <v>1</v>
      </c>
      <c r="N215" t="b">
        <f t="shared" si="26"/>
        <v>0</v>
      </c>
      <c r="O215" t="str">
        <f t="shared" si="27"/>
        <v>Only Letters</v>
      </c>
    </row>
    <row r="216" spans="1:15" x14ac:dyDescent="0.25">
      <c r="A216">
        <v>216</v>
      </c>
      <c r="B216" t="s">
        <v>223</v>
      </c>
      <c r="C216" t="s">
        <v>30</v>
      </c>
      <c r="D216">
        <v>7.92</v>
      </c>
      <c r="E216" t="s">
        <v>13</v>
      </c>
      <c r="F216">
        <f t="shared" si="21"/>
        <v>475.2</v>
      </c>
      <c r="G216" s="1">
        <v>4.7500000000000003E-6</v>
      </c>
      <c r="H216">
        <v>6</v>
      </c>
      <c r="I216">
        <f t="shared" si="22"/>
        <v>6</v>
      </c>
      <c r="J216">
        <f t="shared" si="23"/>
        <v>4</v>
      </c>
      <c r="K216" t="b">
        <f t="shared" si="24"/>
        <v>0</v>
      </c>
      <c r="L216" t="b" cm="1">
        <f t="array" ref="L216">COUNT(FIND({0,1,2,3,4,5,6,7,8,9},B216))&gt;0</f>
        <v>0</v>
      </c>
      <c r="M216" t="b">
        <f t="shared" si="25"/>
        <v>1</v>
      </c>
      <c r="N216" t="b">
        <f t="shared" si="26"/>
        <v>0</v>
      </c>
      <c r="O216" t="str">
        <f t="shared" si="27"/>
        <v>Only Letters</v>
      </c>
    </row>
    <row r="217" spans="1:15" x14ac:dyDescent="0.25">
      <c r="A217">
        <v>217</v>
      </c>
      <c r="B217" t="s">
        <v>224</v>
      </c>
      <c r="C217" t="s">
        <v>56</v>
      </c>
      <c r="D217">
        <v>3.72</v>
      </c>
      <c r="E217" t="s">
        <v>14</v>
      </c>
      <c r="F217">
        <f t="shared" si="21"/>
        <v>321408</v>
      </c>
      <c r="G217">
        <v>3.2100000000000002E-3</v>
      </c>
      <c r="H217">
        <v>8</v>
      </c>
      <c r="I217">
        <f t="shared" si="22"/>
        <v>8</v>
      </c>
      <c r="J217">
        <f t="shared" si="23"/>
        <v>6</v>
      </c>
      <c r="K217" t="b">
        <f t="shared" si="24"/>
        <v>0</v>
      </c>
      <c r="L217" t="b" cm="1">
        <f t="array" ref="L217">COUNT(FIND({0,1,2,3,4,5,6,7,8,9},B217))&gt;0</f>
        <v>0</v>
      </c>
      <c r="M217" t="b">
        <f t="shared" si="25"/>
        <v>1</v>
      </c>
      <c r="N217" t="b">
        <f t="shared" si="26"/>
        <v>0</v>
      </c>
      <c r="O217" t="str">
        <f t="shared" si="27"/>
        <v>Only Letters</v>
      </c>
    </row>
    <row r="218" spans="1:15" x14ac:dyDescent="0.25">
      <c r="A218">
        <v>218</v>
      </c>
      <c r="B218" t="s">
        <v>225</v>
      </c>
      <c r="C218" t="s">
        <v>30</v>
      </c>
      <c r="D218">
        <v>3.19</v>
      </c>
      <c r="E218" t="s">
        <v>23</v>
      </c>
      <c r="F218">
        <f t="shared" si="21"/>
        <v>8385514.7199999997</v>
      </c>
      <c r="G218">
        <v>8.3500000000000005E-2</v>
      </c>
      <c r="H218">
        <v>6</v>
      </c>
      <c r="I218">
        <f t="shared" si="22"/>
        <v>6</v>
      </c>
      <c r="J218">
        <f t="shared" si="23"/>
        <v>7</v>
      </c>
      <c r="K218" t="b">
        <f t="shared" si="24"/>
        <v>0</v>
      </c>
      <c r="L218" t="b" cm="1">
        <f t="array" ref="L218">COUNT(FIND({0,1,2,3,4,5,6,7,8,9},B218))&gt;0</f>
        <v>0</v>
      </c>
      <c r="M218" t="b">
        <f t="shared" si="25"/>
        <v>1</v>
      </c>
      <c r="N218" t="b">
        <f t="shared" si="26"/>
        <v>0</v>
      </c>
      <c r="O218" t="str">
        <f t="shared" si="27"/>
        <v>Only Letters</v>
      </c>
    </row>
    <row r="219" spans="1:15" x14ac:dyDescent="0.25">
      <c r="A219">
        <v>219</v>
      </c>
      <c r="B219" t="s">
        <v>226</v>
      </c>
      <c r="C219" t="s">
        <v>30</v>
      </c>
      <c r="D219">
        <v>3.72</v>
      </c>
      <c r="E219" t="s">
        <v>14</v>
      </c>
      <c r="F219">
        <f t="shared" si="21"/>
        <v>321408</v>
      </c>
      <c r="G219">
        <v>3.2100000000000002E-3</v>
      </c>
      <c r="H219">
        <v>8</v>
      </c>
      <c r="I219">
        <f t="shared" si="22"/>
        <v>8</v>
      </c>
      <c r="J219">
        <f t="shared" si="23"/>
        <v>6</v>
      </c>
      <c r="K219" t="b">
        <f t="shared" si="24"/>
        <v>0</v>
      </c>
      <c r="L219" t="b" cm="1">
        <f t="array" ref="L219">COUNT(FIND({0,1,2,3,4,5,6,7,8,9},B219))&gt;0</f>
        <v>0</v>
      </c>
      <c r="M219" t="b">
        <f t="shared" si="25"/>
        <v>1</v>
      </c>
      <c r="N219" t="b">
        <f t="shared" si="26"/>
        <v>0</v>
      </c>
      <c r="O219" t="str">
        <f t="shared" si="27"/>
        <v>Only Letters</v>
      </c>
    </row>
    <row r="220" spans="1:15" x14ac:dyDescent="0.25">
      <c r="A220">
        <v>220</v>
      </c>
      <c r="B220" t="s">
        <v>227</v>
      </c>
      <c r="C220" t="s">
        <v>56</v>
      </c>
      <c r="D220">
        <v>3.72</v>
      </c>
      <c r="E220" t="s">
        <v>14</v>
      </c>
      <c r="F220">
        <f t="shared" si="21"/>
        <v>321408</v>
      </c>
      <c r="G220">
        <v>3.2100000000000002E-3</v>
      </c>
      <c r="H220">
        <v>8</v>
      </c>
      <c r="I220">
        <f t="shared" si="22"/>
        <v>8</v>
      </c>
      <c r="J220">
        <f t="shared" si="23"/>
        <v>6</v>
      </c>
      <c r="K220" t="b">
        <f t="shared" si="24"/>
        <v>0</v>
      </c>
      <c r="L220" t="b" cm="1">
        <f t="array" ref="L220">COUNT(FIND({0,1,2,3,4,5,6,7,8,9},B220))&gt;0</f>
        <v>0</v>
      </c>
      <c r="M220" t="b">
        <f t="shared" si="25"/>
        <v>1</v>
      </c>
      <c r="N220" t="b">
        <f t="shared" si="26"/>
        <v>0</v>
      </c>
      <c r="O220" t="str">
        <f t="shared" si="27"/>
        <v>Only Letters</v>
      </c>
    </row>
    <row r="221" spans="1:15" x14ac:dyDescent="0.25">
      <c r="A221">
        <v>221</v>
      </c>
      <c r="B221" t="s">
        <v>228</v>
      </c>
      <c r="C221" t="s">
        <v>30</v>
      </c>
      <c r="D221">
        <v>3.72</v>
      </c>
      <c r="E221" t="s">
        <v>14</v>
      </c>
      <c r="F221">
        <f t="shared" si="21"/>
        <v>321408</v>
      </c>
      <c r="G221">
        <v>3.2100000000000002E-3</v>
      </c>
      <c r="H221">
        <v>8</v>
      </c>
      <c r="I221">
        <f t="shared" si="22"/>
        <v>8</v>
      </c>
      <c r="J221">
        <f t="shared" si="23"/>
        <v>6</v>
      </c>
      <c r="K221" t="b">
        <f t="shared" si="24"/>
        <v>0</v>
      </c>
      <c r="L221" t="b" cm="1">
        <f t="array" ref="L221">COUNT(FIND({0,1,2,3,4,5,6,7,8,9},B221))&gt;0</f>
        <v>0</v>
      </c>
      <c r="M221" t="b">
        <f t="shared" si="25"/>
        <v>1</v>
      </c>
      <c r="N221" t="b">
        <f t="shared" si="26"/>
        <v>0</v>
      </c>
      <c r="O221" t="str">
        <f t="shared" si="27"/>
        <v>Only Letters</v>
      </c>
    </row>
    <row r="222" spans="1:15" x14ac:dyDescent="0.25">
      <c r="A222">
        <v>222</v>
      </c>
      <c r="B222" t="s">
        <v>229</v>
      </c>
      <c r="C222" t="s">
        <v>30</v>
      </c>
      <c r="D222">
        <v>3.19</v>
      </c>
      <c r="E222" t="s">
        <v>23</v>
      </c>
      <c r="F222">
        <f t="shared" si="21"/>
        <v>8385514.7199999997</v>
      </c>
      <c r="G222">
        <v>8.3500000000000005E-2</v>
      </c>
      <c r="H222">
        <v>9</v>
      </c>
      <c r="I222">
        <f t="shared" si="22"/>
        <v>9</v>
      </c>
      <c r="J222">
        <f t="shared" si="23"/>
        <v>7</v>
      </c>
      <c r="K222" t="b">
        <f t="shared" si="24"/>
        <v>0</v>
      </c>
      <c r="L222" t="b" cm="1">
        <f t="array" ref="L222">COUNT(FIND({0,1,2,3,4,5,6,7,8,9},B222))&gt;0</f>
        <v>0</v>
      </c>
      <c r="M222" t="b">
        <f t="shared" si="25"/>
        <v>1</v>
      </c>
      <c r="N222" t="b">
        <f t="shared" si="26"/>
        <v>0</v>
      </c>
      <c r="O222" t="str">
        <f t="shared" si="27"/>
        <v>Only Letters</v>
      </c>
    </row>
    <row r="223" spans="1:15" x14ac:dyDescent="0.25">
      <c r="A223">
        <v>223</v>
      </c>
      <c r="B223" t="s">
        <v>230</v>
      </c>
      <c r="C223" t="s">
        <v>56</v>
      </c>
      <c r="D223">
        <v>3.43</v>
      </c>
      <c r="E223" t="s">
        <v>37</v>
      </c>
      <c r="F223">
        <f t="shared" si="21"/>
        <v>12348</v>
      </c>
      <c r="G223" s="1">
        <v>1.2400000000000001E-4</v>
      </c>
      <c r="H223">
        <v>7</v>
      </c>
      <c r="I223">
        <f t="shared" si="22"/>
        <v>7</v>
      </c>
      <c r="J223">
        <f t="shared" si="23"/>
        <v>5</v>
      </c>
      <c r="K223" t="b">
        <f t="shared" si="24"/>
        <v>0</v>
      </c>
      <c r="L223" t="b" cm="1">
        <f t="array" ref="L223">COUNT(FIND({0,1,2,3,4,5,6,7,8,9},B223))&gt;0</f>
        <v>0</v>
      </c>
      <c r="M223" t="b">
        <f t="shared" si="25"/>
        <v>1</v>
      </c>
      <c r="N223" t="b">
        <f t="shared" si="26"/>
        <v>0</v>
      </c>
      <c r="O223" t="str">
        <f t="shared" si="27"/>
        <v>Only Letters</v>
      </c>
    </row>
    <row r="224" spans="1:15" x14ac:dyDescent="0.25">
      <c r="A224">
        <v>224</v>
      </c>
      <c r="B224" t="s">
        <v>231</v>
      </c>
      <c r="C224" t="s">
        <v>30</v>
      </c>
      <c r="D224">
        <v>3.19</v>
      </c>
      <c r="E224" t="s">
        <v>23</v>
      </c>
      <c r="F224">
        <f t="shared" si="21"/>
        <v>8385514.7199999997</v>
      </c>
      <c r="G224">
        <v>8.3500000000000005E-2</v>
      </c>
      <c r="H224">
        <v>9</v>
      </c>
      <c r="I224">
        <f t="shared" si="22"/>
        <v>9</v>
      </c>
      <c r="J224">
        <f t="shared" si="23"/>
        <v>7</v>
      </c>
      <c r="K224" t="b">
        <f t="shared" si="24"/>
        <v>0</v>
      </c>
      <c r="L224" t="b" cm="1">
        <f t="array" ref="L224">COUNT(FIND({0,1,2,3,4,5,6,7,8,9},B224))&gt;0</f>
        <v>0</v>
      </c>
      <c r="M224" t="b">
        <f t="shared" si="25"/>
        <v>1</v>
      </c>
      <c r="N224" t="b">
        <f t="shared" si="26"/>
        <v>0</v>
      </c>
      <c r="O224" t="str">
        <f t="shared" si="27"/>
        <v>Only Letters</v>
      </c>
    </row>
    <row r="225" spans="1:15" x14ac:dyDescent="0.25">
      <c r="A225">
        <v>225</v>
      </c>
      <c r="B225" t="s">
        <v>232</v>
      </c>
      <c r="C225" t="s">
        <v>30</v>
      </c>
      <c r="D225">
        <v>3.72</v>
      </c>
      <c r="E225" t="s">
        <v>14</v>
      </c>
      <c r="F225">
        <f t="shared" si="21"/>
        <v>321408</v>
      </c>
      <c r="G225">
        <v>3.2100000000000002E-3</v>
      </c>
      <c r="H225">
        <v>8</v>
      </c>
      <c r="I225">
        <f t="shared" si="22"/>
        <v>8</v>
      </c>
      <c r="J225">
        <f t="shared" si="23"/>
        <v>6</v>
      </c>
      <c r="K225" t="b">
        <f t="shared" si="24"/>
        <v>0</v>
      </c>
      <c r="L225" t="b" cm="1">
        <f t="array" ref="L225">COUNT(FIND({0,1,2,3,4,5,6,7,8,9},B225))&gt;0</f>
        <v>0</v>
      </c>
      <c r="M225" t="b">
        <f t="shared" si="25"/>
        <v>1</v>
      </c>
      <c r="N225" t="b">
        <f t="shared" si="26"/>
        <v>0</v>
      </c>
      <c r="O225" t="str">
        <f t="shared" si="27"/>
        <v>Only Letters</v>
      </c>
    </row>
    <row r="226" spans="1:15" x14ac:dyDescent="0.25">
      <c r="A226">
        <v>226</v>
      </c>
      <c r="B226" t="s">
        <v>233</v>
      </c>
      <c r="C226" t="s">
        <v>30</v>
      </c>
      <c r="D226">
        <v>3.72</v>
      </c>
      <c r="E226" t="s">
        <v>14</v>
      </c>
      <c r="F226">
        <f t="shared" si="21"/>
        <v>321408</v>
      </c>
      <c r="G226">
        <v>3.2100000000000002E-3</v>
      </c>
      <c r="H226">
        <v>8</v>
      </c>
      <c r="I226">
        <f t="shared" si="22"/>
        <v>8</v>
      </c>
      <c r="J226">
        <f t="shared" si="23"/>
        <v>6</v>
      </c>
      <c r="K226" t="b">
        <f t="shared" si="24"/>
        <v>0</v>
      </c>
      <c r="L226" t="b" cm="1">
        <f t="array" ref="L226">COUNT(FIND({0,1,2,3,4,5,6,7,8,9},B226))&gt;0</f>
        <v>0</v>
      </c>
      <c r="M226" t="b">
        <f t="shared" si="25"/>
        <v>1</v>
      </c>
      <c r="N226" t="b">
        <f t="shared" si="26"/>
        <v>0</v>
      </c>
      <c r="O226" t="str">
        <f t="shared" si="27"/>
        <v>Only Letters</v>
      </c>
    </row>
    <row r="227" spans="1:15" x14ac:dyDescent="0.25">
      <c r="A227">
        <v>227</v>
      </c>
      <c r="B227" t="s">
        <v>234</v>
      </c>
      <c r="C227" t="s">
        <v>30</v>
      </c>
      <c r="D227">
        <v>3.72</v>
      </c>
      <c r="E227" t="s">
        <v>14</v>
      </c>
      <c r="F227">
        <f t="shared" si="21"/>
        <v>321408</v>
      </c>
      <c r="G227">
        <v>3.2100000000000002E-3</v>
      </c>
      <c r="H227">
        <v>5</v>
      </c>
      <c r="I227">
        <f t="shared" si="22"/>
        <v>5</v>
      </c>
      <c r="J227">
        <f t="shared" si="23"/>
        <v>6</v>
      </c>
      <c r="K227" t="b">
        <f t="shared" si="24"/>
        <v>0</v>
      </c>
      <c r="L227" t="b" cm="1">
        <f t="array" ref="L227">COUNT(FIND({0,1,2,3,4,5,6,7,8,9},B227))&gt;0</f>
        <v>0</v>
      </c>
      <c r="M227" t="b">
        <f t="shared" si="25"/>
        <v>1</v>
      </c>
      <c r="N227" t="b">
        <f t="shared" si="26"/>
        <v>0</v>
      </c>
      <c r="O227" t="str">
        <f t="shared" si="27"/>
        <v>Only Letters</v>
      </c>
    </row>
    <row r="228" spans="1:15" x14ac:dyDescent="0.25">
      <c r="A228">
        <v>228</v>
      </c>
      <c r="B228" t="s">
        <v>235</v>
      </c>
      <c r="C228" t="s">
        <v>66</v>
      </c>
      <c r="D228">
        <v>6.91</v>
      </c>
      <c r="E228" t="s">
        <v>11</v>
      </c>
      <c r="F228">
        <f t="shared" si="21"/>
        <v>217913760</v>
      </c>
      <c r="G228">
        <v>2.17</v>
      </c>
      <c r="H228">
        <v>8</v>
      </c>
      <c r="I228">
        <f t="shared" si="22"/>
        <v>8</v>
      </c>
      <c r="J228">
        <f t="shared" si="23"/>
        <v>8</v>
      </c>
      <c r="K228" t="b">
        <f t="shared" si="24"/>
        <v>0</v>
      </c>
      <c r="L228" t="b" cm="1">
        <f t="array" ref="L228">COUNT(FIND({0,1,2,3,4,5,6,7,8,9},B228))&gt;0</f>
        <v>0</v>
      </c>
      <c r="M228" t="b">
        <f t="shared" si="25"/>
        <v>1</v>
      </c>
      <c r="N228" t="b">
        <f t="shared" si="26"/>
        <v>0</v>
      </c>
      <c r="O228" t="str">
        <f t="shared" si="27"/>
        <v>Only Letters</v>
      </c>
    </row>
    <row r="229" spans="1:15" x14ac:dyDescent="0.25">
      <c r="A229">
        <v>229</v>
      </c>
      <c r="B229" t="s">
        <v>236</v>
      </c>
      <c r="C229" t="s">
        <v>28</v>
      </c>
      <c r="D229">
        <v>3.19</v>
      </c>
      <c r="E229" t="s">
        <v>23</v>
      </c>
      <c r="F229">
        <f t="shared" si="21"/>
        <v>8385514.7199999997</v>
      </c>
      <c r="G229">
        <v>8.3500000000000005E-2</v>
      </c>
      <c r="H229">
        <v>8</v>
      </c>
      <c r="I229">
        <f t="shared" si="22"/>
        <v>8</v>
      </c>
      <c r="J229">
        <f t="shared" si="23"/>
        <v>7</v>
      </c>
      <c r="K229" t="b">
        <f t="shared" si="24"/>
        <v>0</v>
      </c>
      <c r="L229" t="b" cm="1">
        <f t="array" ref="L229">COUNT(FIND({0,1,2,3,4,5,6,7,8,9},B229))&gt;0</f>
        <v>0</v>
      </c>
      <c r="M229" t="b">
        <f t="shared" si="25"/>
        <v>1</v>
      </c>
      <c r="N229" t="b">
        <f t="shared" si="26"/>
        <v>0</v>
      </c>
      <c r="O229" t="str">
        <f t="shared" si="27"/>
        <v>Only Letters</v>
      </c>
    </row>
    <row r="230" spans="1:15" x14ac:dyDescent="0.25">
      <c r="A230">
        <v>230</v>
      </c>
      <c r="B230" t="s">
        <v>237</v>
      </c>
      <c r="C230" t="s">
        <v>28</v>
      </c>
      <c r="D230">
        <v>3.72</v>
      </c>
      <c r="E230" t="s">
        <v>14</v>
      </c>
      <c r="F230">
        <f t="shared" si="21"/>
        <v>321408</v>
      </c>
      <c r="G230">
        <v>3.2100000000000002E-3</v>
      </c>
      <c r="H230">
        <v>6</v>
      </c>
      <c r="I230">
        <f t="shared" si="22"/>
        <v>6</v>
      </c>
      <c r="J230">
        <f t="shared" si="23"/>
        <v>6</v>
      </c>
      <c r="K230" t="b">
        <f t="shared" si="24"/>
        <v>0</v>
      </c>
      <c r="L230" t="b" cm="1">
        <f t="array" ref="L230">COUNT(FIND({0,1,2,3,4,5,6,7,8,9},B230))&gt;0</f>
        <v>0</v>
      </c>
      <c r="M230" t="b">
        <f t="shared" si="25"/>
        <v>1</v>
      </c>
      <c r="N230" t="b">
        <f t="shared" si="26"/>
        <v>0</v>
      </c>
      <c r="O230" t="str">
        <f t="shared" si="27"/>
        <v>Only Letters</v>
      </c>
    </row>
    <row r="231" spans="1:15" x14ac:dyDescent="0.25">
      <c r="A231">
        <v>231</v>
      </c>
      <c r="B231" t="s">
        <v>238</v>
      </c>
      <c r="C231" t="s">
        <v>30</v>
      </c>
      <c r="D231">
        <v>3.19</v>
      </c>
      <c r="E231" t="s">
        <v>23</v>
      </c>
      <c r="F231">
        <f t="shared" si="21"/>
        <v>8385514.7199999997</v>
      </c>
      <c r="G231">
        <v>8.3500000000000005E-2</v>
      </c>
      <c r="H231">
        <v>9</v>
      </c>
      <c r="I231">
        <f t="shared" si="22"/>
        <v>9</v>
      </c>
      <c r="J231">
        <f t="shared" si="23"/>
        <v>7</v>
      </c>
      <c r="K231" t="b">
        <f t="shared" si="24"/>
        <v>0</v>
      </c>
      <c r="L231" t="b" cm="1">
        <f t="array" ref="L231">COUNT(FIND({0,1,2,3,4,5,6,7,8,9},B231))&gt;0</f>
        <v>0</v>
      </c>
      <c r="M231" t="b">
        <f t="shared" si="25"/>
        <v>1</v>
      </c>
      <c r="N231" t="b">
        <f t="shared" si="26"/>
        <v>0</v>
      </c>
      <c r="O231" t="str">
        <f t="shared" si="27"/>
        <v>Only Letters</v>
      </c>
    </row>
    <row r="232" spans="1:15" x14ac:dyDescent="0.25">
      <c r="A232">
        <v>232</v>
      </c>
      <c r="B232" t="s">
        <v>239</v>
      </c>
      <c r="C232" t="s">
        <v>60</v>
      </c>
      <c r="D232">
        <v>3.72</v>
      </c>
      <c r="E232" t="s">
        <v>14</v>
      </c>
      <c r="F232">
        <f t="shared" si="21"/>
        <v>321408</v>
      </c>
      <c r="G232">
        <v>3.2100000000000002E-3</v>
      </c>
      <c r="H232">
        <v>6</v>
      </c>
      <c r="I232">
        <f t="shared" si="22"/>
        <v>6</v>
      </c>
      <c r="J232">
        <f t="shared" si="23"/>
        <v>6</v>
      </c>
      <c r="K232" t="b">
        <f t="shared" si="24"/>
        <v>0</v>
      </c>
      <c r="L232" t="b" cm="1">
        <f t="array" ref="L232">COUNT(FIND({0,1,2,3,4,5,6,7,8,9},B232))&gt;0</f>
        <v>0</v>
      </c>
      <c r="M232" t="b">
        <f t="shared" si="25"/>
        <v>1</v>
      </c>
      <c r="N232" t="b">
        <f t="shared" si="26"/>
        <v>0</v>
      </c>
      <c r="O232" t="str">
        <f t="shared" si="27"/>
        <v>Only Letters</v>
      </c>
    </row>
    <row r="233" spans="1:15" x14ac:dyDescent="0.25">
      <c r="A233">
        <v>233</v>
      </c>
      <c r="B233" t="s">
        <v>240</v>
      </c>
      <c r="C233" t="s">
        <v>76</v>
      </c>
      <c r="D233">
        <v>3.72</v>
      </c>
      <c r="E233" t="s">
        <v>14</v>
      </c>
      <c r="F233">
        <f t="shared" si="21"/>
        <v>321408</v>
      </c>
      <c r="G233">
        <v>3.2100000000000002E-3</v>
      </c>
      <c r="H233">
        <v>6</v>
      </c>
      <c r="I233">
        <f t="shared" si="22"/>
        <v>6</v>
      </c>
      <c r="J233">
        <f t="shared" si="23"/>
        <v>6</v>
      </c>
      <c r="K233" t="b">
        <f t="shared" si="24"/>
        <v>0</v>
      </c>
      <c r="L233" t="b" cm="1">
        <f t="array" ref="L233">COUNT(FIND({0,1,2,3,4,5,6,7,8,9},B233))&gt;0</f>
        <v>0</v>
      </c>
      <c r="M233" t="b">
        <f t="shared" si="25"/>
        <v>1</v>
      </c>
      <c r="N233" t="b">
        <f t="shared" si="26"/>
        <v>0</v>
      </c>
      <c r="O233" t="str">
        <f t="shared" si="27"/>
        <v>Only Letters</v>
      </c>
    </row>
    <row r="234" spans="1:15" x14ac:dyDescent="0.25">
      <c r="A234">
        <v>234</v>
      </c>
      <c r="B234" t="s">
        <v>241</v>
      </c>
      <c r="C234" t="s">
        <v>30</v>
      </c>
      <c r="D234">
        <v>3.72</v>
      </c>
      <c r="E234" t="s">
        <v>14</v>
      </c>
      <c r="F234">
        <f t="shared" si="21"/>
        <v>321408</v>
      </c>
      <c r="G234">
        <v>3.2100000000000002E-3</v>
      </c>
      <c r="H234">
        <v>7</v>
      </c>
      <c r="I234">
        <f t="shared" si="22"/>
        <v>7</v>
      </c>
      <c r="J234">
        <f t="shared" si="23"/>
        <v>6</v>
      </c>
      <c r="K234" t="b">
        <f t="shared" si="24"/>
        <v>0</v>
      </c>
      <c r="L234" t="b" cm="1">
        <f t="array" ref="L234">COUNT(FIND({0,1,2,3,4,5,6,7,8,9},B234))&gt;0</f>
        <v>0</v>
      </c>
      <c r="M234" t="b">
        <f t="shared" si="25"/>
        <v>1</v>
      </c>
      <c r="N234" t="b">
        <f t="shared" si="26"/>
        <v>0</v>
      </c>
      <c r="O234" t="str">
        <f t="shared" si="27"/>
        <v>Only Letters</v>
      </c>
    </row>
    <row r="235" spans="1:15" x14ac:dyDescent="0.25">
      <c r="A235">
        <v>235</v>
      </c>
      <c r="B235" t="s">
        <v>242</v>
      </c>
      <c r="C235" t="s">
        <v>20</v>
      </c>
      <c r="D235">
        <v>7.92</v>
      </c>
      <c r="E235" t="s">
        <v>13</v>
      </c>
      <c r="F235">
        <f t="shared" si="21"/>
        <v>475.2</v>
      </c>
      <c r="G235" s="1">
        <v>4.7500000000000003E-6</v>
      </c>
      <c r="H235">
        <v>6</v>
      </c>
      <c r="I235">
        <f t="shared" si="22"/>
        <v>6</v>
      </c>
      <c r="J235">
        <f t="shared" si="23"/>
        <v>4</v>
      </c>
      <c r="K235" t="b">
        <f t="shared" si="24"/>
        <v>0</v>
      </c>
      <c r="L235" t="b" cm="1">
        <f t="array" ref="L235">COUNT(FIND({0,1,2,3,4,5,6,7,8,9},B235))&gt;0</f>
        <v>0</v>
      </c>
      <c r="M235" t="b">
        <f t="shared" si="25"/>
        <v>1</v>
      </c>
      <c r="N235" t="b">
        <f t="shared" si="26"/>
        <v>0</v>
      </c>
      <c r="O235" t="str">
        <f t="shared" si="27"/>
        <v>Only Letters</v>
      </c>
    </row>
    <row r="236" spans="1:15" x14ac:dyDescent="0.25">
      <c r="A236">
        <v>236</v>
      </c>
      <c r="B236" t="s">
        <v>243</v>
      </c>
      <c r="C236" t="s">
        <v>30</v>
      </c>
      <c r="D236">
        <v>3.72</v>
      </c>
      <c r="E236" t="s">
        <v>14</v>
      </c>
      <c r="F236">
        <f t="shared" si="21"/>
        <v>321408</v>
      </c>
      <c r="G236">
        <v>3.2100000000000002E-3</v>
      </c>
      <c r="H236">
        <v>8</v>
      </c>
      <c r="I236">
        <f t="shared" si="22"/>
        <v>8</v>
      </c>
      <c r="J236">
        <f t="shared" si="23"/>
        <v>6</v>
      </c>
      <c r="K236" t="b">
        <f t="shared" si="24"/>
        <v>0</v>
      </c>
      <c r="L236" t="b" cm="1">
        <f t="array" ref="L236">COUNT(FIND({0,1,2,3,4,5,6,7,8,9},B236))&gt;0</f>
        <v>0</v>
      </c>
      <c r="M236" t="b">
        <f t="shared" si="25"/>
        <v>1</v>
      </c>
      <c r="N236" t="b">
        <f t="shared" si="26"/>
        <v>0</v>
      </c>
      <c r="O236" t="str">
        <f t="shared" si="27"/>
        <v>Only Letters</v>
      </c>
    </row>
    <row r="237" spans="1:15" x14ac:dyDescent="0.25">
      <c r="A237">
        <v>237</v>
      </c>
      <c r="B237" t="s">
        <v>244</v>
      </c>
      <c r="C237" t="s">
        <v>28</v>
      </c>
      <c r="D237">
        <v>3.72</v>
      </c>
      <c r="E237" t="s">
        <v>14</v>
      </c>
      <c r="F237">
        <f t="shared" si="21"/>
        <v>321408</v>
      </c>
      <c r="G237">
        <v>3.2100000000000002E-3</v>
      </c>
      <c r="H237">
        <v>8</v>
      </c>
      <c r="I237">
        <f t="shared" si="22"/>
        <v>8</v>
      </c>
      <c r="J237">
        <f t="shared" si="23"/>
        <v>6</v>
      </c>
      <c r="K237" t="b">
        <f t="shared" si="24"/>
        <v>0</v>
      </c>
      <c r="L237" t="b" cm="1">
        <f t="array" ref="L237">COUNT(FIND({0,1,2,3,4,5,6,7,8,9},B237))&gt;0</f>
        <v>0</v>
      </c>
      <c r="M237" t="b">
        <f t="shared" si="25"/>
        <v>1</v>
      </c>
      <c r="N237" t="b">
        <f t="shared" si="26"/>
        <v>0</v>
      </c>
      <c r="O237" t="str">
        <f t="shared" si="27"/>
        <v>Only Letters</v>
      </c>
    </row>
    <row r="238" spans="1:15" x14ac:dyDescent="0.25">
      <c r="A238">
        <v>238</v>
      </c>
      <c r="B238" t="s">
        <v>245</v>
      </c>
      <c r="C238" t="s">
        <v>30</v>
      </c>
      <c r="D238">
        <v>3.19</v>
      </c>
      <c r="E238" t="s">
        <v>23</v>
      </c>
      <c r="F238">
        <f t="shared" si="21"/>
        <v>8385514.7199999997</v>
      </c>
      <c r="G238">
        <v>8.3500000000000005E-2</v>
      </c>
      <c r="H238">
        <v>7</v>
      </c>
      <c r="I238">
        <f t="shared" si="22"/>
        <v>7</v>
      </c>
      <c r="J238">
        <f t="shared" si="23"/>
        <v>7</v>
      </c>
      <c r="K238" t="b">
        <f t="shared" si="24"/>
        <v>0</v>
      </c>
      <c r="L238" t="b" cm="1">
        <f t="array" ref="L238">COUNT(FIND({0,1,2,3,4,5,6,7,8,9},B238))&gt;0</f>
        <v>0</v>
      </c>
      <c r="M238" t="b">
        <f t="shared" si="25"/>
        <v>1</v>
      </c>
      <c r="N238" t="b">
        <f t="shared" si="26"/>
        <v>0</v>
      </c>
      <c r="O238" t="str">
        <f t="shared" si="27"/>
        <v>Only Letters</v>
      </c>
    </row>
    <row r="239" spans="1:15" x14ac:dyDescent="0.25">
      <c r="A239">
        <v>239</v>
      </c>
      <c r="B239" t="s">
        <v>246</v>
      </c>
      <c r="C239" t="s">
        <v>66</v>
      </c>
      <c r="D239">
        <v>3.72</v>
      </c>
      <c r="E239" t="s">
        <v>14</v>
      </c>
      <c r="F239">
        <f t="shared" si="21"/>
        <v>321408</v>
      </c>
      <c r="G239">
        <v>3.2100000000000002E-3</v>
      </c>
      <c r="H239">
        <v>8</v>
      </c>
      <c r="I239">
        <f t="shared" si="22"/>
        <v>8</v>
      </c>
      <c r="J239">
        <f t="shared" si="23"/>
        <v>6</v>
      </c>
      <c r="K239" t="b">
        <f t="shared" si="24"/>
        <v>0</v>
      </c>
      <c r="L239" t="b" cm="1">
        <f t="array" ref="L239">COUNT(FIND({0,1,2,3,4,5,6,7,8,9},B239))&gt;0</f>
        <v>0</v>
      </c>
      <c r="M239" t="b">
        <f t="shared" si="25"/>
        <v>1</v>
      </c>
      <c r="N239" t="b">
        <f t="shared" si="26"/>
        <v>0</v>
      </c>
      <c r="O239" t="str">
        <f t="shared" si="27"/>
        <v>Only Letters</v>
      </c>
    </row>
    <row r="240" spans="1:15" x14ac:dyDescent="0.25">
      <c r="A240">
        <v>240</v>
      </c>
      <c r="B240" t="s">
        <v>247</v>
      </c>
      <c r="C240" t="s">
        <v>30</v>
      </c>
      <c r="D240">
        <v>3.72</v>
      </c>
      <c r="E240" t="s">
        <v>14</v>
      </c>
      <c r="F240">
        <f t="shared" si="21"/>
        <v>321408</v>
      </c>
      <c r="G240">
        <v>3.2100000000000002E-3</v>
      </c>
      <c r="H240">
        <v>6</v>
      </c>
      <c r="I240">
        <f t="shared" si="22"/>
        <v>6</v>
      </c>
      <c r="J240">
        <f t="shared" si="23"/>
        <v>6</v>
      </c>
      <c r="K240" t="b">
        <f t="shared" si="24"/>
        <v>0</v>
      </c>
      <c r="L240" t="b" cm="1">
        <f t="array" ref="L240">COUNT(FIND({0,1,2,3,4,5,6,7,8,9},B240))&gt;0</f>
        <v>0</v>
      </c>
      <c r="M240" t="b">
        <f t="shared" si="25"/>
        <v>1</v>
      </c>
      <c r="N240" t="b">
        <f t="shared" si="26"/>
        <v>0</v>
      </c>
      <c r="O240" t="str">
        <f t="shared" si="27"/>
        <v>Only Letters</v>
      </c>
    </row>
    <row r="241" spans="1:15" x14ac:dyDescent="0.25">
      <c r="A241">
        <v>241</v>
      </c>
      <c r="B241" t="s">
        <v>248</v>
      </c>
      <c r="C241" t="s">
        <v>30</v>
      </c>
      <c r="D241">
        <v>6.91</v>
      </c>
      <c r="E241" t="s">
        <v>11</v>
      </c>
      <c r="F241">
        <f t="shared" si="21"/>
        <v>217913760</v>
      </c>
      <c r="G241">
        <v>2.17</v>
      </c>
      <c r="H241">
        <v>8</v>
      </c>
      <c r="I241">
        <f t="shared" si="22"/>
        <v>8</v>
      </c>
      <c r="J241">
        <f t="shared" si="23"/>
        <v>8</v>
      </c>
      <c r="K241" t="b">
        <f t="shared" si="24"/>
        <v>0</v>
      </c>
      <c r="L241" t="b" cm="1">
        <f t="array" ref="L241">COUNT(FIND({0,1,2,3,4,5,6,7,8,9},B241))&gt;0</f>
        <v>0</v>
      </c>
      <c r="M241" t="b">
        <f t="shared" si="25"/>
        <v>1</v>
      </c>
      <c r="N241" t="b">
        <f t="shared" si="26"/>
        <v>0</v>
      </c>
      <c r="O241" t="str">
        <f t="shared" si="27"/>
        <v>Only Letters</v>
      </c>
    </row>
    <row r="242" spans="1:15" x14ac:dyDescent="0.25">
      <c r="A242">
        <v>242</v>
      </c>
      <c r="B242" t="s">
        <v>249</v>
      </c>
      <c r="C242" t="s">
        <v>56</v>
      </c>
      <c r="D242">
        <v>3.72</v>
      </c>
      <c r="E242" t="s">
        <v>14</v>
      </c>
      <c r="F242">
        <f t="shared" si="21"/>
        <v>321408</v>
      </c>
      <c r="G242">
        <v>3.2100000000000002E-3</v>
      </c>
      <c r="H242">
        <v>8</v>
      </c>
      <c r="I242">
        <f t="shared" si="22"/>
        <v>8</v>
      </c>
      <c r="J242">
        <f t="shared" si="23"/>
        <v>6</v>
      </c>
      <c r="K242" t="b">
        <f t="shared" si="24"/>
        <v>0</v>
      </c>
      <c r="L242" t="b" cm="1">
        <f t="array" ref="L242">COUNT(FIND({0,1,2,3,4,5,6,7,8,9},B242))&gt;0</f>
        <v>0</v>
      </c>
      <c r="M242" t="b">
        <f t="shared" si="25"/>
        <v>1</v>
      </c>
      <c r="N242" t="b">
        <f t="shared" si="26"/>
        <v>0</v>
      </c>
      <c r="O242" t="str">
        <f t="shared" si="27"/>
        <v>Only Letters</v>
      </c>
    </row>
    <row r="243" spans="1:15" x14ac:dyDescent="0.25">
      <c r="A243">
        <v>243</v>
      </c>
      <c r="B243" t="s">
        <v>250</v>
      </c>
      <c r="C243" t="s">
        <v>56</v>
      </c>
      <c r="D243">
        <v>3.19</v>
      </c>
      <c r="E243" t="s">
        <v>23</v>
      </c>
      <c r="F243">
        <f t="shared" si="21"/>
        <v>8385514.7199999997</v>
      </c>
      <c r="G243">
        <v>8.3500000000000005E-2</v>
      </c>
      <c r="H243">
        <v>7</v>
      </c>
      <c r="I243">
        <f t="shared" si="22"/>
        <v>7</v>
      </c>
      <c r="J243">
        <f t="shared" si="23"/>
        <v>7</v>
      </c>
      <c r="K243" t="b">
        <f t="shared" si="24"/>
        <v>0</v>
      </c>
      <c r="L243" t="b" cm="1">
        <f t="array" ref="L243">COUNT(FIND({0,1,2,3,4,5,6,7,8,9},B243))&gt;0</f>
        <v>0</v>
      </c>
      <c r="M243" t="b">
        <f t="shared" si="25"/>
        <v>1</v>
      </c>
      <c r="N243" t="b">
        <f t="shared" si="26"/>
        <v>0</v>
      </c>
      <c r="O243" t="str">
        <f t="shared" si="27"/>
        <v>Only Letters</v>
      </c>
    </row>
    <row r="244" spans="1:15" x14ac:dyDescent="0.25">
      <c r="A244">
        <v>244</v>
      </c>
      <c r="B244" t="s">
        <v>251</v>
      </c>
      <c r="C244" t="s">
        <v>56</v>
      </c>
      <c r="D244">
        <v>3.43</v>
      </c>
      <c r="E244" t="s">
        <v>37</v>
      </c>
      <c r="F244">
        <f t="shared" si="21"/>
        <v>12348</v>
      </c>
      <c r="G244" s="1">
        <v>1.2400000000000001E-4</v>
      </c>
      <c r="H244">
        <v>4</v>
      </c>
      <c r="I244">
        <f t="shared" si="22"/>
        <v>4</v>
      </c>
      <c r="J244">
        <f t="shared" si="23"/>
        <v>5</v>
      </c>
      <c r="K244" t="b">
        <f t="shared" si="24"/>
        <v>0</v>
      </c>
      <c r="L244" t="b" cm="1">
        <f t="array" ref="L244">COUNT(FIND({0,1,2,3,4,5,6,7,8,9},B244))&gt;0</f>
        <v>0</v>
      </c>
      <c r="M244" t="b">
        <f t="shared" si="25"/>
        <v>1</v>
      </c>
      <c r="N244" t="b">
        <f t="shared" si="26"/>
        <v>0</v>
      </c>
      <c r="O244" t="str">
        <f t="shared" si="27"/>
        <v>Only Letters</v>
      </c>
    </row>
    <row r="245" spans="1:15" x14ac:dyDescent="0.25">
      <c r="A245">
        <v>245</v>
      </c>
      <c r="B245" t="s">
        <v>252</v>
      </c>
      <c r="C245" t="s">
        <v>30</v>
      </c>
      <c r="D245">
        <v>3.72</v>
      </c>
      <c r="E245" t="s">
        <v>14</v>
      </c>
      <c r="F245">
        <f t="shared" si="21"/>
        <v>321408</v>
      </c>
      <c r="G245">
        <v>3.2100000000000002E-3</v>
      </c>
      <c r="H245">
        <v>8</v>
      </c>
      <c r="I245">
        <f t="shared" si="22"/>
        <v>8</v>
      </c>
      <c r="J245">
        <f t="shared" si="23"/>
        <v>6</v>
      </c>
      <c r="K245" t="b">
        <f t="shared" si="24"/>
        <v>0</v>
      </c>
      <c r="L245" t="b" cm="1">
        <f t="array" ref="L245">COUNT(FIND({0,1,2,3,4,5,6,7,8,9},B245))&gt;0</f>
        <v>0</v>
      </c>
      <c r="M245" t="b">
        <f t="shared" si="25"/>
        <v>1</v>
      </c>
      <c r="N245" t="b">
        <f t="shared" si="26"/>
        <v>0</v>
      </c>
      <c r="O245" t="str">
        <f t="shared" si="27"/>
        <v>Only Letters</v>
      </c>
    </row>
    <row r="246" spans="1:15" x14ac:dyDescent="0.25">
      <c r="A246">
        <v>246</v>
      </c>
      <c r="B246" t="s">
        <v>253</v>
      </c>
      <c r="C246" t="s">
        <v>60</v>
      </c>
      <c r="D246">
        <v>3.72</v>
      </c>
      <c r="E246" t="s">
        <v>14</v>
      </c>
      <c r="F246">
        <f t="shared" si="21"/>
        <v>321408</v>
      </c>
      <c r="G246">
        <v>3.2100000000000002E-3</v>
      </c>
      <c r="H246">
        <v>6</v>
      </c>
      <c r="I246">
        <f t="shared" si="22"/>
        <v>6</v>
      </c>
      <c r="J246">
        <f t="shared" si="23"/>
        <v>6</v>
      </c>
      <c r="K246" t="b">
        <f t="shared" si="24"/>
        <v>0</v>
      </c>
      <c r="L246" t="b" cm="1">
        <f t="array" ref="L246">COUNT(FIND({0,1,2,3,4,5,6,7,8,9},B246))&gt;0</f>
        <v>0</v>
      </c>
      <c r="M246" t="b">
        <f t="shared" si="25"/>
        <v>1</v>
      </c>
      <c r="N246" t="b">
        <f t="shared" si="26"/>
        <v>0</v>
      </c>
      <c r="O246" t="str">
        <f t="shared" si="27"/>
        <v>Only Letters</v>
      </c>
    </row>
    <row r="247" spans="1:15" x14ac:dyDescent="0.25">
      <c r="A247">
        <v>247</v>
      </c>
      <c r="B247" t="s">
        <v>254</v>
      </c>
      <c r="C247" t="s">
        <v>18</v>
      </c>
      <c r="D247">
        <v>3.72</v>
      </c>
      <c r="E247" t="s">
        <v>14</v>
      </c>
      <c r="F247">
        <f t="shared" si="21"/>
        <v>321408</v>
      </c>
      <c r="G247">
        <v>3.2100000000000002E-3</v>
      </c>
      <c r="H247">
        <v>7</v>
      </c>
      <c r="I247">
        <f t="shared" si="22"/>
        <v>7</v>
      </c>
      <c r="J247">
        <f t="shared" si="23"/>
        <v>6</v>
      </c>
      <c r="K247" t="b">
        <f t="shared" si="24"/>
        <v>0</v>
      </c>
      <c r="L247" t="b" cm="1">
        <f t="array" ref="L247">COUNT(FIND({0,1,2,3,4,5,6,7,8,9},B247))&gt;0</f>
        <v>0</v>
      </c>
      <c r="M247" t="b">
        <f t="shared" si="25"/>
        <v>1</v>
      </c>
      <c r="N247" t="b">
        <f t="shared" si="26"/>
        <v>0</v>
      </c>
      <c r="O247" t="str">
        <f t="shared" si="27"/>
        <v>Only Letters</v>
      </c>
    </row>
    <row r="248" spans="1:15" x14ac:dyDescent="0.25">
      <c r="A248">
        <v>248</v>
      </c>
      <c r="B248" t="s">
        <v>255</v>
      </c>
      <c r="C248" t="s">
        <v>30</v>
      </c>
      <c r="D248">
        <v>3.72</v>
      </c>
      <c r="E248" t="s">
        <v>14</v>
      </c>
      <c r="F248">
        <f t="shared" si="21"/>
        <v>321408</v>
      </c>
      <c r="G248">
        <v>3.2100000000000002E-3</v>
      </c>
      <c r="H248">
        <v>8</v>
      </c>
      <c r="I248">
        <f t="shared" si="22"/>
        <v>8</v>
      </c>
      <c r="J248">
        <f t="shared" si="23"/>
        <v>6</v>
      </c>
      <c r="K248" t="b">
        <f t="shared" si="24"/>
        <v>0</v>
      </c>
      <c r="L248" t="b" cm="1">
        <f t="array" ref="L248">COUNT(FIND({0,1,2,3,4,5,6,7,8,9},B248))&gt;0</f>
        <v>0</v>
      </c>
      <c r="M248" t="b">
        <f t="shared" si="25"/>
        <v>1</v>
      </c>
      <c r="N248" t="b">
        <f t="shared" si="26"/>
        <v>0</v>
      </c>
      <c r="O248" t="str">
        <f t="shared" si="27"/>
        <v>Only Letters</v>
      </c>
    </row>
    <row r="249" spans="1:15" x14ac:dyDescent="0.25">
      <c r="A249">
        <v>249</v>
      </c>
      <c r="B249" t="s">
        <v>256</v>
      </c>
      <c r="C249" t="s">
        <v>30</v>
      </c>
      <c r="D249">
        <v>6.91</v>
      </c>
      <c r="E249" t="s">
        <v>11</v>
      </c>
      <c r="F249">
        <f t="shared" si="21"/>
        <v>217913760</v>
      </c>
      <c r="G249">
        <v>2.17</v>
      </c>
      <c r="H249">
        <v>8</v>
      </c>
      <c r="I249">
        <f t="shared" si="22"/>
        <v>8</v>
      </c>
      <c r="J249">
        <f t="shared" si="23"/>
        <v>8</v>
      </c>
      <c r="K249" t="b">
        <f t="shared" si="24"/>
        <v>0</v>
      </c>
      <c r="L249" t="b" cm="1">
        <f t="array" ref="L249">COUNT(FIND({0,1,2,3,4,5,6,7,8,9},B249))&gt;0</f>
        <v>0</v>
      </c>
      <c r="M249" t="b">
        <f t="shared" si="25"/>
        <v>1</v>
      </c>
      <c r="N249" t="b">
        <f t="shared" si="26"/>
        <v>0</v>
      </c>
      <c r="O249" t="str">
        <f t="shared" si="27"/>
        <v>Only Letters</v>
      </c>
    </row>
    <row r="250" spans="1:15" x14ac:dyDescent="0.25">
      <c r="A250">
        <v>250</v>
      </c>
      <c r="B250" t="s">
        <v>257</v>
      </c>
      <c r="C250" t="s">
        <v>20</v>
      </c>
      <c r="D250">
        <v>6.91</v>
      </c>
      <c r="E250" t="s">
        <v>11</v>
      </c>
      <c r="F250">
        <f t="shared" si="21"/>
        <v>217913760</v>
      </c>
      <c r="G250">
        <v>2.17</v>
      </c>
      <c r="H250">
        <v>9</v>
      </c>
      <c r="I250">
        <f t="shared" si="22"/>
        <v>9</v>
      </c>
      <c r="J250">
        <f t="shared" si="23"/>
        <v>8</v>
      </c>
      <c r="K250" t="b">
        <f t="shared" si="24"/>
        <v>0</v>
      </c>
      <c r="L250" t="b" cm="1">
        <f t="array" ref="L250">COUNT(FIND({0,1,2,3,4,5,6,7,8,9},B250))&gt;0</f>
        <v>0</v>
      </c>
      <c r="M250" t="b">
        <f t="shared" si="25"/>
        <v>1</v>
      </c>
      <c r="N250" t="b">
        <f t="shared" si="26"/>
        <v>0</v>
      </c>
      <c r="O250" t="str">
        <f t="shared" si="27"/>
        <v>Only Letters</v>
      </c>
    </row>
    <row r="251" spans="1:15" x14ac:dyDescent="0.25">
      <c r="A251">
        <v>251</v>
      </c>
      <c r="B251" t="s">
        <v>258</v>
      </c>
      <c r="C251" t="s">
        <v>30</v>
      </c>
      <c r="D251">
        <v>3.72</v>
      </c>
      <c r="E251" t="s">
        <v>14</v>
      </c>
      <c r="F251">
        <f t="shared" si="21"/>
        <v>321408</v>
      </c>
      <c r="G251">
        <v>3.2100000000000002E-3</v>
      </c>
      <c r="H251">
        <v>6</v>
      </c>
      <c r="I251">
        <f t="shared" si="22"/>
        <v>6</v>
      </c>
      <c r="J251">
        <f t="shared" si="23"/>
        <v>6</v>
      </c>
      <c r="K251" t="b">
        <f t="shared" si="24"/>
        <v>0</v>
      </c>
      <c r="L251" t="b" cm="1">
        <f t="array" ref="L251">COUNT(FIND({0,1,2,3,4,5,6,7,8,9},B251))&gt;0</f>
        <v>0</v>
      </c>
      <c r="M251" t="b">
        <f t="shared" si="25"/>
        <v>1</v>
      </c>
      <c r="N251" t="b">
        <f t="shared" si="26"/>
        <v>0</v>
      </c>
      <c r="O251" t="str">
        <f t="shared" si="27"/>
        <v>Only Letters</v>
      </c>
    </row>
    <row r="252" spans="1:15" x14ac:dyDescent="0.25">
      <c r="A252">
        <v>252</v>
      </c>
      <c r="B252" t="s">
        <v>259</v>
      </c>
      <c r="C252" t="s">
        <v>30</v>
      </c>
      <c r="D252">
        <v>3.43</v>
      </c>
      <c r="E252" t="s">
        <v>37</v>
      </c>
      <c r="F252">
        <f t="shared" si="21"/>
        <v>12348</v>
      </c>
      <c r="G252" s="1">
        <v>1.2400000000000001E-4</v>
      </c>
      <c r="H252">
        <v>7</v>
      </c>
      <c r="I252">
        <f t="shared" si="22"/>
        <v>7</v>
      </c>
      <c r="J252">
        <f t="shared" si="23"/>
        <v>5</v>
      </c>
      <c r="K252" t="b">
        <f t="shared" si="24"/>
        <v>0</v>
      </c>
      <c r="L252" t="b" cm="1">
        <f t="array" ref="L252">COUNT(FIND({0,1,2,3,4,5,6,7,8,9},B252))&gt;0</f>
        <v>0</v>
      </c>
      <c r="M252" t="b">
        <f t="shared" si="25"/>
        <v>1</v>
      </c>
      <c r="N252" t="b">
        <f t="shared" si="26"/>
        <v>0</v>
      </c>
      <c r="O252" t="str">
        <f t="shared" si="27"/>
        <v>Only Letters</v>
      </c>
    </row>
    <row r="253" spans="1:15" x14ac:dyDescent="0.25">
      <c r="A253">
        <v>253</v>
      </c>
      <c r="B253" t="s">
        <v>260</v>
      </c>
      <c r="C253" t="s">
        <v>30</v>
      </c>
      <c r="D253">
        <v>3.72</v>
      </c>
      <c r="E253" t="s">
        <v>14</v>
      </c>
      <c r="F253">
        <f t="shared" si="21"/>
        <v>321408</v>
      </c>
      <c r="G253">
        <v>3.2100000000000002E-3</v>
      </c>
      <c r="H253">
        <v>6</v>
      </c>
      <c r="I253">
        <f t="shared" si="22"/>
        <v>6</v>
      </c>
      <c r="J253">
        <f t="shared" si="23"/>
        <v>6</v>
      </c>
      <c r="K253" t="b">
        <f t="shared" si="24"/>
        <v>0</v>
      </c>
      <c r="L253" t="b" cm="1">
        <f t="array" ref="L253">COUNT(FIND({0,1,2,3,4,5,6,7,8,9},B253))&gt;0</f>
        <v>0</v>
      </c>
      <c r="M253" t="b">
        <f t="shared" si="25"/>
        <v>1</v>
      </c>
      <c r="N253" t="b">
        <f t="shared" si="26"/>
        <v>0</v>
      </c>
      <c r="O253" t="str">
        <f t="shared" si="27"/>
        <v>Only Letters</v>
      </c>
    </row>
    <row r="254" spans="1:15" x14ac:dyDescent="0.25">
      <c r="A254">
        <v>254</v>
      </c>
      <c r="B254" t="s">
        <v>261</v>
      </c>
      <c r="C254" t="s">
        <v>30</v>
      </c>
      <c r="D254">
        <v>3.19</v>
      </c>
      <c r="E254" t="s">
        <v>23</v>
      </c>
      <c r="F254">
        <f t="shared" si="21"/>
        <v>8385514.7199999997</v>
      </c>
      <c r="G254">
        <v>8.3500000000000005E-2</v>
      </c>
      <c r="H254">
        <v>8</v>
      </c>
      <c r="I254">
        <f t="shared" si="22"/>
        <v>8</v>
      </c>
      <c r="J254">
        <f t="shared" si="23"/>
        <v>7</v>
      </c>
      <c r="K254" t="b">
        <f t="shared" si="24"/>
        <v>0</v>
      </c>
      <c r="L254" t="b" cm="1">
        <f t="array" ref="L254">COUNT(FIND({0,1,2,3,4,5,6,7,8,9},B254))&gt;0</f>
        <v>0</v>
      </c>
      <c r="M254" t="b">
        <f t="shared" si="25"/>
        <v>1</v>
      </c>
      <c r="N254" t="b">
        <f t="shared" si="26"/>
        <v>0</v>
      </c>
      <c r="O254" t="str">
        <f t="shared" si="27"/>
        <v>Only Letters</v>
      </c>
    </row>
    <row r="255" spans="1:15" x14ac:dyDescent="0.25">
      <c r="A255">
        <v>255</v>
      </c>
      <c r="B255" t="s">
        <v>262</v>
      </c>
      <c r="C255" t="s">
        <v>30</v>
      </c>
      <c r="D255">
        <v>3.72</v>
      </c>
      <c r="E255" t="s">
        <v>14</v>
      </c>
      <c r="F255">
        <f t="shared" si="21"/>
        <v>321408</v>
      </c>
      <c r="G255">
        <v>3.2100000000000002E-3</v>
      </c>
      <c r="H255">
        <v>5</v>
      </c>
      <c r="I255">
        <f t="shared" si="22"/>
        <v>5</v>
      </c>
      <c r="J255">
        <f t="shared" si="23"/>
        <v>6</v>
      </c>
      <c r="K255" t="b">
        <f t="shared" si="24"/>
        <v>0</v>
      </c>
      <c r="L255" t="b" cm="1">
        <f t="array" ref="L255">COUNT(FIND({0,1,2,3,4,5,6,7,8,9},B255))&gt;0</f>
        <v>0</v>
      </c>
      <c r="M255" t="b">
        <f t="shared" si="25"/>
        <v>1</v>
      </c>
      <c r="N255" t="b">
        <f t="shared" si="26"/>
        <v>0</v>
      </c>
      <c r="O255" t="str">
        <f t="shared" si="27"/>
        <v>Only Letters</v>
      </c>
    </row>
    <row r="256" spans="1:15" x14ac:dyDescent="0.25">
      <c r="A256">
        <v>256</v>
      </c>
      <c r="B256" t="s">
        <v>263</v>
      </c>
      <c r="C256" t="s">
        <v>20</v>
      </c>
      <c r="D256">
        <v>3.72</v>
      </c>
      <c r="E256" t="s">
        <v>14</v>
      </c>
      <c r="F256">
        <f t="shared" si="21"/>
        <v>321408</v>
      </c>
      <c r="G256">
        <v>3.2100000000000002E-3</v>
      </c>
      <c r="H256">
        <v>8</v>
      </c>
      <c r="I256">
        <f t="shared" si="22"/>
        <v>8</v>
      </c>
      <c r="J256">
        <f t="shared" si="23"/>
        <v>6</v>
      </c>
      <c r="K256" t="b">
        <f t="shared" si="24"/>
        <v>0</v>
      </c>
      <c r="L256" t="b" cm="1">
        <f t="array" ref="L256">COUNT(FIND({0,1,2,3,4,5,6,7,8,9},B256))&gt;0</f>
        <v>0</v>
      </c>
      <c r="M256" t="b">
        <f t="shared" si="25"/>
        <v>1</v>
      </c>
      <c r="N256" t="b">
        <f t="shared" si="26"/>
        <v>0</v>
      </c>
      <c r="O256" t="str">
        <f t="shared" si="27"/>
        <v>Only Letters</v>
      </c>
    </row>
    <row r="257" spans="1:15" x14ac:dyDescent="0.25">
      <c r="A257">
        <v>257</v>
      </c>
      <c r="B257" t="s">
        <v>264</v>
      </c>
      <c r="C257" t="s">
        <v>20</v>
      </c>
      <c r="D257">
        <v>3.19</v>
      </c>
      <c r="E257" t="s">
        <v>23</v>
      </c>
      <c r="F257">
        <f t="shared" si="21"/>
        <v>8385514.7199999997</v>
      </c>
      <c r="G257">
        <v>8.3500000000000005E-2</v>
      </c>
      <c r="H257">
        <v>9</v>
      </c>
      <c r="I257">
        <f t="shared" si="22"/>
        <v>9</v>
      </c>
      <c r="J257">
        <f t="shared" si="23"/>
        <v>7</v>
      </c>
      <c r="K257" t="b">
        <f t="shared" si="24"/>
        <v>0</v>
      </c>
      <c r="L257" t="b" cm="1">
        <f t="array" ref="L257">COUNT(FIND({0,1,2,3,4,5,6,7,8,9},B257))&gt;0</f>
        <v>0</v>
      </c>
      <c r="M257" t="b">
        <f t="shared" si="25"/>
        <v>1</v>
      </c>
      <c r="N257" t="b">
        <f t="shared" si="26"/>
        <v>0</v>
      </c>
      <c r="O257" t="str">
        <f t="shared" si="27"/>
        <v>Only Letters</v>
      </c>
    </row>
    <row r="258" spans="1:15" x14ac:dyDescent="0.25">
      <c r="A258">
        <v>258</v>
      </c>
      <c r="B258" t="s">
        <v>265</v>
      </c>
      <c r="C258" t="s">
        <v>30</v>
      </c>
      <c r="D258">
        <v>3.19</v>
      </c>
      <c r="E258" t="s">
        <v>23</v>
      </c>
      <c r="F258">
        <f t="shared" ref="F258:F321" si="28">D258*VLOOKUP(E258,$V$3:$W$9,2,FALSE)</f>
        <v>8385514.7199999997</v>
      </c>
      <c r="G258">
        <v>8.3500000000000005E-2</v>
      </c>
      <c r="H258">
        <v>9</v>
      </c>
      <c r="I258">
        <f t="shared" ref="I258:I321" si="29">IF(H258&gt;10, 10, IF(H258&lt;1, 1, H258))</f>
        <v>9</v>
      </c>
      <c r="J258">
        <f t="shared" ref="J258:J321" si="30">LEN(B258)</f>
        <v>7</v>
      </c>
      <c r="K258" t="b">
        <f t="shared" ref="K258:K321" si="31">ISNUMBER(B258)</f>
        <v>0</v>
      </c>
      <c r="L258" t="b" cm="1">
        <f t="array" ref="L258">COUNT(FIND({0,1,2,3,4,5,6,7,8,9},B258))&gt;0</f>
        <v>0</v>
      </c>
      <c r="M258" t="b">
        <f t="shared" ref="M258:M321" si="32">IF(AND(K258=FALSE(), L258=FALSE()),TRUE(),FALSE())</f>
        <v>1</v>
      </c>
      <c r="N258" t="b">
        <f t="shared" ref="N258:N321" si="33">IF(AND(K258=FALSE(),L258=TRUE(), M258=FALSE()),TRUE(),FALSE())</f>
        <v>0</v>
      </c>
      <c r="O258" t="str">
        <f t="shared" si="27"/>
        <v>Only Letters</v>
      </c>
    </row>
    <row r="259" spans="1:15" x14ac:dyDescent="0.25">
      <c r="A259">
        <v>259</v>
      </c>
      <c r="B259" t="s">
        <v>266</v>
      </c>
      <c r="C259" t="s">
        <v>30</v>
      </c>
      <c r="D259">
        <v>3.72</v>
      </c>
      <c r="E259" t="s">
        <v>14</v>
      </c>
      <c r="F259">
        <f t="shared" si="28"/>
        <v>321408</v>
      </c>
      <c r="G259">
        <v>3.2100000000000002E-3</v>
      </c>
      <c r="H259">
        <v>7</v>
      </c>
      <c r="I259">
        <f t="shared" si="29"/>
        <v>7</v>
      </c>
      <c r="J259">
        <f t="shared" si="30"/>
        <v>6</v>
      </c>
      <c r="K259" t="b">
        <f t="shared" si="31"/>
        <v>0</v>
      </c>
      <c r="L259" t="b" cm="1">
        <f t="array" ref="L259">COUNT(FIND({0,1,2,3,4,5,6,7,8,9},B259))&gt;0</f>
        <v>0</v>
      </c>
      <c r="M259" t="b">
        <f t="shared" si="32"/>
        <v>1</v>
      </c>
      <c r="N259" t="b">
        <f t="shared" si="33"/>
        <v>0</v>
      </c>
      <c r="O259" t="str">
        <f t="shared" ref="O259:O322" si="34">IF(K259=TRUE(),"Only Numbers",IF(M259=TRUE(),"Only Letters",IF(N259=TRUE(),"Numbers and Letters")))</f>
        <v>Only Letters</v>
      </c>
    </row>
    <row r="260" spans="1:15" x14ac:dyDescent="0.25">
      <c r="A260">
        <v>260</v>
      </c>
      <c r="B260" t="s">
        <v>267</v>
      </c>
      <c r="C260" t="s">
        <v>30</v>
      </c>
      <c r="D260">
        <v>3.72</v>
      </c>
      <c r="E260" t="s">
        <v>14</v>
      </c>
      <c r="F260">
        <f t="shared" si="28"/>
        <v>321408</v>
      </c>
      <c r="G260">
        <v>3.2100000000000002E-3</v>
      </c>
      <c r="H260">
        <v>8</v>
      </c>
      <c r="I260">
        <f t="shared" si="29"/>
        <v>8</v>
      </c>
      <c r="J260">
        <f t="shared" si="30"/>
        <v>6</v>
      </c>
      <c r="K260" t="b">
        <f t="shared" si="31"/>
        <v>0</v>
      </c>
      <c r="L260" t="b" cm="1">
        <f t="array" ref="L260">COUNT(FIND({0,1,2,3,4,5,6,7,8,9},B260))&gt;0</f>
        <v>0</v>
      </c>
      <c r="M260" t="b">
        <f t="shared" si="32"/>
        <v>1</v>
      </c>
      <c r="N260" t="b">
        <f t="shared" si="33"/>
        <v>0</v>
      </c>
      <c r="O260" t="str">
        <f t="shared" si="34"/>
        <v>Only Letters</v>
      </c>
    </row>
    <row r="261" spans="1:15" x14ac:dyDescent="0.25">
      <c r="A261">
        <v>261</v>
      </c>
      <c r="B261" t="s">
        <v>268</v>
      </c>
      <c r="C261" t="s">
        <v>30</v>
      </c>
      <c r="D261">
        <v>3.43</v>
      </c>
      <c r="E261" t="s">
        <v>37</v>
      </c>
      <c r="F261">
        <f t="shared" si="28"/>
        <v>12348</v>
      </c>
      <c r="G261" s="1">
        <v>1.2400000000000001E-4</v>
      </c>
      <c r="H261">
        <v>1</v>
      </c>
      <c r="I261">
        <f t="shared" si="29"/>
        <v>1</v>
      </c>
      <c r="J261">
        <f t="shared" si="30"/>
        <v>5</v>
      </c>
      <c r="K261" t="b">
        <f t="shared" si="31"/>
        <v>0</v>
      </c>
      <c r="L261" t="b" cm="1">
        <f t="array" ref="L261">COUNT(FIND({0,1,2,3,4,5,6,7,8,9},B261))&gt;0</f>
        <v>0</v>
      </c>
      <c r="M261" t="b">
        <f t="shared" si="32"/>
        <v>1</v>
      </c>
      <c r="N261" t="b">
        <f t="shared" si="33"/>
        <v>0</v>
      </c>
      <c r="O261" t="str">
        <f t="shared" si="34"/>
        <v>Only Letters</v>
      </c>
    </row>
    <row r="262" spans="1:15" x14ac:dyDescent="0.25">
      <c r="A262">
        <v>262</v>
      </c>
      <c r="B262">
        <v>112233</v>
      </c>
      <c r="C262" t="s">
        <v>12</v>
      </c>
      <c r="D262">
        <v>18.52</v>
      </c>
      <c r="E262" t="s">
        <v>13</v>
      </c>
      <c r="F262">
        <f t="shared" si="28"/>
        <v>1111.2</v>
      </c>
      <c r="G262" s="1">
        <v>1.11E-5</v>
      </c>
      <c r="H262">
        <v>0</v>
      </c>
      <c r="I262">
        <f t="shared" si="29"/>
        <v>1</v>
      </c>
      <c r="J262">
        <f t="shared" si="30"/>
        <v>6</v>
      </c>
      <c r="K262" t="b">
        <f t="shared" si="31"/>
        <v>1</v>
      </c>
      <c r="L262" t="b" cm="1">
        <f t="array" ref="L262">COUNT(FIND({0,1,2,3,4,5,6,7,8,9},B262))&gt;0</f>
        <v>1</v>
      </c>
      <c r="M262" t="b">
        <f t="shared" si="32"/>
        <v>0</v>
      </c>
      <c r="N262" t="b">
        <f t="shared" si="33"/>
        <v>0</v>
      </c>
      <c r="O262" t="str">
        <f t="shared" si="34"/>
        <v>Only Numbers</v>
      </c>
    </row>
    <row r="263" spans="1:15" x14ac:dyDescent="0.25">
      <c r="A263">
        <v>263</v>
      </c>
      <c r="B263" t="s">
        <v>269</v>
      </c>
      <c r="C263" t="s">
        <v>30</v>
      </c>
      <c r="D263">
        <v>3.72</v>
      </c>
      <c r="E263" t="s">
        <v>14</v>
      </c>
      <c r="F263">
        <f t="shared" si="28"/>
        <v>321408</v>
      </c>
      <c r="G263">
        <v>3.2100000000000002E-3</v>
      </c>
      <c r="H263">
        <v>7</v>
      </c>
      <c r="I263">
        <f t="shared" si="29"/>
        <v>7</v>
      </c>
      <c r="J263">
        <f t="shared" si="30"/>
        <v>6</v>
      </c>
      <c r="K263" t="b">
        <f t="shared" si="31"/>
        <v>0</v>
      </c>
      <c r="L263" t="b" cm="1">
        <f t="array" ref="L263">COUNT(FIND({0,1,2,3,4,5,6,7,8,9},B263))&gt;0</f>
        <v>0</v>
      </c>
      <c r="M263" t="b">
        <f t="shared" si="32"/>
        <v>1</v>
      </c>
      <c r="N263" t="b">
        <f t="shared" si="33"/>
        <v>0</v>
      </c>
      <c r="O263" t="str">
        <f t="shared" si="34"/>
        <v>Only Letters</v>
      </c>
    </row>
    <row r="264" spans="1:15" x14ac:dyDescent="0.25">
      <c r="A264">
        <v>264</v>
      </c>
      <c r="B264" t="s">
        <v>270</v>
      </c>
      <c r="C264" t="s">
        <v>56</v>
      </c>
      <c r="D264">
        <v>3.72</v>
      </c>
      <c r="E264" t="s">
        <v>14</v>
      </c>
      <c r="F264">
        <f t="shared" si="28"/>
        <v>321408</v>
      </c>
      <c r="G264">
        <v>3.2100000000000002E-3</v>
      </c>
      <c r="H264">
        <v>8</v>
      </c>
      <c r="I264">
        <f t="shared" si="29"/>
        <v>8</v>
      </c>
      <c r="J264">
        <f t="shared" si="30"/>
        <v>6</v>
      </c>
      <c r="K264" t="b">
        <f t="shared" si="31"/>
        <v>0</v>
      </c>
      <c r="L264" t="b" cm="1">
        <f t="array" ref="L264">COUNT(FIND({0,1,2,3,4,5,6,7,8,9},B264))&gt;0</f>
        <v>0</v>
      </c>
      <c r="M264" t="b">
        <f t="shared" si="32"/>
        <v>1</v>
      </c>
      <c r="N264" t="b">
        <f t="shared" si="33"/>
        <v>0</v>
      </c>
      <c r="O264" t="str">
        <f t="shared" si="34"/>
        <v>Only Letters</v>
      </c>
    </row>
    <row r="265" spans="1:15" x14ac:dyDescent="0.25">
      <c r="A265">
        <v>265</v>
      </c>
      <c r="B265" t="s">
        <v>271</v>
      </c>
      <c r="C265" t="s">
        <v>28</v>
      </c>
      <c r="D265">
        <v>6.91</v>
      </c>
      <c r="E265" t="s">
        <v>11</v>
      </c>
      <c r="F265">
        <f t="shared" si="28"/>
        <v>217913760</v>
      </c>
      <c r="G265">
        <v>2.17</v>
      </c>
      <c r="H265">
        <v>9</v>
      </c>
      <c r="I265">
        <f t="shared" si="29"/>
        <v>9</v>
      </c>
      <c r="J265">
        <f t="shared" si="30"/>
        <v>8</v>
      </c>
      <c r="K265" t="b">
        <f t="shared" si="31"/>
        <v>0</v>
      </c>
      <c r="L265" t="b" cm="1">
        <f t="array" ref="L265">COUNT(FIND({0,1,2,3,4,5,6,7,8,9},B265))&gt;0</f>
        <v>0</v>
      </c>
      <c r="M265" t="b">
        <f t="shared" si="32"/>
        <v>1</v>
      </c>
      <c r="N265" t="b">
        <f t="shared" si="33"/>
        <v>0</v>
      </c>
      <c r="O265" t="str">
        <f t="shared" si="34"/>
        <v>Only Letters</v>
      </c>
    </row>
    <row r="266" spans="1:15" x14ac:dyDescent="0.25">
      <c r="A266">
        <v>266</v>
      </c>
      <c r="B266" t="s">
        <v>272</v>
      </c>
      <c r="C266" t="s">
        <v>20</v>
      </c>
      <c r="D266">
        <v>3.72</v>
      </c>
      <c r="E266" t="s">
        <v>14</v>
      </c>
      <c r="F266">
        <f t="shared" si="28"/>
        <v>321408</v>
      </c>
      <c r="G266">
        <v>3.2100000000000002E-3</v>
      </c>
      <c r="H266">
        <v>8</v>
      </c>
      <c r="I266">
        <f t="shared" si="29"/>
        <v>8</v>
      </c>
      <c r="J266">
        <f t="shared" si="30"/>
        <v>6</v>
      </c>
      <c r="K266" t="b">
        <f t="shared" si="31"/>
        <v>0</v>
      </c>
      <c r="L266" t="b" cm="1">
        <f t="array" ref="L266">COUNT(FIND({0,1,2,3,4,5,6,7,8,9},B266))&gt;0</f>
        <v>0</v>
      </c>
      <c r="M266" t="b">
        <f t="shared" si="32"/>
        <v>1</v>
      </c>
      <c r="N266" t="b">
        <f t="shared" si="33"/>
        <v>0</v>
      </c>
      <c r="O266" t="str">
        <f t="shared" si="34"/>
        <v>Only Letters</v>
      </c>
    </row>
    <row r="267" spans="1:15" x14ac:dyDescent="0.25">
      <c r="A267">
        <v>267</v>
      </c>
      <c r="B267" t="s">
        <v>273</v>
      </c>
      <c r="C267" t="s">
        <v>30</v>
      </c>
      <c r="D267">
        <v>3.72</v>
      </c>
      <c r="E267" t="s">
        <v>14</v>
      </c>
      <c r="F267">
        <f t="shared" si="28"/>
        <v>321408</v>
      </c>
      <c r="G267">
        <v>3.2100000000000002E-3</v>
      </c>
      <c r="H267">
        <v>6</v>
      </c>
      <c r="I267">
        <f t="shared" si="29"/>
        <v>6</v>
      </c>
      <c r="J267">
        <f t="shared" si="30"/>
        <v>6</v>
      </c>
      <c r="K267" t="b">
        <f t="shared" si="31"/>
        <v>0</v>
      </c>
      <c r="L267" t="b" cm="1">
        <f t="array" ref="L267">COUNT(FIND({0,1,2,3,4,5,6,7,8,9},B267))&gt;0</f>
        <v>0</v>
      </c>
      <c r="M267" t="b">
        <f t="shared" si="32"/>
        <v>1</v>
      </c>
      <c r="N267" t="b">
        <f t="shared" si="33"/>
        <v>0</v>
      </c>
      <c r="O267" t="str">
        <f t="shared" si="34"/>
        <v>Only Letters</v>
      </c>
    </row>
    <row r="268" spans="1:15" x14ac:dyDescent="0.25">
      <c r="A268">
        <v>268</v>
      </c>
      <c r="B268" t="s">
        <v>274</v>
      </c>
      <c r="C268" t="s">
        <v>30</v>
      </c>
      <c r="D268">
        <v>3.72</v>
      </c>
      <c r="E268" t="s">
        <v>14</v>
      </c>
      <c r="F268">
        <f t="shared" si="28"/>
        <v>321408</v>
      </c>
      <c r="G268">
        <v>3.2100000000000002E-3</v>
      </c>
      <c r="H268">
        <v>7</v>
      </c>
      <c r="I268">
        <f t="shared" si="29"/>
        <v>7</v>
      </c>
      <c r="J268">
        <f t="shared" si="30"/>
        <v>6</v>
      </c>
      <c r="K268" t="b">
        <f t="shared" si="31"/>
        <v>0</v>
      </c>
      <c r="L268" t="b" cm="1">
        <f t="array" ref="L268">COUNT(FIND({0,1,2,3,4,5,6,7,8,9},B268))&gt;0</f>
        <v>0</v>
      </c>
      <c r="M268" t="b">
        <f t="shared" si="32"/>
        <v>1</v>
      </c>
      <c r="N268" t="b">
        <f t="shared" si="33"/>
        <v>0</v>
      </c>
      <c r="O268" t="str">
        <f t="shared" si="34"/>
        <v>Only Letters</v>
      </c>
    </row>
    <row r="269" spans="1:15" x14ac:dyDescent="0.25">
      <c r="A269">
        <v>269</v>
      </c>
      <c r="B269" t="s">
        <v>275</v>
      </c>
      <c r="C269" t="s">
        <v>30</v>
      </c>
      <c r="D269">
        <v>3.72</v>
      </c>
      <c r="E269" t="s">
        <v>14</v>
      </c>
      <c r="F269">
        <f t="shared" si="28"/>
        <v>321408</v>
      </c>
      <c r="G269">
        <v>3.2100000000000002E-3</v>
      </c>
      <c r="H269">
        <v>8</v>
      </c>
      <c r="I269">
        <f t="shared" si="29"/>
        <v>8</v>
      </c>
      <c r="J269">
        <f t="shared" si="30"/>
        <v>6</v>
      </c>
      <c r="K269" t="b">
        <f t="shared" si="31"/>
        <v>0</v>
      </c>
      <c r="L269" t="b" cm="1">
        <f t="array" ref="L269">COUNT(FIND({0,1,2,3,4,5,6,7,8,9},B269))&gt;0</f>
        <v>0</v>
      </c>
      <c r="M269" t="b">
        <f t="shared" si="32"/>
        <v>1</v>
      </c>
      <c r="N269" t="b">
        <f t="shared" si="33"/>
        <v>0</v>
      </c>
      <c r="O269" t="str">
        <f t="shared" si="34"/>
        <v>Only Letters</v>
      </c>
    </row>
    <row r="270" spans="1:15" x14ac:dyDescent="0.25">
      <c r="A270">
        <v>270</v>
      </c>
      <c r="B270" t="s">
        <v>276</v>
      </c>
      <c r="C270" t="s">
        <v>10</v>
      </c>
      <c r="D270">
        <v>3.72</v>
      </c>
      <c r="E270" t="s">
        <v>14</v>
      </c>
      <c r="F270">
        <f t="shared" si="28"/>
        <v>321408</v>
      </c>
      <c r="G270">
        <v>3.2100000000000002E-3</v>
      </c>
      <c r="H270">
        <v>7</v>
      </c>
      <c r="I270">
        <f t="shared" si="29"/>
        <v>7</v>
      </c>
      <c r="J270">
        <f t="shared" si="30"/>
        <v>6</v>
      </c>
      <c r="K270" t="b">
        <f t="shared" si="31"/>
        <v>0</v>
      </c>
      <c r="L270" t="b" cm="1">
        <f t="array" ref="L270">COUNT(FIND({0,1,2,3,4,5,6,7,8,9},B270))&gt;0</f>
        <v>0</v>
      </c>
      <c r="M270" t="b">
        <f t="shared" si="32"/>
        <v>1</v>
      </c>
      <c r="N270" t="b">
        <f t="shared" si="33"/>
        <v>0</v>
      </c>
      <c r="O270" t="str">
        <f t="shared" si="34"/>
        <v>Only Letters</v>
      </c>
    </row>
    <row r="271" spans="1:15" x14ac:dyDescent="0.25">
      <c r="A271">
        <v>271</v>
      </c>
      <c r="B271" t="s">
        <v>277</v>
      </c>
      <c r="C271" t="s">
        <v>10</v>
      </c>
      <c r="D271">
        <v>3.72</v>
      </c>
      <c r="E271" t="s">
        <v>14</v>
      </c>
      <c r="F271">
        <f t="shared" si="28"/>
        <v>321408</v>
      </c>
      <c r="G271">
        <v>3.2100000000000002E-3</v>
      </c>
      <c r="H271">
        <v>6</v>
      </c>
      <c r="I271">
        <f t="shared" si="29"/>
        <v>6</v>
      </c>
      <c r="J271">
        <f t="shared" si="30"/>
        <v>6</v>
      </c>
      <c r="K271" t="b">
        <f t="shared" si="31"/>
        <v>0</v>
      </c>
      <c r="L271" t="b" cm="1">
        <f t="array" ref="L271">COUNT(FIND({0,1,2,3,4,5,6,7,8,9},B271))&gt;0</f>
        <v>0</v>
      </c>
      <c r="M271" t="b">
        <f t="shared" si="32"/>
        <v>1</v>
      </c>
      <c r="N271" t="b">
        <f t="shared" si="33"/>
        <v>0</v>
      </c>
      <c r="O271" t="str">
        <f t="shared" si="34"/>
        <v>Only Letters</v>
      </c>
    </row>
    <row r="272" spans="1:15" x14ac:dyDescent="0.25">
      <c r="A272">
        <v>272</v>
      </c>
      <c r="B272" t="s">
        <v>278</v>
      </c>
      <c r="C272" t="s">
        <v>56</v>
      </c>
      <c r="D272">
        <v>3.43</v>
      </c>
      <c r="E272" t="s">
        <v>37</v>
      </c>
      <c r="F272">
        <f t="shared" si="28"/>
        <v>12348</v>
      </c>
      <c r="G272" s="1">
        <v>1.2400000000000001E-4</v>
      </c>
      <c r="H272">
        <v>7</v>
      </c>
      <c r="I272">
        <f t="shared" si="29"/>
        <v>7</v>
      </c>
      <c r="J272">
        <f t="shared" si="30"/>
        <v>5</v>
      </c>
      <c r="K272" t="b">
        <f t="shared" si="31"/>
        <v>0</v>
      </c>
      <c r="L272" t="b" cm="1">
        <f t="array" ref="L272">COUNT(FIND({0,1,2,3,4,5,6,7,8,9},B272))&gt;0</f>
        <v>0</v>
      </c>
      <c r="M272" t="b">
        <f t="shared" si="32"/>
        <v>1</v>
      </c>
      <c r="N272" t="b">
        <f t="shared" si="33"/>
        <v>0</v>
      </c>
      <c r="O272" t="str">
        <f t="shared" si="34"/>
        <v>Only Letters</v>
      </c>
    </row>
    <row r="273" spans="1:15" x14ac:dyDescent="0.25">
      <c r="A273">
        <v>273</v>
      </c>
      <c r="B273" t="s">
        <v>279</v>
      </c>
      <c r="C273" t="s">
        <v>30</v>
      </c>
      <c r="D273">
        <v>3.19</v>
      </c>
      <c r="E273" t="s">
        <v>23</v>
      </c>
      <c r="F273">
        <f t="shared" si="28"/>
        <v>8385514.7199999997</v>
      </c>
      <c r="G273">
        <v>8.3500000000000005E-2</v>
      </c>
      <c r="H273">
        <v>7</v>
      </c>
      <c r="I273">
        <f t="shared" si="29"/>
        <v>7</v>
      </c>
      <c r="J273">
        <f t="shared" si="30"/>
        <v>7</v>
      </c>
      <c r="K273" t="b">
        <f t="shared" si="31"/>
        <v>0</v>
      </c>
      <c r="L273" t="b" cm="1">
        <f t="array" ref="L273">COUNT(FIND({0,1,2,3,4,5,6,7,8,9},B273))&gt;0</f>
        <v>0</v>
      </c>
      <c r="M273" t="b">
        <f t="shared" si="32"/>
        <v>1</v>
      </c>
      <c r="N273" t="b">
        <f t="shared" si="33"/>
        <v>0</v>
      </c>
      <c r="O273" t="str">
        <f t="shared" si="34"/>
        <v>Only Letters</v>
      </c>
    </row>
    <row r="274" spans="1:15" x14ac:dyDescent="0.25">
      <c r="A274">
        <v>274</v>
      </c>
      <c r="B274">
        <v>8675309</v>
      </c>
      <c r="C274" t="s">
        <v>66</v>
      </c>
      <c r="D274">
        <v>3.09</v>
      </c>
      <c r="E274" t="s">
        <v>37</v>
      </c>
      <c r="F274">
        <f t="shared" si="28"/>
        <v>11124</v>
      </c>
      <c r="G274" s="1">
        <v>1.11E-4</v>
      </c>
      <c r="H274">
        <v>19</v>
      </c>
      <c r="I274">
        <f t="shared" si="29"/>
        <v>10</v>
      </c>
      <c r="J274">
        <f t="shared" si="30"/>
        <v>7</v>
      </c>
      <c r="K274" t="b">
        <f t="shared" si="31"/>
        <v>1</v>
      </c>
      <c r="L274" t="b" cm="1">
        <f t="array" ref="L274">COUNT(FIND({0,1,2,3,4,5,6,7,8,9},B274))&gt;0</f>
        <v>1</v>
      </c>
      <c r="M274" t="b">
        <f t="shared" si="32"/>
        <v>0</v>
      </c>
      <c r="N274" t="b">
        <f t="shared" si="33"/>
        <v>0</v>
      </c>
      <c r="O274" t="str">
        <f t="shared" si="34"/>
        <v>Only Numbers</v>
      </c>
    </row>
    <row r="275" spans="1:15" x14ac:dyDescent="0.25">
      <c r="A275">
        <v>275</v>
      </c>
      <c r="B275" t="s">
        <v>280</v>
      </c>
      <c r="C275" t="s">
        <v>28</v>
      </c>
      <c r="D275">
        <v>7.92</v>
      </c>
      <c r="E275" t="s">
        <v>13</v>
      </c>
      <c r="F275">
        <f t="shared" si="28"/>
        <v>475.2</v>
      </c>
      <c r="G275" s="1">
        <v>4.7500000000000003E-6</v>
      </c>
      <c r="H275">
        <v>6</v>
      </c>
      <c r="I275">
        <f t="shared" si="29"/>
        <v>6</v>
      </c>
      <c r="J275">
        <f t="shared" si="30"/>
        <v>4</v>
      </c>
      <c r="K275" t="b">
        <f t="shared" si="31"/>
        <v>0</v>
      </c>
      <c r="L275" t="b" cm="1">
        <f t="array" ref="L275">COUNT(FIND({0,1,2,3,4,5,6,7,8,9},B275))&gt;0</f>
        <v>0</v>
      </c>
      <c r="M275" t="b">
        <f t="shared" si="32"/>
        <v>1</v>
      </c>
      <c r="N275" t="b">
        <f t="shared" si="33"/>
        <v>0</v>
      </c>
      <c r="O275" t="str">
        <f t="shared" si="34"/>
        <v>Only Letters</v>
      </c>
    </row>
    <row r="276" spans="1:15" x14ac:dyDescent="0.25">
      <c r="A276">
        <v>276</v>
      </c>
      <c r="B276" t="s">
        <v>281</v>
      </c>
      <c r="C276" t="s">
        <v>18</v>
      </c>
      <c r="D276">
        <v>3.72</v>
      </c>
      <c r="E276" t="s">
        <v>14</v>
      </c>
      <c r="F276">
        <f t="shared" si="28"/>
        <v>321408</v>
      </c>
      <c r="G276">
        <v>3.2100000000000002E-3</v>
      </c>
      <c r="H276">
        <v>8</v>
      </c>
      <c r="I276">
        <f t="shared" si="29"/>
        <v>8</v>
      </c>
      <c r="J276">
        <f t="shared" si="30"/>
        <v>6</v>
      </c>
      <c r="K276" t="b">
        <f t="shared" si="31"/>
        <v>0</v>
      </c>
      <c r="L276" t="b" cm="1">
        <f t="array" ref="L276">COUNT(FIND({0,1,2,3,4,5,6,7,8,9},B276))&gt;0</f>
        <v>0</v>
      </c>
      <c r="M276" t="b">
        <f t="shared" si="32"/>
        <v>1</v>
      </c>
      <c r="N276" t="b">
        <f t="shared" si="33"/>
        <v>0</v>
      </c>
      <c r="O276" t="str">
        <f t="shared" si="34"/>
        <v>Only Letters</v>
      </c>
    </row>
    <row r="277" spans="1:15" x14ac:dyDescent="0.25">
      <c r="A277">
        <v>277</v>
      </c>
      <c r="B277">
        <v>5150</v>
      </c>
      <c r="C277" t="s">
        <v>12</v>
      </c>
      <c r="D277">
        <v>11.11</v>
      </c>
      <c r="E277" t="s">
        <v>15</v>
      </c>
      <c r="F277">
        <f t="shared" si="28"/>
        <v>11.11</v>
      </c>
      <c r="G277" s="1">
        <v>1.11E-7</v>
      </c>
      <c r="H277">
        <v>8</v>
      </c>
      <c r="I277">
        <f t="shared" si="29"/>
        <v>8</v>
      </c>
      <c r="J277">
        <f t="shared" si="30"/>
        <v>4</v>
      </c>
      <c r="K277" t="b">
        <f t="shared" si="31"/>
        <v>1</v>
      </c>
      <c r="L277" t="b" cm="1">
        <f t="array" ref="L277">COUNT(FIND({0,1,2,3,4,5,6,7,8,9},B277))&gt;0</f>
        <v>1</v>
      </c>
      <c r="M277" t="b">
        <f t="shared" si="32"/>
        <v>0</v>
      </c>
      <c r="N277" t="b">
        <f t="shared" si="33"/>
        <v>0</v>
      </c>
      <c r="O277" t="str">
        <f t="shared" si="34"/>
        <v>Only Numbers</v>
      </c>
    </row>
    <row r="278" spans="1:15" x14ac:dyDescent="0.25">
      <c r="A278">
        <v>278</v>
      </c>
      <c r="B278">
        <v>222222</v>
      </c>
      <c r="C278" t="s">
        <v>12</v>
      </c>
      <c r="D278">
        <v>18.52</v>
      </c>
      <c r="E278" t="s">
        <v>13</v>
      </c>
      <c r="F278">
        <f t="shared" si="28"/>
        <v>1111.2</v>
      </c>
      <c r="G278" s="1">
        <v>1.11E-5</v>
      </c>
      <c r="H278">
        <v>0</v>
      </c>
      <c r="I278">
        <f t="shared" si="29"/>
        <v>1</v>
      </c>
      <c r="J278">
        <f t="shared" si="30"/>
        <v>6</v>
      </c>
      <c r="K278" t="b">
        <f t="shared" si="31"/>
        <v>1</v>
      </c>
      <c r="L278" t="b" cm="1">
        <f t="array" ref="L278">COUNT(FIND({0,1,2,3,4,5,6,7,8,9},B278))&gt;0</f>
        <v>1</v>
      </c>
      <c r="M278" t="b">
        <f t="shared" si="32"/>
        <v>0</v>
      </c>
      <c r="N278" t="b">
        <f t="shared" si="33"/>
        <v>0</v>
      </c>
      <c r="O278" t="str">
        <f t="shared" si="34"/>
        <v>Only Numbers</v>
      </c>
    </row>
    <row r="279" spans="1:15" x14ac:dyDescent="0.25">
      <c r="A279">
        <v>279</v>
      </c>
      <c r="B279" t="s">
        <v>282</v>
      </c>
      <c r="C279" t="s">
        <v>18</v>
      </c>
      <c r="D279">
        <v>3.72</v>
      </c>
      <c r="E279" t="s">
        <v>14</v>
      </c>
      <c r="F279">
        <f t="shared" si="28"/>
        <v>321408</v>
      </c>
      <c r="G279">
        <v>3.2100000000000002E-3</v>
      </c>
      <c r="H279">
        <v>7</v>
      </c>
      <c r="I279">
        <f t="shared" si="29"/>
        <v>7</v>
      </c>
      <c r="J279">
        <f t="shared" si="30"/>
        <v>6</v>
      </c>
      <c r="K279" t="b">
        <f t="shared" si="31"/>
        <v>0</v>
      </c>
      <c r="L279" t="b" cm="1">
        <f t="array" ref="L279">COUNT(FIND({0,1,2,3,4,5,6,7,8,9},B279))&gt;0</f>
        <v>0</v>
      </c>
      <c r="M279" t="b">
        <f t="shared" si="32"/>
        <v>1</v>
      </c>
      <c r="N279" t="b">
        <f t="shared" si="33"/>
        <v>0</v>
      </c>
      <c r="O279" t="str">
        <f t="shared" si="34"/>
        <v>Only Letters</v>
      </c>
    </row>
    <row r="280" spans="1:15" x14ac:dyDescent="0.25">
      <c r="A280">
        <v>280</v>
      </c>
      <c r="B280" t="s">
        <v>283</v>
      </c>
      <c r="C280" t="s">
        <v>30</v>
      </c>
      <c r="D280">
        <v>3.72</v>
      </c>
      <c r="E280" t="s">
        <v>14</v>
      </c>
      <c r="F280">
        <f t="shared" si="28"/>
        <v>321408</v>
      </c>
      <c r="G280">
        <v>3.2100000000000002E-3</v>
      </c>
      <c r="H280">
        <v>8</v>
      </c>
      <c r="I280">
        <f t="shared" si="29"/>
        <v>8</v>
      </c>
      <c r="J280">
        <f t="shared" si="30"/>
        <v>6</v>
      </c>
      <c r="K280" t="b">
        <f t="shared" si="31"/>
        <v>0</v>
      </c>
      <c r="L280" t="b" cm="1">
        <f t="array" ref="L280">COUNT(FIND({0,1,2,3,4,5,6,7,8,9},B280))&gt;0</f>
        <v>0</v>
      </c>
      <c r="M280" t="b">
        <f t="shared" si="32"/>
        <v>1</v>
      </c>
      <c r="N280" t="b">
        <f t="shared" si="33"/>
        <v>0</v>
      </c>
      <c r="O280" t="str">
        <f t="shared" si="34"/>
        <v>Only Letters</v>
      </c>
    </row>
    <row r="281" spans="1:15" x14ac:dyDescent="0.25">
      <c r="A281">
        <v>281</v>
      </c>
      <c r="B281" t="s">
        <v>284</v>
      </c>
      <c r="C281" t="s">
        <v>30</v>
      </c>
      <c r="D281">
        <v>7.92</v>
      </c>
      <c r="E281" t="s">
        <v>13</v>
      </c>
      <c r="F281">
        <f t="shared" si="28"/>
        <v>475.2</v>
      </c>
      <c r="G281" s="1">
        <v>4.7500000000000003E-6</v>
      </c>
      <c r="H281">
        <v>6</v>
      </c>
      <c r="I281">
        <f t="shared" si="29"/>
        <v>6</v>
      </c>
      <c r="J281">
        <f t="shared" si="30"/>
        <v>4</v>
      </c>
      <c r="K281" t="b">
        <f t="shared" si="31"/>
        <v>0</v>
      </c>
      <c r="L281" t="b" cm="1">
        <f t="array" ref="L281">COUNT(FIND({0,1,2,3,4,5,6,7,8,9},B281))&gt;0</f>
        <v>0</v>
      </c>
      <c r="M281" t="b">
        <f t="shared" si="32"/>
        <v>1</v>
      </c>
      <c r="N281" t="b">
        <f t="shared" si="33"/>
        <v>0</v>
      </c>
      <c r="O281" t="str">
        <f t="shared" si="34"/>
        <v>Only Letters</v>
      </c>
    </row>
    <row r="282" spans="1:15" x14ac:dyDescent="0.25">
      <c r="A282">
        <v>282</v>
      </c>
      <c r="B282" t="s">
        <v>285</v>
      </c>
      <c r="C282" t="s">
        <v>56</v>
      </c>
      <c r="D282">
        <v>3.43</v>
      </c>
      <c r="E282" t="s">
        <v>37</v>
      </c>
      <c r="F282">
        <f t="shared" si="28"/>
        <v>12348</v>
      </c>
      <c r="G282" s="1">
        <v>1.2400000000000001E-4</v>
      </c>
      <c r="H282">
        <v>4</v>
      </c>
      <c r="I282">
        <f t="shared" si="29"/>
        <v>4</v>
      </c>
      <c r="J282">
        <f t="shared" si="30"/>
        <v>5</v>
      </c>
      <c r="K282" t="b">
        <f t="shared" si="31"/>
        <v>0</v>
      </c>
      <c r="L282" t="b" cm="1">
        <f t="array" ref="L282">COUNT(FIND({0,1,2,3,4,5,6,7,8,9},B282))&gt;0</f>
        <v>0</v>
      </c>
      <c r="M282" t="b">
        <f t="shared" si="32"/>
        <v>1</v>
      </c>
      <c r="N282" t="b">
        <f t="shared" si="33"/>
        <v>0</v>
      </c>
      <c r="O282" t="str">
        <f t="shared" si="34"/>
        <v>Only Letters</v>
      </c>
    </row>
    <row r="283" spans="1:15" x14ac:dyDescent="0.25">
      <c r="A283">
        <v>283</v>
      </c>
      <c r="B283" t="s">
        <v>286</v>
      </c>
      <c r="C283" t="s">
        <v>60</v>
      </c>
      <c r="D283">
        <v>3.72</v>
      </c>
      <c r="E283" t="s">
        <v>14</v>
      </c>
      <c r="F283">
        <f t="shared" si="28"/>
        <v>321408</v>
      </c>
      <c r="G283">
        <v>3.2100000000000002E-3</v>
      </c>
      <c r="H283">
        <v>7</v>
      </c>
      <c r="I283">
        <f t="shared" si="29"/>
        <v>7</v>
      </c>
      <c r="J283">
        <f t="shared" si="30"/>
        <v>6</v>
      </c>
      <c r="K283" t="b">
        <f t="shared" si="31"/>
        <v>0</v>
      </c>
      <c r="L283" t="b" cm="1">
        <f t="array" ref="L283">COUNT(FIND({0,1,2,3,4,5,6,7,8,9},B283))&gt;0</f>
        <v>0</v>
      </c>
      <c r="M283" t="b">
        <f t="shared" si="32"/>
        <v>1</v>
      </c>
      <c r="N283" t="b">
        <f t="shared" si="33"/>
        <v>0</v>
      </c>
      <c r="O283" t="str">
        <f t="shared" si="34"/>
        <v>Only Letters</v>
      </c>
    </row>
    <row r="284" spans="1:15" x14ac:dyDescent="0.25">
      <c r="A284">
        <v>284</v>
      </c>
      <c r="B284" t="s">
        <v>287</v>
      </c>
      <c r="C284" t="s">
        <v>56</v>
      </c>
      <c r="D284">
        <v>3.72</v>
      </c>
      <c r="E284" t="s">
        <v>14</v>
      </c>
      <c r="F284">
        <f t="shared" si="28"/>
        <v>321408</v>
      </c>
      <c r="G284">
        <v>3.2100000000000002E-3</v>
      </c>
      <c r="H284">
        <v>7</v>
      </c>
      <c r="I284">
        <f t="shared" si="29"/>
        <v>7</v>
      </c>
      <c r="J284">
        <f t="shared" si="30"/>
        <v>6</v>
      </c>
      <c r="K284" t="b">
        <f t="shared" si="31"/>
        <v>0</v>
      </c>
      <c r="L284" t="b" cm="1">
        <f t="array" ref="L284">COUNT(FIND({0,1,2,3,4,5,6,7,8,9},B284))&gt;0</f>
        <v>0</v>
      </c>
      <c r="M284" t="b">
        <f t="shared" si="32"/>
        <v>1</v>
      </c>
      <c r="N284" t="b">
        <f t="shared" si="33"/>
        <v>0</v>
      </c>
      <c r="O284" t="str">
        <f t="shared" si="34"/>
        <v>Only Letters</v>
      </c>
    </row>
    <row r="285" spans="1:15" x14ac:dyDescent="0.25">
      <c r="A285">
        <v>285</v>
      </c>
      <c r="B285" t="s">
        <v>288</v>
      </c>
      <c r="C285" t="s">
        <v>56</v>
      </c>
      <c r="D285">
        <v>3.43</v>
      </c>
      <c r="E285" t="s">
        <v>37</v>
      </c>
      <c r="F285">
        <f t="shared" si="28"/>
        <v>12348</v>
      </c>
      <c r="G285" s="1">
        <v>1.2400000000000001E-4</v>
      </c>
      <c r="H285">
        <v>7</v>
      </c>
      <c r="I285">
        <f t="shared" si="29"/>
        <v>7</v>
      </c>
      <c r="J285">
        <f t="shared" si="30"/>
        <v>5</v>
      </c>
      <c r="K285" t="b">
        <f t="shared" si="31"/>
        <v>0</v>
      </c>
      <c r="L285" t="b" cm="1">
        <f t="array" ref="L285">COUNT(FIND({0,1,2,3,4,5,6,7,8,9},B285))&gt;0</f>
        <v>0</v>
      </c>
      <c r="M285" t="b">
        <f t="shared" si="32"/>
        <v>1</v>
      </c>
      <c r="N285" t="b">
        <f t="shared" si="33"/>
        <v>0</v>
      </c>
      <c r="O285" t="str">
        <f t="shared" si="34"/>
        <v>Only Letters</v>
      </c>
    </row>
    <row r="286" spans="1:15" x14ac:dyDescent="0.25">
      <c r="A286">
        <v>286</v>
      </c>
      <c r="B286" t="s">
        <v>289</v>
      </c>
      <c r="C286" t="s">
        <v>12</v>
      </c>
      <c r="D286">
        <v>6.91</v>
      </c>
      <c r="E286" t="s">
        <v>11</v>
      </c>
      <c r="F286">
        <f t="shared" si="28"/>
        <v>217913760</v>
      </c>
      <c r="G286">
        <v>2.17</v>
      </c>
      <c r="H286">
        <v>0</v>
      </c>
      <c r="I286">
        <f t="shared" si="29"/>
        <v>1</v>
      </c>
      <c r="J286">
        <f t="shared" si="30"/>
        <v>8</v>
      </c>
      <c r="K286" t="b">
        <f t="shared" si="31"/>
        <v>0</v>
      </c>
      <c r="L286" t="b" cm="1">
        <f t="array" ref="L286">COUNT(FIND({0,1,2,3,4,5,6,7,8,9},B286))&gt;0</f>
        <v>0</v>
      </c>
      <c r="M286" t="b">
        <f t="shared" si="32"/>
        <v>1</v>
      </c>
      <c r="N286" t="b">
        <f t="shared" si="33"/>
        <v>0</v>
      </c>
      <c r="O286" t="str">
        <f t="shared" si="34"/>
        <v>Only Letters</v>
      </c>
    </row>
    <row r="287" spans="1:15" x14ac:dyDescent="0.25">
      <c r="A287">
        <v>287</v>
      </c>
      <c r="B287">
        <v>777777</v>
      </c>
      <c r="C287" t="s">
        <v>12</v>
      </c>
      <c r="D287">
        <v>18.52</v>
      </c>
      <c r="E287" t="s">
        <v>13</v>
      </c>
      <c r="F287">
        <f t="shared" si="28"/>
        <v>1111.2</v>
      </c>
      <c r="G287" s="1">
        <v>1.11E-5</v>
      </c>
      <c r="H287">
        <v>0</v>
      </c>
      <c r="I287">
        <f t="shared" si="29"/>
        <v>1</v>
      </c>
      <c r="J287">
        <f t="shared" si="30"/>
        <v>6</v>
      </c>
      <c r="K287" t="b">
        <f t="shared" si="31"/>
        <v>1</v>
      </c>
      <c r="L287" t="b" cm="1">
        <f t="array" ref="L287">COUNT(FIND({0,1,2,3,4,5,6,7,8,9},B287))&gt;0</f>
        <v>1</v>
      </c>
      <c r="M287" t="b">
        <f t="shared" si="32"/>
        <v>0</v>
      </c>
      <c r="N287" t="b">
        <f t="shared" si="33"/>
        <v>0</v>
      </c>
      <c r="O287" t="str">
        <f t="shared" si="34"/>
        <v>Only Numbers</v>
      </c>
    </row>
    <row r="288" spans="1:15" x14ac:dyDescent="0.25">
      <c r="A288">
        <v>288</v>
      </c>
      <c r="B288" t="s">
        <v>290</v>
      </c>
      <c r="C288" t="s">
        <v>30</v>
      </c>
      <c r="D288">
        <v>3.72</v>
      </c>
      <c r="E288" t="s">
        <v>14</v>
      </c>
      <c r="F288">
        <f t="shared" si="28"/>
        <v>321408</v>
      </c>
      <c r="G288">
        <v>3.2100000000000002E-3</v>
      </c>
      <c r="H288">
        <v>5</v>
      </c>
      <c r="I288">
        <f t="shared" si="29"/>
        <v>5</v>
      </c>
      <c r="J288">
        <f t="shared" si="30"/>
        <v>6</v>
      </c>
      <c r="K288" t="b">
        <f t="shared" si="31"/>
        <v>0</v>
      </c>
      <c r="L288" t="b" cm="1">
        <f t="array" ref="L288">COUNT(FIND({0,1,2,3,4,5,6,7,8,9},B288))&gt;0</f>
        <v>0</v>
      </c>
      <c r="M288" t="b">
        <f t="shared" si="32"/>
        <v>1</v>
      </c>
      <c r="N288" t="b">
        <f t="shared" si="33"/>
        <v>0</v>
      </c>
      <c r="O288" t="str">
        <f t="shared" si="34"/>
        <v>Only Letters</v>
      </c>
    </row>
    <row r="289" spans="1:15" x14ac:dyDescent="0.25">
      <c r="A289">
        <v>289</v>
      </c>
      <c r="B289" t="s">
        <v>291</v>
      </c>
      <c r="C289" t="s">
        <v>30</v>
      </c>
      <c r="D289">
        <v>3.72</v>
      </c>
      <c r="E289" t="s">
        <v>14</v>
      </c>
      <c r="F289">
        <f t="shared" si="28"/>
        <v>321408</v>
      </c>
      <c r="G289">
        <v>3.2100000000000002E-3</v>
      </c>
      <c r="H289">
        <v>6</v>
      </c>
      <c r="I289">
        <f t="shared" si="29"/>
        <v>6</v>
      </c>
      <c r="J289">
        <f t="shared" si="30"/>
        <v>6</v>
      </c>
      <c r="K289" t="b">
        <f t="shared" si="31"/>
        <v>0</v>
      </c>
      <c r="L289" t="b" cm="1">
        <f t="array" ref="L289">COUNT(FIND({0,1,2,3,4,5,6,7,8,9},B289))&gt;0</f>
        <v>0</v>
      </c>
      <c r="M289" t="b">
        <f t="shared" si="32"/>
        <v>1</v>
      </c>
      <c r="N289" t="b">
        <f t="shared" si="33"/>
        <v>0</v>
      </c>
      <c r="O289" t="str">
        <f t="shared" si="34"/>
        <v>Only Letters</v>
      </c>
    </row>
    <row r="290" spans="1:15" x14ac:dyDescent="0.25">
      <c r="A290">
        <v>290</v>
      </c>
      <c r="B290" t="s">
        <v>292</v>
      </c>
      <c r="C290" t="s">
        <v>30</v>
      </c>
      <c r="D290">
        <v>3.72</v>
      </c>
      <c r="E290" t="s">
        <v>14</v>
      </c>
      <c r="F290">
        <f t="shared" si="28"/>
        <v>321408</v>
      </c>
      <c r="G290">
        <v>3.2100000000000002E-3</v>
      </c>
      <c r="H290">
        <v>8</v>
      </c>
      <c r="I290">
        <f t="shared" si="29"/>
        <v>8</v>
      </c>
      <c r="J290">
        <f t="shared" si="30"/>
        <v>6</v>
      </c>
      <c r="K290" t="b">
        <f t="shared" si="31"/>
        <v>0</v>
      </c>
      <c r="L290" t="b" cm="1">
        <f t="array" ref="L290">COUNT(FIND({0,1,2,3,4,5,6,7,8,9},B290))&gt;0</f>
        <v>0</v>
      </c>
      <c r="M290" t="b">
        <f t="shared" si="32"/>
        <v>1</v>
      </c>
      <c r="N290" t="b">
        <f t="shared" si="33"/>
        <v>0</v>
      </c>
      <c r="O290" t="str">
        <f t="shared" si="34"/>
        <v>Only Letters</v>
      </c>
    </row>
    <row r="291" spans="1:15" x14ac:dyDescent="0.25">
      <c r="A291">
        <v>291</v>
      </c>
      <c r="B291" t="s">
        <v>293</v>
      </c>
      <c r="C291" t="s">
        <v>30</v>
      </c>
      <c r="D291">
        <v>3.19</v>
      </c>
      <c r="E291" t="s">
        <v>23</v>
      </c>
      <c r="F291">
        <f t="shared" si="28"/>
        <v>8385514.7199999997</v>
      </c>
      <c r="G291">
        <v>8.3500000000000005E-2</v>
      </c>
      <c r="H291">
        <v>9</v>
      </c>
      <c r="I291">
        <f t="shared" si="29"/>
        <v>9</v>
      </c>
      <c r="J291">
        <f t="shared" si="30"/>
        <v>7</v>
      </c>
      <c r="K291" t="b">
        <f t="shared" si="31"/>
        <v>0</v>
      </c>
      <c r="L291" t="b" cm="1">
        <f t="array" ref="L291">COUNT(FIND({0,1,2,3,4,5,6,7,8,9},B291))&gt;0</f>
        <v>0</v>
      </c>
      <c r="M291" t="b">
        <f t="shared" si="32"/>
        <v>1</v>
      </c>
      <c r="N291" t="b">
        <f t="shared" si="33"/>
        <v>0</v>
      </c>
      <c r="O291" t="str">
        <f t="shared" si="34"/>
        <v>Only Letters</v>
      </c>
    </row>
    <row r="292" spans="1:15" x14ac:dyDescent="0.25">
      <c r="A292">
        <v>292</v>
      </c>
      <c r="B292">
        <v>88888888</v>
      </c>
      <c r="C292" t="s">
        <v>12</v>
      </c>
      <c r="D292">
        <v>1.29</v>
      </c>
      <c r="E292" t="s">
        <v>14</v>
      </c>
      <c r="F292">
        <f t="shared" si="28"/>
        <v>111456</v>
      </c>
      <c r="G292">
        <v>1.1100000000000001E-3</v>
      </c>
      <c r="H292">
        <v>0</v>
      </c>
      <c r="I292">
        <f t="shared" si="29"/>
        <v>1</v>
      </c>
      <c r="J292">
        <f t="shared" si="30"/>
        <v>8</v>
      </c>
      <c r="K292" t="b">
        <f t="shared" si="31"/>
        <v>1</v>
      </c>
      <c r="L292" t="b" cm="1">
        <f t="array" ref="L292">COUNT(FIND({0,1,2,3,4,5,6,7,8,9},B292))&gt;0</f>
        <v>1</v>
      </c>
      <c r="M292" t="b">
        <f t="shared" si="32"/>
        <v>0</v>
      </c>
      <c r="N292" t="b">
        <f t="shared" si="33"/>
        <v>0</v>
      </c>
      <c r="O292" t="str">
        <f t="shared" si="34"/>
        <v>Only Numbers</v>
      </c>
    </row>
    <row r="293" spans="1:15" x14ac:dyDescent="0.25">
      <c r="A293">
        <v>293</v>
      </c>
      <c r="B293" t="s">
        <v>294</v>
      </c>
      <c r="C293" t="s">
        <v>30</v>
      </c>
      <c r="D293">
        <v>6.91</v>
      </c>
      <c r="E293" t="s">
        <v>11</v>
      </c>
      <c r="F293">
        <f t="shared" si="28"/>
        <v>217913760</v>
      </c>
      <c r="G293">
        <v>2.17</v>
      </c>
      <c r="H293">
        <v>10</v>
      </c>
      <c r="I293">
        <f t="shared" si="29"/>
        <v>10</v>
      </c>
      <c r="J293">
        <f t="shared" si="30"/>
        <v>8</v>
      </c>
      <c r="K293" t="b">
        <f t="shared" si="31"/>
        <v>0</v>
      </c>
      <c r="L293" t="b" cm="1">
        <f t="array" ref="L293">COUNT(FIND({0,1,2,3,4,5,6,7,8,9},B293))&gt;0</f>
        <v>0</v>
      </c>
      <c r="M293" t="b">
        <f t="shared" si="32"/>
        <v>1</v>
      </c>
      <c r="N293" t="b">
        <f t="shared" si="33"/>
        <v>0</v>
      </c>
      <c r="O293" t="str">
        <f t="shared" si="34"/>
        <v>Only Letters</v>
      </c>
    </row>
    <row r="294" spans="1:15" x14ac:dyDescent="0.25">
      <c r="A294">
        <v>294</v>
      </c>
      <c r="B294" t="s">
        <v>295</v>
      </c>
      <c r="C294" t="s">
        <v>66</v>
      </c>
      <c r="D294">
        <v>3.19</v>
      </c>
      <c r="E294" t="s">
        <v>23</v>
      </c>
      <c r="F294">
        <f t="shared" si="28"/>
        <v>8385514.7199999997</v>
      </c>
      <c r="G294">
        <v>8.3500000000000005E-2</v>
      </c>
      <c r="H294">
        <v>9</v>
      </c>
      <c r="I294">
        <f t="shared" si="29"/>
        <v>9</v>
      </c>
      <c r="J294">
        <f t="shared" si="30"/>
        <v>7</v>
      </c>
      <c r="K294" t="b">
        <f t="shared" si="31"/>
        <v>0</v>
      </c>
      <c r="L294" t="b" cm="1">
        <f t="array" ref="L294">COUNT(FIND({0,1,2,3,4,5,6,7,8,9},B294))&gt;0</f>
        <v>0</v>
      </c>
      <c r="M294" t="b">
        <f t="shared" si="32"/>
        <v>1</v>
      </c>
      <c r="N294" t="b">
        <f t="shared" si="33"/>
        <v>0</v>
      </c>
      <c r="O294" t="str">
        <f t="shared" si="34"/>
        <v>Only Letters</v>
      </c>
    </row>
    <row r="295" spans="1:15" x14ac:dyDescent="0.25">
      <c r="A295">
        <v>295</v>
      </c>
      <c r="B295" t="s">
        <v>296</v>
      </c>
      <c r="C295" t="s">
        <v>28</v>
      </c>
      <c r="D295">
        <v>6.91</v>
      </c>
      <c r="E295" t="s">
        <v>11</v>
      </c>
      <c r="F295">
        <f t="shared" si="28"/>
        <v>217913760</v>
      </c>
      <c r="G295">
        <v>2.17</v>
      </c>
      <c r="H295">
        <v>8</v>
      </c>
      <c r="I295">
        <f t="shared" si="29"/>
        <v>8</v>
      </c>
      <c r="J295">
        <f t="shared" si="30"/>
        <v>8</v>
      </c>
      <c r="K295" t="b">
        <f t="shared" si="31"/>
        <v>0</v>
      </c>
      <c r="L295" t="b" cm="1">
        <f t="array" ref="L295">COUNT(FIND({0,1,2,3,4,5,6,7,8,9},B295))&gt;0</f>
        <v>0</v>
      </c>
      <c r="M295" t="b">
        <f t="shared" si="32"/>
        <v>1</v>
      </c>
      <c r="N295" t="b">
        <f t="shared" si="33"/>
        <v>0</v>
      </c>
      <c r="O295" t="str">
        <f t="shared" si="34"/>
        <v>Only Letters</v>
      </c>
    </row>
    <row r="296" spans="1:15" x14ac:dyDescent="0.25">
      <c r="A296">
        <v>296</v>
      </c>
      <c r="B296" t="s">
        <v>297</v>
      </c>
      <c r="C296" t="s">
        <v>30</v>
      </c>
      <c r="D296">
        <v>3.72</v>
      </c>
      <c r="E296" t="s">
        <v>14</v>
      </c>
      <c r="F296">
        <f t="shared" si="28"/>
        <v>321408</v>
      </c>
      <c r="G296">
        <v>3.2100000000000002E-3</v>
      </c>
      <c r="H296">
        <v>7</v>
      </c>
      <c r="I296">
        <f t="shared" si="29"/>
        <v>7</v>
      </c>
      <c r="J296">
        <f t="shared" si="30"/>
        <v>6</v>
      </c>
      <c r="K296" t="b">
        <f t="shared" si="31"/>
        <v>0</v>
      </c>
      <c r="L296" t="b" cm="1">
        <f t="array" ref="L296">COUNT(FIND({0,1,2,3,4,5,6,7,8,9},B296))&gt;0</f>
        <v>0</v>
      </c>
      <c r="M296" t="b">
        <f t="shared" si="32"/>
        <v>1</v>
      </c>
      <c r="N296" t="b">
        <f t="shared" si="33"/>
        <v>0</v>
      </c>
      <c r="O296" t="str">
        <f t="shared" si="34"/>
        <v>Only Letters</v>
      </c>
    </row>
    <row r="297" spans="1:15" x14ac:dyDescent="0.25">
      <c r="A297">
        <v>297</v>
      </c>
      <c r="B297" t="s">
        <v>298</v>
      </c>
      <c r="C297" t="s">
        <v>28</v>
      </c>
      <c r="D297">
        <v>3.19</v>
      </c>
      <c r="E297" t="s">
        <v>23</v>
      </c>
      <c r="F297">
        <f t="shared" si="28"/>
        <v>8385514.7199999997</v>
      </c>
      <c r="G297">
        <v>8.3500000000000005E-2</v>
      </c>
      <c r="H297">
        <v>9</v>
      </c>
      <c r="I297">
        <f t="shared" si="29"/>
        <v>9</v>
      </c>
      <c r="J297">
        <f t="shared" si="30"/>
        <v>7</v>
      </c>
      <c r="K297" t="b">
        <f t="shared" si="31"/>
        <v>0</v>
      </c>
      <c r="L297" t="b" cm="1">
        <f t="array" ref="L297">COUNT(FIND({0,1,2,3,4,5,6,7,8,9},B297))&gt;0</f>
        <v>0</v>
      </c>
      <c r="M297" t="b">
        <f t="shared" si="32"/>
        <v>1</v>
      </c>
      <c r="N297" t="b">
        <f t="shared" si="33"/>
        <v>0</v>
      </c>
      <c r="O297" t="str">
        <f t="shared" si="34"/>
        <v>Only Letters</v>
      </c>
    </row>
    <row r="298" spans="1:15" x14ac:dyDescent="0.25">
      <c r="A298">
        <v>298</v>
      </c>
      <c r="B298" t="s">
        <v>299</v>
      </c>
      <c r="C298" t="s">
        <v>28</v>
      </c>
      <c r="D298">
        <v>3.19</v>
      </c>
      <c r="E298" t="s">
        <v>23</v>
      </c>
      <c r="F298">
        <f t="shared" si="28"/>
        <v>8385514.7199999997</v>
      </c>
      <c r="G298">
        <v>8.3500000000000005E-2</v>
      </c>
      <c r="H298">
        <v>2</v>
      </c>
      <c r="I298">
        <f t="shared" si="29"/>
        <v>2</v>
      </c>
      <c r="J298">
        <f t="shared" si="30"/>
        <v>7</v>
      </c>
      <c r="K298" t="b">
        <f t="shared" si="31"/>
        <v>0</v>
      </c>
      <c r="L298" t="b" cm="1">
        <f t="array" ref="L298">COUNT(FIND({0,1,2,3,4,5,6,7,8,9},B298))&gt;0</f>
        <v>0</v>
      </c>
      <c r="M298" t="b">
        <f t="shared" si="32"/>
        <v>1</v>
      </c>
      <c r="N298" t="b">
        <f t="shared" si="33"/>
        <v>0</v>
      </c>
      <c r="O298" t="str">
        <f t="shared" si="34"/>
        <v>Only Letters</v>
      </c>
    </row>
    <row r="299" spans="1:15" x14ac:dyDescent="0.25">
      <c r="A299">
        <v>299</v>
      </c>
      <c r="B299" t="s">
        <v>300</v>
      </c>
      <c r="C299" t="s">
        <v>76</v>
      </c>
      <c r="D299">
        <v>3.72</v>
      </c>
      <c r="E299" t="s">
        <v>14</v>
      </c>
      <c r="F299">
        <f t="shared" si="28"/>
        <v>321408</v>
      </c>
      <c r="G299">
        <v>3.2100000000000002E-3</v>
      </c>
      <c r="H299">
        <v>5</v>
      </c>
      <c r="I299">
        <f t="shared" si="29"/>
        <v>5</v>
      </c>
      <c r="J299">
        <f t="shared" si="30"/>
        <v>6</v>
      </c>
      <c r="K299" t="b">
        <f t="shared" si="31"/>
        <v>0</v>
      </c>
      <c r="L299" t="b" cm="1">
        <f t="array" ref="L299">COUNT(FIND({0,1,2,3,4,5,6,7,8,9},B299))&gt;0</f>
        <v>0</v>
      </c>
      <c r="M299" t="b">
        <f t="shared" si="32"/>
        <v>1</v>
      </c>
      <c r="N299" t="b">
        <f t="shared" si="33"/>
        <v>0</v>
      </c>
      <c r="O299" t="str">
        <f t="shared" si="34"/>
        <v>Only Letters</v>
      </c>
    </row>
    <row r="300" spans="1:15" x14ac:dyDescent="0.25">
      <c r="A300">
        <v>300</v>
      </c>
      <c r="B300" t="s">
        <v>301</v>
      </c>
      <c r="C300" t="s">
        <v>18</v>
      </c>
      <c r="D300">
        <v>3.72</v>
      </c>
      <c r="E300" t="s">
        <v>14</v>
      </c>
      <c r="F300">
        <f t="shared" si="28"/>
        <v>321408</v>
      </c>
      <c r="G300">
        <v>3.2100000000000002E-3</v>
      </c>
      <c r="H300">
        <v>7</v>
      </c>
      <c r="I300">
        <f t="shared" si="29"/>
        <v>7</v>
      </c>
      <c r="J300">
        <f t="shared" si="30"/>
        <v>6</v>
      </c>
      <c r="K300" t="b">
        <f t="shared" si="31"/>
        <v>0</v>
      </c>
      <c r="L300" t="b" cm="1">
        <f t="array" ref="L300">COUNT(FIND({0,1,2,3,4,5,6,7,8,9},B300))&gt;0</f>
        <v>0</v>
      </c>
      <c r="M300" t="b">
        <f t="shared" si="32"/>
        <v>1</v>
      </c>
      <c r="N300" t="b">
        <f t="shared" si="33"/>
        <v>0</v>
      </c>
      <c r="O300" t="str">
        <f t="shared" si="34"/>
        <v>Only Letters</v>
      </c>
    </row>
    <row r="301" spans="1:15" x14ac:dyDescent="0.25">
      <c r="A301">
        <v>301</v>
      </c>
      <c r="B301" t="s">
        <v>302</v>
      </c>
      <c r="C301" t="s">
        <v>28</v>
      </c>
      <c r="D301">
        <v>3.19</v>
      </c>
      <c r="E301" t="s">
        <v>23</v>
      </c>
      <c r="F301">
        <f t="shared" si="28"/>
        <v>8385514.7199999997</v>
      </c>
      <c r="G301">
        <v>8.3500000000000005E-2</v>
      </c>
      <c r="H301">
        <v>7</v>
      </c>
      <c r="I301">
        <f t="shared" si="29"/>
        <v>7</v>
      </c>
      <c r="J301">
        <f t="shared" si="30"/>
        <v>7</v>
      </c>
      <c r="K301" t="b">
        <f t="shared" si="31"/>
        <v>0</v>
      </c>
      <c r="L301" t="b" cm="1">
        <f t="array" ref="L301">COUNT(FIND({0,1,2,3,4,5,6,7,8,9},B301))&gt;0</f>
        <v>0</v>
      </c>
      <c r="M301" t="b">
        <f t="shared" si="32"/>
        <v>1</v>
      </c>
      <c r="N301" t="b">
        <f t="shared" si="33"/>
        <v>0</v>
      </c>
      <c r="O301" t="str">
        <f t="shared" si="34"/>
        <v>Only Letters</v>
      </c>
    </row>
    <row r="302" spans="1:15" x14ac:dyDescent="0.25">
      <c r="A302">
        <v>302</v>
      </c>
      <c r="B302" t="s">
        <v>303</v>
      </c>
      <c r="C302" t="s">
        <v>30</v>
      </c>
      <c r="D302">
        <v>3.19</v>
      </c>
      <c r="E302" t="s">
        <v>23</v>
      </c>
      <c r="F302">
        <f t="shared" si="28"/>
        <v>8385514.7199999997</v>
      </c>
      <c r="G302">
        <v>8.3500000000000005E-2</v>
      </c>
      <c r="H302">
        <v>8</v>
      </c>
      <c r="I302">
        <f t="shared" si="29"/>
        <v>8</v>
      </c>
      <c r="J302">
        <f t="shared" si="30"/>
        <v>7</v>
      </c>
      <c r="K302" t="b">
        <f t="shared" si="31"/>
        <v>0</v>
      </c>
      <c r="L302" t="b" cm="1">
        <f t="array" ref="L302">COUNT(FIND({0,1,2,3,4,5,6,7,8,9},B302))&gt;0</f>
        <v>0</v>
      </c>
      <c r="M302" t="b">
        <f t="shared" si="32"/>
        <v>1</v>
      </c>
      <c r="N302" t="b">
        <f t="shared" si="33"/>
        <v>0</v>
      </c>
      <c r="O302" t="str">
        <f t="shared" si="34"/>
        <v>Only Letters</v>
      </c>
    </row>
    <row r="303" spans="1:15" x14ac:dyDescent="0.25">
      <c r="A303">
        <v>303</v>
      </c>
      <c r="B303" t="s">
        <v>304</v>
      </c>
      <c r="C303" t="s">
        <v>60</v>
      </c>
      <c r="D303">
        <v>3.72</v>
      </c>
      <c r="E303" t="s">
        <v>14</v>
      </c>
      <c r="F303">
        <f t="shared" si="28"/>
        <v>321408</v>
      </c>
      <c r="G303">
        <v>3.2100000000000002E-3</v>
      </c>
      <c r="H303">
        <v>6</v>
      </c>
      <c r="I303">
        <f t="shared" si="29"/>
        <v>6</v>
      </c>
      <c r="J303">
        <f t="shared" si="30"/>
        <v>6</v>
      </c>
      <c r="K303" t="b">
        <f t="shared" si="31"/>
        <v>0</v>
      </c>
      <c r="L303" t="b" cm="1">
        <f t="array" ref="L303">COUNT(FIND({0,1,2,3,4,5,6,7,8,9},B303))&gt;0</f>
        <v>0</v>
      </c>
      <c r="M303" t="b">
        <f t="shared" si="32"/>
        <v>1</v>
      </c>
      <c r="N303" t="b">
        <f t="shared" si="33"/>
        <v>0</v>
      </c>
      <c r="O303" t="str">
        <f t="shared" si="34"/>
        <v>Only Letters</v>
      </c>
    </row>
    <row r="304" spans="1:15" x14ac:dyDescent="0.25">
      <c r="A304">
        <v>304</v>
      </c>
      <c r="B304" t="s">
        <v>305</v>
      </c>
      <c r="C304" t="s">
        <v>18</v>
      </c>
      <c r="D304">
        <v>7.92</v>
      </c>
      <c r="E304" t="s">
        <v>13</v>
      </c>
      <c r="F304">
        <f t="shared" si="28"/>
        <v>475.2</v>
      </c>
      <c r="G304" s="1">
        <v>4.7500000000000003E-6</v>
      </c>
      <c r="H304">
        <v>6</v>
      </c>
      <c r="I304">
        <f t="shared" si="29"/>
        <v>6</v>
      </c>
      <c r="J304">
        <f t="shared" si="30"/>
        <v>4</v>
      </c>
      <c r="K304" t="b">
        <f t="shared" si="31"/>
        <v>0</v>
      </c>
      <c r="L304" t="b" cm="1">
        <f t="array" ref="L304">COUNT(FIND({0,1,2,3,4,5,6,7,8,9},B304))&gt;0</f>
        <v>0</v>
      </c>
      <c r="M304" t="b">
        <f t="shared" si="32"/>
        <v>1</v>
      </c>
      <c r="N304" t="b">
        <f t="shared" si="33"/>
        <v>0</v>
      </c>
      <c r="O304" t="str">
        <f t="shared" si="34"/>
        <v>Only Letters</v>
      </c>
    </row>
    <row r="305" spans="1:15" x14ac:dyDescent="0.25">
      <c r="A305">
        <v>305</v>
      </c>
      <c r="B305" t="s">
        <v>306</v>
      </c>
      <c r="C305" t="s">
        <v>12</v>
      </c>
      <c r="D305">
        <v>6.91</v>
      </c>
      <c r="E305" t="s">
        <v>11</v>
      </c>
      <c r="F305">
        <f t="shared" si="28"/>
        <v>217913760</v>
      </c>
      <c r="G305">
        <v>2.17</v>
      </c>
      <c r="H305">
        <v>10</v>
      </c>
      <c r="I305">
        <f t="shared" si="29"/>
        <v>10</v>
      </c>
      <c r="J305">
        <f t="shared" si="30"/>
        <v>8</v>
      </c>
      <c r="K305" t="b">
        <f t="shared" si="31"/>
        <v>0</v>
      </c>
      <c r="L305" t="b" cm="1">
        <f t="array" ref="L305">COUNT(FIND({0,1,2,3,4,5,6,7,8,9},B305))&gt;0</f>
        <v>0</v>
      </c>
      <c r="M305" t="b">
        <f t="shared" si="32"/>
        <v>1</v>
      </c>
      <c r="N305" t="b">
        <f t="shared" si="33"/>
        <v>0</v>
      </c>
      <c r="O305" t="str">
        <f t="shared" si="34"/>
        <v>Only Letters</v>
      </c>
    </row>
    <row r="306" spans="1:15" x14ac:dyDescent="0.25">
      <c r="A306">
        <v>306</v>
      </c>
      <c r="B306" t="s">
        <v>307</v>
      </c>
      <c r="C306" t="s">
        <v>56</v>
      </c>
      <c r="D306">
        <v>3.43</v>
      </c>
      <c r="E306" t="s">
        <v>37</v>
      </c>
      <c r="F306">
        <f t="shared" si="28"/>
        <v>12348</v>
      </c>
      <c r="G306" s="1">
        <v>1.2400000000000001E-4</v>
      </c>
      <c r="H306">
        <v>7</v>
      </c>
      <c r="I306">
        <f t="shared" si="29"/>
        <v>7</v>
      </c>
      <c r="J306">
        <f t="shared" si="30"/>
        <v>5</v>
      </c>
      <c r="K306" t="b">
        <f t="shared" si="31"/>
        <v>0</v>
      </c>
      <c r="L306" t="b" cm="1">
        <f t="array" ref="L306">COUNT(FIND({0,1,2,3,4,5,6,7,8,9},B306))&gt;0</f>
        <v>0</v>
      </c>
      <c r="M306" t="b">
        <f t="shared" si="32"/>
        <v>1</v>
      </c>
      <c r="N306" t="b">
        <f t="shared" si="33"/>
        <v>0</v>
      </c>
      <c r="O306" t="str">
        <f t="shared" si="34"/>
        <v>Only Letters</v>
      </c>
    </row>
    <row r="307" spans="1:15" x14ac:dyDescent="0.25">
      <c r="A307">
        <v>307</v>
      </c>
      <c r="B307" t="s">
        <v>308</v>
      </c>
      <c r="C307" t="s">
        <v>30</v>
      </c>
      <c r="D307">
        <v>3.43</v>
      </c>
      <c r="E307" t="s">
        <v>37</v>
      </c>
      <c r="F307">
        <f t="shared" si="28"/>
        <v>12348</v>
      </c>
      <c r="G307" s="1">
        <v>1.2400000000000001E-4</v>
      </c>
      <c r="H307">
        <v>4</v>
      </c>
      <c r="I307">
        <f t="shared" si="29"/>
        <v>4</v>
      </c>
      <c r="J307">
        <f t="shared" si="30"/>
        <v>5</v>
      </c>
      <c r="K307" t="b">
        <f t="shared" si="31"/>
        <v>0</v>
      </c>
      <c r="L307" t="b" cm="1">
        <f t="array" ref="L307">COUNT(FIND({0,1,2,3,4,5,6,7,8,9},B307))&gt;0</f>
        <v>0</v>
      </c>
      <c r="M307" t="b">
        <f t="shared" si="32"/>
        <v>1</v>
      </c>
      <c r="N307" t="b">
        <f t="shared" si="33"/>
        <v>0</v>
      </c>
      <c r="O307" t="str">
        <f t="shared" si="34"/>
        <v>Only Letters</v>
      </c>
    </row>
    <row r="308" spans="1:15" x14ac:dyDescent="0.25">
      <c r="A308">
        <v>308</v>
      </c>
      <c r="B308" t="s">
        <v>309</v>
      </c>
      <c r="C308" t="s">
        <v>18</v>
      </c>
      <c r="D308">
        <v>6.91</v>
      </c>
      <c r="E308" t="s">
        <v>11</v>
      </c>
      <c r="F308">
        <f t="shared" si="28"/>
        <v>217913760</v>
      </c>
      <c r="G308">
        <v>2.17</v>
      </c>
      <c r="H308">
        <v>10</v>
      </c>
      <c r="I308">
        <f t="shared" si="29"/>
        <v>10</v>
      </c>
      <c r="J308">
        <f t="shared" si="30"/>
        <v>8</v>
      </c>
      <c r="K308" t="b">
        <f t="shared" si="31"/>
        <v>0</v>
      </c>
      <c r="L308" t="b" cm="1">
        <f t="array" ref="L308">COUNT(FIND({0,1,2,3,4,5,6,7,8,9},B308))&gt;0</f>
        <v>0</v>
      </c>
      <c r="M308" t="b">
        <f t="shared" si="32"/>
        <v>1</v>
      </c>
      <c r="N308" t="b">
        <f t="shared" si="33"/>
        <v>0</v>
      </c>
      <c r="O308" t="str">
        <f t="shared" si="34"/>
        <v>Only Letters</v>
      </c>
    </row>
    <row r="309" spans="1:15" x14ac:dyDescent="0.25">
      <c r="A309">
        <v>309</v>
      </c>
      <c r="B309" t="s">
        <v>310</v>
      </c>
      <c r="C309" t="s">
        <v>56</v>
      </c>
      <c r="D309">
        <v>3.19</v>
      </c>
      <c r="E309" t="s">
        <v>23</v>
      </c>
      <c r="F309">
        <f t="shared" si="28"/>
        <v>8385514.7199999997</v>
      </c>
      <c r="G309">
        <v>8.3500000000000005E-2</v>
      </c>
      <c r="H309">
        <v>9</v>
      </c>
      <c r="I309">
        <f t="shared" si="29"/>
        <v>9</v>
      </c>
      <c r="J309">
        <f t="shared" si="30"/>
        <v>7</v>
      </c>
      <c r="K309" t="b">
        <f t="shared" si="31"/>
        <v>0</v>
      </c>
      <c r="L309" t="b" cm="1">
        <f t="array" ref="L309">COUNT(FIND({0,1,2,3,4,5,6,7,8,9},B309))&gt;0</f>
        <v>0</v>
      </c>
      <c r="M309" t="b">
        <f t="shared" si="32"/>
        <v>1</v>
      </c>
      <c r="N309" t="b">
        <f t="shared" si="33"/>
        <v>0</v>
      </c>
      <c r="O309" t="str">
        <f t="shared" si="34"/>
        <v>Only Letters</v>
      </c>
    </row>
    <row r="310" spans="1:15" x14ac:dyDescent="0.25">
      <c r="A310">
        <v>310</v>
      </c>
      <c r="B310" t="s">
        <v>311</v>
      </c>
      <c r="C310" t="s">
        <v>20</v>
      </c>
      <c r="D310">
        <v>3.72</v>
      </c>
      <c r="E310" t="s">
        <v>14</v>
      </c>
      <c r="F310">
        <f t="shared" si="28"/>
        <v>321408</v>
      </c>
      <c r="G310">
        <v>3.2100000000000002E-3</v>
      </c>
      <c r="H310">
        <v>6</v>
      </c>
      <c r="I310">
        <f t="shared" si="29"/>
        <v>6</v>
      </c>
      <c r="J310">
        <f t="shared" si="30"/>
        <v>6</v>
      </c>
      <c r="K310" t="b">
        <f t="shared" si="31"/>
        <v>0</v>
      </c>
      <c r="L310" t="b" cm="1">
        <f t="array" ref="L310">COUNT(FIND({0,1,2,3,4,5,6,7,8,9},B310))&gt;0</f>
        <v>0</v>
      </c>
      <c r="M310" t="b">
        <f t="shared" si="32"/>
        <v>1</v>
      </c>
      <c r="N310" t="b">
        <f t="shared" si="33"/>
        <v>0</v>
      </c>
      <c r="O310" t="str">
        <f t="shared" si="34"/>
        <v>Only Letters</v>
      </c>
    </row>
    <row r="311" spans="1:15" x14ac:dyDescent="0.25">
      <c r="A311">
        <v>311</v>
      </c>
      <c r="B311">
        <v>987654</v>
      </c>
      <c r="C311" t="s">
        <v>12</v>
      </c>
      <c r="D311">
        <v>18.52</v>
      </c>
      <c r="E311" t="s">
        <v>13</v>
      </c>
      <c r="F311">
        <f t="shared" si="28"/>
        <v>1111.2</v>
      </c>
      <c r="G311" s="1">
        <v>1.11E-5</v>
      </c>
      <c r="H311">
        <v>4</v>
      </c>
      <c r="I311">
        <f t="shared" si="29"/>
        <v>4</v>
      </c>
      <c r="J311">
        <f t="shared" si="30"/>
        <v>6</v>
      </c>
      <c r="K311" t="b">
        <f t="shared" si="31"/>
        <v>1</v>
      </c>
      <c r="L311" t="b" cm="1">
        <f t="array" ref="L311">COUNT(FIND({0,1,2,3,4,5,6,7,8,9},B311))&gt;0</f>
        <v>1</v>
      </c>
      <c r="M311" t="b">
        <f t="shared" si="32"/>
        <v>0</v>
      </c>
      <c r="N311" t="b">
        <f t="shared" si="33"/>
        <v>0</v>
      </c>
      <c r="O311" t="str">
        <f t="shared" si="34"/>
        <v>Only Numbers</v>
      </c>
    </row>
    <row r="312" spans="1:15" x14ac:dyDescent="0.25">
      <c r="A312">
        <v>312</v>
      </c>
      <c r="B312" t="s">
        <v>312</v>
      </c>
      <c r="C312" t="s">
        <v>30</v>
      </c>
      <c r="D312">
        <v>3.72</v>
      </c>
      <c r="E312" t="s">
        <v>14</v>
      </c>
      <c r="F312">
        <f t="shared" si="28"/>
        <v>321408</v>
      </c>
      <c r="G312">
        <v>3.2100000000000002E-3</v>
      </c>
      <c r="H312">
        <v>6</v>
      </c>
      <c r="I312">
        <f t="shared" si="29"/>
        <v>6</v>
      </c>
      <c r="J312">
        <f t="shared" si="30"/>
        <v>6</v>
      </c>
      <c r="K312" t="b">
        <f t="shared" si="31"/>
        <v>0</v>
      </c>
      <c r="L312" t="b" cm="1">
        <f t="array" ref="L312">COUNT(FIND({0,1,2,3,4,5,6,7,8,9},B312))&gt;0</f>
        <v>0</v>
      </c>
      <c r="M312" t="b">
        <f t="shared" si="32"/>
        <v>1</v>
      </c>
      <c r="N312" t="b">
        <f t="shared" si="33"/>
        <v>0</v>
      </c>
      <c r="O312" t="str">
        <f t="shared" si="34"/>
        <v>Only Letters</v>
      </c>
    </row>
    <row r="313" spans="1:15" x14ac:dyDescent="0.25">
      <c r="A313">
        <v>313</v>
      </c>
      <c r="B313" t="s">
        <v>313</v>
      </c>
      <c r="C313" t="s">
        <v>30</v>
      </c>
      <c r="D313">
        <v>3.72</v>
      </c>
      <c r="E313" t="s">
        <v>14</v>
      </c>
      <c r="F313">
        <f t="shared" si="28"/>
        <v>321408</v>
      </c>
      <c r="G313">
        <v>3.2100000000000002E-3</v>
      </c>
      <c r="H313">
        <v>8</v>
      </c>
      <c r="I313">
        <f t="shared" si="29"/>
        <v>8</v>
      </c>
      <c r="J313">
        <f t="shared" si="30"/>
        <v>6</v>
      </c>
      <c r="K313" t="b">
        <f t="shared" si="31"/>
        <v>0</v>
      </c>
      <c r="L313" t="b" cm="1">
        <f t="array" ref="L313">COUNT(FIND({0,1,2,3,4,5,6,7,8,9},B313))&gt;0</f>
        <v>0</v>
      </c>
      <c r="M313" t="b">
        <f t="shared" si="32"/>
        <v>1</v>
      </c>
      <c r="N313" t="b">
        <f t="shared" si="33"/>
        <v>0</v>
      </c>
      <c r="O313" t="str">
        <f t="shared" si="34"/>
        <v>Only Letters</v>
      </c>
    </row>
    <row r="314" spans="1:15" x14ac:dyDescent="0.25">
      <c r="A314">
        <v>314</v>
      </c>
      <c r="B314" t="s">
        <v>314</v>
      </c>
      <c r="C314" t="s">
        <v>20</v>
      </c>
      <c r="D314">
        <v>3.72</v>
      </c>
      <c r="E314" t="s">
        <v>14</v>
      </c>
      <c r="F314">
        <f t="shared" si="28"/>
        <v>321408</v>
      </c>
      <c r="G314">
        <v>3.2100000000000002E-3</v>
      </c>
      <c r="H314">
        <v>8</v>
      </c>
      <c r="I314">
        <f t="shared" si="29"/>
        <v>8</v>
      </c>
      <c r="J314">
        <f t="shared" si="30"/>
        <v>6</v>
      </c>
      <c r="K314" t="b">
        <f t="shared" si="31"/>
        <v>0</v>
      </c>
      <c r="L314" t="b" cm="1">
        <f t="array" ref="L314">COUNT(FIND({0,1,2,3,4,5,6,7,8,9},B314))&gt;0</f>
        <v>0</v>
      </c>
      <c r="M314" t="b">
        <f t="shared" si="32"/>
        <v>1</v>
      </c>
      <c r="N314" t="b">
        <f t="shared" si="33"/>
        <v>0</v>
      </c>
      <c r="O314" t="str">
        <f t="shared" si="34"/>
        <v>Only Letters</v>
      </c>
    </row>
    <row r="315" spans="1:15" x14ac:dyDescent="0.25">
      <c r="A315">
        <v>315</v>
      </c>
      <c r="B315">
        <v>2112</v>
      </c>
      <c r="C315" t="s">
        <v>12</v>
      </c>
      <c r="D315">
        <v>11.11</v>
      </c>
      <c r="E315" t="s">
        <v>15</v>
      </c>
      <c r="F315">
        <f t="shared" si="28"/>
        <v>11.11</v>
      </c>
      <c r="G315" s="1">
        <v>1.11E-7</v>
      </c>
      <c r="H315">
        <v>1</v>
      </c>
      <c r="I315">
        <f t="shared" si="29"/>
        <v>1</v>
      </c>
      <c r="J315">
        <f t="shared" si="30"/>
        <v>4</v>
      </c>
      <c r="K315" t="b">
        <f t="shared" si="31"/>
        <v>1</v>
      </c>
      <c r="L315" t="b" cm="1">
        <f t="array" ref="L315">COUNT(FIND({0,1,2,3,4,5,6,7,8,9},B315))&gt;0</f>
        <v>1</v>
      </c>
      <c r="M315" t="b">
        <f t="shared" si="32"/>
        <v>0</v>
      </c>
      <c r="N315" t="b">
        <f t="shared" si="33"/>
        <v>0</v>
      </c>
      <c r="O315" t="str">
        <f t="shared" si="34"/>
        <v>Only Numbers</v>
      </c>
    </row>
    <row r="316" spans="1:15" x14ac:dyDescent="0.25">
      <c r="A316">
        <v>316</v>
      </c>
      <c r="B316">
        <v>1212</v>
      </c>
      <c r="C316" t="s">
        <v>12</v>
      </c>
      <c r="D316">
        <v>11.11</v>
      </c>
      <c r="E316" t="s">
        <v>15</v>
      </c>
      <c r="F316">
        <f t="shared" si="28"/>
        <v>11.11</v>
      </c>
      <c r="G316" s="1">
        <v>1.11E-7</v>
      </c>
      <c r="H316">
        <v>4</v>
      </c>
      <c r="I316">
        <f t="shared" si="29"/>
        <v>4</v>
      </c>
      <c r="J316">
        <f t="shared" si="30"/>
        <v>4</v>
      </c>
      <c r="K316" t="b">
        <f t="shared" si="31"/>
        <v>1</v>
      </c>
      <c r="L316" t="b" cm="1">
        <f t="array" ref="L316">COUNT(FIND({0,1,2,3,4,5,6,7,8,9},B316))&gt;0</f>
        <v>1</v>
      </c>
      <c r="M316" t="b">
        <f t="shared" si="32"/>
        <v>0</v>
      </c>
      <c r="N316" t="b">
        <f t="shared" si="33"/>
        <v>0</v>
      </c>
      <c r="O316" t="str">
        <f t="shared" si="34"/>
        <v>Only Numbers</v>
      </c>
    </row>
    <row r="317" spans="1:15" x14ac:dyDescent="0.25">
      <c r="A317">
        <v>317</v>
      </c>
      <c r="B317" t="s">
        <v>315</v>
      </c>
      <c r="C317" t="s">
        <v>60</v>
      </c>
      <c r="D317">
        <v>6.91</v>
      </c>
      <c r="E317" t="s">
        <v>11</v>
      </c>
      <c r="F317">
        <f t="shared" si="28"/>
        <v>217913760</v>
      </c>
      <c r="G317">
        <v>2.17</v>
      </c>
      <c r="H317">
        <v>5</v>
      </c>
      <c r="I317">
        <f t="shared" si="29"/>
        <v>5</v>
      </c>
      <c r="J317">
        <f t="shared" si="30"/>
        <v>8</v>
      </c>
      <c r="K317" t="b">
        <f t="shared" si="31"/>
        <v>0</v>
      </c>
      <c r="L317" t="b" cm="1">
        <f t="array" ref="L317">COUNT(FIND({0,1,2,3,4,5,6,7,8,9},B317))&gt;0</f>
        <v>0</v>
      </c>
      <c r="M317" t="b">
        <f t="shared" si="32"/>
        <v>1</v>
      </c>
      <c r="N317" t="b">
        <f t="shared" si="33"/>
        <v>0</v>
      </c>
      <c r="O317" t="str">
        <f t="shared" si="34"/>
        <v>Only Letters</v>
      </c>
    </row>
    <row r="318" spans="1:15" x14ac:dyDescent="0.25">
      <c r="A318">
        <v>318</v>
      </c>
      <c r="B318" t="s">
        <v>316</v>
      </c>
      <c r="C318" t="s">
        <v>30</v>
      </c>
      <c r="D318">
        <v>3.72</v>
      </c>
      <c r="E318" t="s">
        <v>14</v>
      </c>
      <c r="F318">
        <f t="shared" si="28"/>
        <v>321408</v>
      </c>
      <c r="G318">
        <v>3.2100000000000002E-3</v>
      </c>
      <c r="H318">
        <v>8</v>
      </c>
      <c r="I318">
        <f t="shared" si="29"/>
        <v>8</v>
      </c>
      <c r="J318">
        <f t="shared" si="30"/>
        <v>6</v>
      </c>
      <c r="K318" t="b">
        <f t="shared" si="31"/>
        <v>0</v>
      </c>
      <c r="L318" t="b" cm="1">
        <f t="array" ref="L318">COUNT(FIND({0,1,2,3,4,5,6,7,8,9},B318))&gt;0</f>
        <v>0</v>
      </c>
      <c r="M318" t="b">
        <f t="shared" si="32"/>
        <v>1</v>
      </c>
      <c r="N318" t="b">
        <f t="shared" si="33"/>
        <v>0</v>
      </c>
      <c r="O318" t="str">
        <f t="shared" si="34"/>
        <v>Only Letters</v>
      </c>
    </row>
    <row r="319" spans="1:15" x14ac:dyDescent="0.25">
      <c r="A319">
        <v>319</v>
      </c>
      <c r="B319" t="s">
        <v>317</v>
      </c>
      <c r="C319" t="s">
        <v>18</v>
      </c>
      <c r="D319">
        <v>3.19</v>
      </c>
      <c r="E319" t="s">
        <v>23</v>
      </c>
      <c r="F319">
        <f t="shared" si="28"/>
        <v>8385514.7199999997</v>
      </c>
      <c r="G319">
        <v>8.3500000000000005E-2</v>
      </c>
      <c r="H319">
        <v>9</v>
      </c>
      <c r="I319">
        <f t="shared" si="29"/>
        <v>9</v>
      </c>
      <c r="J319">
        <f t="shared" si="30"/>
        <v>7</v>
      </c>
      <c r="K319" t="b">
        <f t="shared" si="31"/>
        <v>0</v>
      </c>
      <c r="L319" t="b" cm="1">
        <f t="array" ref="L319">COUNT(FIND({0,1,2,3,4,5,6,7,8,9},B319))&gt;0</f>
        <v>0</v>
      </c>
      <c r="M319" t="b">
        <f t="shared" si="32"/>
        <v>1</v>
      </c>
      <c r="N319" t="b">
        <f t="shared" si="33"/>
        <v>0</v>
      </c>
      <c r="O319" t="str">
        <f t="shared" si="34"/>
        <v>Only Letters</v>
      </c>
    </row>
    <row r="320" spans="1:15" x14ac:dyDescent="0.25">
      <c r="A320">
        <v>320</v>
      </c>
      <c r="B320" t="s">
        <v>318</v>
      </c>
      <c r="C320" t="s">
        <v>10</v>
      </c>
      <c r="D320">
        <v>3.19</v>
      </c>
      <c r="E320" t="s">
        <v>23</v>
      </c>
      <c r="F320">
        <f t="shared" si="28"/>
        <v>8385514.7199999997</v>
      </c>
      <c r="G320">
        <v>8.3500000000000005E-2</v>
      </c>
      <c r="H320">
        <v>8</v>
      </c>
      <c r="I320">
        <f t="shared" si="29"/>
        <v>8</v>
      </c>
      <c r="J320">
        <f t="shared" si="30"/>
        <v>7</v>
      </c>
      <c r="K320" t="b">
        <f t="shared" si="31"/>
        <v>0</v>
      </c>
      <c r="L320" t="b" cm="1">
        <f t="array" ref="L320">COUNT(FIND({0,1,2,3,4,5,6,7,8,9},B320))&gt;0</f>
        <v>0</v>
      </c>
      <c r="M320" t="b">
        <f t="shared" si="32"/>
        <v>1</v>
      </c>
      <c r="N320" t="b">
        <f t="shared" si="33"/>
        <v>0</v>
      </c>
      <c r="O320" t="str">
        <f t="shared" si="34"/>
        <v>Only Letters</v>
      </c>
    </row>
    <row r="321" spans="1:15" x14ac:dyDescent="0.25">
      <c r="A321">
        <v>321</v>
      </c>
      <c r="B321" t="s">
        <v>319</v>
      </c>
      <c r="C321" t="s">
        <v>66</v>
      </c>
      <c r="D321">
        <v>2.56</v>
      </c>
      <c r="E321" t="s">
        <v>11</v>
      </c>
      <c r="F321">
        <f t="shared" si="28"/>
        <v>80732160</v>
      </c>
      <c r="G321">
        <v>0.80600000000000005</v>
      </c>
      <c r="H321">
        <v>38</v>
      </c>
      <c r="I321">
        <f t="shared" si="29"/>
        <v>10</v>
      </c>
      <c r="J321">
        <f t="shared" si="30"/>
        <v>7</v>
      </c>
      <c r="K321" t="b">
        <f t="shared" si="31"/>
        <v>0</v>
      </c>
      <c r="L321" t="b" cm="1">
        <f t="array" ref="L321">COUNT(FIND({0,1,2,3,4,5,6,7,8,9},B321))&gt;0</f>
        <v>1</v>
      </c>
      <c r="M321" t="b">
        <f t="shared" si="32"/>
        <v>0</v>
      </c>
      <c r="N321" t="b">
        <f t="shared" si="33"/>
        <v>1</v>
      </c>
      <c r="O321" t="str">
        <f t="shared" si="34"/>
        <v>Numbers and Letters</v>
      </c>
    </row>
    <row r="322" spans="1:15" x14ac:dyDescent="0.25">
      <c r="A322">
        <v>322</v>
      </c>
      <c r="B322" t="s">
        <v>320</v>
      </c>
      <c r="C322" t="s">
        <v>28</v>
      </c>
      <c r="D322">
        <v>3.72</v>
      </c>
      <c r="E322" t="s">
        <v>14</v>
      </c>
      <c r="F322">
        <f t="shared" ref="F322:F384" si="35">D322*VLOOKUP(E322,$V$3:$W$9,2,FALSE)</f>
        <v>321408</v>
      </c>
      <c r="G322">
        <v>3.2100000000000002E-3</v>
      </c>
      <c r="H322">
        <v>6</v>
      </c>
      <c r="I322">
        <f t="shared" ref="I322:I384" si="36">IF(H322&gt;10, 10, IF(H322&lt;1, 1, H322))</f>
        <v>6</v>
      </c>
      <c r="J322">
        <f t="shared" ref="J322:J384" si="37">LEN(B322)</f>
        <v>6</v>
      </c>
      <c r="K322" t="b">
        <f t="shared" ref="K322:K384" si="38">ISNUMBER(B322)</f>
        <v>0</v>
      </c>
      <c r="L322" t="b" cm="1">
        <f t="array" ref="L322">COUNT(FIND({0,1,2,3,4,5,6,7,8,9},B322))&gt;0</f>
        <v>0</v>
      </c>
      <c r="M322" t="b">
        <f t="shared" ref="M322:M385" si="39">IF(AND(K322=FALSE(), L322=FALSE()),TRUE(),FALSE())</f>
        <v>1</v>
      </c>
      <c r="N322" t="b">
        <f t="shared" ref="N322:N385" si="40">IF(AND(K322=FALSE(),L322=TRUE(), M322=FALSE()),TRUE(),FALSE())</f>
        <v>0</v>
      </c>
      <c r="O322" t="str">
        <f t="shared" si="34"/>
        <v>Only Letters</v>
      </c>
    </row>
    <row r="323" spans="1:15" x14ac:dyDescent="0.25">
      <c r="A323">
        <v>323</v>
      </c>
      <c r="B323" t="s">
        <v>321</v>
      </c>
      <c r="C323" t="s">
        <v>30</v>
      </c>
      <c r="D323">
        <v>3.72</v>
      </c>
      <c r="E323" t="s">
        <v>14</v>
      </c>
      <c r="F323">
        <f t="shared" si="35"/>
        <v>321408</v>
      </c>
      <c r="G323">
        <v>3.2100000000000002E-3</v>
      </c>
      <c r="H323">
        <v>8</v>
      </c>
      <c r="I323">
        <f t="shared" si="36"/>
        <v>8</v>
      </c>
      <c r="J323">
        <f t="shared" si="37"/>
        <v>6</v>
      </c>
      <c r="K323" t="b">
        <f t="shared" si="38"/>
        <v>0</v>
      </c>
      <c r="L323" t="b" cm="1">
        <f t="array" ref="L323">COUNT(FIND({0,1,2,3,4,5,6,7,8,9},B323))&gt;0</f>
        <v>0</v>
      </c>
      <c r="M323" t="b">
        <f t="shared" si="39"/>
        <v>1</v>
      </c>
      <c r="N323" t="b">
        <f t="shared" si="40"/>
        <v>0</v>
      </c>
      <c r="O323" t="str">
        <f t="shared" ref="O323:O386" si="41">IF(K323=TRUE(),"Only Numbers",IF(M323=TRUE(),"Only Letters",IF(N323=TRUE(),"Numbers and Letters")))</f>
        <v>Only Letters</v>
      </c>
    </row>
    <row r="324" spans="1:15" x14ac:dyDescent="0.25">
      <c r="A324">
        <v>324</v>
      </c>
      <c r="B324" t="s">
        <v>322</v>
      </c>
      <c r="C324" t="s">
        <v>28</v>
      </c>
      <c r="D324">
        <v>3.72</v>
      </c>
      <c r="E324" t="s">
        <v>14</v>
      </c>
      <c r="F324">
        <f t="shared" si="35"/>
        <v>321408</v>
      </c>
      <c r="G324">
        <v>3.2100000000000002E-3</v>
      </c>
      <c r="H324">
        <v>0</v>
      </c>
      <c r="I324">
        <f t="shared" si="36"/>
        <v>1</v>
      </c>
      <c r="J324">
        <f t="shared" si="37"/>
        <v>6</v>
      </c>
      <c r="K324" t="b">
        <f t="shared" si="38"/>
        <v>0</v>
      </c>
      <c r="L324" t="b" cm="1">
        <f t="array" ref="L324">COUNT(FIND({0,1,2,3,4,5,6,7,8,9},B324))&gt;0</f>
        <v>0</v>
      </c>
      <c r="M324" t="b">
        <f t="shared" si="39"/>
        <v>1</v>
      </c>
      <c r="N324" t="b">
        <f t="shared" si="40"/>
        <v>0</v>
      </c>
      <c r="O324" t="str">
        <f t="shared" si="41"/>
        <v>Only Letters</v>
      </c>
    </row>
    <row r="325" spans="1:15" x14ac:dyDescent="0.25">
      <c r="A325">
        <v>325</v>
      </c>
      <c r="B325">
        <v>7777</v>
      </c>
      <c r="C325" t="s">
        <v>12</v>
      </c>
      <c r="D325">
        <v>11.11</v>
      </c>
      <c r="E325" t="s">
        <v>15</v>
      </c>
      <c r="F325">
        <f t="shared" si="35"/>
        <v>11.11</v>
      </c>
      <c r="G325" s="1">
        <v>1.11E-7</v>
      </c>
      <c r="H325">
        <v>0</v>
      </c>
      <c r="I325">
        <f t="shared" si="36"/>
        <v>1</v>
      </c>
      <c r="J325">
        <f t="shared" si="37"/>
        <v>4</v>
      </c>
      <c r="K325" t="b">
        <f t="shared" si="38"/>
        <v>1</v>
      </c>
      <c r="L325" t="b" cm="1">
        <f t="array" ref="L325">COUNT(FIND({0,1,2,3,4,5,6,7,8,9},B325))&gt;0</f>
        <v>1</v>
      </c>
      <c r="M325" t="b">
        <f t="shared" si="39"/>
        <v>0</v>
      </c>
      <c r="N325" t="b">
        <f t="shared" si="40"/>
        <v>0</v>
      </c>
      <c r="O325" t="str">
        <f t="shared" si="41"/>
        <v>Only Numbers</v>
      </c>
    </row>
    <row r="326" spans="1:15" x14ac:dyDescent="0.25">
      <c r="A326">
        <v>326</v>
      </c>
      <c r="B326" t="s">
        <v>323</v>
      </c>
      <c r="C326" t="s">
        <v>30</v>
      </c>
      <c r="D326">
        <v>3.72</v>
      </c>
      <c r="E326" t="s">
        <v>14</v>
      </c>
      <c r="F326">
        <f t="shared" si="35"/>
        <v>321408</v>
      </c>
      <c r="G326">
        <v>3.2100000000000002E-3</v>
      </c>
      <c r="H326">
        <v>7</v>
      </c>
      <c r="I326">
        <f t="shared" si="36"/>
        <v>7</v>
      </c>
      <c r="J326">
        <f t="shared" si="37"/>
        <v>6</v>
      </c>
      <c r="K326" t="b">
        <f t="shared" si="38"/>
        <v>0</v>
      </c>
      <c r="L326" t="b" cm="1">
        <f t="array" ref="L326">COUNT(FIND({0,1,2,3,4,5,6,7,8,9},B326))&gt;0</f>
        <v>0</v>
      </c>
      <c r="M326" t="b">
        <f t="shared" si="39"/>
        <v>1</v>
      </c>
      <c r="N326" t="b">
        <f t="shared" si="40"/>
        <v>0</v>
      </c>
      <c r="O326" t="str">
        <f t="shared" si="41"/>
        <v>Only Letters</v>
      </c>
    </row>
    <row r="327" spans="1:15" x14ac:dyDescent="0.25">
      <c r="A327">
        <v>327</v>
      </c>
      <c r="B327" t="s">
        <v>324</v>
      </c>
      <c r="C327" t="s">
        <v>30</v>
      </c>
      <c r="D327">
        <v>7.92</v>
      </c>
      <c r="E327" t="s">
        <v>13</v>
      </c>
      <c r="F327">
        <f t="shared" si="35"/>
        <v>475.2</v>
      </c>
      <c r="G327" s="1">
        <v>4.7500000000000003E-6</v>
      </c>
      <c r="H327">
        <v>6</v>
      </c>
      <c r="I327">
        <f t="shared" si="36"/>
        <v>6</v>
      </c>
      <c r="J327">
        <f t="shared" si="37"/>
        <v>4</v>
      </c>
      <c r="K327" t="b">
        <f t="shared" si="38"/>
        <v>0</v>
      </c>
      <c r="L327" t="b" cm="1">
        <f t="array" ref="L327">COUNT(FIND({0,1,2,3,4,5,6,7,8,9},B327))&gt;0</f>
        <v>0</v>
      </c>
      <c r="M327" t="b">
        <f t="shared" si="39"/>
        <v>1</v>
      </c>
      <c r="N327" t="b">
        <f t="shared" si="40"/>
        <v>0</v>
      </c>
      <c r="O327" t="str">
        <f t="shared" si="41"/>
        <v>Only Letters</v>
      </c>
    </row>
    <row r="328" spans="1:15" x14ac:dyDescent="0.25">
      <c r="A328">
        <v>328</v>
      </c>
      <c r="B328" t="s">
        <v>325</v>
      </c>
      <c r="C328" t="s">
        <v>28</v>
      </c>
      <c r="D328">
        <v>3.72</v>
      </c>
      <c r="E328" t="s">
        <v>14</v>
      </c>
      <c r="F328">
        <f t="shared" si="35"/>
        <v>321408</v>
      </c>
      <c r="G328">
        <v>3.2100000000000002E-3</v>
      </c>
      <c r="H328">
        <v>5</v>
      </c>
      <c r="I328">
        <f t="shared" si="36"/>
        <v>5</v>
      </c>
      <c r="J328">
        <f t="shared" si="37"/>
        <v>6</v>
      </c>
      <c r="K328" t="b">
        <f t="shared" si="38"/>
        <v>0</v>
      </c>
      <c r="L328" t="b" cm="1">
        <f t="array" ref="L328">COUNT(FIND({0,1,2,3,4,5,6,7,8,9},B328))&gt;0</f>
        <v>0</v>
      </c>
      <c r="M328" t="b">
        <f t="shared" si="39"/>
        <v>1</v>
      </c>
      <c r="N328" t="b">
        <f t="shared" si="40"/>
        <v>0</v>
      </c>
      <c r="O328" t="str">
        <f t="shared" si="41"/>
        <v>Only Letters</v>
      </c>
    </row>
    <row r="329" spans="1:15" x14ac:dyDescent="0.25">
      <c r="A329">
        <v>329</v>
      </c>
      <c r="B329" t="s">
        <v>326</v>
      </c>
      <c r="C329" t="s">
        <v>28</v>
      </c>
      <c r="D329">
        <v>7.92</v>
      </c>
      <c r="E329" t="s">
        <v>13</v>
      </c>
      <c r="F329">
        <f t="shared" si="35"/>
        <v>475.2</v>
      </c>
      <c r="G329" s="1">
        <v>4.7500000000000003E-6</v>
      </c>
      <c r="H329">
        <v>6</v>
      </c>
      <c r="I329">
        <f t="shared" si="36"/>
        <v>6</v>
      </c>
      <c r="J329">
        <f t="shared" si="37"/>
        <v>4</v>
      </c>
      <c r="K329" t="b">
        <f t="shared" si="38"/>
        <v>0</v>
      </c>
      <c r="L329" t="b" cm="1">
        <f t="array" ref="L329">COUNT(FIND({0,1,2,3,4,5,6,7,8,9},B329))&gt;0</f>
        <v>0</v>
      </c>
      <c r="M329" t="b">
        <f t="shared" si="39"/>
        <v>1</v>
      </c>
      <c r="N329" t="b">
        <f t="shared" si="40"/>
        <v>0</v>
      </c>
      <c r="O329" t="str">
        <f t="shared" si="41"/>
        <v>Only Letters</v>
      </c>
    </row>
    <row r="330" spans="1:15" x14ac:dyDescent="0.25">
      <c r="A330">
        <v>330</v>
      </c>
      <c r="B330" t="s">
        <v>327</v>
      </c>
      <c r="C330" t="s">
        <v>10</v>
      </c>
      <c r="D330">
        <v>3.72</v>
      </c>
      <c r="E330" t="s">
        <v>14</v>
      </c>
      <c r="F330">
        <f t="shared" si="35"/>
        <v>321408</v>
      </c>
      <c r="G330">
        <v>3.2100000000000002E-3</v>
      </c>
      <c r="H330">
        <v>6</v>
      </c>
      <c r="I330">
        <f t="shared" si="36"/>
        <v>6</v>
      </c>
      <c r="J330">
        <f t="shared" si="37"/>
        <v>6</v>
      </c>
      <c r="K330" t="b">
        <f t="shared" si="38"/>
        <v>0</v>
      </c>
      <c r="L330" t="b" cm="1">
        <f t="array" ref="L330">COUNT(FIND({0,1,2,3,4,5,6,7,8,9},B330))&gt;0</f>
        <v>0</v>
      </c>
      <c r="M330" t="b">
        <f t="shared" si="39"/>
        <v>1</v>
      </c>
      <c r="N330" t="b">
        <f t="shared" si="40"/>
        <v>0</v>
      </c>
      <c r="O330" t="str">
        <f t="shared" si="41"/>
        <v>Only Letters</v>
      </c>
    </row>
    <row r="331" spans="1:15" x14ac:dyDescent="0.25">
      <c r="A331">
        <v>331</v>
      </c>
      <c r="B331" t="s">
        <v>328</v>
      </c>
      <c r="C331" t="s">
        <v>30</v>
      </c>
      <c r="D331">
        <v>3.72</v>
      </c>
      <c r="E331" t="s">
        <v>14</v>
      </c>
      <c r="F331">
        <f t="shared" si="35"/>
        <v>321408</v>
      </c>
      <c r="G331">
        <v>3.2100000000000002E-3</v>
      </c>
      <c r="H331">
        <v>8</v>
      </c>
      <c r="I331">
        <f t="shared" si="36"/>
        <v>8</v>
      </c>
      <c r="J331">
        <f t="shared" si="37"/>
        <v>6</v>
      </c>
      <c r="K331" t="b">
        <f t="shared" si="38"/>
        <v>0</v>
      </c>
      <c r="L331" t="b" cm="1">
        <f t="array" ref="L331">COUNT(FIND({0,1,2,3,4,5,6,7,8,9},B331))&gt;0</f>
        <v>0</v>
      </c>
      <c r="M331" t="b">
        <f t="shared" si="39"/>
        <v>1</v>
      </c>
      <c r="N331" t="b">
        <f t="shared" si="40"/>
        <v>0</v>
      </c>
      <c r="O331" t="str">
        <f t="shared" si="41"/>
        <v>Only Letters</v>
      </c>
    </row>
    <row r="332" spans="1:15" x14ac:dyDescent="0.25">
      <c r="A332">
        <v>332</v>
      </c>
      <c r="B332" t="s">
        <v>329</v>
      </c>
      <c r="C332" t="s">
        <v>30</v>
      </c>
      <c r="D332">
        <v>3.72</v>
      </c>
      <c r="E332" t="s">
        <v>14</v>
      </c>
      <c r="F332">
        <f t="shared" si="35"/>
        <v>321408</v>
      </c>
      <c r="G332">
        <v>3.2100000000000002E-3</v>
      </c>
      <c r="H332">
        <v>8</v>
      </c>
      <c r="I332">
        <f t="shared" si="36"/>
        <v>8</v>
      </c>
      <c r="J332">
        <f t="shared" si="37"/>
        <v>6</v>
      </c>
      <c r="K332" t="b">
        <f t="shared" si="38"/>
        <v>0</v>
      </c>
      <c r="L332" t="b" cm="1">
        <f t="array" ref="L332">COUNT(FIND({0,1,2,3,4,5,6,7,8,9},B332))&gt;0</f>
        <v>0</v>
      </c>
      <c r="M332" t="b">
        <f t="shared" si="39"/>
        <v>1</v>
      </c>
      <c r="N332" t="b">
        <f t="shared" si="40"/>
        <v>0</v>
      </c>
      <c r="O332" t="str">
        <f t="shared" si="41"/>
        <v>Only Letters</v>
      </c>
    </row>
    <row r="333" spans="1:15" x14ac:dyDescent="0.25">
      <c r="A333">
        <v>333</v>
      </c>
      <c r="B333" t="s">
        <v>330</v>
      </c>
      <c r="C333" t="s">
        <v>66</v>
      </c>
      <c r="D333">
        <v>3.19</v>
      </c>
      <c r="E333" t="s">
        <v>23</v>
      </c>
      <c r="F333">
        <f t="shared" si="35"/>
        <v>8385514.7199999997</v>
      </c>
      <c r="G333">
        <v>8.3500000000000005E-2</v>
      </c>
      <c r="H333">
        <v>9</v>
      </c>
      <c r="I333">
        <f t="shared" si="36"/>
        <v>9</v>
      </c>
      <c r="J333">
        <f t="shared" si="37"/>
        <v>7</v>
      </c>
      <c r="K333" t="b">
        <f t="shared" si="38"/>
        <v>0</v>
      </c>
      <c r="L333" t="b" cm="1">
        <f t="array" ref="L333">COUNT(FIND({0,1,2,3,4,5,6,7,8,9},B333))&gt;0</f>
        <v>0</v>
      </c>
      <c r="M333" t="b">
        <f t="shared" si="39"/>
        <v>1</v>
      </c>
      <c r="N333" t="b">
        <f t="shared" si="40"/>
        <v>0</v>
      </c>
      <c r="O333" t="str">
        <f t="shared" si="41"/>
        <v>Only Letters</v>
      </c>
    </row>
    <row r="334" spans="1:15" x14ac:dyDescent="0.25">
      <c r="A334">
        <v>334</v>
      </c>
      <c r="B334" t="s">
        <v>331</v>
      </c>
      <c r="C334" t="s">
        <v>30</v>
      </c>
      <c r="D334">
        <v>3.43</v>
      </c>
      <c r="E334" t="s">
        <v>37</v>
      </c>
      <c r="F334">
        <f t="shared" si="35"/>
        <v>12348</v>
      </c>
      <c r="G334" s="1">
        <v>1.2400000000000001E-4</v>
      </c>
      <c r="H334">
        <v>5</v>
      </c>
      <c r="I334">
        <f t="shared" si="36"/>
        <v>5</v>
      </c>
      <c r="J334">
        <f t="shared" si="37"/>
        <v>5</v>
      </c>
      <c r="K334" t="b">
        <f t="shared" si="38"/>
        <v>0</v>
      </c>
      <c r="L334" t="b" cm="1">
        <f t="array" ref="L334">COUNT(FIND({0,1,2,3,4,5,6,7,8,9},B334))&gt;0</f>
        <v>0</v>
      </c>
      <c r="M334" t="b">
        <f t="shared" si="39"/>
        <v>1</v>
      </c>
      <c r="N334" t="b">
        <f t="shared" si="40"/>
        <v>0</v>
      </c>
      <c r="O334" t="str">
        <f t="shared" si="41"/>
        <v>Only Letters</v>
      </c>
    </row>
    <row r="335" spans="1:15" x14ac:dyDescent="0.25">
      <c r="A335">
        <v>335</v>
      </c>
      <c r="B335" t="s">
        <v>332</v>
      </c>
      <c r="C335" t="s">
        <v>30</v>
      </c>
      <c r="D335">
        <v>3.72</v>
      </c>
      <c r="E335" t="s">
        <v>14</v>
      </c>
      <c r="F335">
        <f t="shared" si="35"/>
        <v>321408</v>
      </c>
      <c r="G335">
        <v>3.2100000000000002E-3</v>
      </c>
      <c r="H335">
        <v>6</v>
      </c>
      <c r="I335">
        <f t="shared" si="36"/>
        <v>6</v>
      </c>
      <c r="J335">
        <f t="shared" si="37"/>
        <v>6</v>
      </c>
      <c r="K335" t="b">
        <f t="shared" si="38"/>
        <v>0</v>
      </c>
      <c r="L335" t="b" cm="1">
        <f t="array" ref="L335">COUNT(FIND({0,1,2,3,4,5,6,7,8,9},B335))&gt;0</f>
        <v>0</v>
      </c>
      <c r="M335" t="b">
        <f t="shared" si="39"/>
        <v>1</v>
      </c>
      <c r="N335" t="b">
        <f t="shared" si="40"/>
        <v>0</v>
      </c>
      <c r="O335" t="str">
        <f t="shared" si="41"/>
        <v>Only Letters</v>
      </c>
    </row>
    <row r="336" spans="1:15" x14ac:dyDescent="0.25">
      <c r="A336">
        <v>337</v>
      </c>
      <c r="B336" t="s">
        <v>334</v>
      </c>
      <c r="C336" t="s">
        <v>28</v>
      </c>
      <c r="D336">
        <v>7.92</v>
      </c>
      <c r="E336" t="s">
        <v>13</v>
      </c>
      <c r="F336">
        <f t="shared" si="35"/>
        <v>475.2</v>
      </c>
      <c r="G336" s="1">
        <v>4.7500000000000003E-6</v>
      </c>
      <c r="H336">
        <v>3</v>
      </c>
      <c r="I336">
        <f t="shared" si="36"/>
        <v>3</v>
      </c>
      <c r="J336">
        <f t="shared" si="37"/>
        <v>4</v>
      </c>
      <c r="K336" t="b">
        <f t="shared" si="38"/>
        <v>0</v>
      </c>
      <c r="L336" t="b" cm="1">
        <f t="array" ref="L336">COUNT(FIND({0,1,2,3,4,5,6,7,8,9},B336))&gt;0</f>
        <v>0</v>
      </c>
      <c r="M336" t="b">
        <f t="shared" si="39"/>
        <v>1</v>
      </c>
      <c r="N336" t="b">
        <f t="shared" si="40"/>
        <v>0</v>
      </c>
      <c r="O336" t="str">
        <f t="shared" si="41"/>
        <v>Only Letters</v>
      </c>
    </row>
    <row r="337" spans="1:15" x14ac:dyDescent="0.25">
      <c r="A337">
        <v>338</v>
      </c>
      <c r="B337" t="s">
        <v>335</v>
      </c>
      <c r="C337" t="s">
        <v>60</v>
      </c>
      <c r="D337">
        <v>3.43</v>
      </c>
      <c r="E337" t="s">
        <v>37</v>
      </c>
      <c r="F337">
        <f t="shared" si="35"/>
        <v>12348</v>
      </c>
      <c r="G337" s="1">
        <v>1.2400000000000001E-4</v>
      </c>
      <c r="H337">
        <v>4</v>
      </c>
      <c r="I337">
        <f t="shared" si="36"/>
        <v>4</v>
      </c>
      <c r="J337">
        <f t="shared" si="37"/>
        <v>5</v>
      </c>
      <c r="K337" t="b">
        <f t="shared" si="38"/>
        <v>0</v>
      </c>
      <c r="L337" t="b" cm="1">
        <f t="array" ref="L337">COUNT(FIND({0,1,2,3,4,5,6,7,8,9},B337))&gt;0</f>
        <v>0</v>
      </c>
      <c r="M337" t="b">
        <f t="shared" si="39"/>
        <v>1</v>
      </c>
      <c r="N337" t="b">
        <f t="shared" si="40"/>
        <v>0</v>
      </c>
      <c r="O337" t="str">
        <f t="shared" si="41"/>
        <v>Only Letters</v>
      </c>
    </row>
    <row r="338" spans="1:15" x14ac:dyDescent="0.25">
      <c r="A338">
        <v>339</v>
      </c>
      <c r="B338" t="s">
        <v>336</v>
      </c>
      <c r="C338" t="s">
        <v>56</v>
      </c>
      <c r="D338">
        <v>3.19</v>
      </c>
      <c r="E338" t="s">
        <v>23</v>
      </c>
      <c r="F338">
        <f t="shared" si="35"/>
        <v>8385514.7199999997</v>
      </c>
      <c r="G338">
        <v>8.3500000000000005E-2</v>
      </c>
      <c r="H338">
        <v>8</v>
      </c>
      <c r="I338">
        <f t="shared" si="36"/>
        <v>8</v>
      </c>
      <c r="J338">
        <f t="shared" si="37"/>
        <v>7</v>
      </c>
      <c r="K338" t="b">
        <f t="shared" si="38"/>
        <v>0</v>
      </c>
      <c r="L338" t="b" cm="1">
        <f t="array" ref="L338">COUNT(FIND({0,1,2,3,4,5,6,7,8,9},B338))&gt;0</f>
        <v>0</v>
      </c>
      <c r="M338" t="b">
        <f t="shared" si="39"/>
        <v>1</v>
      </c>
      <c r="N338" t="b">
        <f t="shared" si="40"/>
        <v>0</v>
      </c>
      <c r="O338" t="str">
        <f t="shared" si="41"/>
        <v>Only Letters</v>
      </c>
    </row>
    <row r="339" spans="1:15" x14ac:dyDescent="0.25">
      <c r="A339">
        <v>340</v>
      </c>
      <c r="B339" t="s">
        <v>337</v>
      </c>
      <c r="C339" t="s">
        <v>30</v>
      </c>
      <c r="D339">
        <v>6.91</v>
      </c>
      <c r="E339" t="s">
        <v>11</v>
      </c>
      <c r="F339">
        <f t="shared" si="35"/>
        <v>217913760</v>
      </c>
      <c r="G339">
        <v>2.17</v>
      </c>
      <c r="H339">
        <v>9</v>
      </c>
      <c r="I339">
        <f t="shared" si="36"/>
        <v>9</v>
      </c>
      <c r="J339">
        <f t="shared" si="37"/>
        <v>8</v>
      </c>
      <c r="K339" t="b">
        <f t="shared" si="38"/>
        <v>0</v>
      </c>
      <c r="L339" t="b" cm="1">
        <f t="array" ref="L339">COUNT(FIND({0,1,2,3,4,5,6,7,8,9},B339))&gt;0</f>
        <v>0</v>
      </c>
      <c r="M339" t="b">
        <f t="shared" si="39"/>
        <v>1</v>
      </c>
      <c r="N339" t="b">
        <f t="shared" si="40"/>
        <v>0</v>
      </c>
      <c r="O339" t="str">
        <f t="shared" si="41"/>
        <v>Only Letters</v>
      </c>
    </row>
    <row r="340" spans="1:15" x14ac:dyDescent="0.25">
      <c r="A340">
        <v>341</v>
      </c>
      <c r="B340" t="s">
        <v>338</v>
      </c>
      <c r="C340" t="s">
        <v>30</v>
      </c>
      <c r="D340">
        <v>3.72</v>
      </c>
      <c r="E340" t="s">
        <v>14</v>
      </c>
      <c r="F340">
        <f t="shared" si="35"/>
        <v>321408</v>
      </c>
      <c r="G340">
        <v>3.2100000000000002E-3</v>
      </c>
      <c r="H340">
        <v>6</v>
      </c>
      <c r="I340">
        <f t="shared" si="36"/>
        <v>6</v>
      </c>
      <c r="J340">
        <f t="shared" si="37"/>
        <v>6</v>
      </c>
      <c r="K340" t="b">
        <f t="shared" si="38"/>
        <v>0</v>
      </c>
      <c r="L340" t="b" cm="1">
        <f t="array" ref="L340">COUNT(FIND({0,1,2,3,4,5,6,7,8,9},B340))&gt;0</f>
        <v>0</v>
      </c>
      <c r="M340" t="b">
        <f t="shared" si="39"/>
        <v>1</v>
      </c>
      <c r="N340" t="b">
        <f t="shared" si="40"/>
        <v>0</v>
      </c>
      <c r="O340" t="str">
        <f t="shared" si="41"/>
        <v>Only Letters</v>
      </c>
    </row>
    <row r="341" spans="1:15" x14ac:dyDescent="0.25">
      <c r="A341">
        <v>342</v>
      </c>
      <c r="B341" t="s">
        <v>339</v>
      </c>
      <c r="C341" t="s">
        <v>30</v>
      </c>
      <c r="D341">
        <v>3.72</v>
      </c>
      <c r="E341" t="s">
        <v>14</v>
      </c>
      <c r="F341">
        <f t="shared" si="35"/>
        <v>321408</v>
      </c>
      <c r="G341">
        <v>3.2100000000000002E-3</v>
      </c>
      <c r="H341">
        <v>7</v>
      </c>
      <c r="I341">
        <f t="shared" si="36"/>
        <v>7</v>
      </c>
      <c r="J341">
        <f t="shared" si="37"/>
        <v>6</v>
      </c>
      <c r="K341" t="b">
        <f t="shared" si="38"/>
        <v>0</v>
      </c>
      <c r="L341" t="b" cm="1">
        <f t="array" ref="L341">COUNT(FIND({0,1,2,3,4,5,6,7,8,9},B341))&gt;0</f>
        <v>0</v>
      </c>
      <c r="M341" t="b">
        <f t="shared" si="39"/>
        <v>1</v>
      </c>
      <c r="N341" t="b">
        <f t="shared" si="40"/>
        <v>0</v>
      </c>
      <c r="O341" t="str">
        <f t="shared" si="41"/>
        <v>Only Letters</v>
      </c>
    </row>
    <row r="342" spans="1:15" x14ac:dyDescent="0.25">
      <c r="A342">
        <v>343</v>
      </c>
      <c r="B342" t="s">
        <v>340</v>
      </c>
      <c r="C342" t="s">
        <v>30</v>
      </c>
      <c r="D342">
        <v>3.43</v>
      </c>
      <c r="E342" t="s">
        <v>37</v>
      </c>
      <c r="F342">
        <f t="shared" si="35"/>
        <v>12348</v>
      </c>
      <c r="G342" s="1">
        <v>1.2400000000000001E-4</v>
      </c>
      <c r="H342">
        <v>4</v>
      </c>
      <c r="I342">
        <f t="shared" si="36"/>
        <v>4</v>
      </c>
      <c r="J342">
        <f t="shared" si="37"/>
        <v>5</v>
      </c>
      <c r="K342" t="b">
        <f t="shared" si="38"/>
        <v>0</v>
      </c>
      <c r="L342" t="b" cm="1">
        <f t="array" ref="L342">COUNT(FIND({0,1,2,3,4,5,6,7,8,9},B342))&gt;0</f>
        <v>0</v>
      </c>
      <c r="M342" t="b">
        <f t="shared" si="39"/>
        <v>1</v>
      </c>
      <c r="N342" t="b">
        <f t="shared" si="40"/>
        <v>0</v>
      </c>
      <c r="O342" t="str">
        <f t="shared" si="41"/>
        <v>Only Letters</v>
      </c>
    </row>
    <row r="343" spans="1:15" x14ac:dyDescent="0.25">
      <c r="A343">
        <v>344</v>
      </c>
      <c r="B343" t="s">
        <v>341</v>
      </c>
      <c r="C343" t="s">
        <v>12</v>
      </c>
      <c r="D343">
        <v>3.7</v>
      </c>
      <c r="E343" t="s">
        <v>26</v>
      </c>
      <c r="F343">
        <f t="shared" si="35"/>
        <v>2237760</v>
      </c>
      <c r="G343">
        <v>2.24E-2</v>
      </c>
      <c r="H343">
        <v>35</v>
      </c>
      <c r="I343">
        <f t="shared" si="36"/>
        <v>10</v>
      </c>
      <c r="J343">
        <f t="shared" si="37"/>
        <v>6</v>
      </c>
      <c r="K343" t="b">
        <f t="shared" si="38"/>
        <v>0</v>
      </c>
      <c r="L343" t="b" cm="1">
        <f t="array" ref="L343">COUNT(FIND({0,1,2,3,4,5,6,7,8,9},B343))&gt;0</f>
        <v>1</v>
      </c>
      <c r="M343" t="b">
        <f t="shared" si="39"/>
        <v>0</v>
      </c>
      <c r="N343" t="b">
        <f t="shared" si="40"/>
        <v>1</v>
      </c>
      <c r="O343" t="str">
        <f t="shared" si="41"/>
        <v>Numbers and Letters</v>
      </c>
    </row>
    <row r="344" spans="1:15" x14ac:dyDescent="0.25">
      <c r="A344">
        <v>345</v>
      </c>
      <c r="B344" t="s">
        <v>342</v>
      </c>
      <c r="C344" t="s">
        <v>28</v>
      </c>
      <c r="D344">
        <v>3.43</v>
      </c>
      <c r="E344" t="s">
        <v>37</v>
      </c>
      <c r="F344">
        <f t="shared" si="35"/>
        <v>12348</v>
      </c>
      <c r="G344" s="1">
        <v>1.2400000000000001E-4</v>
      </c>
      <c r="H344">
        <v>7</v>
      </c>
      <c r="I344">
        <f t="shared" si="36"/>
        <v>7</v>
      </c>
      <c r="J344">
        <f t="shared" si="37"/>
        <v>5</v>
      </c>
      <c r="K344" t="b">
        <f t="shared" si="38"/>
        <v>0</v>
      </c>
      <c r="L344" t="b" cm="1">
        <f t="array" ref="L344">COUNT(FIND({0,1,2,3,4,5,6,7,8,9},B344))&gt;0</f>
        <v>0</v>
      </c>
      <c r="M344" t="b">
        <f t="shared" si="39"/>
        <v>1</v>
      </c>
      <c r="N344" t="b">
        <f t="shared" si="40"/>
        <v>0</v>
      </c>
      <c r="O344" t="str">
        <f t="shared" si="41"/>
        <v>Only Letters</v>
      </c>
    </row>
    <row r="345" spans="1:15" x14ac:dyDescent="0.25">
      <c r="A345">
        <v>346</v>
      </c>
      <c r="B345" t="s">
        <v>343</v>
      </c>
      <c r="C345" t="s">
        <v>30</v>
      </c>
      <c r="D345">
        <v>3.72</v>
      </c>
      <c r="E345" t="s">
        <v>14</v>
      </c>
      <c r="F345">
        <f t="shared" si="35"/>
        <v>321408</v>
      </c>
      <c r="G345">
        <v>3.2100000000000002E-3</v>
      </c>
      <c r="H345">
        <v>7</v>
      </c>
      <c r="I345">
        <f t="shared" si="36"/>
        <v>7</v>
      </c>
      <c r="J345">
        <f t="shared" si="37"/>
        <v>6</v>
      </c>
      <c r="K345" t="b">
        <f t="shared" si="38"/>
        <v>0</v>
      </c>
      <c r="L345" t="b" cm="1">
        <f t="array" ref="L345">COUNT(FIND({0,1,2,3,4,5,6,7,8,9},B345))&gt;0</f>
        <v>0</v>
      </c>
      <c r="M345" t="b">
        <f t="shared" si="39"/>
        <v>1</v>
      </c>
      <c r="N345" t="b">
        <f t="shared" si="40"/>
        <v>0</v>
      </c>
      <c r="O345" t="str">
        <f t="shared" si="41"/>
        <v>Only Letters</v>
      </c>
    </row>
    <row r="346" spans="1:15" x14ac:dyDescent="0.25">
      <c r="A346">
        <v>347</v>
      </c>
      <c r="B346" t="s">
        <v>344</v>
      </c>
      <c r="C346" t="s">
        <v>30</v>
      </c>
      <c r="D346">
        <v>3.72</v>
      </c>
      <c r="E346" t="s">
        <v>14</v>
      </c>
      <c r="F346">
        <f t="shared" si="35"/>
        <v>321408</v>
      </c>
      <c r="G346">
        <v>3.2100000000000002E-3</v>
      </c>
      <c r="H346">
        <v>8</v>
      </c>
      <c r="I346">
        <f t="shared" si="36"/>
        <v>8</v>
      </c>
      <c r="J346">
        <f t="shared" si="37"/>
        <v>6</v>
      </c>
      <c r="K346" t="b">
        <f t="shared" si="38"/>
        <v>0</v>
      </c>
      <c r="L346" t="b" cm="1">
        <f t="array" ref="L346">COUNT(FIND({0,1,2,3,4,5,6,7,8,9},B346))&gt;0</f>
        <v>0</v>
      </c>
      <c r="M346" t="b">
        <f t="shared" si="39"/>
        <v>1</v>
      </c>
      <c r="N346" t="b">
        <f t="shared" si="40"/>
        <v>0</v>
      </c>
      <c r="O346" t="str">
        <f t="shared" si="41"/>
        <v>Only Letters</v>
      </c>
    </row>
    <row r="347" spans="1:15" x14ac:dyDescent="0.25">
      <c r="A347">
        <v>348</v>
      </c>
      <c r="B347" t="s">
        <v>345</v>
      </c>
      <c r="C347" t="s">
        <v>18</v>
      </c>
      <c r="D347">
        <v>3.72</v>
      </c>
      <c r="E347" t="s">
        <v>14</v>
      </c>
      <c r="F347">
        <f t="shared" si="35"/>
        <v>321408</v>
      </c>
      <c r="G347">
        <v>3.2100000000000002E-3</v>
      </c>
      <c r="H347">
        <v>7</v>
      </c>
      <c r="I347">
        <f t="shared" si="36"/>
        <v>7</v>
      </c>
      <c r="J347">
        <f t="shared" si="37"/>
        <v>6</v>
      </c>
      <c r="K347" t="b">
        <f t="shared" si="38"/>
        <v>0</v>
      </c>
      <c r="L347" t="b" cm="1">
        <f t="array" ref="L347">COUNT(FIND({0,1,2,3,4,5,6,7,8,9},B347))&gt;0</f>
        <v>0</v>
      </c>
      <c r="M347" t="b">
        <f t="shared" si="39"/>
        <v>1</v>
      </c>
      <c r="N347" t="b">
        <f t="shared" si="40"/>
        <v>0</v>
      </c>
      <c r="O347" t="str">
        <f t="shared" si="41"/>
        <v>Only Letters</v>
      </c>
    </row>
    <row r="348" spans="1:15" x14ac:dyDescent="0.25">
      <c r="A348">
        <v>349</v>
      </c>
      <c r="B348" t="s">
        <v>346</v>
      </c>
      <c r="C348" t="s">
        <v>56</v>
      </c>
      <c r="D348">
        <v>7.92</v>
      </c>
      <c r="E348" t="s">
        <v>13</v>
      </c>
      <c r="F348">
        <f t="shared" si="35"/>
        <v>475.2</v>
      </c>
      <c r="G348" s="1">
        <v>4.7500000000000003E-6</v>
      </c>
      <c r="H348">
        <v>6</v>
      </c>
      <c r="I348">
        <f t="shared" si="36"/>
        <v>6</v>
      </c>
      <c r="J348">
        <f t="shared" si="37"/>
        <v>4</v>
      </c>
      <c r="K348" t="b">
        <f t="shared" si="38"/>
        <v>0</v>
      </c>
      <c r="L348" t="b" cm="1">
        <f t="array" ref="L348">COUNT(FIND({0,1,2,3,4,5,6,7,8,9},B348))&gt;0</f>
        <v>0</v>
      </c>
      <c r="M348" t="b">
        <f t="shared" si="39"/>
        <v>1</v>
      </c>
      <c r="N348" t="b">
        <f t="shared" si="40"/>
        <v>0</v>
      </c>
      <c r="O348" t="str">
        <f t="shared" si="41"/>
        <v>Only Letters</v>
      </c>
    </row>
    <row r="349" spans="1:15" x14ac:dyDescent="0.25">
      <c r="A349">
        <v>350</v>
      </c>
      <c r="B349" t="s">
        <v>347</v>
      </c>
      <c r="C349" t="s">
        <v>28</v>
      </c>
      <c r="D349">
        <v>3.19</v>
      </c>
      <c r="E349" t="s">
        <v>23</v>
      </c>
      <c r="F349">
        <f t="shared" si="35"/>
        <v>8385514.7199999997</v>
      </c>
      <c r="G349">
        <v>8.3500000000000005E-2</v>
      </c>
      <c r="H349">
        <v>6</v>
      </c>
      <c r="I349">
        <f t="shared" si="36"/>
        <v>6</v>
      </c>
      <c r="J349">
        <f t="shared" si="37"/>
        <v>7</v>
      </c>
      <c r="K349" t="b">
        <f t="shared" si="38"/>
        <v>0</v>
      </c>
      <c r="L349" t="b" cm="1">
        <f t="array" ref="L349">COUNT(FIND({0,1,2,3,4,5,6,7,8,9},B349))&gt;0</f>
        <v>0</v>
      </c>
      <c r="M349" t="b">
        <f t="shared" si="39"/>
        <v>1</v>
      </c>
      <c r="N349" t="b">
        <f t="shared" si="40"/>
        <v>0</v>
      </c>
      <c r="O349" t="str">
        <f t="shared" si="41"/>
        <v>Only Letters</v>
      </c>
    </row>
    <row r="350" spans="1:15" x14ac:dyDescent="0.25">
      <c r="A350">
        <v>351</v>
      </c>
      <c r="B350" t="s">
        <v>348</v>
      </c>
      <c r="C350" t="s">
        <v>28</v>
      </c>
      <c r="D350">
        <v>3.72</v>
      </c>
      <c r="E350" t="s">
        <v>14</v>
      </c>
      <c r="F350">
        <f t="shared" si="35"/>
        <v>321408</v>
      </c>
      <c r="G350">
        <v>3.2100000000000002E-3</v>
      </c>
      <c r="H350">
        <v>8</v>
      </c>
      <c r="I350">
        <f t="shared" si="36"/>
        <v>8</v>
      </c>
      <c r="J350">
        <f t="shared" si="37"/>
        <v>6</v>
      </c>
      <c r="K350" t="b">
        <f t="shared" si="38"/>
        <v>0</v>
      </c>
      <c r="L350" t="b" cm="1">
        <f t="array" ref="L350">COUNT(FIND({0,1,2,3,4,5,6,7,8,9},B350))&gt;0</f>
        <v>0</v>
      </c>
      <c r="M350" t="b">
        <f t="shared" si="39"/>
        <v>1</v>
      </c>
      <c r="N350" t="b">
        <f t="shared" si="40"/>
        <v>0</v>
      </c>
      <c r="O350" t="str">
        <f t="shared" si="41"/>
        <v>Only Letters</v>
      </c>
    </row>
    <row r="351" spans="1:15" x14ac:dyDescent="0.25">
      <c r="A351">
        <v>352</v>
      </c>
      <c r="B351">
        <v>232323</v>
      </c>
      <c r="C351" t="s">
        <v>12</v>
      </c>
      <c r="D351">
        <v>18.52</v>
      </c>
      <c r="E351" t="s">
        <v>13</v>
      </c>
      <c r="F351">
        <f t="shared" si="35"/>
        <v>1111.2</v>
      </c>
      <c r="G351" s="1">
        <v>1.11E-5</v>
      </c>
      <c r="H351">
        <v>0</v>
      </c>
      <c r="I351">
        <f t="shared" si="36"/>
        <v>1</v>
      </c>
      <c r="J351">
        <f t="shared" si="37"/>
        <v>6</v>
      </c>
      <c r="K351" t="b">
        <f t="shared" si="38"/>
        <v>1</v>
      </c>
      <c r="L351" t="b" cm="1">
        <f t="array" ref="L351">COUNT(FIND({0,1,2,3,4,5,6,7,8,9},B351))&gt;0</f>
        <v>1</v>
      </c>
      <c r="M351" t="b">
        <f t="shared" si="39"/>
        <v>0</v>
      </c>
      <c r="N351" t="b">
        <f t="shared" si="40"/>
        <v>0</v>
      </c>
      <c r="O351" t="str">
        <f t="shared" si="41"/>
        <v>Only Numbers</v>
      </c>
    </row>
    <row r="352" spans="1:15" x14ac:dyDescent="0.25">
      <c r="A352">
        <v>353</v>
      </c>
      <c r="B352" t="s">
        <v>349</v>
      </c>
      <c r="C352" t="s">
        <v>12</v>
      </c>
      <c r="D352">
        <v>3.72</v>
      </c>
      <c r="E352" t="s">
        <v>14</v>
      </c>
      <c r="F352">
        <f t="shared" si="35"/>
        <v>321408</v>
      </c>
      <c r="G352">
        <v>3.2100000000000002E-3</v>
      </c>
      <c r="H352">
        <v>0</v>
      </c>
      <c r="I352">
        <f t="shared" si="36"/>
        <v>1</v>
      </c>
      <c r="J352">
        <f t="shared" si="37"/>
        <v>6</v>
      </c>
      <c r="K352" t="b">
        <f t="shared" si="38"/>
        <v>0</v>
      </c>
      <c r="L352" t="b" cm="1">
        <f t="array" ref="L352">COUNT(FIND({0,1,2,3,4,5,6,7,8,9},B352))&gt;0</f>
        <v>0</v>
      </c>
      <c r="M352" t="b">
        <f t="shared" si="39"/>
        <v>1</v>
      </c>
      <c r="N352" t="b">
        <f t="shared" si="40"/>
        <v>0</v>
      </c>
      <c r="O352" t="str">
        <f t="shared" si="41"/>
        <v>Only Letters</v>
      </c>
    </row>
    <row r="353" spans="1:15" x14ac:dyDescent="0.25">
      <c r="A353">
        <v>354</v>
      </c>
      <c r="B353" t="s">
        <v>350</v>
      </c>
      <c r="C353" t="s">
        <v>30</v>
      </c>
      <c r="D353">
        <v>3.43</v>
      </c>
      <c r="E353" t="s">
        <v>37</v>
      </c>
      <c r="F353">
        <f t="shared" si="35"/>
        <v>12348</v>
      </c>
      <c r="G353" s="1">
        <v>1.2400000000000001E-4</v>
      </c>
      <c r="H353">
        <v>5</v>
      </c>
      <c r="I353">
        <f t="shared" si="36"/>
        <v>5</v>
      </c>
      <c r="J353">
        <f t="shared" si="37"/>
        <v>5</v>
      </c>
      <c r="K353" t="b">
        <f t="shared" si="38"/>
        <v>0</v>
      </c>
      <c r="L353" t="b" cm="1">
        <f t="array" ref="L353">COUNT(FIND({0,1,2,3,4,5,6,7,8,9},B353))&gt;0</f>
        <v>0</v>
      </c>
      <c r="M353" t="b">
        <f t="shared" si="39"/>
        <v>1</v>
      </c>
      <c r="N353" t="b">
        <f t="shared" si="40"/>
        <v>0</v>
      </c>
      <c r="O353" t="str">
        <f t="shared" si="41"/>
        <v>Only Letters</v>
      </c>
    </row>
    <row r="354" spans="1:15" x14ac:dyDescent="0.25">
      <c r="A354">
        <v>355</v>
      </c>
      <c r="B354" t="s">
        <v>351</v>
      </c>
      <c r="C354" t="s">
        <v>30</v>
      </c>
      <c r="D354">
        <v>3.19</v>
      </c>
      <c r="E354" t="s">
        <v>23</v>
      </c>
      <c r="F354">
        <f t="shared" si="35"/>
        <v>8385514.7199999997</v>
      </c>
      <c r="G354">
        <v>8.3500000000000005E-2</v>
      </c>
      <c r="H354">
        <v>6</v>
      </c>
      <c r="I354">
        <f t="shared" si="36"/>
        <v>6</v>
      </c>
      <c r="J354">
        <f t="shared" si="37"/>
        <v>7</v>
      </c>
      <c r="K354" t="b">
        <f t="shared" si="38"/>
        <v>0</v>
      </c>
      <c r="L354" t="b" cm="1">
        <f t="array" ref="L354">COUNT(FIND({0,1,2,3,4,5,6,7,8,9},B354))&gt;0</f>
        <v>0</v>
      </c>
      <c r="M354" t="b">
        <f t="shared" si="39"/>
        <v>1</v>
      </c>
      <c r="N354" t="b">
        <f t="shared" si="40"/>
        <v>0</v>
      </c>
      <c r="O354" t="str">
        <f t="shared" si="41"/>
        <v>Only Letters</v>
      </c>
    </row>
    <row r="355" spans="1:15" x14ac:dyDescent="0.25">
      <c r="A355">
        <v>356</v>
      </c>
      <c r="B355" t="s">
        <v>352</v>
      </c>
      <c r="C355" t="s">
        <v>18</v>
      </c>
      <c r="D355">
        <v>6.91</v>
      </c>
      <c r="E355" t="s">
        <v>11</v>
      </c>
      <c r="F355">
        <f t="shared" si="35"/>
        <v>217913760</v>
      </c>
      <c r="G355">
        <v>2.17</v>
      </c>
      <c r="H355">
        <v>9</v>
      </c>
      <c r="I355">
        <f t="shared" si="36"/>
        <v>9</v>
      </c>
      <c r="J355">
        <f t="shared" si="37"/>
        <v>8</v>
      </c>
      <c r="K355" t="b">
        <f t="shared" si="38"/>
        <v>0</v>
      </c>
      <c r="L355" t="b" cm="1">
        <f t="array" ref="L355">COUNT(FIND({0,1,2,3,4,5,6,7,8,9},B355))&gt;0</f>
        <v>0</v>
      </c>
      <c r="M355" t="b">
        <f t="shared" si="39"/>
        <v>1</v>
      </c>
      <c r="N355" t="b">
        <f t="shared" si="40"/>
        <v>0</v>
      </c>
      <c r="O355" t="str">
        <f t="shared" si="41"/>
        <v>Only Letters</v>
      </c>
    </row>
    <row r="356" spans="1:15" x14ac:dyDescent="0.25">
      <c r="A356">
        <v>357</v>
      </c>
      <c r="B356" t="s">
        <v>353</v>
      </c>
      <c r="C356" t="s">
        <v>18</v>
      </c>
      <c r="D356">
        <v>3.72</v>
      </c>
      <c r="E356" t="s">
        <v>14</v>
      </c>
      <c r="F356">
        <f t="shared" si="35"/>
        <v>321408</v>
      </c>
      <c r="G356">
        <v>3.2100000000000002E-3</v>
      </c>
      <c r="H356">
        <v>6</v>
      </c>
      <c r="I356">
        <f t="shared" si="36"/>
        <v>6</v>
      </c>
      <c r="J356">
        <f t="shared" si="37"/>
        <v>6</v>
      </c>
      <c r="K356" t="b">
        <f t="shared" si="38"/>
        <v>0</v>
      </c>
      <c r="L356" t="b" cm="1">
        <f t="array" ref="L356">COUNT(FIND({0,1,2,3,4,5,6,7,8,9},B356))&gt;0</f>
        <v>0</v>
      </c>
      <c r="M356" t="b">
        <f t="shared" si="39"/>
        <v>1</v>
      </c>
      <c r="N356" t="b">
        <f t="shared" si="40"/>
        <v>0</v>
      </c>
      <c r="O356" t="str">
        <f t="shared" si="41"/>
        <v>Only Letters</v>
      </c>
    </row>
    <row r="357" spans="1:15" x14ac:dyDescent="0.25">
      <c r="A357">
        <v>358</v>
      </c>
      <c r="B357" t="s">
        <v>354</v>
      </c>
      <c r="C357" t="s">
        <v>28</v>
      </c>
      <c r="D357">
        <v>3.72</v>
      </c>
      <c r="E357" t="s">
        <v>14</v>
      </c>
      <c r="F357">
        <f t="shared" si="35"/>
        <v>321408</v>
      </c>
      <c r="G357">
        <v>3.2100000000000002E-3</v>
      </c>
      <c r="H357">
        <v>7</v>
      </c>
      <c r="I357">
        <f t="shared" si="36"/>
        <v>7</v>
      </c>
      <c r="J357">
        <f t="shared" si="37"/>
        <v>6</v>
      </c>
      <c r="K357" t="b">
        <f t="shared" si="38"/>
        <v>0</v>
      </c>
      <c r="L357" t="b" cm="1">
        <f t="array" ref="L357">COUNT(FIND({0,1,2,3,4,5,6,7,8,9},B357))&gt;0</f>
        <v>0</v>
      </c>
      <c r="M357" t="b">
        <f t="shared" si="39"/>
        <v>1</v>
      </c>
      <c r="N357" t="b">
        <f t="shared" si="40"/>
        <v>0</v>
      </c>
      <c r="O357" t="str">
        <f t="shared" si="41"/>
        <v>Only Letters</v>
      </c>
    </row>
    <row r="358" spans="1:15" x14ac:dyDescent="0.25">
      <c r="A358">
        <v>359</v>
      </c>
      <c r="B358" t="s">
        <v>355</v>
      </c>
      <c r="C358" t="s">
        <v>66</v>
      </c>
      <c r="D358">
        <v>17.28</v>
      </c>
      <c r="E358" t="s">
        <v>37</v>
      </c>
      <c r="F358">
        <f t="shared" si="35"/>
        <v>62208.000000000007</v>
      </c>
      <c r="G358" s="1">
        <v>6.2200000000000005E-4</v>
      </c>
      <c r="H358">
        <v>36</v>
      </c>
      <c r="I358">
        <f t="shared" si="36"/>
        <v>10</v>
      </c>
      <c r="J358">
        <f t="shared" si="37"/>
        <v>5</v>
      </c>
      <c r="K358" t="b">
        <f t="shared" si="38"/>
        <v>0</v>
      </c>
      <c r="L358" t="b" cm="1">
        <f t="array" ref="L358">COUNT(FIND({0,1,2,3,4,5,6,7,8,9},B358))&gt;0</f>
        <v>1</v>
      </c>
      <c r="M358" t="b">
        <f t="shared" si="39"/>
        <v>0</v>
      </c>
      <c r="N358" t="b">
        <f t="shared" si="40"/>
        <v>1</v>
      </c>
      <c r="O358" t="str">
        <f t="shared" si="41"/>
        <v>Numbers and Letters</v>
      </c>
    </row>
    <row r="359" spans="1:15" x14ac:dyDescent="0.25">
      <c r="A359">
        <v>360</v>
      </c>
      <c r="B359" t="s">
        <v>356</v>
      </c>
      <c r="C359" t="s">
        <v>20</v>
      </c>
      <c r="D359">
        <v>3.72</v>
      </c>
      <c r="E359" t="s">
        <v>14</v>
      </c>
      <c r="F359">
        <f t="shared" si="35"/>
        <v>321408</v>
      </c>
      <c r="G359">
        <v>3.2100000000000002E-3</v>
      </c>
      <c r="H359">
        <v>6</v>
      </c>
      <c r="I359">
        <f t="shared" si="36"/>
        <v>6</v>
      </c>
      <c r="J359">
        <f t="shared" si="37"/>
        <v>6</v>
      </c>
      <c r="K359" t="b">
        <f t="shared" si="38"/>
        <v>0</v>
      </c>
      <c r="L359" t="b" cm="1">
        <f t="array" ref="L359">COUNT(FIND({0,1,2,3,4,5,6,7,8,9},B359))&gt;0</f>
        <v>0</v>
      </c>
      <c r="M359" t="b">
        <f t="shared" si="39"/>
        <v>1</v>
      </c>
      <c r="N359" t="b">
        <f t="shared" si="40"/>
        <v>0</v>
      </c>
      <c r="O359" t="str">
        <f t="shared" si="41"/>
        <v>Only Letters</v>
      </c>
    </row>
    <row r="360" spans="1:15" x14ac:dyDescent="0.25">
      <c r="A360">
        <v>361</v>
      </c>
      <c r="B360" t="s">
        <v>357</v>
      </c>
      <c r="C360" t="s">
        <v>20</v>
      </c>
      <c r="D360">
        <v>3.72</v>
      </c>
      <c r="E360" t="s">
        <v>14</v>
      </c>
      <c r="F360">
        <f t="shared" si="35"/>
        <v>321408</v>
      </c>
      <c r="G360">
        <v>3.2100000000000002E-3</v>
      </c>
      <c r="H360">
        <v>8</v>
      </c>
      <c r="I360">
        <f t="shared" si="36"/>
        <v>8</v>
      </c>
      <c r="J360">
        <f t="shared" si="37"/>
        <v>6</v>
      </c>
      <c r="K360" t="b">
        <f t="shared" si="38"/>
        <v>0</v>
      </c>
      <c r="L360" t="b" cm="1">
        <f t="array" ref="L360">COUNT(FIND({0,1,2,3,4,5,6,7,8,9},B360))&gt;0</f>
        <v>0</v>
      </c>
      <c r="M360" t="b">
        <f t="shared" si="39"/>
        <v>1</v>
      </c>
      <c r="N360" t="b">
        <f t="shared" si="40"/>
        <v>0</v>
      </c>
      <c r="O360" t="str">
        <f t="shared" si="41"/>
        <v>Only Letters</v>
      </c>
    </row>
    <row r="361" spans="1:15" x14ac:dyDescent="0.25">
      <c r="A361">
        <v>362</v>
      </c>
      <c r="B361" t="s">
        <v>358</v>
      </c>
      <c r="C361" t="s">
        <v>30</v>
      </c>
      <c r="D361">
        <v>7.92</v>
      </c>
      <c r="E361" t="s">
        <v>13</v>
      </c>
      <c r="F361">
        <f t="shared" si="35"/>
        <v>475.2</v>
      </c>
      <c r="G361" s="1">
        <v>4.7500000000000003E-6</v>
      </c>
      <c r="H361">
        <v>3</v>
      </c>
      <c r="I361">
        <f t="shared" si="36"/>
        <v>3</v>
      </c>
      <c r="J361">
        <f t="shared" si="37"/>
        <v>4</v>
      </c>
      <c r="K361" t="b">
        <f t="shared" si="38"/>
        <v>0</v>
      </c>
      <c r="L361" t="b" cm="1">
        <f t="array" ref="L361">COUNT(FIND({0,1,2,3,4,5,6,7,8,9},B361))&gt;0</f>
        <v>0</v>
      </c>
      <c r="M361" t="b">
        <f t="shared" si="39"/>
        <v>1</v>
      </c>
      <c r="N361" t="b">
        <f t="shared" si="40"/>
        <v>0</v>
      </c>
      <c r="O361" t="str">
        <f t="shared" si="41"/>
        <v>Only Letters</v>
      </c>
    </row>
    <row r="362" spans="1:15" x14ac:dyDescent="0.25">
      <c r="A362">
        <v>363</v>
      </c>
      <c r="B362" t="s">
        <v>359</v>
      </c>
      <c r="C362" t="s">
        <v>20</v>
      </c>
      <c r="D362">
        <v>3.72</v>
      </c>
      <c r="E362" t="s">
        <v>14</v>
      </c>
      <c r="F362">
        <f t="shared" si="35"/>
        <v>321408</v>
      </c>
      <c r="G362">
        <v>3.2100000000000002E-3</v>
      </c>
      <c r="H362">
        <v>5</v>
      </c>
      <c r="I362">
        <f t="shared" si="36"/>
        <v>5</v>
      </c>
      <c r="J362">
        <f t="shared" si="37"/>
        <v>6</v>
      </c>
      <c r="K362" t="b">
        <f t="shared" si="38"/>
        <v>0</v>
      </c>
      <c r="L362" t="b" cm="1">
        <f t="array" ref="L362">COUNT(FIND({0,1,2,3,4,5,6,7,8,9},B362))&gt;0</f>
        <v>0</v>
      </c>
      <c r="M362" t="b">
        <f t="shared" si="39"/>
        <v>1</v>
      </c>
      <c r="N362" t="b">
        <f t="shared" si="40"/>
        <v>0</v>
      </c>
      <c r="O362" t="str">
        <f t="shared" si="41"/>
        <v>Only Letters</v>
      </c>
    </row>
    <row r="363" spans="1:15" x14ac:dyDescent="0.25">
      <c r="A363">
        <v>364</v>
      </c>
      <c r="B363" t="s">
        <v>360</v>
      </c>
      <c r="C363" t="s">
        <v>18</v>
      </c>
      <c r="D363">
        <v>3.72</v>
      </c>
      <c r="E363" t="s">
        <v>14</v>
      </c>
      <c r="F363">
        <f t="shared" si="35"/>
        <v>321408</v>
      </c>
      <c r="G363">
        <v>3.2100000000000002E-3</v>
      </c>
      <c r="H363">
        <v>7</v>
      </c>
      <c r="I363">
        <f t="shared" si="36"/>
        <v>7</v>
      </c>
      <c r="J363">
        <f t="shared" si="37"/>
        <v>6</v>
      </c>
      <c r="K363" t="b">
        <f t="shared" si="38"/>
        <v>0</v>
      </c>
      <c r="L363" t="b" cm="1">
        <f t="array" ref="L363">COUNT(FIND({0,1,2,3,4,5,6,7,8,9},B363))&gt;0</f>
        <v>0</v>
      </c>
      <c r="M363" t="b">
        <f t="shared" si="39"/>
        <v>1</v>
      </c>
      <c r="N363" t="b">
        <f t="shared" si="40"/>
        <v>0</v>
      </c>
      <c r="O363" t="str">
        <f t="shared" si="41"/>
        <v>Only Letters</v>
      </c>
    </row>
    <row r="364" spans="1:15" x14ac:dyDescent="0.25">
      <c r="A364">
        <v>365</v>
      </c>
      <c r="B364">
        <v>555555</v>
      </c>
      <c r="C364" t="s">
        <v>12</v>
      </c>
      <c r="D364">
        <v>18.52</v>
      </c>
      <c r="E364" t="s">
        <v>13</v>
      </c>
      <c r="F364">
        <f t="shared" si="35"/>
        <v>1111.2</v>
      </c>
      <c r="G364" s="1">
        <v>1.11E-5</v>
      </c>
      <c r="H364">
        <v>0</v>
      </c>
      <c r="I364">
        <f t="shared" si="36"/>
        <v>1</v>
      </c>
      <c r="J364">
        <f t="shared" si="37"/>
        <v>6</v>
      </c>
      <c r="K364" t="b">
        <f t="shared" si="38"/>
        <v>1</v>
      </c>
      <c r="L364" t="b" cm="1">
        <f t="array" ref="L364">COUNT(FIND({0,1,2,3,4,5,6,7,8,9},B364))&gt;0</f>
        <v>1</v>
      </c>
      <c r="M364" t="b">
        <f t="shared" si="39"/>
        <v>0</v>
      </c>
      <c r="N364" t="b">
        <f t="shared" si="40"/>
        <v>0</v>
      </c>
      <c r="O364" t="str">
        <f t="shared" si="41"/>
        <v>Only Numbers</v>
      </c>
    </row>
    <row r="365" spans="1:15" x14ac:dyDescent="0.25">
      <c r="A365">
        <v>366</v>
      </c>
      <c r="B365" t="s">
        <v>361</v>
      </c>
      <c r="C365" t="s">
        <v>30</v>
      </c>
      <c r="D365">
        <v>3.72</v>
      </c>
      <c r="E365" t="s">
        <v>14</v>
      </c>
      <c r="F365">
        <f t="shared" si="35"/>
        <v>321408</v>
      </c>
      <c r="G365">
        <v>3.2100000000000002E-3</v>
      </c>
      <c r="H365">
        <v>7</v>
      </c>
      <c r="I365">
        <f t="shared" si="36"/>
        <v>7</v>
      </c>
      <c r="J365">
        <f t="shared" si="37"/>
        <v>6</v>
      </c>
      <c r="K365" t="b">
        <f t="shared" si="38"/>
        <v>0</v>
      </c>
      <c r="L365" t="b" cm="1">
        <f t="array" ref="L365">COUNT(FIND({0,1,2,3,4,5,6,7,8,9},B365))&gt;0</f>
        <v>0</v>
      </c>
      <c r="M365" t="b">
        <f t="shared" si="39"/>
        <v>1</v>
      </c>
      <c r="N365" t="b">
        <f t="shared" si="40"/>
        <v>0</v>
      </c>
      <c r="O365" t="str">
        <f t="shared" si="41"/>
        <v>Only Letters</v>
      </c>
    </row>
    <row r="366" spans="1:15" x14ac:dyDescent="0.25">
      <c r="A366">
        <v>367</v>
      </c>
      <c r="B366" t="s">
        <v>362</v>
      </c>
      <c r="C366" t="s">
        <v>66</v>
      </c>
      <c r="D366">
        <v>3.72</v>
      </c>
      <c r="E366" t="s">
        <v>14</v>
      </c>
      <c r="F366">
        <f t="shared" si="35"/>
        <v>321408</v>
      </c>
      <c r="G366">
        <v>3.2100000000000002E-3</v>
      </c>
      <c r="H366">
        <v>8</v>
      </c>
      <c r="I366">
        <f t="shared" si="36"/>
        <v>8</v>
      </c>
      <c r="J366">
        <f t="shared" si="37"/>
        <v>6</v>
      </c>
      <c r="K366" t="b">
        <f t="shared" si="38"/>
        <v>0</v>
      </c>
      <c r="L366" t="b" cm="1">
        <f t="array" ref="L366">COUNT(FIND({0,1,2,3,4,5,6,7,8,9},B366))&gt;0</f>
        <v>0</v>
      </c>
      <c r="M366" t="b">
        <f t="shared" si="39"/>
        <v>1</v>
      </c>
      <c r="N366" t="b">
        <f t="shared" si="40"/>
        <v>0</v>
      </c>
      <c r="O366" t="str">
        <f t="shared" si="41"/>
        <v>Only Letters</v>
      </c>
    </row>
    <row r="367" spans="1:15" x14ac:dyDescent="0.25">
      <c r="A367">
        <v>368</v>
      </c>
      <c r="B367" t="s">
        <v>363</v>
      </c>
      <c r="C367" t="s">
        <v>12</v>
      </c>
      <c r="D367">
        <v>6.91</v>
      </c>
      <c r="E367" t="s">
        <v>11</v>
      </c>
      <c r="F367">
        <f t="shared" si="35"/>
        <v>217913760</v>
      </c>
      <c r="G367">
        <v>2.17</v>
      </c>
      <c r="H367">
        <v>4</v>
      </c>
      <c r="I367">
        <f t="shared" si="36"/>
        <v>4</v>
      </c>
      <c r="J367">
        <f t="shared" si="37"/>
        <v>8</v>
      </c>
      <c r="K367" t="b">
        <f t="shared" si="38"/>
        <v>0</v>
      </c>
      <c r="L367" t="b" cm="1">
        <f t="array" ref="L367">COUNT(FIND({0,1,2,3,4,5,6,7,8,9},B367))&gt;0</f>
        <v>0</v>
      </c>
      <c r="M367" t="b">
        <f t="shared" si="39"/>
        <v>1</v>
      </c>
      <c r="N367" t="b">
        <f t="shared" si="40"/>
        <v>0</v>
      </c>
      <c r="O367" t="str">
        <f t="shared" si="41"/>
        <v>Only Letters</v>
      </c>
    </row>
    <row r="368" spans="1:15" x14ac:dyDescent="0.25">
      <c r="A368">
        <v>369</v>
      </c>
      <c r="B368" t="s">
        <v>364</v>
      </c>
      <c r="C368" t="s">
        <v>56</v>
      </c>
      <c r="D368">
        <v>3.72</v>
      </c>
      <c r="E368" t="s">
        <v>14</v>
      </c>
      <c r="F368">
        <f t="shared" si="35"/>
        <v>321408</v>
      </c>
      <c r="G368">
        <v>3.2100000000000002E-3</v>
      </c>
      <c r="H368">
        <v>7</v>
      </c>
      <c r="I368">
        <f t="shared" si="36"/>
        <v>7</v>
      </c>
      <c r="J368">
        <f t="shared" si="37"/>
        <v>6</v>
      </c>
      <c r="K368" t="b">
        <f t="shared" si="38"/>
        <v>0</v>
      </c>
      <c r="L368" t="b" cm="1">
        <f t="array" ref="L368">COUNT(FIND({0,1,2,3,4,5,6,7,8,9},B368))&gt;0</f>
        <v>0</v>
      </c>
      <c r="M368" t="b">
        <f t="shared" si="39"/>
        <v>1</v>
      </c>
      <c r="N368" t="b">
        <f t="shared" si="40"/>
        <v>0</v>
      </c>
      <c r="O368" t="str">
        <f t="shared" si="41"/>
        <v>Only Letters</v>
      </c>
    </row>
    <row r="369" spans="1:15" x14ac:dyDescent="0.25">
      <c r="A369">
        <v>370</v>
      </c>
      <c r="B369" t="s">
        <v>365</v>
      </c>
      <c r="C369" t="s">
        <v>28</v>
      </c>
      <c r="D369">
        <v>3.43</v>
      </c>
      <c r="E369" t="s">
        <v>37</v>
      </c>
      <c r="F369">
        <f t="shared" si="35"/>
        <v>12348</v>
      </c>
      <c r="G369" s="1">
        <v>1.2400000000000001E-4</v>
      </c>
      <c r="H369">
        <v>7</v>
      </c>
      <c r="I369">
        <f t="shared" si="36"/>
        <v>7</v>
      </c>
      <c r="J369">
        <f t="shared" si="37"/>
        <v>5</v>
      </c>
      <c r="K369" t="b">
        <f t="shared" si="38"/>
        <v>0</v>
      </c>
      <c r="L369" t="b" cm="1">
        <f t="array" ref="L369">COUNT(FIND({0,1,2,3,4,5,6,7,8,9},B369))&gt;0</f>
        <v>0</v>
      </c>
      <c r="M369" t="b">
        <f t="shared" si="39"/>
        <v>1</v>
      </c>
      <c r="N369" t="b">
        <f t="shared" si="40"/>
        <v>0</v>
      </c>
      <c r="O369" t="str">
        <f t="shared" si="41"/>
        <v>Only Letters</v>
      </c>
    </row>
    <row r="370" spans="1:15" x14ac:dyDescent="0.25">
      <c r="A370">
        <v>371</v>
      </c>
      <c r="B370" t="s">
        <v>18</v>
      </c>
      <c r="C370" t="s">
        <v>18</v>
      </c>
      <c r="D370">
        <v>3.72</v>
      </c>
      <c r="E370" t="s">
        <v>14</v>
      </c>
      <c r="F370">
        <f t="shared" si="35"/>
        <v>321408</v>
      </c>
      <c r="G370">
        <v>3.2100000000000002E-3</v>
      </c>
      <c r="H370">
        <v>7</v>
      </c>
      <c r="I370">
        <f t="shared" si="36"/>
        <v>7</v>
      </c>
      <c r="J370">
        <f t="shared" si="37"/>
        <v>6</v>
      </c>
      <c r="K370" t="b">
        <f t="shared" si="38"/>
        <v>0</v>
      </c>
      <c r="L370" t="b" cm="1">
        <f t="array" ref="L370">COUNT(FIND({0,1,2,3,4,5,6,7,8,9},B370))&gt;0</f>
        <v>0</v>
      </c>
      <c r="M370" t="b">
        <f t="shared" si="39"/>
        <v>1</v>
      </c>
      <c r="N370" t="b">
        <f t="shared" si="40"/>
        <v>0</v>
      </c>
      <c r="O370" t="str">
        <f t="shared" si="41"/>
        <v>Only Letters</v>
      </c>
    </row>
    <row r="371" spans="1:15" x14ac:dyDescent="0.25">
      <c r="A371">
        <v>372</v>
      </c>
      <c r="B371">
        <v>2222</v>
      </c>
      <c r="C371" t="s">
        <v>12</v>
      </c>
      <c r="D371">
        <v>11.11</v>
      </c>
      <c r="E371" t="s">
        <v>15</v>
      </c>
      <c r="F371">
        <f t="shared" si="35"/>
        <v>11.11</v>
      </c>
      <c r="G371" s="1">
        <v>1.11E-7</v>
      </c>
      <c r="H371">
        <v>0</v>
      </c>
      <c r="I371">
        <f t="shared" si="36"/>
        <v>1</v>
      </c>
      <c r="J371">
        <f t="shared" si="37"/>
        <v>4</v>
      </c>
      <c r="K371" t="b">
        <f t="shared" si="38"/>
        <v>1</v>
      </c>
      <c r="L371" t="b" cm="1">
        <f t="array" ref="L371">COUNT(FIND({0,1,2,3,4,5,6,7,8,9},B371))&gt;0</f>
        <v>1</v>
      </c>
      <c r="M371" t="b">
        <f t="shared" si="39"/>
        <v>0</v>
      </c>
      <c r="N371" t="b">
        <f t="shared" si="40"/>
        <v>0</v>
      </c>
      <c r="O371" t="str">
        <f t="shared" si="41"/>
        <v>Only Numbers</v>
      </c>
    </row>
    <row r="372" spans="1:15" x14ac:dyDescent="0.25">
      <c r="A372">
        <v>373</v>
      </c>
      <c r="B372" t="s">
        <v>366</v>
      </c>
      <c r="C372" t="s">
        <v>28</v>
      </c>
      <c r="D372">
        <v>3.72</v>
      </c>
      <c r="E372" t="s">
        <v>14</v>
      </c>
      <c r="F372">
        <f t="shared" si="35"/>
        <v>321408</v>
      </c>
      <c r="G372">
        <v>3.2100000000000002E-3</v>
      </c>
      <c r="H372">
        <v>7</v>
      </c>
      <c r="I372">
        <f t="shared" si="36"/>
        <v>7</v>
      </c>
      <c r="J372">
        <f t="shared" si="37"/>
        <v>6</v>
      </c>
      <c r="K372" t="b">
        <f t="shared" si="38"/>
        <v>0</v>
      </c>
      <c r="L372" t="b" cm="1">
        <f t="array" ref="L372">COUNT(FIND({0,1,2,3,4,5,6,7,8,9},B372))&gt;0</f>
        <v>0</v>
      </c>
      <c r="M372" t="b">
        <f t="shared" si="39"/>
        <v>1</v>
      </c>
      <c r="N372" t="b">
        <f t="shared" si="40"/>
        <v>0</v>
      </c>
      <c r="O372" t="str">
        <f t="shared" si="41"/>
        <v>Only Letters</v>
      </c>
    </row>
    <row r="373" spans="1:15" x14ac:dyDescent="0.25">
      <c r="A373">
        <v>374</v>
      </c>
      <c r="B373">
        <v>4444</v>
      </c>
      <c r="C373" t="s">
        <v>12</v>
      </c>
      <c r="D373">
        <v>11.11</v>
      </c>
      <c r="E373" t="s">
        <v>15</v>
      </c>
      <c r="F373">
        <f t="shared" si="35"/>
        <v>11.11</v>
      </c>
      <c r="G373" s="1">
        <v>1.11E-7</v>
      </c>
      <c r="H373">
        <v>0</v>
      </c>
      <c r="I373">
        <f t="shared" si="36"/>
        <v>1</v>
      </c>
      <c r="J373">
        <f t="shared" si="37"/>
        <v>4</v>
      </c>
      <c r="K373" t="b">
        <f t="shared" si="38"/>
        <v>1</v>
      </c>
      <c r="L373" t="b" cm="1">
        <f t="array" ref="L373">COUNT(FIND({0,1,2,3,4,5,6,7,8,9},B373))&gt;0</f>
        <v>1</v>
      </c>
      <c r="M373" t="b">
        <f t="shared" si="39"/>
        <v>0</v>
      </c>
      <c r="N373" t="b">
        <f t="shared" si="40"/>
        <v>0</v>
      </c>
      <c r="O373" t="str">
        <f t="shared" si="41"/>
        <v>Only Numbers</v>
      </c>
    </row>
    <row r="374" spans="1:15" x14ac:dyDescent="0.25">
      <c r="A374">
        <v>375</v>
      </c>
      <c r="B374" t="s">
        <v>367</v>
      </c>
      <c r="C374" t="s">
        <v>30</v>
      </c>
      <c r="D374">
        <v>3.72</v>
      </c>
      <c r="E374" t="s">
        <v>14</v>
      </c>
      <c r="F374">
        <f t="shared" si="35"/>
        <v>321408</v>
      </c>
      <c r="G374">
        <v>3.2100000000000002E-3</v>
      </c>
      <c r="H374">
        <v>7</v>
      </c>
      <c r="I374">
        <f t="shared" si="36"/>
        <v>7</v>
      </c>
      <c r="J374">
        <f t="shared" si="37"/>
        <v>6</v>
      </c>
      <c r="K374" t="b">
        <f t="shared" si="38"/>
        <v>0</v>
      </c>
      <c r="L374" t="b" cm="1">
        <f t="array" ref="L374">COUNT(FIND({0,1,2,3,4,5,6,7,8,9},B374))&gt;0</f>
        <v>0</v>
      </c>
      <c r="M374" t="b">
        <f t="shared" si="39"/>
        <v>1</v>
      </c>
      <c r="N374" t="b">
        <f t="shared" si="40"/>
        <v>0</v>
      </c>
      <c r="O374" t="str">
        <f t="shared" si="41"/>
        <v>Only Letters</v>
      </c>
    </row>
    <row r="375" spans="1:15" x14ac:dyDescent="0.25">
      <c r="A375">
        <v>376</v>
      </c>
      <c r="B375" t="s">
        <v>368</v>
      </c>
      <c r="C375" t="s">
        <v>56</v>
      </c>
      <c r="D375">
        <v>7.92</v>
      </c>
      <c r="E375" t="s">
        <v>13</v>
      </c>
      <c r="F375">
        <f t="shared" si="35"/>
        <v>475.2</v>
      </c>
      <c r="G375" s="1">
        <v>4.7500000000000003E-6</v>
      </c>
      <c r="H375">
        <v>4</v>
      </c>
      <c r="I375">
        <f t="shared" si="36"/>
        <v>4</v>
      </c>
      <c r="J375">
        <f t="shared" si="37"/>
        <v>4</v>
      </c>
      <c r="K375" t="b">
        <f t="shared" si="38"/>
        <v>0</v>
      </c>
      <c r="L375" t="b" cm="1">
        <f t="array" ref="L375">COUNT(FIND({0,1,2,3,4,5,6,7,8,9},B375))&gt;0</f>
        <v>0</v>
      </c>
      <c r="M375" t="b">
        <f t="shared" si="39"/>
        <v>1</v>
      </c>
      <c r="N375" t="b">
        <f t="shared" si="40"/>
        <v>0</v>
      </c>
      <c r="O375" t="str">
        <f t="shared" si="41"/>
        <v>Only Letters</v>
      </c>
    </row>
    <row r="376" spans="1:15" x14ac:dyDescent="0.25">
      <c r="A376">
        <v>377</v>
      </c>
      <c r="B376" t="s">
        <v>369</v>
      </c>
      <c r="C376" t="s">
        <v>56</v>
      </c>
      <c r="D376">
        <v>3.19</v>
      </c>
      <c r="E376" t="s">
        <v>23</v>
      </c>
      <c r="F376">
        <f t="shared" si="35"/>
        <v>8385514.7199999997</v>
      </c>
      <c r="G376">
        <v>8.3500000000000005E-2</v>
      </c>
      <c r="H376">
        <v>9</v>
      </c>
      <c r="I376">
        <f t="shared" si="36"/>
        <v>9</v>
      </c>
      <c r="J376">
        <f t="shared" si="37"/>
        <v>7</v>
      </c>
      <c r="K376" t="b">
        <f t="shared" si="38"/>
        <v>0</v>
      </c>
      <c r="L376" t="b" cm="1">
        <f t="array" ref="L376">COUNT(FIND({0,1,2,3,4,5,6,7,8,9},B376))&gt;0</f>
        <v>0</v>
      </c>
      <c r="M376" t="b">
        <f t="shared" si="39"/>
        <v>1</v>
      </c>
      <c r="N376" t="b">
        <f t="shared" si="40"/>
        <v>0</v>
      </c>
      <c r="O376" t="str">
        <f t="shared" si="41"/>
        <v>Only Letters</v>
      </c>
    </row>
    <row r="377" spans="1:15" x14ac:dyDescent="0.25">
      <c r="A377">
        <v>378</v>
      </c>
      <c r="B377" t="s">
        <v>370</v>
      </c>
      <c r="C377" t="s">
        <v>28</v>
      </c>
      <c r="D377">
        <v>6.91</v>
      </c>
      <c r="E377" t="s">
        <v>11</v>
      </c>
      <c r="F377">
        <f t="shared" si="35"/>
        <v>217913760</v>
      </c>
      <c r="G377">
        <v>2.17</v>
      </c>
      <c r="H377">
        <v>8</v>
      </c>
      <c r="I377">
        <f t="shared" si="36"/>
        <v>8</v>
      </c>
      <c r="J377">
        <f t="shared" si="37"/>
        <v>8</v>
      </c>
      <c r="K377" t="b">
        <f t="shared" si="38"/>
        <v>0</v>
      </c>
      <c r="L377" t="b" cm="1">
        <f t="array" ref="L377">COUNT(FIND({0,1,2,3,4,5,6,7,8,9},B377))&gt;0</f>
        <v>0</v>
      </c>
      <c r="M377" t="b">
        <f t="shared" si="39"/>
        <v>1</v>
      </c>
      <c r="N377" t="b">
        <f t="shared" si="40"/>
        <v>0</v>
      </c>
      <c r="O377" t="str">
        <f t="shared" si="41"/>
        <v>Only Letters</v>
      </c>
    </row>
    <row r="378" spans="1:15" x14ac:dyDescent="0.25">
      <c r="A378">
        <v>379</v>
      </c>
      <c r="B378" t="s">
        <v>371</v>
      </c>
      <c r="C378" t="s">
        <v>30</v>
      </c>
      <c r="D378">
        <v>3.72</v>
      </c>
      <c r="E378" t="s">
        <v>14</v>
      </c>
      <c r="F378">
        <f t="shared" si="35"/>
        <v>321408</v>
      </c>
      <c r="G378">
        <v>3.2100000000000002E-3</v>
      </c>
      <c r="H378">
        <v>7</v>
      </c>
      <c r="I378">
        <f t="shared" si="36"/>
        <v>7</v>
      </c>
      <c r="J378">
        <f t="shared" si="37"/>
        <v>6</v>
      </c>
      <c r="K378" t="b">
        <f t="shared" si="38"/>
        <v>0</v>
      </c>
      <c r="L378" t="b" cm="1">
        <f t="array" ref="L378">COUNT(FIND({0,1,2,3,4,5,6,7,8,9},B378))&gt;0</f>
        <v>0</v>
      </c>
      <c r="M378" t="b">
        <f t="shared" si="39"/>
        <v>1</v>
      </c>
      <c r="N378" t="b">
        <f t="shared" si="40"/>
        <v>0</v>
      </c>
      <c r="O378" t="str">
        <f t="shared" si="41"/>
        <v>Only Letters</v>
      </c>
    </row>
    <row r="379" spans="1:15" x14ac:dyDescent="0.25">
      <c r="A379">
        <v>380</v>
      </c>
      <c r="B379" t="s">
        <v>372</v>
      </c>
      <c r="C379" t="s">
        <v>30</v>
      </c>
      <c r="D379">
        <v>6.91</v>
      </c>
      <c r="E379" t="s">
        <v>11</v>
      </c>
      <c r="F379">
        <f t="shared" si="35"/>
        <v>217913760</v>
      </c>
      <c r="G379">
        <v>2.17</v>
      </c>
      <c r="H379">
        <v>8</v>
      </c>
      <c r="I379">
        <f t="shared" si="36"/>
        <v>8</v>
      </c>
      <c r="J379">
        <f t="shared" si="37"/>
        <v>8</v>
      </c>
      <c r="K379" t="b">
        <f t="shared" si="38"/>
        <v>0</v>
      </c>
      <c r="L379" t="b" cm="1">
        <f t="array" ref="L379">COUNT(FIND({0,1,2,3,4,5,6,7,8,9},B379))&gt;0</f>
        <v>0</v>
      </c>
      <c r="M379" t="b">
        <f t="shared" si="39"/>
        <v>1</v>
      </c>
      <c r="N379" t="b">
        <f t="shared" si="40"/>
        <v>0</v>
      </c>
      <c r="O379" t="str">
        <f t="shared" si="41"/>
        <v>Only Letters</v>
      </c>
    </row>
    <row r="380" spans="1:15" x14ac:dyDescent="0.25">
      <c r="A380">
        <v>381</v>
      </c>
      <c r="B380" t="s">
        <v>373</v>
      </c>
      <c r="C380" t="s">
        <v>28</v>
      </c>
      <c r="D380">
        <v>6.91</v>
      </c>
      <c r="E380" t="s">
        <v>11</v>
      </c>
      <c r="F380">
        <f t="shared" si="35"/>
        <v>217913760</v>
      </c>
      <c r="G380">
        <v>2.17</v>
      </c>
      <c r="H380">
        <v>10</v>
      </c>
      <c r="I380">
        <f t="shared" si="36"/>
        <v>10</v>
      </c>
      <c r="J380">
        <f t="shared" si="37"/>
        <v>8</v>
      </c>
      <c r="K380" t="b">
        <f t="shared" si="38"/>
        <v>0</v>
      </c>
      <c r="L380" t="b" cm="1">
        <f t="array" ref="L380">COUNT(FIND({0,1,2,3,4,5,6,7,8,9},B380))&gt;0</f>
        <v>0</v>
      </c>
      <c r="M380" t="b">
        <f t="shared" si="39"/>
        <v>1</v>
      </c>
      <c r="N380" t="b">
        <f t="shared" si="40"/>
        <v>0</v>
      </c>
      <c r="O380" t="str">
        <f t="shared" si="41"/>
        <v>Only Letters</v>
      </c>
    </row>
    <row r="381" spans="1:15" x14ac:dyDescent="0.25">
      <c r="A381">
        <v>382</v>
      </c>
      <c r="B381" t="s">
        <v>374</v>
      </c>
      <c r="C381" t="s">
        <v>28</v>
      </c>
      <c r="D381">
        <v>3.19</v>
      </c>
      <c r="E381" t="s">
        <v>23</v>
      </c>
      <c r="F381">
        <f t="shared" si="35"/>
        <v>8385514.7199999997</v>
      </c>
      <c r="G381">
        <v>8.3500000000000005E-2</v>
      </c>
      <c r="H381">
        <v>9</v>
      </c>
      <c r="I381">
        <f t="shared" si="36"/>
        <v>9</v>
      </c>
      <c r="J381">
        <f t="shared" si="37"/>
        <v>7</v>
      </c>
      <c r="K381" t="b">
        <f t="shared" si="38"/>
        <v>0</v>
      </c>
      <c r="L381" t="b" cm="1">
        <f t="array" ref="L381">COUNT(FIND({0,1,2,3,4,5,6,7,8,9},B381))&gt;0</f>
        <v>0</v>
      </c>
      <c r="M381" t="b">
        <f t="shared" si="39"/>
        <v>1</v>
      </c>
      <c r="N381" t="b">
        <f t="shared" si="40"/>
        <v>0</v>
      </c>
      <c r="O381" t="str">
        <f t="shared" si="41"/>
        <v>Only Letters</v>
      </c>
    </row>
    <row r="382" spans="1:15" x14ac:dyDescent="0.25">
      <c r="A382">
        <v>383</v>
      </c>
      <c r="B382" t="s">
        <v>375</v>
      </c>
      <c r="C382" t="s">
        <v>30</v>
      </c>
      <c r="D382">
        <v>7.92</v>
      </c>
      <c r="E382" t="s">
        <v>13</v>
      </c>
      <c r="F382">
        <f t="shared" si="35"/>
        <v>475.2</v>
      </c>
      <c r="G382" s="1">
        <v>4.7500000000000003E-6</v>
      </c>
      <c r="H382">
        <v>6</v>
      </c>
      <c r="I382">
        <f t="shared" si="36"/>
        <v>6</v>
      </c>
      <c r="J382">
        <f t="shared" si="37"/>
        <v>4</v>
      </c>
      <c r="K382" t="b">
        <f t="shared" si="38"/>
        <v>0</v>
      </c>
      <c r="L382" t="b" cm="1">
        <f t="array" ref="L382">COUNT(FIND({0,1,2,3,4,5,6,7,8,9},B382))&gt;0</f>
        <v>0</v>
      </c>
      <c r="M382" t="b">
        <f t="shared" si="39"/>
        <v>1</v>
      </c>
      <c r="N382" t="b">
        <f t="shared" si="40"/>
        <v>0</v>
      </c>
      <c r="O382" t="str">
        <f t="shared" si="41"/>
        <v>Only Letters</v>
      </c>
    </row>
    <row r="383" spans="1:15" x14ac:dyDescent="0.25">
      <c r="A383">
        <v>384</v>
      </c>
      <c r="B383" t="s">
        <v>376</v>
      </c>
      <c r="C383" t="s">
        <v>28</v>
      </c>
      <c r="D383">
        <v>7.92</v>
      </c>
      <c r="E383" t="s">
        <v>13</v>
      </c>
      <c r="F383">
        <f t="shared" si="35"/>
        <v>475.2</v>
      </c>
      <c r="G383" s="1">
        <v>4.7500000000000003E-6</v>
      </c>
      <c r="H383">
        <v>6</v>
      </c>
      <c r="I383">
        <f t="shared" si="36"/>
        <v>6</v>
      </c>
      <c r="J383">
        <f t="shared" si="37"/>
        <v>4</v>
      </c>
      <c r="K383" t="b">
        <f t="shared" si="38"/>
        <v>0</v>
      </c>
      <c r="L383" t="b" cm="1">
        <f t="array" ref="L383">COUNT(FIND({0,1,2,3,4,5,6,7,8,9},B383))&gt;0</f>
        <v>0</v>
      </c>
      <c r="M383" t="b">
        <f t="shared" si="39"/>
        <v>1</v>
      </c>
      <c r="N383" t="b">
        <f t="shared" si="40"/>
        <v>0</v>
      </c>
      <c r="O383" t="str">
        <f t="shared" si="41"/>
        <v>Only Letters</v>
      </c>
    </row>
    <row r="384" spans="1:15" x14ac:dyDescent="0.25">
      <c r="A384">
        <v>385</v>
      </c>
      <c r="B384" t="s">
        <v>377</v>
      </c>
      <c r="C384" t="s">
        <v>30</v>
      </c>
      <c r="D384">
        <v>3.72</v>
      </c>
      <c r="E384" t="s">
        <v>14</v>
      </c>
      <c r="F384">
        <f t="shared" si="35"/>
        <v>321408</v>
      </c>
      <c r="G384">
        <v>3.2100000000000002E-3</v>
      </c>
      <c r="H384">
        <v>7</v>
      </c>
      <c r="I384">
        <f t="shared" si="36"/>
        <v>7</v>
      </c>
      <c r="J384">
        <f t="shared" si="37"/>
        <v>6</v>
      </c>
      <c r="K384" t="b">
        <f t="shared" si="38"/>
        <v>0</v>
      </c>
      <c r="L384" t="b" cm="1">
        <f t="array" ref="L384">COUNT(FIND({0,1,2,3,4,5,6,7,8,9},B384))&gt;0</f>
        <v>0</v>
      </c>
      <c r="M384" t="b">
        <f t="shared" si="39"/>
        <v>1</v>
      </c>
      <c r="N384" t="b">
        <f t="shared" si="40"/>
        <v>0</v>
      </c>
      <c r="O384" t="str">
        <f t="shared" si="41"/>
        <v>Only Letters</v>
      </c>
    </row>
    <row r="385" spans="1:15" x14ac:dyDescent="0.25">
      <c r="A385">
        <v>386</v>
      </c>
      <c r="B385" t="s">
        <v>378</v>
      </c>
      <c r="C385" t="s">
        <v>30</v>
      </c>
      <c r="D385">
        <v>3.43</v>
      </c>
      <c r="E385" t="s">
        <v>37</v>
      </c>
      <c r="F385">
        <f t="shared" ref="F385:F447" si="42">D385*VLOOKUP(E385,$V$3:$W$9,2,FALSE)</f>
        <v>12348</v>
      </c>
      <c r="G385" s="1">
        <v>1.2400000000000001E-4</v>
      </c>
      <c r="H385">
        <v>4</v>
      </c>
      <c r="I385">
        <f t="shared" ref="I385:I447" si="43">IF(H385&gt;10, 10, IF(H385&lt;1, 1, H385))</f>
        <v>4</v>
      </c>
      <c r="J385">
        <f t="shared" ref="J385:J447" si="44">LEN(B385)</f>
        <v>5</v>
      </c>
      <c r="K385" t="b">
        <f t="shared" ref="K385:K447" si="45">ISNUMBER(B385)</f>
        <v>0</v>
      </c>
      <c r="L385" t="b" cm="1">
        <f t="array" ref="L385">COUNT(FIND({0,1,2,3,4,5,6,7,8,9},B385))&gt;0</f>
        <v>0</v>
      </c>
      <c r="M385" t="b">
        <f t="shared" si="39"/>
        <v>1</v>
      </c>
      <c r="N385" t="b">
        <f t="shared" si="40"/>
        <v>0</v>
      </c>
      <c r="O385" t="str">
        <f t="shared" si="41"/>
        <v>Only Letters</v>
      </c>
    </row>
    <row r="386" spans="1:15" x14ac:dyDescent="0.25">
      <c r="A386">
        <v>387</v>
      </c>
      <c r="B386" t="s">
        <v>379</v>
      </c>
      <c r="C386" t="s">
        <v>28</v>
      </c>
      <c r="D386">
        <v>7.92</v>
      </c>
      <c r="E386" t="s">
        <v>13</v>
      </c>
      <c r="F386">
        <f t="shared" si="42"/>
        <v>475.2</v>
      </c>
      <c r="G386" s="1">
        <v>4.7500000000000003E-6</v>
      </c>
      <c r="H386">
        <v>3</v>
      </c>
      <c r="I386">
        <f t="shared" si="43"/>
        <v>3</v>
      </c>
      <c r="J386">
        <f t="shared" si="44"/>
        <v>4</v>
      </c>
      <c r="K386" t="b">
        <f t="shared" si="45"/>
        <v>0</v>
      </c>
      <c r="L386" t="b" cm="1">
        <f t="array" ref="L386">COUNT(FIND({0,1,2,3,4,5,6,7,8,9},B386))&gt;0</f>
        <v>0</v>
      </c>
      <c r="M386" t="b">
        <f t="shared" ref="M386:M449" si="46">IF(AND(K386=FALSE(), L386=FALSE()),TRUE(),FALSE())</f>
        <v>1</v>
      </c>
      <c r="N386" t="b">
        <f t="shared" ref="N386:N449" si="47">IF(AND(K386=FALSE(),L386=TRUE(), M386=FALSE()),TRUE(),FALSE())</f>
        <v>0</v>
      </c>
      <c r="O386" t="str">
        <f t="shared" si="41"/>
        <v>Only Letters</v>
      </c>
    </row>
    <row r="387" spans="1:15" x14ac:dyDescent="0.25">
      <c r="A387">
        <v>388</v>
      </c>
      <c r="B387" t="s">
        <v>380</v>
      </c>
      <c r="C387" t="s">
        <v>30</v>
      </c>
      <c r="D387">
        <v>3.43</v>
      </c>
      <c r="E387" t="s">
        <v>37</v>
      </c>
      <c r="F387">
        <f t="shared" si="42"/>
        <v>12348</v>
      </c>
      <c r="G387" s="1">
        <v>1.2400000000000001E-4</v>
      </c>
      <c r="H387">
        <v>7</v>
      </c>
      <c r="I387">
        <f t="shared" si="43"/>
        <v>7</v>
      </c>
      <c r="J387">
        <f t="shared" si="44"/>
        <v>5</v>
      </c>
      <c r="K387" t="b">
        <f t="shared" si="45"/>
        <v>0</v>
      </c>
      <c r="L387" t="b" cm="1">
        <f t="array" ref="L387">COUNT(FIND({0,1,2,3,4,5,6,7,8,9},B387))&gt;0</f>
        <v>0</v>
      </c>
      <c r="M387" t="b">
        <f t="shared" si="46"/>
        <v>1</v>
      </c>
      <c r="N387" t="b">
        <f t="shared" si="47"/>
        <v>0</v>
      </c>
      <c r="O387" t="str">
        <f t="shared" ref="O387:O450" si="48">IF(K387=TRUE(),"Only Numbers",IF(M387=TRUE(),"Only Letters",IF(N387=TRUE(),"Numbers and Letters")))</f>
        <v>Only Letters</v>
      </c>
    </row>
    <row r="388" spans="1:15" x14ac:dyDescent="0.25">
      <c r="A388">
        <v>389</v>
      </c>
      <c r="B388" t="s">
        <v>381</v>
      </c>
      <c r="C388" t="s">
        <v>28</v>
      </c>
      <c r="D388">
        <v>6.91</v>
      </c>
      <c r="E388" t="s">
        <v>11</v>
      </c>
      <c r="F388">
        <f t="shared" si="42"/>
        <v>217913760</v>
      </c>
      <c r="G388">
        <v>2.17</v>
      </c>
      <c r="H388">
        <v>10</v>
      </c>
      <c r="I388">
        <f t="shared" si="43"/>
        <v>10</v>
      </c>
      <c r="J388">
        <f t="shared" si="44"/>
        <v>8</v>
      </c>
      <c r="K388" t="b">
        <f t="shared" si="45"/>
        <v>0</v>
      </c>
      <c r="L388" t="b" cm="1">
        <f t="array" ref="L388">COUNT(FIND({0,1,2,3,4,5,6,7,8,9},B388))&gt;0</f>
        <v>0</v>
      </c>
      <c r="M388" t="b">
        <f t="shared" si="46"/>
        <v>1</v>
      </c>
      <c r="N388" t="b">
        <f t="shared" si="47"/>
        <v>0</v>
      </c>
      <c r="O388" t="str">
        <f t="shared" si="48"/>
        <v>Only Letters</v>
      </c>
    </row>
    <row r="389" spans="1:15" x14ac:dyDescent="0.25">
      <c r="A389">
        <v>390</v>
      </c>
      <c r="B389" t="s">
        <v>382</v>
      </c>
      <c r="C389" t="s">
        <v>30</v>
      </c>
      <c r="D389">
        <v>7.92</v>
      </c>
      <c r="E389" t="s">
        <v>13</v>
      </c>
      <c r="F389">
        <f t="shared" si="42"/>
        <v>475.2</v>
      </c>
      <c r="G389" s="1">
        <v>4.7500000000000003E-6</v>
      </c>
      <c r="H389">
        <v>6</v>
      </c>
      <c r="I389">
        <f t="shared" si="43"/>
        <v>6</v>
      </c>
      <c r="J389">
        <f t="shared" si="44"/>
        <v>4</v>
      </c>
      <c r="K389" t="b">
        <f t="shared" si="45"/>
        <v>0</v>
      </c>
      <c r="L389" t="b" cm="1">
        <f t="array" ref="L389">COUNT(FIND({0,1,2,3,4,5,6,7,8,9},B389))&gt;0</f>
        <v>0</v>
      </c>
      <c r="M389" t="b">
        <f t="shared" si="46"/>
        <v>1</v>
      </c>
      <c r="N389" t="b">
        <f t="shared" si="47"/>
        <v>0</v>
      </c>
      <c r="O389" t="str">
        <f t="shared" si="48"/>
        <v>Only Letters</v>
      </c>
    </row>
    <row r="390" spans="1:15" x14ac:dyDescent="0.25">
      <c r="A390">
        <v>391</v>
      </c>
      <c r="B390" t="s">
        <v>383</v>
      </c>
      <c r="C390" t="s">
        <v>20</v>
      </c>
      <c r="D390">
        <v>3.72</v>
      </c>
      <c r="E390" t="s">
        <v>14</v>
      </c>
      <c r="F390">
        <f t="shared" si="42"/>
        <v>321408</v>
      </c>
      <c r="G390">
        <v>3.2100000000000002E-3</v>
      </c>
      <c r="H390">
        <v>7</v>
      </c>
      <c r="I390">
        <f t="shared" si="43"/>
        <v>7</v>
      </c>
      <c r="J390">
        <f t="shared" si="44"/>
        <v>6</v>
      </c>
      <c r="K390" t="b">
        <f t="shared" si="45"/>
        <v>0</v>
      </c>
      <c r="L390" t="b" cm="1">
        <f t="array" ref="L390">COUNT(FIND({0,1,2,3,4,5,6,7,8,9},B390))&gt;0</f>
        <v>0</v>
      </c>
      <c r="M390" t="b">
        <f t="shared" si="46"/>
        <v>1</v>
      </c>
      <c r="N390" t="b">
        <f t="shared" si="47"/>
        <v>0</v>
      </c>
      <c r="O390" t="str">
        <f t="shared" si="48"/>
        <v>Only Letters</v>
      </c>
    </row>
    <row r="391" spans="1:15" x14ac:dyDescent="0.25">
      <c r="A391">
        <v>392</v>
      </c>
      <c r="B391" t="s">
        <v>384</v>
      </c>
      <c r="C391" t="s">
        <v>30</v>
      </c>
      <c r="D391">
        <v>7.92</v>
      </c>
      <c r="E391" t="s">
        <v>13</v>
      </c>
      <c r="F391">
        <f t="shared" si="42"/>
        <v>475.2</v>
      </c>
      <c r="G391" s="1">
        <v>4.7500000000000003E-6</v>
      </c>
      <c r="H391">
        <v>6</v>
      </c>
      <c r="I391">
        <f t="shared" si="43"/>
        <v>6</v>
      </c>
      <c r="J391">
        <f t="shared" si="44"/>
        <v>4</v>
      </c>
      <c r="K391" t="b">
        <f t="shared" si="45"/>
        <v>0</v>
      </c>
      <c r="L391" t="b" cm="1">
        <f t="array" ref="L391">COUNT(FIND({0,1,2,3,4,5,6,7,8,9},B391))&gt;0</f>
        <v>0</v>
      </c>
      <c r="M391" t="b">
        <f t="shared" si="46"/>
        <v>1</v>
      </c>
      <c r="N391" t="b">
        <f t="shared" si="47"/>
        <v>0</v>
      </c>
      <c r="O391" t="str">
        <f t="shared" si="48"/>
        <v>Only Letters</v>
      </c>
    </row>
    <row r="392" spans="1:15" x14ac:dyDescent="0.25">
      <c r="A392">
        <v>393</v>
      </c>
      <c r="B392" t="s">
        <v>385</v>
      </c>
      <c r="C392" t="s">
        <v>30</v>
      </c>
      <c r="D392">
        <v>7.92</v>
      </c>
      <c r="E392" t="s">
        <v>13</v>
      </c>
      <c r="F392">
        <f t="shared" si="42"/>
        <v>475.2</v>
      </c>
      <c r="G392" s="1">
        <v>4.7500000000000003E-6</v>
      </c>
      <c r="H392">
        <v>6</v>
      </c>
      <c r="I392">
        <f t="shared" si="43"/>
        <v>6</v>
      </c>
      <c r="J392">
        <f t="shared" si="44"/>
        <v>4</v>
      </c>
      <c r="K392" t="b">
        <f t="shared" si="45"/>
        <v>0</v>
      </c>
      <c r="L392" t="b" cm="1">
        <f t="array" ref="L392">COUNT(FIND({0,1,2,3,4,5,6,7,8,9},B392))&gt;0</f>
        <v>0</v>
      </c>
      <c r="M392" t="b">
        <f t="shared" si="46"/>
        <v>1</v>
      </c>
      <c r="N392" t="b">
        <f t="shared" si="47"/>
        <v>0</v>
      </c>
      <c r="O392" t="str">
        <f t="shared" si="48"/>
        <v>Only Letters</v>
      </c>
    </row>
    <row r="393" spans="1:15" x14ac:dyDescent="0.25">
      <c r="A393">
        <v>394</v>
      </c>
      <c r="B393" t="s">
        <v>386</v>
      </c>
      <c r="C393" t="s">
        <v>30</v>
      </c>
      <c r="D393">
        <v>3.43</v>
      </c>
      <c r="E393" t="s">
        <v>37</v>
      </c>
      <c r="F393">
        <f t="shared" si="42"/>
        <v>12348</v>
      </c>
      <c r="G393" s="1">
        <v>1.2400000000000001E-4</v>
      </c>
      <c r="H393">
        <v>7</v>
      </c>
      <c r="I393">
        <f t="shared" si="43"/>
        <v>7</v>
      </c>
      <c r="J393">
        <f t="shared" si="44"/>
        <v>5</v>
      </c>
      <c r="K393" t="b">
        <f t="shared" si="45"/>
        <v>0</v>
      </c>
      <c r="L393" t="b" cm="1">
        <f t="array" ref="L393">COUNT(FIND({0,1,2,3,4,5,6,7,8,9},B393))&gt;0</f>
        <v>0</v>
      </c>
      <c r="M393" t="b">
        <f t="shared" si="46"/>
        <v>1</v>
      </c>
      <c r="N393" t="b">
        <f t="shared" si="47"/>
        <v>0</v>
      </c>
      <c r="O393" t="str">
        <f t="shared" si="48"/>
        <v>Only Letters</v>
      </c>
    </row>
    <row r="394" spans="1:15" x14ac:dyDescent="0.25">
      <c r="A394">
        <v>395</v>
      </c>
      <c r="B394" t="s">
        <v>387</v>
      </c>
      <c r="C394" t="s">
        <v>12</v>
      </c>
      <c r="D394">
        <v>2.56</v>
      </c>
      <c r="E394" t="s">
        <v>11</v>
      </c>
      <c r="F394">
        <f t="shared" si="42"/>
        <v>80732160</v>
      </c>
      <c r="G394">
        <v>0.80600000000000005</v>
      </c>
      <c r="H394">
        <v>36</v>
      </c>
      <c r="I394">
        <f t="shared" si="43"/>
        <v>10</v>
      </c>
      <c r="J394">
        <f t="shared" si="44"/>
        <v>7</v>
      </c>
      <c r="K394" t="b">
        <f t="shared" si="45"/>
        <v>0</v>
      </c>
      <c r="L394" t="b" cm="1">
        <f t="array" ref="L394">COUNT(FIND({0,1,2,3,4,5,6,7,8,9},B394))&gt;0</f>
        <v>1</v>
      </c>
      <c r="M394" t="b">
        <f t="shared" si="46"/>
        <v>0</v>
      </c>
      <c r="N394" t="b">
        <f t="shared" si="47"/>
        <v>1</v>
      </c>
      <c r="O394" t="str">
        <f t="shared" si="48"/>
        <v>Numbers and Letters</v>
      </c>
    </row>
    <row r="395" spans="1:15" x14ac:dyDescent="0.25">
      <c r="A395">
        <v>396</v>
      </c>
      <c r="B395" t="s">
        <v>388</v>
      </c>
      <c r="C395" t="s">
        <v>28</v>
      </c>
      <c r="D395">
        <v>3.72</v>
      </c>
      <c r="E395" t="s">
        <v>14</v>
      </c>
      <c r="F395">
        <f t="shared" si="42"/>
        <v>321408</v>
      </c>
      <c r="G395">
        <v>3.2100000000000002E-3</v>
      </c>
      <c r="H395">
        <v>6</v>
      </c>
      <c r="I395">
        <f t="shared" si="43"/>
        <v>6</v>
      </c>
      <c r="J395">
        <f t="shared" si="44"/>
        <v>6</v>
      </c>
      <c r="K395" t="b">
        <f t="shared" si="45"/>
        <v>0</v>
      </c>
      <c r="L395" t="b" cm="1">
        <f t="array" ref="L395">COUNT(FIND({0,1,2,3,4,5,6,7,8,9},B395))&gt;0</f>
        <v>0</v>
      </c>
      <c r="M395" t="b">
        <f t="shared" si="46"/>
        <v>1</v>
      </c>
      <c r="N395" t="b">
        <f t="shared" si="47"/>
        <v>0</v>
      </c>
      <c r="O395" t="str">
        <f t="shared" si="48"/>
        <v>Only Letters</v>
      </c>
    </row>
    <row r="396" spans="1:15" x14ac:dyDescent="0.25">
      <c r="A396">
        <v>397</v>
      </c>
      <c r="B396" t="s">
        <v>389</v>
      </c>
      <c r="C396" t="s">
        <v>30</v>
      </c>
      <c r="D396">
        <v>3.43</v>
      </c>
      <c r="E396" t="s">
        <v>37</v>
      </c>
      <c r="F396">
        <f t="shared" si="42"/>
        <v>12348</v>
      </c>
      <c r="G396" s="1">
        <v>1.2400000000000001E-4</v>
      </c>
      <c r="H396">
        <v>4</v>
      </c>
      <c r="I396">
        <f t="shared" si="43"/>
        <v>4</v>
      </c>
      <c r="J396">
        <f t="shared" si="44"/>
        <v>5</v>
      </c>
      <c r="K396" t="b">
        <f t="shared" si="45"/>
        <v>0</v>
      </c>
      <c r="L396" t="b" cm="1">
        <f t="array" ref="L396">COUNT(FIND({0,1,2,3,4,5,6,7,8,9},B396))&gt;0</f>
        <v>0</v>
      </c>
      <c r="M396" t="b">
        <f t="shared" si="46"/>
        <v>1</v>
      </c>
      <c r="N396" t="b">
        <f t="shared" si="47"/>
        <v>0</v>
      </c>
      <c r="O396" t="str">
        <f t="shared" si="48"/>
        <v>Only Letters</v>
      </c>
    </row>
    <row r="397" spans="1:15" x14ac:dyDescent="0.25">
      <c r="A397">
        <v>398</v>
      </c>
      <c r="B397" t="s">
        <v>390</v>
      </c>
      <c r="C397" t="s">
        <v>30</v>
      </c>
      <c r="D397">
        <v>6.91</v>
      </c>
      <c r="E397" t="s">
        <v>11</v>
      </c>
      <c r="F397">
        <f t="shared" si="42"/>
        <v>217913760</v>
      </c>
      <c r="G397">
        <v>2.17</v>
      </c>
      <c r="H397">
        <v>10</v>
      </c>
      <c r="I397">
        <f t="shared" si="43"/>
        <v>10</v>
      </c>
      <c r="J397">
        <f t="shared" si="44"/>
        <v>8</v>
      </c>
      <c r="K397" t="b">
        <f t="shared" si="45"/>
        <v>0</v>
      </c>
      <c r="L397" t="b" cm="1">
        <f t="array" ref="L397">COUNT(FIND({0,1,2,3,4,5,6,7,8,9},B397))&gt;0</f>
        <v>0</v>
      </c>
      <c r="M397" t="b">
        <f t="shared" si="46"/>
        <v>1</v>
      </c>
      <c r="N397" t="b">
        <f t="shared" si="47"/>
        <v>0</v>
      </c>
      <c r="O397" t="str">
        <f t="shared" si="48"/>
        <v>Only Letters</v>
      </c>
    </row>
    <row r="398" spans="1:15" x14ac:dyDescent="0.25">
      <c r="A398">
        <v>399</v>
      </c>
      <c r="B398" t="s">
        <v>391</v>
      </c>
      <c r="C398" t="s">
        <v>30</v>
      </c>
      <c r="D398">
        <v>3.72</v>
      </c>
      <c r="E398" t="s">
        <v>14</v>
      </c>
      <c r="F398">
        <f t="shared" si="42"/>
        <v>321408</v>
      </c>
      <c r="G398">
        <v>3.2100000000000002E-3</v>
      </c>
      <c r="H398">
        <v>5</v>
      </c>
      <c r="I398">
        <f t="shared" si="43"/>
        <v>5</v>
      </c>
      <c r="J398">
        <f t="shared" si="44"/>
        <v>6</v>
      </c>
      <c r="K398" t="b">
        <f t="shared" si="45"/>
        <v>0</v>
      </c>
      <c r="L398" t="b" cm="1">
        <f t="array" ref="L398">COUNT(FIND({0,1,2,3,4,5,6,7,8,9},B398))&gt;0</f>
        <v>0</v>
      </c>
      <c r="M398" t="b">
        <f t="shared" si="46"/>
        <v>1</v>
      </c>
      <c r="N398" t="b">
        <f t="shared" si="47"/>
        <v>0</v>
      </c>
      <c r="O398" t="str">
        <f t="shared" si="48"/>
        <v>Only Letters</v>
      </c>
    </row>
    <row r="399" spans="1:15" x14ac:dyDescent="0.25">
      <c r="A399">
        <v>400</v>
      </c>
      <c r="B399" t="s">
        <v>392</v>
      </c>
      <c r="C399" t="s">
        <v>56</v>
      </c>
      <c r="D399">
        <v>3.72</v>
      </c>
      <c r="E399" t="s">
        <v>14</v>
      </c>
      <c r="F399">
        <f t="shared" si="42"/>
        <v>321408</v>
      </c>
      <c r="G399">
        <v>3.2100000000000002E-3</v>
      </c>
      <c r="H399">
        <v>5</v>
      </c>
      <c r="I399">
        <f t="shared" si="43"/>
        <v>5</v>
      </c>
      <c r="J399">
        <f t="shared" si="44"/>
        <v>6</v>
      </c>
      <c r="K399" t="b">
        <f t="shared" si="45"/>
        <v>0</v>
      </c>
      <c r="L399" t="b" cm="1">
        <f t="array" ref="L399">COUNT(FIND({0,1,2,3,4,5,6,7,8,9},B399))&gt;0</f>
        <v>0</v>
      </c>
      <c r="M399" t="b">
        <f t="shared" si="46"/>
        <v>1</v>
      </c>
      <c r="N399" t="b">
        <f t="shared" si="47"/>
        <v>0</v>
      </c>
      <c r="O399" t="str">
        <f t="shared" si="48"/>
        <v>Only Letters</v>
      </c>
    </row>
    <row r="400" spans="1:15" x14ac:dyDescent="0.25">
      <c r="A400">
        <v>401</v>
      </c>
      <c r="B400" t="s">
        <v>393</v>
      </c>
      <c r="C400" t="s">
        <v>30</v>
      </c>
      <c r="D400">
        <v>3.72</v>
      </c>
      <c r="E400" t="s">
        <v>14</v>
      </c>
      <c r="F400">
        <f t="shared" si="42"/>
        <v>321408</v>
      </c>
      <c r="G400">
        <v>3.2100000000000002E-3</v>
      </c>
      <c r="H400">
        <v>7</v>
      </c>
      <c r="I400">
        <f t="shared" si="43"/>
        <v>7</v>
      </c>
      <c r="J400">
        <f t="shared" si="44"/>
        <v>6</v>
      </c>
      <c r="K400" t="b">
        <f t="shared" si="45"/>
        <v>0</v>
      </c>
      <c r="L400" t="b" cm="1">
        <f t="array" ref="L400">COUNT(FIND({0,1,2,3,4,5,6,7,8,9},B400))&gt;0</f>
        <v>0</v>
      </c>
      <c r="M400" t="b">
        <f t="shared" si="46"/>
        <v>1</v>
      </c>
      <c r="N400" t="b">
        <f t="shared" si="47"/>
        <v>0</v>
      </c>
      <c r="O400" t="str">
        <f t="shared" si="48"/>
        <v>Only Letters</v>
      </c>
    </row>
    <row r="401" spans="1:15" x14ac:dyDescent="0.25">
      <c r="A401">
        <v>402</v>
      </c>
      <c r="B401" t="s">
        <v>394</v>
      </c>
      <c r="C401" t="s">
        <v>30</v>
      </c>
      <c r="D401">
        <v>3.72</v>
      </c>
      <c r="E401" t="s">
        <v>14</v>
      </c>
      <c r="F401">
        <f t="shared" si="42"/>
        <v>321408</v>
      </c>
      <c r="G401">
        <v>3.2100000000000002E-3</v>
      </c>
      <c r="H401">
        <v>8</v>
      </c>
      <c r="I401">
        <f t="shared" si="43"/>
        <v>8</v>
      </c>
      <c r="J401">
        <f t="shared" si="44"/>
        <v>6</v>
      </c>
      <c r="K401" t="b">
        <f t="shared" si="45"/>
        <v>0</v>
      </c>
      <c r="L401" t="b" cm="1">
        <f t="array" ref="L401">COUNT(FIND({0,1,2,3,4,5,6,7,8,9},B401))&gt;0</f>
        <v>0</v>
      </c>
      <c r="M401" t="b">
        <f t="shared" si="46"/>
        <v>1</v>
      </c>
      <c r="N401" t="b">
        <f t="shared" si="47"/>
        <v>0</v>
      </c>
      <c r="O401" t="str">
        <f t="shared" si="48"/>
        <v>Only Letters</v>
      </c>
    </row>
    <row r="402" spans="1:15" x14ac:dyDescent="0.25">
      <c r="A402">
        <v>403</v>
      </c>
      <c r="B402">
        <v>69696969</v>
      </c>
      <c r="C402" t="s">
        <v>12</v>
      </c>
      <c r="D402">
        <v>1.29</v>
      </c>
      <c r="E402" t="s">
        <v>14</v>
      </c>
      <c r="F402">
        <f t="shared" si="42"/>
        <v>111456</v>
      </c>
      <c r="G402">
        <v>1.1100000000000001E-3</v>
      </c>
      <c r="H402">
        <v>0</v>
      </c>
      <c r="I402">
        <f t="shared" si="43"/>
        <v>1</v>
      </c>
      <c r="J402">
        <f t="shared" si="44"/>
        <v>8</v>
      </c>
      <c r="K402" t="b">
        <f t="shared" si="45"/>
        <v>1</v>
      </c>
      <c r="L402" t="b" cm="1">
        <f t="array" ref="L402">COUNT(FIND({0,1,2,3,4,5,6,7,8,9},B402))&gt;0</f>
        <v>1</v>
      </c>
      <c r="M402" t="b">
        <f t="shared" si="46"/>
        <v>0</v>
      </c>
      <c r="N402" t="b">
        <f t="shared" si="47"/>
        <v>0</v>
      </c>
      <c r="O402" t="str">
        <f t="shared" si="48"/>
        <v>Only Numbers</v>
      </c>
    </row>
    <row r="403" spans="1:15" x14ac:dyDescent="0.25">
      <c r="A403">
        <v>404</v>
      </c>
      <c r="B403" t="s">
        <v>395</v>
      </c>
      <c r="C403" t="s">
        <v>56</v>
      </c>
      <c r="D403">
        <v>3.72</v>
      </c>
      <c r="E403" t="s">
        <v>14</v>
      </c>
      <c r="F403">
        <f t="shared" si="42"/>
        <v>321408</v>
      </c>
      <c r="G403">
        <v>3.2100000000000002E-3</v>
      </c>
      <c r="H403">
        <v>6</v>
      </c>
      <c r="I403">
        <f t="shared" si="43"/>
        <v>6</v>
      </c>
      <c r="J403">
        <f t="shared" si="44"/>
        <v>6</v>
      </c>
      <c r="K403" t="b">
        <f t="shared" si="45"/>
        <v>0</v>
      </c>
      <c r="L403" t="b" cm="1">
        <f t="array" ref="L403">COUNT(FIND({0,1,2,3,4,5,6,7,8,9},B403))&gt;0</f>
        <v>0</v>
      </c>
      <c r="M403" t="b">
        <f t="shared" si="46"/>
        <v>1</v>
      </c>
      <c r="N403" t="b">
        <f t="shared" si="47"/>
        <v>0</v>
      </c>
      <c r="O403" t="str">
        <f t="shared" si="48"/>
        <v>Only Letters</v>
      </c>
    </row>
    <row r="404" spans="1:15" x14ac:dyDescent="0.25">
      <c r="A404">
        <v>405</v>
      </c>
      <c r="B404" t="s">
        <v>396</v>
      </c>
      <c r="C404" t="s">
        <v>56</v>
      </c>
      <c r="D404">
        <v>3.43</v>
      </c>
      <c r="E404" t="s">
        <v>37</v>
      </c>
      <c r="F404">
        <f t="shared" si="42"/>
        <v>12348</v>
      </c>
      <c r="G404" s="1">
        <v>1.2400000000000001E-4</v>
      </c>
      <c r="H404">
        <v>7</v>
      </c>
      <c r="I404">
        <f t="shared" si="43"/>
        <v>7</v>
      </c>
      <c r="J404">
        <f t="shared" si="44"/>
        <v>5</v>
      </c>
      <c r="K404" t="b">
        <f t="shared" si="45"/>
        <v>0</v>
      </c>
      <c r="L404" t="b" cm="1">
        <f t="array" ref="L404">COUNT(FIND({0,1,2,3,4,5,6,7,8,9},B404))&gt;0</f>
        <v>0</v>
      </c>
      <c r="M404" t="b">
        <f t="shared" si="46"/>
        <v>1</v>
      </c>
      <c r="N404" t="b">
        <f t="shared" si="47"/>
        <v>0</v>
      </c>
      <c r="O404" t="str">
        <f t="shared" si="48"/>
        <v>Only Letters</v>
      </c>
    </row>
    <row r="405" spans="1:15" x14ac:dyDescent="0.25">
      <c r="A405">
        <v>407</v>
      </c>
      <c r="B405" t="s">
        <v>398</v>
      </c>
      <c r="C405" t="s">
        <v>12</v>
      </c>
      <c r="D405">
        <v>3.7</v>
      </c>
      <c r="E405" t="s">
        <v>26</v>
      </c>
      <c r="F405">
        <f t="shared" si="42"/>
        <v>2237760</v>
      </c>
      <c r="G405">
        <v>2.24E-2</v>
      </c>
      <c r="H405">
        <v>21</v>
      </c>
      <c r="I405">
        <f t="shared" si="43"/>
        <v>10</v>
      </c>
      <c r="J405">
        <f t="shared" si="44"/>
        <v>6</v>
      </c>
      <c r="K405" t="b">
        <f t="shared" si="45"/>
        <v>0</v>
      </c>
      <c r="L405" t="b" cm="1">
        <f t="array" ref="L405">COUNT(FIND({0,1,2,3,4,5,6,7,8,9},B405))&gt;0</f>
        <v>1</v>
      </c>
      <c r="M405" t="b">
        <f t="shared" si="46"/>
        <v>0</v>
      </c>
      <c r="N405" t="b">
        <f t="shared" si="47"/>
        <v>1</v>
      </c>
      <c r="O405" t="str">
        <f t="shared" si="48"/>
        <v>Numbers and Letters</v>
      </c>
    </row>
    <row r="406" spans="1:15" x14ac:dyDescent="0.25">
      <c r="A406">
        <v>408</v>
      </c>
      <c r="B406" t="s">
        <v>399</v>
      </c>
      <c r="C406" t="s">
        <v>30</v>
      </c>
      <c r="D406">
        <v>3.72</v>
      </c>
      <c r="E406" t="s">
        <v>14</v>
      </c>
      <c r="F406">
        <f t="shared" si="42"/>
        <v>321408</v>
      </c>
      <c r="G406">
        <v>3.2100000000000002E-3</v>
      </c>
      <c r="H406">
        <v>8</v>
      </c>
      <c r="I406">
        <f t="shared" si="43"/>
        <v>8</v>
      </c>
      <c r="J406">
        <f t="shared" si="44"/>
        <v>6</v>
      </c>
      <c r="K406" t="b">
        <f t="shared" si="45"/>
        <v>0</v>
      </c>
      <c r="L406" t="b" cm="1">
        <f t="array" ref="L406">COUNT(FIND({0,1,2,3,4,5,6,7,8,9},B406))&gt;0</f>
        <v>0</v>
      </c>
      <c r="M406" t="b">
        <f t="shared" si="46"/>
        <v>1</v>
      </c>
      <c r="N406" t="b">
        <f t="shared" si="47"/>
        <v>0</v>
      </c>
      <c r="O406" t="str">
        <f t="shared" si="48"/>
        <v>Only Letters</v>
      </c>
    </row>
    <row r="407" spans="1:15" x14ac:dyDescent="0.25">
      <c r="A407">
        <v>409</v>
      </c>
      <c r="B407" t="s">
        <v>400</v>
      </c>
      <c r="C407" t="s">
        <v>30</v>
      </c>
      <c r="D407">
        <v>3.19</v>
      </c>
      <c r="E407" t="s">
        <v>23</v>
      </c>
      <c r="F407">
        <f t="shared" si="42"/>
        <v>8385514.7199999997</v>
      </c>
      <c r="G407">
        <v>8.3500000000000005E-2</v>
      </c>
      <c r="H407">
        <v>8</v>
      </c>
      <c r="I407">
        <f t="shared" si="43"/>
        <v>8</v>
      </c>
      <c r="J407">
        <f t="shared" si="44"/>
        <v>7</v>
      </c>
      <c r="K407" t="b">
        <f t="shared" si="45"/>
        <v>0</v>
      </c>
      <c r="L407" t="b" cm="1">
        <f t="array" ref="L407">COUNT(FIND({0,1,2,3,4,5,6,7,8,9},B407))&gt;0</f>
        <v>0</v>
      </c>
      <c r="M407" t="b">
        <f t="shared" si="46"/>
        <v>1</v>
      </c>
      <c r="N407" t="b">
        <f t="shared" si="47"/>
        <v>0</v>
      </c>
      <c r="O407" t="str">
        <f t="shared" si="48"/>
        <v>Only Letters</v>
      </c>
    </row>
    <row r="408" spans="1:15" x14ac:dyDescent="0.25">
      <c r="A408">
        <v>410</v>
      </c>
      <c r="B408">
        <v>11111</v>
      </c>
      <c r="C408" t="s">
        <v>12</v>
      </c>
      <c r="D408">
        <v>1.85</v>
      </c>
      <c r="E408" t="s">
        <v>13</v>
      </c>
      <c r="F408">
        <f t="shared" si="42"/>
        <v>111</v>
      </c>
      <c r="G408" s="1">
        <v>1.11E-6</v>
      </c>
      <c r="H408">
        <v>0</v>
      </c>
      <c r="I408">
        <f t="shared" si="43"/>
        <v>1</v>
      </c>
      <c r="J408">
        <f t="shared" si="44"/>
        <v>5</v>
      </c>
      <c r="K408" t="b">
        <f t="shared" si="45"/>
        <v>1</v>
      </c>
      <c r="L408" t="b" cm="1">
        <f t="array" ref="L408">COUNT(FIND({0,1,2,3,4,5,6,7,8,9},B408))&gt;0</f>
        <v>1</v>
      </c>
      <c r="M408" t="b">
        <f t="shared" si="46"/>
        <v>0</v>
      </c>
      <c r="N408" t="b">
        <f t="shared" si="47"/>
        <v>0</v>
      </c>
      <c r="O408" t="str">
        <f t="shared" si="48"/>
        <v>Only Numbers</v>
      </c>
    </row>
    <row r="409" spans="1:15" x14ac:dyDescent="0.25">
      <c r="A409">
        <v>411</v>
      </c>
      <c r="B409" t="s">
        <v>401</v>
      </c>
      <c r="C409" t="s">
        <v>30</v>
      </c>
      <c r="D409">
        <v>3.72</v>
      </c>
      <c r="E409" t="s">
        <v>14</v>
      </c>
      <c r="F409">
        <f t="shared" si="42"/>
        <v>321408</v>
      </c>
      <c r="G409">
        <v>3.2100000000000002E-3</v>
      </c>
      <c r="H409">
        <v>5</v>
      </c>
      <c r="I409">
        <f t="shared" si="43"/>
        <v>5</v>
      </c>
      <c r="J409">
        <f t="shared" si="44"/>
        <v>6</v>
      </c>
      <c r="K409" t="b">
        <f t="shared" si="45"/>
        <v>0</v>
      </c>
      <c r="L409" t="b" cm="1">
        <f t="array" ref="L409">COUNT(FIND({0,1,2,3,4,5,6,7,8,9},B409))&gt;0</f>
        <v>0</v>
      </c>
      <c r="M409" t="b">
        <f t="shared" si="46"/>
        <v>1</v>
      </c>
      <c r="N409" t="b">
        <f t="shared" si="47"/>
        <v>0</v>
      </c>
      <c r="O409" t="str">
        <f t="shared" si="48"/>
        <v>Only Letters</v>
      </c>
    </row>
    <row r="410" spans="1:15" x14ac:dyDescent="0.25">
      <c r="A410">
        <v>412</v>
      </c>
      <c r="B410" t="s">
        <v>402</v>
      </c>
      <c r="C410" t="s">
        <v>30</v>
      </c>
      <c r="D410">
        <v>3.43</v>
      </c>
      <c r="E410" t="s">
        <v>37</v>
      </c>
      <c r="F410">
        <f t="shared" si="42"/>
        <v>12348</v>
      </c>
      <c r="G410" s="1">
        <v>1.2400000000000001E-4</v>
      </c>
      <c r="H410">
        <v>7</v>
      </c>
      <c r="I410">
        <f t="shared" si="43"/>
        <v>7</v>
      </c>
      <c r="J410">
        <f t="shared" si="44"/>
        <v>5</v>
      </c>
      <c r="K410" t="b">
        <f t="shared" si="45"/>
        <v>0</v>
      </c>
      <c r="L410" t="b" cm="1">
        <f t="array" ref="L410">COUNT(FIND({0,1,2,3,4,5,6,7,8,9},B410))&gt;0</f>
        <v>0</v>
      </c>
      <c r="M410" t="b">
        <f t="shared" si="46"/>
        <v>1</v>
      </c>
      <c r="N410" t="b">
        <f t="shared" si="47"/>
        <v>0</v>
      </c>
      <c r="O410" t="str">
        <f t="shared" si="48"/>
        <v>Only Letters</v>
      </c>
    </row>
    <row r="411" spans="1:15" x14ac:dyDescent="0.25">
      <c r="A411">
        <v>413</v>
      </c>
      <c r="B411" t="s">
        <v>403</v>
      </c>
      <c r="C411" t="s">
        <v>28</v>
      </c>
      <c r="D411">
        <v>7.92</v>
      </c>
      <c r="E411" t="s">
        <v>13</v>
      </c>
      <c r="F411">
        <f t="shared" si="42"/>
        <v>475.2</v>
      </c>
      <c r="G411" s="1">
        <v>4.7500000000000003E-6</v>
      </c>
      <c r="H411">
        <v>3</v>
      </c>
      <c r="I411">
        <f t="shared" si="43"/>
        <v>3</v>
      </c>
      <c r="J411">
        <f t="shared" si="44"/>
        <v>4</v>
      </c>
      <c r="K411" t="b">
        <f t="shared" si="45"/>
        <v>0</v>
      </c>
      <c r="L411" t="b" cm="1">
        <f t="array" ref="L411">COUNT(FIND({0,1,2,3,4,5,6,7,8,9},B411))&gt;0</f>
        <v>0</v>
      </c>
      <c r="M411" t="b">
        <f t="shared" si="46"/>
        <v>1</v>
      </c>
      <c r="N411" t="b">
        <f t="shared" si="47"/>
        <v>0</v>
      </c>
      <c r="O411" t="str">
        <f t="shared" si="48"/>
        <v>Only Letters</v>
      </c>
    </row>
    <row r="412" spans="1:15" x14ac:dyDescent="0.25">
      <c r="A412">
        <v>414</v>
      </c>
      <c r="B412">
        <v>123321</v>
      </c>
      <c r="C412" t="s">
        <v>12</v>
      </c>
      <c r="D412">
        <v>18.52</v>
      </c>
      <c r="E412" t="s">
        <v>13</v>
      </c>
      <c r="F412">
        <f t="shared" si="42"/>
        <v>1111.2</v>
      </c>
      <c r="G412" s="1">
        <v>1.11E-5</v>
      </c>
      <c r="H412">
        <v>4</v>
      </c>
      <c r="I412">
        <f t="shared" si="43"/>
        <v>4</v>
      </c>
      <c r="J412">
        <f t="shared" si="44"/>
        <v>6</v>
      </c>
      <c r="K412" t="b">
        <f t="shared" si="45"/>
        <v>1</v>
      </c>
      <c r="L412" t="b" cm="1">
        <f t="array" ref="L412">COUNT(FIND({0,1,2,3,4,5,6,7,8,9},B412))&gt;0</f>
        <v>1</v>
      </c>
      <c r="M412" t="b">
        <f t="shared" si="46"/>
        <v>0</v>
      </c>
      <c r="N412" t="b">
        <f t="shared" si="47"/>
        <v>0</v>
      </c>
      <c r="O412" t="str">
        <f t="shared" si="48"/>
        <v>Only Numbers</v>
      </c>
    </row>
    <row r="413" spans="1:15" x14ac:dyDescent="0.25">
      <c r="A413">
        <v>415</v>
      </c>
      <c r="B413" t="s">
        <v>404</v>
      </c>
      <c r="C413" t="s">
        <v>28</v>
      </c>
      <c r="D413">
        <v>3.43</v>
      </c>
      <c r="E413" t="s">
        <v>37</v>
      </c>
      <c r="F413">
        <f t="shared" si="42"/>
        <v>12348</v>
      </c>
      <c r="G413" s="1">
        <v>1.2400000000000001E-4</v>
      </c>
      <c r="H413">
        <v>7</v>
      </c>
      <c r="I413">
        <f t="shared" si="43"/>
        <v>7</v>
      </c>
      <c r="J413">
        <f t="shared" si="44"/>
        <v>5</v>
      </c>
      <c r="K413" t="b">
        <f t="shared" si="45"/>
        <v>0</v>
      </c>
      <c r="L413" t="b" cm="1">
        <f t="array" ref="L413">COUNT(FIND({0,1,2,3,4,5,6,7,8,9},B413))&gt;0</f>
        <v>0</v>
      </c>
      <c r="M413" t="b">
        <f t="shared" si="46"/>
        <v>1</v>
      </c>
      <c r="N413" t="b">
        <f t="shared" si="47"/>
        <v>0</v>
      </c>
      <c r="O413" t="str">
        <f t="shared" si="48"/>
        <v>Only Letters</v>
      </c>
    </row>
    <row r="414" spans="1:15" x14ac:dyDescent="0.25">
      <c r="A414">
        <v>416</v>
      </c>
      <c r="B414" t="s">
        <v>405</v>
      </c>
      <c r="C414" t="s">
        <v>56</v>
      </c>
      <c r="D414">
        <v>3.43</v>
      </c>
      <c r="E414" t="s">
        <v>37</v>
      </c>
      <c r="F414">
        <f t="shared" si="42"/>
        <v>12348</v>
      </c>
      <c r="G414" s="1">
        <v>1.2400000000000001E-4</v>
      </c>
      <c r="H414">
        <v>7</v>
      </c>
      <c r="I414">
        <f t="shared" si="43"/>
        <v>7</v>
      </c>
      <c r="J414">
        <f t="shared" si="44"/>
        <v>5</v>
      </c>
      <c r="K414" t="b">
        <f t="shared" si="45"/>
        <v>0</v>
      </c>
      <c r="L414" t="b" cm="1">
        <f t="array" ref="L414">COUNT(FIND({0,1,2,3,4,5,6,7,8,9},B414))&gt;0</f>
        <v>0</v>
      </c>
      <c r="M414" t="b">
        <f t="shared" si="46"/>
        <v>1</v>
      </c>
      <c r="N414" t="b">
        <f t="shared" si="47"/>
        <v>0</v>
      </c>
      <c r="O414" t="str">
        <f t="shared" si="48"/>
        <v>Only Letters</v>
      </c>
    </row>
    <row r="415" spans="1:15" x14ac:dyDescent="0.25">
      <c r="A415">
        <v>417</v>
      </c>
      <c r="B415" t="s">
        <v>406</v>
      </c>
      <c r="C415" t="s">
        <v>20</v>
      </c>
      <c r="D415">
        <v>3.19</v>
      </c>
      <c r="E415" t="s">
        <v>23</v>
      </c>
      <c r="F415">
        <f t="shared" si="42"/>
        <v>8385514.7199999997</v>
      </c>
      <c r="G415">
        <v>8.3500000000000005E-2</v>
      </c>
      <c r="H415">
        <v>8</v>
      </c>
      <c r="I415">
        <f t="shared" si="43"/>
        <v>8</v>
      </c>
      <c r="J415">
        <f t="shared" si="44"/>
        <v>7</v>
      </c>
      <c r="K415" t="b">
        <f t="shared" si="45"/>
        <v>0</v>
      </c>
      <c r="L415" t="b" cm="1">
        <f t="array" ref="L415">COUNT(FIND({0,1,2,3,4,5,6,7,8,9},B415))&gt;0</f>
        <v>0</v>
      </c>
      <c r="M415" t="b">
        <f t="shared" si="46"/>
        <v>1</v>
      </c>
      <c r="N415" t="b">
        <f t="shared" si="47"/>
        <v>0</v>
      </c>
      <c r="O415" t="str">
        <f t="shared" si="48"/>
        <v>Only Letters</v>
      </c>
    </row>
    <row r="416" spans="1:15" x14ac:dyDescent="0.25">
      <c r="A416">
        <v>418</v>
      </c>
      <c r="B416" t="s">
        <v>407</v>
      </c>
      <c r="C416" t="s">
        <v>76</v>
      </c>
      <c r="D416">
        <v>3.72</v>
      </c>
      <c r="E416" t="s">
        <v>14</v>
      </c>
      <c r="F416">
        <f t="shared" si="42"/>
        <v>321408</v>
      </c>
      <c r="G416">
        <v>3.2100000000000002E-3</v>
      </c>
      <c r="H416">
        <v>8</v>
      </c>
      <c r="I416">
        <f t="shared" si="43"/>
        <v>8</v>
      </c>
      <c r="J416">
        <f t="shared" si="44"/>
        <v>5</v>
      </c>
      <c r="K416" t="b">
        <f t="shared" si="45"/>
        <v>0</v>
      </c>
      <c r="L416" t="b" cm="1">
        <f t="array" ref="L416">COUNT(FIND({0,1,2,3,4,5,6,7,8,9},B416))&gt;0</f>
        <v>0</v>
      </c>
      <c r="M416" t="b">
        <f t="shared" si="46"/>
        <v>1</v>
      </c>
      <c r="N416" t="b">
        <f t="shared" si="47"/>
        <v>0</v>
      </c>
      <c r="O416" t="str">
        <f t="shared" si="48"/>
        <v>Only Letters</v>
      </c>
    </row>
    <row r="417" spans="1:15" x14ac:dyDescent="0.25">
      <c r="A417">
        <v>419</v>
      </c>
      <c r="B417" t="s">
        <v>408</v>
      </c>
      <c r="C417" t="s">
        <v>28</v>
      </c>
      <c r="D417">
        <v>3.72</v>
      </c>
      <c r="E417" t="s">
        <v>14</v>
      </c>
      <c r="F417">
        <f t="shared" si="42"/>
        <v>321408</v>
      </c>
      <c r="G417">
        <v>3.2100000000000002E-3</v>
      </c>
      <c r="H417">
        <v>7</v>
      </c>
      <c r="I417">
        <f t="shared" si="43"/>
        <v>7</v>
      </c>
      <c r="J417">
        <f t="shared" si="44"/>
        <v>6</v>
      </c>
      <c r="K417" t="b">
        <f t="shared" si="45"/>
        <v>0</v>
      </c>
      <c r="L417" t="b" cm="1">
        <f t="array" ref="L417">COUNT(FIND({0,1,2,3,4,5,6,7,8,9},B417))&gt;0</f>
        <v>0</v>
      </c>
      <c r="M417" t="b">
        <f t="shared" si="46"/>
        <v>1</v>
      </c>
      <c r="N417" t="b">
        <f t="shared" si="47"/>
        <v>0</v>
      </c>
      <c r="O417" t="str">
        <f t="shared" si="48"/>
        <v>Only Letters</v>
      </c>
    </row>
    <row r="418" spans="1:15" x14ac:dyDescent="0.25">
      <c r="A418">
        <v>420</v>
      </c>
      <c r="B418" t="s">
        <v>409</v>
      </c>
      <c r="C418" t="s">
        <v>30</v>
      </c>
      <c r="D418">
        <v>3.72</v>
      </c>
      <c r="E418" t="s">
        <v>14</v>
      </c>
      <c r="F418">
        <f t="shared" si="42"/>
        <v>321408</v>
      </c>
      <c r="G418">
        <v>3.2100000000000002E-3</v>
      </c>
      <c r="H418">
        <v>5</v>
      </c>
      <c r="I418">
        <f t="shared" si="43"/>
        <v>5</v>
      </c>
      <c r="J418">
        <f t="shared" si="44"/>
        <v>6</v>
      </c>
      <c r="K418" t="b">
        <f t="shared" si="45"/>
        <v>0</v>
      </c>
      <c r="L418" t="b" cm="1">
        <f t="array" ref="L418">COUNT(FIND({0,1,2,3,4,5,6,7,8,9},B418))&gt;0</f>
        <v>0</v>
      </c>
      <c r="M418" t="b">
        <f t="shared" si="46"/>
        <v>1</v>
      </c>
      <c r="N418" t="b">
        <f t="shared" si="47"/>
        <v>0</v>
      </c>
      <c r="O418" t="str">
        <f t="shared" si="48"/>
        <v>Only Letters</v>
      </c>
    </row>
    <row r="419" spans="1:15" x14ac:dyDescent="0.25">
      <c r="A419">
        <v>421</v>
      </c>
      <c r="B419">
        <v>999999</v>
      </c>
      <c r="C419" t="s">
        <v>12</v>
      </c>
      <c r="D419">
        <v>18.52</v>
      </c>
      <c r="E419" t="s">
        <v>13</v>
      </c>
      <c r="F419">
        <f t="shared" si="42"/>
        <v>1111.2</v>
      </c>
      <c r="G419" s="1">
        <v>1.11E-5</v>
      </c>
      <c r="H419">
        <v>0</v>
      </c>
      <c r="I419">
        <f t="shared" si="43"/>
        <v>1</v>
      </c>
      <c r="J419">
        <f t="shared" si="44"/>
        <v>6</v>
      </c>
      <c r="K419" t="b">
        <f t="shared" si="45"/>
        <v>1</v>
      </c>
      <c r="L419" t="b" cm="1">
        <f t="array" ref="L419">COUNT(FIND({0,1,2,3,4,5,6,7,8,9},B419))&gt;0</f>
        <v>1</v>
      </c>
      <c r="M419" t="b">
        <f t="shared" si="46"/>
        <v>0</v>
      </c>
      <c r="N419" t="b">
        <f t="shared" si="47"/>
        <v>0</v>
      </c>
      <c r="O419" t="str">
        <f t="shared" si="48"/>
        <v>Only Numbers</v>
      </c>
    </row>
    <row r="420" spans="1:15" x14ac:dyDescent="0.25">
      <c r="A420">
        <v>422</v>
      </c>
      <c r="B420" t="s">
        <v>410</v>
      </c>
      <c r="C420" t="s">
        <v>66</v>
      </c>
      <c r="D420">
        <v>3.72</v>
      </c>
      <c r="E420" t="s">
        <v>14</v>
      </c>
      <c r="F420">
        <f t="shared" si="42"/>
        <v>321408</v>
      </c>
      <c r="G420">
        <v>3.2100000000000002E-3</v>
      </c>
      <c r="H420">
        <v>8</v>
      </c>
      <c r="I420">
        <f t="shared" si="43"/>
        <v>8</v>
      </c>
      <c r="J420">
        <f t="shared" si="44"/>
        <v>6</v>
      </c>
      <c r="K420" t="b">
        <f t="shared" si="45"/>
        <v>0</v>
      </c>
      <c r="L420" t="b" cm="1">
        <f t="array" ref="L420">COUNT(FIND({0,1,2,3,4,5,6,7,8,9},B420))&gt;0</f>
        <v>0</v>
      </c>
      <c r="M420" t="b">
        <f t="shared" si="46"/>
        <v>1</v>
      </c>
      <c r="N420" t="b">
        <f t="shared" si="47"/>
        <v>0</v>
      </c>
      <c r="O420" t="str">
        <f t="shared" si="48"/>
        <v>Only Letters</v>
      </c>
    </row>
    <row r="421" spans="1:15" x14ac:dyDescent="0.25">
      <c r="A421">
        <v>423</v>
      </c>
      <c r="B421" t="s">
        <v>411</v>
      </c>
      <c r="C421" t="s">
        <v>28</v>
      </c>
      <c r="D421">
        <v>6.91</v>
      </c>
      <c r="E421" t="s">
        <v>11</v>
      </c>
      <c r="F421">
        <f t="shared" si="42"/>
        <v>217913760</v>
      </c>
      <c r="G421">
        <v>2.17</v>
      </c>
      <c r="H421">
        <v>9</v>
      </c>
      <c r="I421">
        <f t="shared" si="43"/>
        <v>9</v>
      </c>
      <c r="J421">
        <f t="shared" si="44"/>
        <v>8</v>
      </c>
      <c r="K421" t="b">
        <f t="shared" si="45"/>
        <v>0</v>
      </c>
      <c r="L421" t="b" cm="1">
        <f t="array" ref="L421">COUNT(FIND({0,1,2,3,4,5,6,7,8,9},B421))&gt;0</f>
        <v>0</v>
      </c>
      <c r="M421" t="b">
        <f t="shared" si="46"/>
        <v>1</v>
      </c>
      <c r="N421" t="b">
        <f t="shared" si="47"/>
        <v>0</v>
      </c>
      <c r="O421" t="str">
        <f t="shared" si="48"/>
        <v>Only Letters</v>
      </c>
    </row>
    <row r="422" spans="1:15" x14ac:dyDescent="0.25">
      <c r="A422">
        <v>424</v>
      </c>
      <c r="B422" t="s">
        <v>412</v>
      </c>
      <c r="C422" t="s">
        <v>18</v>
      </c>
      <c r="D422">
        <v>6.91</v>
      </c>
      <c r="E422" t="s">
        <v>11</v>
      </c>
      <c r="F422">
        <f t="shared" si="42"/>
        <v>217913760</v>
      </c>
      <c r="G422">
        <v>2.17</v>
      </c>
      <c r="H422">
        <v>9</v>
      </c>
      <c r="I422">
        <f t="shared" si="43"/>
        <v>9</v>
      </c>
      <c r="J422">
        <f t="shared" si="44"/>
        <v>8</v>
      </c>
      <c r="K422" t="b">
        <f t="shared" si="45"/>
        <v>0</v>
      </c>
      <c r="L422" t="b" cm="1">
        <f t="array" ref="L422">COUNT(FIND({0,1,2,3,4,5,6,7,8,9},B422))&gt;0</f>
        <v>0</v>
      </c>
      <c r="M422" t="b">
        <f t="shared" si="46"/>
        <v>1</v>
      </c>
      <c r="N422" t="b">
        <f t="shared" si="47"/>
        <v>0</v>
      </c>
      <c r="O422" t="str">
        <f t="shared" si="48"/>
        <v>Only Letters</v>
      </c>
    </row>
    <row r="423" spans="1:15" x14ac:dyDescent="0.25">
      <c r="A423">
        <v>425</v>
      </c>
      <c r="B423" t="s">
        <v>413</v>
      </c>
      <c r="C423" t="s">
        <v>30</v>
      </c>
      <c r="D423">
        <v>3.72</v>
      </c>
      <c r="E423" t="s">
        <v>14</v>
      </c>
      <c r="F423">
        <f t="shared" si="42"/>
        <v>321408</v>
      </c>
      <c r="G423">
        <v>3.2100000000000002E-3</v>
      </c>
      <c r="H423">
        <v>8</v>
      </c>
      <c r="I423">
        <f t="shared" si="43"/>
        <v>8</v>
      </c>
      <c r="J423">
        <f t="shared" si="44"/>
        <v>6</v>
      </c>
      <c r="K423" t="b">
        <f t="shared" si="45"/>
        <v>0</v>
      </c>
      <c r="L423" t="b" cm="1">
        <f t="array" ref="L423">COUNT(FIND({0,1,2,3,4,5,6,7,8,9},B423))&gt;0</f>
        <v>0</v>
      </c>
      <c r="M423" t="b">
        <f t="shared" si="46"/>
        <v>1</v>
      </c>
      <c r="N423" t="b">
        <f t="shared" si="47"/>
        <v>0</v>
      </c>
      <c r="O423" t="str">
        <f t="shared" si="48"/>
        <v>Only Letters</v>
      </c>
    </row>
    <row r="424" spans="1:15" x14ac:dyDescent="0.25">
      <c r="A424">
        <v>426</v>
      </c>
      <c r="B424" t="s">
        <v>414</v>
      </c>
      <c r="C424" t="s">
        <v>28</v>
      </c>
      <c r="D424">
        <v>3.72</v>
      </c>
      <c r="E424" t="s">
        <v>14</v>
      </c>
      <c r="F424">
        <f t="shared" si="42"/>
        <v>321408</v>
      </c>
      <c r="G424">
        <v>3.2100000000000002E-3</v>
      </c>
      <c r="H424">
        <v>8</v>
      </c>
      <c r="I424">
        <f t="shared" si="43"/>
        <v>8</v>
      </c>
      <c r="J424">
        <f t="shared" si="44"/>
        <v>6</v>
      </c>
      <c r="K424" t="b">
        <f t="shared" si="45"/>
        <v>0</v>
      </c>
      <c r="L424" t="b" cm="1">
        <f t="array" ref="L424">COUNT(FIND({0,1,2,3,4,5,6,7,8,9},B424))&gt;0</f>
        <v>0</v>
      </c>
      <c r="M424" t="b">
        <f t="shared" si="46"/>
        <v>1</v>
      </c>
      <c r="N424" t="b">
        <f t="shared" si="47"/>
        <v>0</v>
      </c>
      <c r="O424" t="str">
        <f t="shared" si="48"/>
        <v>Only Letters</v>
      </c>
    </row>
    <row r="425" spans="1:15" x14ac:dyDescent="0.25">
      <c r="A425">
        <v>427</v>
      </c>
      <c r="B425" t="s">
        <v>415</v>
      </c>
      <c r="C425" t="s">
        <v>28</v>
      </c>
      <c r="D425">
        <v>3.72</v>
      </c>
      <c r="E425" t="s">
        <v>14</v>
      </c>
      <c r="F425">
        <f t="shared" si="42"/>
        <v>321408</v>
      </c>
      <c r="G425">
        <v>3.2100000000000002E-3</v>
      </c>
      <c r="H425">
        <v>6</v>
      </c>
      <c r="I425">
        <f t="shared" si="43"/>
        <v>6</v>
      </c>
      <c r="J425">
        <f t="shared" si="44"/>
        <v>6</v>
      </c>
      <c r="K425" t="b">
        <f t="shared" si="45"/>
        <v>0</v>
      </c>
      <c r="L425" t="b" cm="1">
        <f t="array" ref="L425">COUNT(FIND({0,1,2,3,4,5,6,7,8,9},B425))&gt;0</f>
        <v>0</v>
      </c>
      <c r="M425" t="b">
        <f t="shared" si="46"/>
        <v>1</v>
      </c>
      <c r="N425" t="b">
        <f t="shared" si="47"/>
        <v>0</v>
      </c>
      <c r="O425" t="str">
        <f t="shared" si="48"/>
        <v>Only Letters</v>
      </c>
    </row>
    <row r="426" spans="1:15" x14ac:dyDescent="0.25">
      <c r="A426">
        <v>428</v>
      </c>
      <c r="B426" t="s">
        <v>416</v>
      </c>
      <c r="C426" t="s">
        <v>12</v>
      </c>
      <c r="D426">
        <v>3.43</v>
      </c>
      <c r="E426" t="s">
        <v>37</v>
      </c>
      <c r="F426">
        <f t="shared" si="42"/>
        <v>12348</v>
      </c>
      <c r="G426" s="1">
        <v>1.2400000000000001E-4</v>
      </c>
      <c r="H426">
        <v>7</v>
      </c>
      <c r="I426">
        <f t="shared" si="43"/>
        <v>7</v>
      </c>
      <c r="J426">
        <f t="shared" si="44"/>
        <v>5</v>
      </c>
      <c r="K426" t="b">
        <f t="shared" si="45"/>
        <v>0</v>
      </c>
      <c r="L426" t="b" cm="1">
        <f t="array" ref="L426">COUNT(FIND({0,1,2,3,4,5,6,7,8,9},B426))&gt;0</f>
        <v>0</v>
      </c>
      <c r="M426" t="b">
        <f t="shared" si="46"/>
        <v>1</v>
      </c>
      <c r="N426" t="b">
        <f t="shared" si="47"/>
        <v>0</v>
      </c>
      <c r="O426" t="str">
        <f t="shared" si="48"/>
        <v>Only Letters</v>
      </c>
    </row>
    <row r="427" spans="1:15" x14ac:dyDescent="0.25">
      <c r="A427">
        <v>429</v>
      </c>
      <c r="B427" t="s">
        <v>417</v>
      </c>
      <c r="C427" t="s">
        <v>30</v>
      </c>
      <c r="D427">
        <v>3.43</v>
      </c>
      <c r="E427" t="s">
        <v>37</v>
      </c>
      <c r="F427">
        <f t="shared" si="42"/>
        <v>12348</v>
      </c>
      <c r="G427" s="1">
        <v>1.2400000000000001E-4</v>
      </c>
      <c r="H427">
        <v>7</v>
      </c>
      <c r="I427">
        <f t="shared" si="43"/>
        <v>7</v>
      </c>
      <c r="J427">
        <f t="shared" si="44"/>
        <v>5</v>
      </c>
      <c r="K427" t="b">
        <f t="shared" si="45"/>
        <v>0</v>
      </c>
      <c r="L427" t="b" cm="1">
        <f t="array" ref="L427">COUNT(FIND({0,1,2,3,4,5,6,7,8,9},B427))&gt;0</f>
        <v>0</v>
      </c>
      <c r="M427" t="b">
        <f t="shared" si="46"/>
        <v>1</v>
      </c>
      <c r="N427" t="b">
        <f t="shared" si="47"/>
        <v>0</v>
      </c>
      <c r="O427" t="str">
        <f t="shared" si="48"/>
        <v>Only Letters</v>
      </c>
    </row>
    <row r="428" spans="1:15" x14ac:dyDescent="0.25">
      <c r="A428">
        <v>430</v>
      </c>
      <c r="B428">
        <v>1313</v>
      </c>
      <c r="C428" t="s">
        <v>12</v>
      </c>
      <c r="D428">
        <v>11.11</v>
      </c>
      <c r="E428" t="s">
        <v>15</v>
      </c>
      <c r="F428">
        <f t="shared" si="42"/>
        <v>11.11</v>
      </c>
      <c r="G428" s="1">
        <v>1.11E-7</v>
      </c>
      <c r="H428">
        <v>4</v>
      </c>
      <c r="I428">
        <f t="shared" si="43"/>
        <v>4</v>
      </c>
      <c r="J428">
        <f t="shared" si="44"/>
        <v>4</v>
      </c>
      <c r="K428" t="b">
        <f t="shared" si="45"/>
        <v>1</v>
      </c>
      <c r="L428" t="b" cm="1">
        <f t="array" ref="L428">COUNT(FIND({0,1,2,3,4,5,6,7,8,9},B428))&gt;0</f>
        <v>1</v>
      </c>
      <c r="M428" t="b">
        <f t="shared" si="46"/>
        <v>0</v>
      </c>
      <c r="N428" t="b">
        <f t="shared" si="47"/>
        <v>0</v>
      </c>
      <c r="O428" t="str">
        <f t="shared" si="48"/>
        <v>Only Numbers</v>
      </c>
    </row>
    <row r="429" spans="1:15" x14ac:dyDescent="0.25">
      <c r="A429">
        <v>431</v>
      </c>
      <c r="B429" t="s">
        <v>418</v>
      </c>
      <c r="C429" t="s">
        <v>28</v>
      </c>
      <c r="D429">
        <v>6.91</v>
      </c>
      <c r="E429" t="s">
        <v>11</v>
      </c>
      <c r="F429">
        <f t="shared" si="42"/>
        <v>217913760</v>
      </c>
      <c r="G429">
        <v>2.17</v>
      </c>
      <c r="H429">
        <v>8</v>
      </c>
      <c r="I429">
        <f t="shared" si="43"/>
        <v>8</v>
      </c>
      <c r="J429">
        <f t="shared" si="44"/>
        <v>8</v>
      </c>
      <c r="K429" t="b">
        <f t="shared" si="45"/>
        <v>0</v>
      </c>
      <c r="L429" t="b" cm="1">
        <f t="array" ref="L429">COUNT(FIND({0,1,2,3,4,5,6,7,8,9},B429))&gt;0</f>
        <v>0</v>
      </c>
      <c r="M429" t="b">
        <f t="shared" si="46"/>
        <v>1</v>
      </c>
      <c r="N429" t="b">
        <f t="shared" si="47"/>
        <v>0</v>
      </c>
      <c r="O429" t="str">
        <f t="shared" si="48"/>
        <v>Only Letters</v>
      </c>
    </row>
    <row r="430" spans="1:15" x14ac:dyDescent="0.25">
      <c r="A430">
        <v>432</v>
      </c>
      <c r="B430" t="s">
        <v>419</v>
      </c>
      <c r="C430" t="s">
        <v>28</v>
      </c>
      <c r="D430">
        <v>3.72</v>
      </c>
      <c r="E430" t="s">
        <v>14</v>
      </c>
      <c r="F430">
        <f t="shared" si="42"/>
        <v>321408</v>
      </c>
      <c r="G430">
        <v>3.2100000000000002E-3</v>
      </c>
      <c r="H430">
        <v>8</v>
      </c>
      <c r="I430">
        <f t="shared" si="43"/>
        <v>8</v>
      </c>
      <c r="J430">
        <f t="shared" si="44"/>
        <v>6</v>
      </c>
      <c r="K430" t="b">
        <f t="shared" si="45"/>
        <v>0</v>
      </c>
      <c r="L430" t="b" cm="1">
        <f t="array" ref="L430">COUNT(FIND({0,1,2,3,4,5,6,7,8,9},B430))&gt;0</f>
        <v>0</v>
      </c>
      <c r="M430" t="b">
        <f t="shared" si="46"/>
        <v>1</v>
      </c>
      <c r="N430" t="b">
        <f t="shared" si="47"/>
        <v>0</v>
      </c>
      <c r="O430" t="str">
        <f t="shared" si="48"/>
        <v>Only Letters</v>
      </c>
    </row>
    <row r="431" spans="1:15" x14ac:dyDescent="0.25">
      <c r="A431">
        <v>433</v>
      </c>
      <c r="B431" t="s">
        <v>420</v>
      </c>
      <c r="C431" t="s">
        <v>28</v>
      </c>
      <c r="D431">
        <v>3.72</v>
      </c>
      <c r="E431" t="s">
        <v>14</v>
      </c>
      <c r="F431">
        <f t="shared" si="42"/>
        <v>321408</v>
      </c>
      <c r="G431">
        <v>3.2100000000000002E-3</v>
      </c>
      <c r="H431">
        <v>8</v>
      </c>
      <c r="I431">
        <f t="shared" si="43"/>
        <v>8</v>
      </c>
      <c r="J431">
        <f t="shared" si="44"/>
        <v>6</v>
      </c>
      <c r="K431" t="b">
        <f t="shared" si="45"/>
        <v>0</v>
      </c>
      <c r="L431" t="b" cm="1">
        <f t="array" ref="L431">COUNT(FIND({0,1,2,3,4,5,6,7,8,9},B431))&gt;0</f>
        <v>0</v>
      </c>
      <c r="M431" t="b">
        <f t="shared" si="46"/>
        <v>1</v>
      </c>
      <c r="N431" t="b">
        <f t="shared" si="47"/>
        <v>0</v>
      </c>
      <c r="O431" t="str">
        <f t="shared" si="48"/>
        <v>Only Letters</v>
      </c>
    </row>
    <row r="432" spans="1:15" x14ac:dyDescent="0.25">
      <c r="A432">
        <v>434</v>
      </c>
      <c r="B432" t="s">
        <v>421</v>
      </c>
      <c r="C432" t="s">
        <v>30</v>
      </c>
      <c r="D432">
        <v>6.91</v>
      </c>
      <c r="E432" t="s">
        <v>11</v>
      </c>
      <c r="F432">
        <f t="shared" si="42"/>
        <v>217913760</v>
      </c>
      <c r="G432">
        <v>2.17</v>
      </c>
      <c r="H432">
        <v>9</v>
      </c>
      <c r="I432">
        <f t="shared" si="43"/>
        <v>9</v>
      </c>
      <c r="J432">
        <f t="shared" si="44"/>
        <v>8</v>
      </c>
      <c r="K432" t="b">
        <f t="shared" si="45"/>
        <v>0</v>
      </c>
      <c r="L432" t="b" cm="1">
        <f t="array" ref="L432">COUNT(FIND({0,1,2,3,4,5,6,7,8,9},B432))&gt;0</f>
        <v>0</v>
      </c>
      <c r="M432" t="b">
        <f t="shared" si="46"/>
        <v>1</v>
      </c>
      <c r="N432" t="b">
        <f t="shared" si="47"/>
        <v>0</v>
      </c>
      <c r="O432" t="str">
        <f t="shared" si="48"/>
        <v>Only Letters</v>
      </c>
    </row>
    <row r="433" spans="1:15" x14ac:dyDescent="0.25">
      <c r="A433">
        <v>435</v>
      </c>
      <c r="B433" t="s">
        <v>422</v>
      </c>
      <c r="C433" t="s">
        <v>30</v>
      </c>
      <c r="D433">
        <v>6.91</v>
      </c>
      <c r="E433" t="s">
        <v>11</v>
      </c>
      <c r="F433">
        <f t="shared" si="42"/>
        <v>217913760</v>
      </c>
      <c r="G433">
        <v>2.17</v>
      </c>
      <c r="H433">
        <v>8</v>
      </c>
      <c r="I433">
        <f t="shared" si="43"/>
        <v>8</v>
      </c>
      <c r="J433">
        <f t="shared" si="44"/>
        <v>8</v>
      </c>
      <c r="K433" t="b">
        <f t="shared" si="45"/>
        <v>0</v>
      </c>
      <c r="L433" t="b" cm="1">
        <f t="array" ref="L433">COUNT(FIND({0,1,2,3,4,5,6,7,8,9},B433))&gt;0</f>
        <v>0</v>
      </c>
      <c r="M433" t="b">
        <f t="shared" si="46"/>
        <v>1</v>
      </c>
      <c r="N433" t="b">
        <f t="shared" si="47"/>
        <v>0</v>
      </c>
      <c r="O433" t="str">
        <f t="shared" si="48"/>
        <v>Only Letters</v>
      </c>
    </row>
    <row r="434" spans="1:15" x14ac:dyDescent="0.25">
      <c r="A434">
        <v>436</v>
      </c>
      <c r="B434" t="s">
        <v>423</v>
      </c>
      <c r="C434" t="s">
        <v>30</v>
      </c>
      <c r="D434">
        <v>6.91</v>
      </c>
      <c r="E434" t="s">
        <v>11</v>
      </c>
      <c r="F434">
        <f t="shared" si="42"/>
        <v>217913760</v>
      </c>
      <c r="G434">
        <v>2.17</v>
      </c>
      <c r="H434">
        <v>9</v>
      </c>
      <c r="I434">
        <f t="shared" si="43"/>
        <v>9</v>
      </c>
      <c r="J434">
        <f t="shared" si="44"/>
        <v>8</v>
      </c>
      <c r="K434" t="b">
        <f t="shared" si="45"/>
        <v>0</v>
      </c>
      <c r="L434" t="b" cm="1">
        <f t="array" ref="L434">COUNT(FIND({0,1,2,3,4,5,6,7,8,9},B434))&gt;0</f>
        <v>0</v>
      </c>
      <c r="M434" t="b">
        <f t="shared" si="46"/>
        <v>1</v>
      </c>
      <c r="N434" t="b">
        <f t="shared" si="47"/>
        <v>0</v>
      </c>
      <c r="O434" t="str">
        <f t="shared" si="48"/>
        <v>Only Letters</v>
      </c>
    </row>
    <row r="435" spans="1:15" x14ac:dyDescent="0.25">
      <c r="A435">
        <v>437</v>
      </c>
      <c r="B435" t="s">
        <v>424</v>
      </c>
      <c r="C435" t="s">
        <v>18</v>
      </c>
      <c r="D435">
        <v>7.92</v>
      </c>
      <c r="E435" t="s">
        <v>13</v>
      </c>
      <c r="F435">
        <f t="shared" si="42"/>
        <v>475.2</v>
      </c>
      <c r="G435" s="1">
        <v>4.7500000000000003E-6</v>
      </c>
      <c r="H435">
        <v>6</v>
      </c>
      <c r="I435">
        <f t="shared" si="43"/>
        <v>6</v>
      </c>
      <c r="J435">
        <f t="shared" si="44"/>
        <v>4</v>
      </c>
      <c r="K435" t="b">
        <f t="shared" si="45"/>
        <v>0</v>
      </c>
      <c r="L435" t="b" cm="1">
        <f t="array" ref="L435">COUNT(FIND({0,1,2,3,4,5,6,7,8,9},B435))&gt;0</f>
        <v>0</v>
      </c>
      <c r="M435" t="b">
        <f t="shared" si="46"/>
        <v>1</v>
      </c>
      <c r="N435" t="b">
        <f t="shared" si="47"/>
        <v>0</v>
      </c>
      <c r="O435" t="str">
        <f t="shared" si="48"/>
        <v>Only Letters</v>
      </c>
    </row>
    <row r="436" spans="1:15" x14ac:dyDescent="0.25">
      <c r="A436">
        <v>438</v>
      </c>
      <c r="B436" t="s">
        <v>425</v>
      </c>
      <c r="C436" t="s">
        <v>56</v>
      </c>
      <c r="D436">
        <v>3.43</v>
      </c>
      <c r="E436" t="s">
        <v>37</v>
      </c>
      <c r="F436">
        <f t="shared" si="42"/>
        <v>12348</v>
      </c>
      <c r="G436" s="1">
        <v>1.2400000000000001E-4</v>
      </c>
      <c r="H436">
        <v>4</v>
      </c>
      <c r="I436">
        <f t="shared" si="43"/>
        <v>4</v>
      </c>
      <c r="J436">
        <f t="shared" si="44"/>
        <v>5</v>
      </c>
      <c r="K436" t="b">
        <f t="shared" si="45"/>
        <v>0</v>
      </c>
      <c r="L436" t="b" cm="1">
        <f t="array" ref="L436">COUNT(FIND({0,1,2,3,4,5,6,7,8,9},B436))&gt;0</f>
        <v>0</v>
      </c>
      <c r="M436" t="b">
        <f t="shared" si="46"/>
        <v>1</v>
      </c>
      <c r="N436" t="b">
        <f t="shared" si="47"/>
        <v>0</v>
      </c>
      <c r="O436" t="str">
        <f t="shared" si="48"/>
        <v>Only Letters</v>
      </c>
    </row>
    <row r="437" spans="1:15" x14ac:dyDescent="0.25">
      <c r="A437">
        <v>439</v>
      </c>
      <c r="B437" t="s">
        <v>426</v>
      </c>
      <c r="C437" t="s">
        <v>28</v>
      </c>
      <c r="D437">
        <v>3.19</v>
      </c>
      <c r="E437" t="s">
        <v>23</v>
      </c>
      <c r="F437">
        <f t="shared" si="42"/>
        <v>8385514.7199999997</v>
      </c>
      <c r="G437">
        <v>8.3500000000000005E-2</v>
      </c>
      <c r="H437">
        <v>9</v>
      </c>
      <c r="I437">
        <f t="shared" si="43"/>
        <v>9</v>
      </c>
      <c r="J437">
        <f t="shared" si="44"/>
        <v>7</v>
      </c>
      <c r="K437" t="b">
        <f t="shared" si="45"/>
        <v>0</v>
      </c>
      <c r="L437" t="b" cm="1">
        <f t="array" ref="L437">COUNT(FIND({0,1,2,3,4,5,6,7,8,9},B437))&gt;0</f>
        <v>0</v>
      </c>
      <c r="M437" t="b">
        <f t="shared" si="46"/>
        <v>1</v>
      </c>
      <c r="N437" t="b">
        <f t="shared" si="47"/>
        <v>0</v>
      </c>
      <c r="O437" t="str">
        <f t="shared" si="48"/>
        <v>Only Letters</v>
      </c>
    </row>
    <row r="438" spans="1:15" x14ac:dyDescent="0.25">
      <c r="A438">
        <v>440</v>
      </c>
      <c r="B438" t="s">
        <v>427</v>
      </c>
      <c r="C438" t="s">
        <v>30</v>
      </c>
      <c r="D438">
        <v>7.92</v>
      </c>
      <c r="E438" t="s">
        <v>13</v>
      </c>
      <c r="F438">
        <f t="shared" si="42"/>
        <v>475.2</v>
      </c>
      <c r="G438" s="1">
        <v>4.7500000000000003E-6</v>
      </c>
      <c r="H438">
        <v>6</v>
      </c>
      <c r="I438">
        <f t="shared" si="43"/>
        <v>6</v>
      </c>
      <c r="J438">
        <f t="shared" si="44"/>
        <v>4</v>
      </c>
      <c r="K438" t="b">
        <f t="shared" si="45"/>
        <v>0</v>
      </c>
      <c r="L438" t="b" cm="1">
        <f t="array" ref="L438">COUNT(FIND({0,1,2,3,4,5,6,7,8,9},B438))&gt;0</f>
        <v>0</v>
      </c>
      <c r="M438" t="b">
        <f t="shared" si="46"/>
        <v>1</v>
      </c>
      <c r="N438" t="b">
        <f t="shared" si="47"/>
        <v>0</v>
      </c>
      <c r="O438" t="str">
        <f t="shared" si="48"/>
        <v>Only Letters</v>
      </c>
    </row>
    <row r="439" spans="1:15" x14ac:dyDescent="0.25">
      <c r="A439">
        <v>441</v>
      </c>
      <c r="B439" t="s">
        <v>428</v>
      </c>
      <c r="C439" t="s">
        <v>66</v>
      </c>
      <c r="D439">
        <v>3.72</v>
      </c>
      <c r="E439" t="s">
        <v>14</v>
      </c>
      <c r="F439">
        <f t="shared" si="42"/>
        <v>321408</v>
      </c>
      <c r="G439">
        <v>3.2100000000000002E-3</v>
      </c>
      <c r="H439">
        <v>7</v>
      </c>
      <c r="I439">
        <f t="shared" si="43"/>
        <v>7</v>
      </c>
      <c r="J439">
        <f t="shared" si="44"/>
        <v>6</v>
      </c>
      <c r="K439" t="b">
        <f t="shared" si="45"/>
        <v>0</v>
      </c>
      <c r="L439" t="b" cm="1">
        <f t="array" ref="L439">COUNT(FIND({0,1,2,3,4,5,6,7,8,9},B439))&gt;0</f>
        <v>0</v>
      </c>
      <c r="M439" t="b">
        <f t="shared" si="46"/>
        <v>1</v>
      </c>
      <c r="N439" t="b">
        <f t="shared" si="47"/>
        <v>0</v>
      </c>
      <c r="O439" t="str">
        <f t="shared" si="48"/>
        <v>Only Letters</v>
      </c>
    </row>
    <row r="440" spans="1:15" x14ac:dyDescent="0.25">
      <c r="A440">
        <v>442</v>
      </c>
      <c r="B440" t="s">
        <v>429</v>
      </c>
      <c r="C440" t="s">
        <v>30</v>
      </c>
      <c r="D440">
        <v>6.91</v>
      </c>
      <c r="E440" t="s">
        <v>11</v>
      </c>
      <c r="F440">
        <f t="shared" si="42"/>
        <v>217913760</v>
      </c>
      <c r="G440">
        <v>2.17</v>
      </c>
      <c r="H440">
        <v>8</v>
      </c>
      <c r="I440">
        <f t="shared" si="43"/>
        <v>8</v>
      </c>
      <c r="J440">
        <f t="shared" si="44"/>
        <v>8</v>
      </c>
      <c r="K440" t="b">
        <f t="shared" si="45"/>
        <v>0</v>
      </c>
      <c r="L440" t="b" cm="1">
        <f t="array" ref="L440">COUNT(FIND({0,1,2,3,4,5,6,7,8,9},B440))&gt;0</f>
        <v>0</v>
      </c>
      <c r="M440" t="b">
        <f t="shared" si="46"/>
        <v>1</v>
      </c>
      <c r="N440" t="b">
        <f t="shared" si="47"/>
        <v>0</v>
      </c>
      <c r="O440" t="str">
        <f t="shared" si="48"/>
        <v>Only Letters</v>
      </c>
    </row>
    <row r="441" spans="1:15" x14ac:dyDescent="0.25">
      <c r="A441">
        <v>443</v>
      </c>
      <c r="B441" t="s">
        <v>430</v>
      </c>
      <c r="C441" t="s">
        <v>30</v>
      </c>
      <c r="D441">
        <v>3.72</v>
      </c>
      <c r="E441" t="s">
        <v>14</v>
      </c>
      <c r="F441">
        <f t="shared" si="42"/>
        <v>321408</v>
      </c>
      <c r="G441">
        <v>3.2100000000000002E-3</v>
      </c>
      <c r="H441">
        <v>7</v>
      </c>
      <c r="I441">
        <f t="shared" si="43"/>
        <v>7</v>
      </c>
      <c r="J441">
        <f t="shared" si="44"/>
        <v>6</v>
      </c>
      <c r="K441" t="b">
        <f t="shared" si="45"/>
        <v>0</v>
      </c>
      <c r="L441" t="b" cm="1">
        <f t="array" ref="L441">COUNT(FIND({0,1,2,3,4,5,6,7,8,9},B441))&gt;0</f>
        <v>0</v>
      </c>
      <c r="M441" t="b">
        <f t="shared" si="46"/>
        <v>1</v>
      </c>
      <c r="N441" t="b">
        <f t="shared" si="47"/>
        <v>0</v>
      </c>
      <c r="O441" t="str">
        <f t="shared" si="48"/>
        <v>Only Letters</v>
      </c>
    </row>
    <row r="442" spans="1:15" x14ac:dyDescent="0.25">
      <c r="A442">
        <v>444</v>
      </c>
      <c r="B442" t="s">
        <v>431</v>
      </c>
      <c r="C442" t="s">
        <v>20</v>
      </c>
      <c r="D442">
        <v>3.19</v>
      </c>
      <c r="E442" t="s">
        <v>23</v>
      </c>
      <c r="F442">
        <f t="shared" si="42"/>
        <v>8385514.7199999997</v>
      </c>
      <c r="G442">
        <v>8.3500000000000005E-2</v>
      </c>
      <c r="H442">
        <v>8</v>
      </c>
      <c r="I442">
        <f t="shared" si="43"/>
        <v>8</v>
      </c>
      <c r="J442">
        <f t="shared" si="44"/>
        <v>7</v>
      </c>
      <c r="K442" t="b">
        <f t="shared" si="45"/>
        <v>0</v>
      </c>
      <c r="L442" t="b" cm="1">
        <f t="array" ref="L442">COUNT(FIND({0,1,2,3,4,5,6,7,8,9},B442))&gt;0</f>
        <v>0</v>
      </c>
      <c r="M442" t="b">
        <f t="shared" si="46"/>
        <v>1</v>
      </c>
      <c r="N442" t="b">
        <f t="shared" si="47"/>
        <v>0</v>
      </c>
      <c r="O442" t="str">
        <f t="shared" si="48"/>
        <v>Only Letters</v>
      </c>
    </row>
    <row r="443" spans="1:15" x14ac:dyDescent="0.25">
      <c r="A443">
        <v>445</v>
      </c>
      <c r="B443" t="s">
        <v>432</v>
      </c>
      <c r="C443" t="s">
        <v>30</v>
      </c>
      <c r="D443">
        <v>3.72</v>
      </c>
      <c r="E443" t="s">
        <v>14</v>
      </c>
      <c r="F443">
        <f t="shared" si="42"/>
        <v>321408</v>
      </c>
      <c r="G443">
        <v>3.2100000000000002E-3</v>
      </c>
      <c r="H443">
        <v>8</v>
      </c>
      <c r="I443">
        <f t="shared" si="43"/>
        <v>8</v>
      </c>
      <c r="J443">
        <f t="shared" si="44"/>
        <v>6</v>
      </c>
      <c r="K443" t="b">
        <f t="shared" si="45"/>
        <v>0</v>
      </c>
      <c r="L443" t="b" cm="1">
        <f t="array" ref="L443">COUNT(FIND({0,1,2,3,4,5,6,7,8,9},B443))&gt;0</f>
        <v>0</v>
      </c>
      <c r="M443" t="b">
        <f t="shared" si="46"/>
        <v>1</v>
      </c>
      <c r="N443" t="b">
        <f t="shared" si="47"/>
        <v>0</v>
      </c>
      <c r="O443" t="str">
        <f t="shared" si="48"/>
        <v>Only Letters</v>
      </c>
    </row>
    <row r="444" spans="1:15" x14ac:dyDescent="0.25">
      <c r="A444">
        <v>446</v>
      </c>
      <c r="B444" t="s">
        <v>433</v>
      </c>
      <c r="C444" t="s">
        <v>66</v>
      </c>
      <c r="D444">
        <v>3.72</v>
      </c>
      <c r="E444" t="s">
        <v>14</v>
      </c>
      <c r="F444">
        <f t="shared" si="42"/>
        <v>321408</v>
      </c>
      <c r="G444">
        <v>3.2100000000000002E-3</v>
      </c>
      <c r="H444">
        <v>7</v>
      </c>
      <c r="I444">
        <f t="shared" si="43"/>
        <v>7</v>
      </c>
      <c r="J444">
        <f t="shared" si="44"/>
        <v>6</v>
      </c>
      <c r="K444" t="b">
        <f t="shared" si="45"/>
        <v>0</v>
      </c>
      <c r="L444" t="b" cm="1">
        <f t="array" ref="L444">COUNT(FIND({0,1,2,3,4,5,6,7,8,9},B444))&gt;0</f>
        <v>0</v>
      </c>
      <c r="M444" t="b">
        <f t="shared" si="46"/>
        <v>1</v>
      </c>
      <c r="N444" t="b">
        <f t="shared" si="47"/>
        <v>0</v>
      </c>
      <c r="O444" t="str">
        <f t="shared" si="48"/>
        <v>Only Letters</v>
      </c>
    </row>
    <row r="445" spans="1:15" x14ac:dyDescent="0.25">
      <c r="A445">
        <v>447</v>
      </c>
      <c r="B445" t="s">
        <v>434</v>
      </c>
      <c r="C445" t="s">
        <v>20</v>
      </c>
      <c r="D445">
        <v>3.72</v>
      </c>
      <c r="E445" t="s">
        <v>14</v>
      </c>
      <c r="F445">
        <f t="shared" si="42"/>
        <v>321408</v>
      </c>
      <c r="G445">
        <v>3.2100000000000002E-3</v>
      </c>
      <c r="H445">
        <v>8</v>
      </c>
      <c r="I445">
        <f t="shared" si="43"/>
        <v>8</v>
      </c>
      <c r="J445">
        <f t="shared" si="44"/>
        <v>6</v>
      </c>
      <c r="K445" t="b">
        <f t="shared" si="45"/>
        <v>0</v>
      </c>
      <c r="L445" t="b" cm="1">
        <f t="array" ref="L445">COUNT(FIND({0,1,2,3,4,5,6,7,8,9},B445))&gt;0</f>
        <v>0</v>
      </c>
      <c r="M445" t="b">
        <f t="shared" si="46"/>
        <v>1</v>
      </c>
      <c r="N445" t="b">
        <f t="shared" si="47"/>
        <v>0</v>
      </c>
      <c r="O445" t="str">
        <f t="shared" si="48"/>
        <v>Only Letters</v>
      </c>
    </row>
    <row r="446" spans="1:15" x14ac:dyDescent="0.25">
      <c r="A446">
        <v>448</v>
      </c>
      <c r="B446" t="s">
        <v>435</v>
      </c>
      <c r="C446" t="s">
        <v>30</v>
      </c>
      <c r="D446">
        <v>3.19</v>
      </c>
      <c r="E446" t="s">
        <v>23</v>
      </c>
      <c r="F446">
        <f t="shared" si="42"/>
        <v>8385514.7199999997</v>
      </c>
      <c r="G446">
        <v>8.3500000000000005E-2</v>
      </c>
      <c r="H446">
        <v>8</v>
      </c>
      <c r="I446">
        <f t="shared" si="43"/>
        <v>8</v>
      </c>
      <c r="J446">
        <f t="shared" si="44"/>
        <v>7</v>
      </c>
      <c r="K446" t="b">
        <f t="shared" si="45"/>
        <v>0</v>
      </c>
      <c r="L446" t="b" cm="1">
        <f t="array" ref="L446">COUNT(FIND({0,1,2,3,4,5,6,7,8,9},B446))&gt;0</f>
        <v>0</v>
      </c>
      <c r="M446" t="b">
        <f t="shared" si="46"/>
        <v>1</v>
      </c>
      <c r="N446" t="b">
        <f t="shared" si="47"/>
        <v>0</v>
      </c>
      <c r="O446" t="str">
        <f t="shared" si="48"/>
        <v>Only Letters</v>
      </c>
    </row>
    <row r="447" spans="1:15" x14ac:dyDescent="0.25">
      <c r="A447">
        <v>449</v>
      </c>
      <c r="B447" t="s">
        <v>436</v>
      </c>
      <c r="C447" t="s">
        <v>30</v>
      </c>
      <c r="D447">
        <v>3.43</v>
      </c>
      <c r="E447" t="s">
        <v>37</v>
      </c>
      <c r="F447">
        <f t="shared" si="42"/>
        <v>12348</v>
      </c>
      <c r="G447" s="1">
        <v>1.2400000000000001E-4</v>
      </c>
      <c r="H447">
        <v>4</v>
      </c>
      <c r="I447">
        <f t="shared" si="43"/>
        <v>4</v>
      </c>
      <c r="J447">
        <f t="shared" si="44"/>
        <v>5</v>
      </c>
      <c r="K447" t="b">
        <f t="shared" si="45"/>
        <v>0</v>
      </c>
      <c r="L447" t="b" cm="1">
        <f t="array" ref="L447">COUNT(FIND({0,1,2,3,4,5,6,7,8,9},B447))&gt;0</f>
        <v>0</v>
      </c>
      <c r="M447" t="b">
        <f t="shared" si="46"/>
        <v>1</v>
      </c>
      <c r="N447" t="b">
        <f t="shared" si="47"/>
        <v>0</v>
      </c>
      <c r="O447" t="str">
        <f t="shared" si="48"/>
        <v>Only Letters</v>
      </c>
    </row>
    <row r="448" spans="1:15" x14ac:dyDescent="0.25">
      <c r="A448">
        <v>450</v>
      </c>
      <c r="B448" t="s">
        <v>437</v>
      </c>
      <c r="C448" t="s">
        <v>20</v>
      </c>
      <c r="D448">
        <v>6.91</v>
      </c>
      <c r="E448" t="s">
        <v>11</v>
      </c>
      <c r="F448">
        <f t="shared" ref="F448:F497" si="49">D448*VLOOKUP(E448,$V$3:$W$9,2,FALSE)</f>
        <v>217913760</v>
      </c>
      <c r="G448">
        <v>2.17</v>
      </c>
      <c r="H448">
        <v>10</v>
      </c>
      <c r="I448">
        <f t="shared" ref="I448:I497" si="50">IF(H448&gt;10, 10, IF(H448&lt;1, 1, H448))</f>
        <v>10</v>
      </c>
      <c r="J448">
        <f t="shared" ref="J448:J497" si="51">LEN(B448)</f>
        <v>8</v>
      </c>
      <c r="K448" t="b">
        <f t="shared" ref="K448:K497" si="52">ISNUMBER(B448)</f>
        <v>0</v>
      </c>
      <c r="L448" t="b" cm="1">
        <f t="array" ref="L448">COUNT(FIND({0,1,2,3,4,5,6,7,8,9},B448))&gt;0</f>
        <v>0</v>
      </c>
      <c r="M448" t="b">
        <f t="shared" si="46"/>
        <v>1</v>
      </c>
      <c r="N448" t="b">
        <f t="shared" si="47"/>
        <v>0</v>
      </c>
      <c r="O448" t="str">
        <f t="shared" si="48"/>
        <v>Only Letters</v>
      </c>
    </row>
    <row r="449" spans="1:15" x14ac:dyDescent="0.25">
      <c r="A449">
        <v>451</v>
      </c>
      <c r="B449" t="s">
        <v>438</v>
      </c>
      <c r="C449" t="s">
        <v>56</v>
      </c>
      <c r="D449">
        <v>3.72</v>
      </c>
      <c r="E449" t="s">
        <v>14</v>
      </c>
      <c r="F449">
        <f t="shared" si="49"/>
        <v>321408</v>
      </c>
      <c r="G449">
        <v>3.2100000000000002E-3</v>
      </c>
      <c r="H449">
        <v>8</v>
      </c>
      <c r="I449">
        <f t="shared" si="50"/>
        <v>8</v>
      </c>
      <c r="J449">
        <f t="shared" si="51"/>
        <v>6</v>
      </c>
      <c r="K449" t="b">
        <f t="shared" si="52"/>
        <v>0</v>
      </c>
      <c r="L449" t="b" cm="1">
        <f t="array" ref="L449">COUNT(FIND({0,1,2,3,4,5,6,7,8,9},B449))&gt;0</f>
        <v>0</v>
      </c>
      <c r="M449" t="b">
        <f t="shared" si="46"/>
        <v>1</v>
      </c>
      <c r="N449" t="b">
        <f t="shared" si="47"/>
        <v>0</v>
      </c>
      <c r="O449" t="str">
        <f t="shared" si="48"/>
        <v>Only Letters</v>
      </c>
    </row>
    <row r="450" spans="1:15" x14ac:dyDescent="0.25">
      <c r="A450">
        <v>452</v>
      </c>
      <c r="B450" t="s">
        <v>439</v>
      </c>
      <c r="C450" t="s">
        <v>30</v>
      </c>
      <c r="D450">
        <v>6.91</v>
      </c>
      <c r="E450" t="s">
        <v>11</v>
      </c>
      <c r="F450">
        <f t="shared" si="49"/>
        <v>217913760</v>
      </c>
      <c r="G450">
        <v>2.17</v>
      </c>
      <c r="H450">
        <v>9</v>
      </c>
      <c r="I450">
        <f t="shared" si="50"/>
        <v>9</v>
      </c>
      <c r="J450">
        <f t="shared" si="51"/>
        <v>8</v>
      </c>
      <c r="K450" t="b">
        <f t="shared" si="52"/>
        <v>0</v>
      </c>
      <c r="L450" t="b" cm="1">
        <f t="array" ref="L450">COUNT(FIND({0,1,2,3,4,5,6,7,8,9},B450))&gt;0</f>
        <v>0</v>
      </c>
      <c r="M450" t="b">
        <f t="shared" ref="M450:M497" si="53">IF(AND(K450=FALSE(), L450=FALSE()),TRUE(),FALSE())</f>
        <v>1</v>
      </c>
      <c r="N450" t="b">
        <f t="shared" ref="N450:N497" si="54">IF(AND(K450=FALSE(),L450=TRUE(), M450=FALSE()),TRUE(),FALSE())</f>
        <v>0</v>
      </c>
      <c r="O450" t="str">
        <f t="shared" si="48"/>
        <v>Only Letters</v>
      </c>
    </row>
    <row r="451" spans="1:15" x14ac:dyDescent="0.25">
      <c r="A451">
        <v>453</v>
      </c>
      <c r="B451" t="s">
        <v>440</v>
      </c>
      <c r="C451" t="s">
        <v>28</v>
      </c>
      <c r="D451">
        <v>3.72</v>
      </c>
      <c r="E451" t="s">
        <v>14</v>
      </c>
      <c r="F451">
        <f t="shared" si="49"/>
        <v>321408</v>
      </c>
      <c r="G451">
        <v>3.2100000000000002E-3</v>
      </c>
      <c r="H451">
        <v>7</v>
      </c>
      <c r="I451">
        <f t="shared" si="50"/>
        <v>7</v>
      </c>
      <c r="J451">
        <f t="shared" si="51"/>
        <v>6</v>
      </c>
      <c r="K451" t="b">
        <f t="shared" si="52"/>
        <v>0</v>
      </c>
      <c r="L451" t="b" cm="1">
        <f t="array" ref="L451">COUNT(FIND({0,1,2,3,4,5,6,7,8,9},B451))&gt;0</f>
        <v>0</v>
      </c>
      <c r="M451" t="b">
        <f t="shared" si="53"/>
        <v>1</v>
      </c>
      <c r="N451" t="b">
        <f t="shared" si="54"/>
        <v>0</v>
      </c>
      <c r="O451" t="str">
        <f t="shared" ref="O451:O497" si="55">IF(K451=TRUE(),"Only Numbers",IF(M451=TRUE(),"Only Letters",IF(N451=TRUE(),"Numbers and Letters")))</f>
        <v>Only Letters</v>
      </c>
    </row>
    <row r="452" spans="1:15" x14ac:dyDescent="0.25">
      <c r="A452">
        <v>454</v>
      </c>
      <c r="B452">
        <v>87654321</v>
      </c>
      <c r="C452" t="s">
        <v>12</v>
      </c>
      <c r="D452">
        <v>1.29</v>
      </c>
      <c r="E452" t="s">
        <v>14</v>
      </c>
      <c r="F452">
        <f t="shared" si="49"/>
        <v>111456</v>
      </c>
      <c r="G452">
        <v>1.1100000000000001E-3</v>
      </c>
      <c r="H452">
        <v>4</v>
      </c>
      <c r="I452">
        <f t="shared" si="50"/>
        <v>4</v>
      </c>
      <c r="J452">
        <f t="shared" si="51"/>
        <v>8</v>
      </c>
      <c r="K452" t="b">
        <f t="shared" si="52"/>
        <v>1</v>
      </c>
      <c r="L452" t="b" cm="1">
        <f t="array" ref="L452">COUNT(FIND({0,1,2,3,4,5,6,7,8,9},B452))&gt;0</f>
        <v>1</v>
      </c>
      <c r="M452" t="b">
        <f t="shared" si="53"/>
        <v>0</v>
      </c>
      <c r="N452" t="b">
        <f t="shared" si="54"/>
        <v>0</v>
      </c>
      <c r="O452" t="str">
        <f t="shared" si="55"/>
        <v>Only Numbers</v>
      </c>
    </row>
    <row r="453" spans="1:15" x14ac:dyDescent="0.25">
      <c r="A453">
        <v>455</v>
      </c>
      <c r="B453" t="s">
        <v>441</v>
      </c>
      <c r="C453" t="s">
        <v>28</v>
      </c>
      <c r="D453">
        <v>3.19</v>
      </c>
      <c r="E453" t="s">
        <v>23</v>
      </c>
      <c r="F453">
        <f t="shared" si="49"/>
        <v>8385514.7199999997</v>
      </c>
      <c r="G453">
        <v>8.3500000000000005E-2</v>
      </c>
      <c r="H453">
        <v>8</v>
      </c>
      <c r="I453">
        <f t="shared" si="50"/>
        <v>8</v>
      </c>
      <c r="J453">
        <f t="shared" si="51"/>
        <v>7</v>
      </c>
      <c r="K453" t="b">
        <f t="shared" si="52"/>
        <v>0</v>
      </c>
      <c r="L453" t="b" cm="1">
        <f t="array" ref="L453">COUNT(FIND({0,1,2,3,4,5,6,7,8,9},B453))&gt;0</f>
        <v>0</v>
      </c>
      <c r="M453" t="b">
        <f t="shared" si="53"/>
        <v>1</v>
      </c>
      <c r="N453" t="b">
        <f t="shared" si="54"/>
        <v>0</v>
      </c>
      <c r="O453" t="str">
        <f t="shared" si="55"/>
        <v>Only Letters</v>
      </c>
    </row>
    <row r="454" spans="1:15" x14ac:dyDescent="0.25">
      <c r="A454">
        <v>456</v>
      </c>
      <c r="B454" t="s">
        <v>442</v>
      </c>
      <c r="C454" t="s">
        <v>18</v>
      </c>
      <c r="D454">
        <v>3.72</v>
      </c>
      <c r="E454" t="s">
        <v>14</v>
      </c>
      <c r="F454">
        <f t="shared" si="49"/>
        <v>321408</v>
      </c>
      <c r="G454">
        <v>3.2100000000000002E-3</v>
      </c>
      <c r="H454">
        <v>8</v>
      </c>
      <c r="I454">
        <f t="shared" si="50"/>
        <v>8</v>
      </c>
      <c r="J454">
        <f t="shared" si="51"/>
        <v>6</v>
      </c>
      <c r="K454" t="b">
        <f t="shared" si="52"/>
        <v>0</v>
      </c>
      <c r="L454" t="b" cm="1">
        <f t="array" ref="L454">COUNT(FIND({0,1,2,3,4,5,6,7,8,9},B454))&gt;0</f>
        <v>0</v>
      </c>
      <c r="M454" t="b">
        <f t="shared" si="53"/>
        <v>1</v>
      </c>
      <c r="N454" t="b">
        <f t="shared" si="54"/>
        <v>0</v>
      </c>
      <c r="O454" t="str">
        <f t="shared" si="55"/>
        <v>Only Letters</v>
      </c>
    </row>
    <row r="455" spans="1:15" x14ac:dyDescent="0.25">
      <c r="A455">
        <v>457</v>
      </c>
      <c r="B455" t="s">
        <v>443</v>
      </c>
      <c r="C455" t="s">
        <v>66</v>
      </c>
      <c r="D455">
        <v>3.19</v>
      </c>
      <c r="E455" t="s">
        <v>23</v>
      </c>
      <c r="F455">
        <f t="shared" si="49"/>
        <v>8385514.7199999997</v>
      </c>
      <c r="G455">
        <v>8.3500000000000005E-2</v>
      </c>
      <c r="H455">
        <v>7</v>
      </c>
      <c r="I455">
        <f t="shared" si="50"/>
        <v>7</v>
      </c>
      <c r="J455">
        <f t="shared" si="51"/>
        <v>7</v>
      </c>
      <c r="K455" t="b">
        <f t="shared" si="52"/>
        <v>0</v>
      </c>
      <c r="L455" t="b" cm="1">
        <f t="array" ref="L455">COUNT(FIND({0,1,2,3,4,5,6,7,8,9},B455))&gt;0</f>
        <v>0</v>
      </c>
      <c r="M455" t="b">
        <f t="shared" si="53"/>
        <v>1</v>
      </c>
      <c r="N455" t="b">
        <f t="shared" si="54"/>
        <v>0</v>
      </c>
      <c r="O455" t="str">
        <f t="shared" si="55"/>
        <v>Only Letters</v>
      </c>
    </row>
    <row r="456" spans="1:15" x14ac:dyDescent="0.25">
      <c r="A456">
        <v>458</v>
      </c>
      <c r="B456" t="s">
        <v>444</v>
      </c>
      <c r="C456" t="s">
        <v>66</v>
      </c>
      <c r="D456">
        <v>3.19</v>
      </c>
      <c r="E456" t="s">
        <v>23</v>
      </c>
      <c r="F456">
        <f t="shared" si="49"/>
        <v>8385514.7199999997</v>
      </c>
      <c r="G456">
        <v>8.3500000000000005E-2</v>
      </c>
      <c r="H456">
        <v>8</v>
      </c>
      <c r="I456">
        <f t="shared" si="50"/>
        <v>8</v>
      </c>
      <c r="J456">
        <f t="shared" si="51"/>
        <v>7</v>
      </c>
      <c r="K456" t="b">
        <f t="shared" si="52"/>
        <v>0</v>
      </c>
      <c r="L456" t="b" cm="1">
        <f t="array" ref="L456">COUNT(FIND({0,1,2,3,4,5,6,7,8,9},B456))&gt;0</f>
        <v>0</v>
      </c>
      <c r="M456" t="b">
        <f t="shared" si="53"/>
        <v>1</v>
      </c>
      <c r="N456" t="b">
        <f t="shared" si="54"/>
        <v>0</v>
      </c>
      <c r="O456" t="str">
        <f t="shared" si="55"/>
        <v>Only Letters</v>
      </c>
    </row>
    <row r="457" spans="1:15" x14ac:dyDescent="0.25">
      <c r="A457">
        <v>459</v>
      </c>
      <c r="B457">
        <v>333333</v>
      </c>
      <c r="C457" t="s">
        <v>12</v>
      </c>
      <c r="D457">
        <v>18.52</v>
      </c>
      <c r="E457" t="s">
        <v>13</v>
      </c>
      <c r="F457">
        <f t="shared" si="49"/>
        <v>1111.2</v>
      </c>
      <c r="G457" s="1">
        <v>1.11E-5</v>
      </c>
      <c r="H457">
        <v>0</v>
      </c>
      <c r="I457">
        <f t="shared" si="50"/>
        <v>1</v>
      </c>
      <c r="J457">
        <f t="shared" si="51"/>
        <v>6</v>
      </c>
      <c r="K457" t="b">
        <f t="shared" si="52"/>
        <v>1</v>
      </c>
      <c r="L457" t="b" cm="1">
        <f t="array" ref="L457">COUNT(FIND({0,1,2,3,4,5,6,7,8,9},B457))&gt;0</f>
        <v>1</v>
      </c>
      <c r="M457" t="b">
        <f t="shared" si="53"/>
        <v>0</v>
      </c>
      <c r="N457" t="b">
        <f t="shared" si="54"/>
        <v>0</v>
      </c>
      <c r="O457" t="str">
        <f t="shared" si="55"/>
        <v>Only Numbers</v>
      </c>
    </row>
    <row r="458" spans="1:15" x14ac:dyDescent="0.25">
      <c r="A458">
        <v>460</v>
      </c>
      <c r="B458" t="s">
        <v>445</v>
      </c>
      <c r="C458" t="s">
        <v>30</v>
      </c>
      <c r="D458">
        <v>3.72</v>
      </c>
      <c r="E458" t="s">
        <v>14</v>
      </c>
      <c r="F458">
        <f t="shared" si="49"/>
        <v>321408</v>
      </c>
      <c r="G458">
        <v>3.2100000000000002E-3</v>
      </c>
      <c r="H458">
        <v>6</v>
      </c>
      <c r="I458">
        <f t="shared" si="50"/>
        <v>6</v>
      </c>
      <c r="J458">
        <f t="shared" si="51"/>
        <v>6</v>
      </c>
      <c r="K458" t="b">
        <f t="shared" si="52"/>
        <v>0</v>
      </c>
      <c r="L458" t="b" cm="1">
        <f t="array" ref="L458">COUNT(FIND({0,1,2,3,4,5,6,7,8,9},B458))&gt;0</f>
        <v>0</v>
      </c>
      <c r="M458" t="b">
        <f t="shared" si="53"/>
        <v>1</v>
      </c>
      <c r="N458" t="b">
        <f t="shared" si="54"/>
        <v>0</v>
      </c>
      <c r="O458" t="str">
        <f t="shared" si="55"/>
        <v>Only Letters</v>
      </c>
    </row>
    <row r="459" spans="1:15" x14ac:dyDescent="0.25">
      <c r="A459">
        <v>461</v>
      </c>
      <c r="B459" t="s">
        <v>446</v>
      </c>
      <c r="C459" t="s">
        <v>30</v>
      </c>
      <c r="D459">
        <v>3.19</v>
      </c>
      <c r="E459" t="s">
        <v>23</v>
      </c>
      <c r="F459">
        <f t="shared" si="49"/>
        <v>8385514.7199999997</v>
      </c>
      <c r="G459">
        <v>8.3500000000000005E-2</v>
      </c>
      <c r="H459">
        <v>8</v>
      </c>
      <c r="I459">
        <f t="shared" si="50"/>
        <v>8</v>
      </c>
      <c r="J459">
        <f t="shared" si="51"/>
        <v>7</v>
      </c>
      <c r="K459" t="b">
        <f t="shared" si="52"/>
        <v>0</v>
      </c>
      <c r="L459" t="b" cm="1">
        <f t="array" ref="L459">COUNT(FIND({0,1,2,3,4,5,6,7,8,9},B459))&gt;0</f>
        <v>0</v>
      </c>
      <c r="M459" t="b">
        <f t="shared" si="53"/>
        <v>1</v>
      </c>
      <c r="N459" t="b">
        <f t="shared" si="54"/>
        <v>0</v>
      </c>
      <c r="O459" t="str">
        <f t="shared" si="55"/>
        <v>Only Letters</v>
      </c>
    </row>
    <row r="460" spans="1:15" x14ac:dyDescent="0.25">
      <c r="A460">
        <v>462</v>
      </c>
      <c r="B460" t="s">
        <v>447</v>
      </c>
      <c r="C460" t="s">
        <v>30</v>
      </c>
      <c r="D460">
        <v>6.91</v>
      </c>
      <c r="E460" t="s">
        <v>11</v>
      </c>
      <c r="F460">
        <f t="shared" si="49"/>
        <v>217913760</v>
      </c>
      <c r="G460">
        <v>2.17</v>
      </c>
      <c r="H460">
        <v>7</v>
      </c>
      <c r="I460">
        <f t="shared" si="50"/>
        <v>7</v>
      </c>
      <c r="J460">
        <f t="shared" si="51"/>
        <v>8</v>
      </c>
      <c r="K460" t="b">
        <f t="shared" si="52"/>
        <v>0</v>
      </c>
      <c r="L460" t="b" cm="1">
        <f t="array" ref="L460">COUNT(FIND({0,1,2,3,4,5,6,7,8,9},B460))&gt;0</f>
        <v>0</v>
      </c>
      <c r="M460" t="b">
        <f t="shared" si="53"/>
        <v>1</v>
      </c>
      <c r="N460" t="b">
        <f t="shared" si="54"/>
        <v>0</v>
      </c>
      <c r="O460" t="str">
        <f t="shared" si="55"/>
        <v>Only Letters</v>
      </c>
    </row>
    <row r="461" spans="1:15" x14ac:dyDescent="0.25">
      <c r="A461">
        <v>463</v>
      </c>
      <c r="B461" t="s">
        <v>448</v>
      </c>
      <c r="C461" t="s">
        <v>12</v>
      </c>
      <c r="D461">
        <v>3.7</v>
      </c>
      <c r="E461" t="s">
        <v>26</v>
      </c>
      <c r="F461">
        <f t="shared" si="49"/>
        <v>2237760</v>
      </c>
      <c r="G461">
        <v>2.24E-2</v>
      </c>
      <c r="H461">
        <v>32</v>
      </c>
      <c r="I461">
        <f t="shared" si="50"/>
        <v>10</v>
      </c>
      <c r="J461">
        <f t="shared" si="51"/>
        <v>6</v>
      </c>
      <c r="K461" t="b">
        <f t="shared" si="52"/>
        <v>0</v>
      </c>
      <c r="L461" t="b" cm="1">
        <f t="array" ref="L461">COUNT(FIND({0,1,2,3,4,5,6,7,8,9},B461))&gt;0</f>
        <v>1</v>
      </c>
      <c r="M461" t="b">
        <f t="shared" si="53"/>
        <v>0</v>
      </c>
      <c r="N461" t="b">
        <f t="shared" si="54"/>
        <v>1</v>
      </c>
      <c r="O461" t="str">
        <f t="shared" si="55"/>
        <v>Numbers and Letters</v>
      </c>
    </row>
    <row r="462" spans="1:15" x14ac:dyDescent="0.25">
      <c r="A462">
        <v>464</v>
      </c>
      <c r="B462" t="s">
        <v>449</v>
      </c>
      <c r="C462" t="s">
        <v>28</v>
      </c>
      <c r="D462">
        <v>3.72</v>
      </c>
      <c r="E462" t="s">
        <v>14</v>
      </c>
      <c r="F462">
        <f t="shared" si="49"/>
        <v>321408</v>
      </c>
      <c r="G462">
        <v>3.2100000000000002E-3</v>
      </c>
      <c r="H462">
        <v>6</v>
      </c>
      <c r="I462">
        <f t="shared" si="50"/>
        <v>6</v>
      </c>
      <c r="J462">
        <f t="shared" si="51"/>
        <v>6</v>
      </c>
      <c r="K462" t="b">
        <f t="shared" si="52"/>
        <v>0</v>
      </c>
      <c r="L462" t="b" cm="1">
        <f t="array" ref="L462">COUNT(FIND({0,1,2,3,4,5,6,7,8,9},B462))&gt;0</f>
        <v>0</v>
      </c>
      <c r="M462" t="b">
        <f t="shared" si="53"/>
        <v>1</v>
      </c>
      <c r="N462" t="b">
        <f t="shared" si="54"/>
        <v>0</v>
      </c>
      <c r="O462" t="str">
        <f t="shared" si="55"/>
        <v>Only Letters</v>
      </c>
    </row>
    <row r="463" spans="1:15" x14ac:dyDescent="0.25">
      <c r="A463">
        <v>465</v>
      </c>
      <c r="B463" t="s">
        <v>450</v>
      </c>
      <c r="C463" t="s">
        <v>18</v>
      </c>
      <c r="D463">
        <v>3.19</v>
      </c>
      <c r="E463" t="s">
        <v>23</v>
      </c>
      <c r="F463">
        <f t="shared" si="49"/>
        <v>8385514.7199999997</v>
      </c>
      <c r="G463">
        <v>8.3500000000000005E-2</v>
      </c>
      <c r="H463">
        <v>7</v>
      </c>
      <c r="I463">
        <f t="shared" si="50"/>
        <v>7</v>
      </c>
      <c r="J463">
        <f t="shared" si="51"/>
        <v>7</v>
      </c>
      <c r="K463" t="b">
        <f t="shared" si="52"/>
        <v>0</v>
      </c>
      <c r="L463" t="b" cm="1">
        <f t="array" ref="L463">COUNT(FIND({0,1,2,3,4,5,6,7,8,9},B463))&gt;0</f>
        <v>0</v>
      </c>
      <c r="M463" t="b">
        <f t="shared" si="53"/>
        <v>1</v>
      </c>
      <c r="N463" t="b">
        <f t="shared" si="54"/>
        <v>0</v>
      </c>
      <c r="O463" t="str">
        <f t="shared" si="55"/>
        <v>Only Letters</v>
      </c>
    </row>
    <row r="464" spans="1:15" x14ac:dyDescent="0.25">
      <c r="A464">
        <v>466</v>
      </c>
      <c r="B464" t="s">
        <v>451</v>
      </c>
      <c r="C464" t="s">
        <v>56</v>
      </c>
      <c r="D464">
        <v>3.43</v>
      </c>
      <c r="E464" t="s">
        <v>37</v>
      </c>
      <c r="F464">
        <f t="shared" si="49"/>
        <v>12348</v>
      </c>
      <c r="G464" s="1">
        <v>1.2400000000000001E-4</v>
      </c>
      <c r="H464">
        <v>4</v>
      </c>
      <c r="I464">
        <f t="shared" si="50"/>
        <v>4</v>
      </c>
      <c r="J464">
        <f t="shared" si="51"/>
        <v>5</v>
      </c>
      <c r="K464" t="b">
        <f t="shared" si="52"/>
        <v>0</v>
      </c>
      <c r="L464" t="b" cm="1">
        <f t="array" ref="L464">COUNT(FIND({0,1,2,3,4,5,6,7,8,9},B464))&gt;0</f>
        <v>0</v>
      </c>
      <c r="M464" t="b">
        <f t="shared" si="53"/>
        <v>1</v>
      </c>
      <c r="N464" t="b">
        <f t="shared" si="54"/>
        <v>0</v>
      </c>
      <c r="O464" t="str">
        <f t="shared" si="55"/>
        <v>Only Letters</v>
      </c>
    </row>
    <row r="465" spans="1:15" x14ac:dyDescent="0.25">
      <c r="A465">
        <v>467</v>
      </c>
      <c r="B465" t="s">
        <v>452</v>
      </c>
      <c r="C465" t="s">
        <v>18</v>
      </c>
      <c r="D465">
        <v>3.43</v>
      </c>
      <c r="E465" t="s">
        <v>37</v>
      </c>
      <c r="F465">
        <f t="shared" si="49"/>
        <v>12348</v>
      </c>
      <c r="G465" s="1">
        <v>1.2400000000000001E-4</v>
      </c>
      <c r="H465">
        <v>6</v>
      </c>
      <c r="I465">
        <f t="shared" si="50"/>
        <v>6</v>
      </c>
      <c r="J465">
        <f t="shared" si="51"/>
        <v>5</v>
      </c>
      <c r="K465" t="b">
        <f t="shared" si="52"/>
        <v>0</v>
      </c>
      <c r="L465" t="b" cm="1">
        <f t="array" ref="L465">COUNT(FIND({0,1,2,3,4,5,6,7,8,9},B465))&gt;0</f>
        <v>0</v>
      </c>
      <c r="M465" t="b">
        <f t="shared" si="53"/>
        <v>1</v>
      </c>
      <c r="N465" t="b">
        <f t="shared" si="54"/>
        <v>0</v>
      </c>
      <c r="O465" t="str">
        <f t="shared" si="55"/>
        <v>Only Letters</v>
      </c>
    </row>
    <row r="466" spans="1:15" x14ac:dyDescent="0.25">
      <c r="A466">
        <v>468</v>
      </c>
      <c r="B466" t="s">
        <v>453</v>
      </c>
      <c r="C466" t="s">
        <v>30</v>
      </c>
      <c r="D466">
        <v>6.91</v>
      </c>
      <c r="E466" t="s">
        <v>11</v>
      </c>
      <c r="F466">
        <f t="shared" si="49"/>
        <v>217913760</v>
      </c>
      <c r="G466">
        <v>2.17</v>
      </c>
      <c r="H466">
        <v>8</v>
      </c>
      <c r="I466">
        <f t="shared" si="50"/>
        <v>8</v>
      </c>
      <c r="J466">
        <f t="shared" si="51"/>
        <v>8</v>
      </c>
      <c r="K466" t="b">
        <f t="shared" si="52"/>
        <v>0</v>
      </c>
      <c r="L466" t="b" cm="1">
        <f t="array" ref="L466">COUNT(FIND({0,1,2,3,4,5,6,7,8,9},B466))&gt;0</f>
        <v>0</v>
      </c>
      <c r="M466" t="b">
        <f t="shared" si="53"/>
        <v>1</v>
      </c>
      <c r="N466" t="b">
        <f t="shared" si="54"/>
        <v>0</v>
      </c>
      <c r="O466" t="str">
        <f t="shared" si="55"/>
        <v>Only Letters</v>
      </c>
    </row>
    <row r="467" spans="1:15" x14ac:dyDescent="0.25">
      <c r="A467">
        <v>469</v>
      </c>
      <c r="B467" t="s">
        <v>454</v>
      </c>
      <c r="C467" t="s">
        <v>30</v>
      </c>
      <c r="D467">
        <v>3.43</v>
      </c>
      <c r="E467" t="s">
        <v>37</v>
      </c>
      <c r="F467">
        <f t="shared" si="49"/>
        <v>12348</v>
      </c>
      <c r="G467" s="1">
        <v>1.2400000000000001E-4</v>
      </c>
      <c r="H467">
        <v>4</v>
      </c>
      <c r="I467">
        <f t="shared" si="50"/>
        <v>4</v>
      </c>
      <c r="J467">
        <f t="shared" si="51"/>
        <v>5</v>
      </c>
      <c r="K467" t="b">
        <f t="shared" si="52"/>
        <v>0</v>
      </c>
      <c r="L467" t="b" cm="1">
        <f t="array" ref="L467">COUNT(FIND({0,1,2,3,4,5,6,7,8,9},B467))&gt;0</f>
        <v>0</v>
      </c>
      <c r="M467" t="b">
        <f t="shared" si="53"/>
        <v>1</v>
      </c>
      <c r="N467" t="b">
        <f t="shared" si="54"/>
        <v>0</v>
      </c>
      <c r="O467" t="str">
        <f t="shared" si="55"/>
        <v>Only Letters</v>
      </c>
    </row>
    <row r="468" spans="1:15" x14ac:dyDescent="0.25">
      <c r="A468">
        <v>470</v>
      </c>
      <c r="B468" t="s">
        <v>455</v>
      </c>
      <c r="C468" t="s">
        <v>30</v>
      </c>
      <c r="D468">
        <v>3.72</v>
      </c>
      <c r="E468" t="s">
        <v>14</v>
      </c>
      <c r="F468">
        <f t="shared" si="49"/>
        <v>321408</v>
      </c>
      <c r="G468">
        <v>3.2100000000000002E-3</v>
      </c>
      <c r="H468">
        <v>7</v>
      </c>
      <c r="I468">
        <f t="shared" si="50"/>
        <v>7</v>
      </c>
      <c r="J468">
        <f t="shared" si="51"/>
        <v>6</v>
      </c>
      <c r="K468" t="b">
        <f t="shared" si="52"/>
        <v>0</v>
      </c>
      <c r="L468" t="b" cm="1">
        <f t="array" ref="L468">COUNT(FIND({0,1,2,3,4,5,6,7,8,9},B468))&gt;0</f>
        <v>0</v>
      </c>
      <c r="M468" t="b">
        <f t="shared" si="53"/>
        <v>1</v>
      </c>
      <c r="N468" t="b">
        <f t="shared" si="54"/>
        <v>0</v>
      </c>
      <c r="O468" t="str">
        <f t="shared" si="55"/>
        <v>Only Letters</v>
      </c>
    </row>
    <row r="469" spans="1:15" x14ac:dyDescent="0.25">
      <c r="A469">
        <v>471</v>
      </c>
      <c r="B469" t="s">
        <v>456</v>
      </c>
      <c r="C469" t="s">
        <v>30</v>
      </c>
      <c r="D469">
        <v>3.19</v>
      </c>
      <c r="E469" t="s">
        <v>23</v>
      </c>
      <c r="F469">
        <f t="shared" si="49"/>
        <v>8385514.7199999997</v>
      </c>
      <c r="G469">
        <v>8.3500000000000005E-2</v>
      </c>
      <c r="H469">
        <v>7</v>
      </c>
      <c r="I469">
        <f t="shared" si="50"/>
        <v>7</v>
      </c>
      <c r="J469">
        <f t="shared" si="51"/>
        <v>7</v>
      </c>
      <c r="K469" t="b">
        <f t="shared" si="52"/>
        <v>0</v>
      </c>
      <c r="L469" t="b" cm="1">
        <f t="array" ref="L469">COUNT(FIND({0,1,2,3,4,5,6,7,8,9},B469))&gt;0</f>
        <v>0</v>
      </c>
      <c r="M469" t="b">
        <f t="shared" si="53"/>
        <v>1</v>
      </c>
      <c r="N469" t="b">
        <f t="shared" si="54"/>
        <v>0</v>
      </c>
      <c r="O469" t="str">
        <f t="shared" si="55"/>
        <v>Only Letters</v>
      </c>
    </row>
    <row r="470" spans="1:15" x14ac:dyDescent="0.25">
      <c r="A470">
        <v>472</v>
      </c>
      <c r="B470" t="s">
        <v>457</v>
      </c>
      <c r="C470" t="s">
        <v>30</v>
      </c>
      <c r="D470">
        <v>3.19</v>
      </c>
      <c r="E470" t="s">
        <v>23</v>
      </c>
      <c r="F470">
        <f t="shared" si="49"/>
        <v>8385514.7199999997</v>
      </c>
      <c r="G470">
        <v>8.3500000000000005E-2</v>
      </c>
      <c r="H470">
        <v>9</v>
      </c>
      <c r="I470">
        <f t="shared" si="50"/>
        <v>9</v>
      </c>
      <c r="J470">
        <f t="shared" si="51"/>
        <v>7</v>
      </c>
      <c r="K470" t="b">
        <f t="shared" si="52"/>
        <v>0</v>
      </c>
      <c r="L470" t="b" cm="1">
        <f t="array" ref="L470">COUNT(FIND({0,1,2,3,4,5,6,7,8,9},B470))&gt;0</f>
        <v>0</v>
      </c>
      <c r="M470" t="b">
        <f t="shared" si="53"/>
        <v>1</v>
      </c>
      <c r="N470" t="b">
        <f t="shared" si="54"/>
        <v>0</v>
      </c>
      <c r="O470" t="str">
        <f t="shared" si="55"/>
        <v>Only Letters</v>
      </c>
    </row>
    <row r="471" spans="1:15" x14ac:dyDescent="0.25">
      <c r="A471">
        <v>473</v>
      </c>
      <c r="B471" t="s">
        <v>458</v>
      </c>
      <c r="C471" t="s">
        <v>12</v>
      </c>
      <c r="D471">
        <v>7.92</v>
      </c>
      <c r="E471" t="s">
        <v>13</v>
      </c>
      <c r="F471">
        <f t="shared" si="49"/>
        <v>475.2</v>
      </c>
      <c r="G471" s="1">
        <v>4.7500000000000003E-6</v>
      </c>
      <c r="H471">
        <v>0</v>
      </c>
      <c r="I471">
        <f t="shared" si="50"/>
        <v>1</v>
      </c>
      <c r="J471">
        <f t="shared" si="51"/>
        <v>4</v>
      </c>
      <c r="K471" t="b">
        <f t="shared" si="52"/>
        <v>0</v>
      </c>
      <c r="L471" t="b" cm="1">
        <f t="array" ref="L471">COUNT(FIND({0,1,2,3,4,5,6,7,8,9},B471))&gt;0</f>
        <v>0</v>
      </c>
      <c r="M471" t="b">
        <f t="shared" si="53"/>
        <v>1</v>
      </c>
      <c r="N471" t="b">
        <f t="shared" si="54"/>
        <v>0</v>
      </c>
      <c r="O471" t="str">
        <f t="shared" si="55"/>
        <v>Only Letters</v>
      </c>
    </row>
    <row r="472" spans="1:15" x14ac:dyDescent="0.25">
      <c r="A472">
        <v>474</v>
      </c>
      <c r="B472" t="s">
        <v>459</v>
      </c>
      <c r="C472" t="s">
        <v>28</v>
      </c>
      <c r="D472">
        <v>3.19</v>
      </c>
      <c r="E472" t="s">
        <v>23</v>
      </c>
      <c r="F472">
        <f t="shared" si="49"/>
        <v>8385514.7199999997</v>
      </c>
      <c r="G472">
        <v>8.3500000000000005E-2</v>
      </c>
      <c r="H472">
        <v>8</v>
      </c>
      <c r="I472">
        <f t="shared" si="50"/>
        <v>8</v>
      </c>
      <c r="J472">
        <f t="shared" si="51"/>
        <v>7</v>
      </c>
      <c r="K472" t="b">
        <f t="shared" si="52"/>
        <v>0</v>
      </c>
      <c r="L472" t="b" cm="1">
        <f t="array" ref="L472">COUNT(FIND({0,1,2,3,4,5,6,7,8,9},B472))&gt;0</f>
        <v>0</v>
      </c>
      <c r="M472" t="b">
        <f t="shared" si="53"/>
        <v>1</v>
      </c>
      <c r="N472" t="b">
        <f t="shared" si="54"/>
        <v>0</v>
      </c>
      <c r="O472" t="str">
        <f t="shared" si="55"/>
        <v>Only Letters</v>
      </c>
    </row>
    <row r="473" spans="1:15" x14ac:dyDescent="0.25">
      <c r="A473">
        <v>475</v>
      </c>
      <c r="B473" t="s">
        <v>460</v>
      </c>
      <c r="C473" t="s">
        <v>30</v>
      </c>
      <c r="D473">
        <v>3.72</v>
      </c>
      <c r="E473" t="s">
        <v>14</v>
      </c>
      <c r="F473">
        <f t="shared" si="49"/>
        <v>321408</v>
      </c>
      <c r="G473">
        <v>3.2100000000000002E-3</v>
      </c>
      <c r="H473">
        <v>8</v>
      </c>
      <c r="I473">
        <f t="shared" si="50"/>
        <v>8</v>
      </c>
      <c r="J473">
        <f t="shared" si="51"/>
        <v>6</v>
      </c>
      <c r="K473" t="b">
        <f t="shared" si="52"/>
        <v>0</v>
      </c>
      <c r="L473" t="b" cm="1">
        <f t="array" ref="L473">COUNT(FIND({0,1,2,3,4,5,6,7,8,9},B473))&gt;0</f>
        <v>0</v>
      </c>
      <c r="M473" t="b">
        <f t="shared" si="53"/>
        <v>1</v>
      </c>
      <c r="N473" t="b">
        <f t="shared" si="54"/>
        <v>0</v>
      </c>
      <c r="O473" t="str">
        <f t="shared" si="55"/>
        <v>Only Letters</v>
      </c>
    </row>
    <row r="474" spans="1:15" x14ac:dyDescent="0.25">
      <c r="A474">
        <v>476</v>
      </c>
      <c r="B474" t="s">
        <v>461</v>
      </c>
      <c r="C474" t="s">
        <v>28</v>
      </c>
      <c r="D474">
        <v>3.19</v>
      </c>
      <c r="E474" t="s">
        <v>23</v>
      </c>
      <c r="F474">
        <f t="shared" si="49"/>
        <v>8385514.7199999997</v>
      </c>
      <c r="G474">
        <v>8.3500000000000005E-2</v>
      </c>
      <c r="H474">
        <v>8</v>
      </c>
      <c r="I474">
        <f t="shared" si="50"/>
        <v>8</v>
      </c>
      <c r="J474">
        <f t="shared" si="51"/>
        <v>7</v>
      </c>
      <c r="K474" t="b">
        <f t="shared" si="52"/>
        <v>0</v>
      </c>
      <c r="L474" t="b" cm="1">
        <f t="array" ref="L474">COUNT(FIND({0,1,2,3,4,5,6,7,8,9},B474))&gt;0</f>
        <v>0</v>
      </c>
      <c r="M474" t="b">
        <f t="shared" si="53"/>
        <v>1</v>
      </c>
      <c r="N474" t="b">
        <f t="shared" si="54"/>
        <v>0</v>
      </c>
      <c r="O474" t="str">
        <f t="shared" si="55"/>
        <v>Only Letters</v>
      </c>
    </row>
    <row r="475" spans="1:15" x14ac:dyDescent="0.25">
      <c r="A475">
        <v>477</v>
      </c>
      <c r="B475" t="s">
        <v>462</v>
      </c>
      <c r="C475" t="s">
        <v>30</v>
      </c>
      <c r="D475">
        <v>6.91</v>
      </c>
      <c r="E475" t="s">
        <v>11</v>
      </c>
      <c r="F475">
        <f t="shared" si="49"/>
        <v>217913760</v>
      </c>
      <c r="G475">
        <v>2.17</v>
      </c>
      <c r="H475">
        <v>8</v>
      </c>
      <c r="I475">
        <f t="shared" si="50"/>
        <v>8</v>
      </c>
      <c r="J475">
        <f t="shared" si="51"/>
        <v>8</v>
      </c>
      <c r="K475" t="b">
        <f t="shared" si="52"/>
        <v>0</v>
      </c>
      <c r="L475" t="b" cm="1">
        <f t="array" ref="L475">COUNT(FIND({0,1,2,3,4,5,6,7,8,9},B475))&gt;0</f>
        <v>0</v>
      </c>
      <c r="M475" t="b">
        <f t="shared" si="53"/>
        <v>1</v>
      </c>
      <c r="N475" t="b">
        <f t="shared" si="54"/>
        <v>0</v>
      </c>
      <c r="O475" t="str">
        <f t="shared" si="55"/>
        <v>Only Letters</v>
      </c>
    </row>
    <row r="476" spans="1:15" x14ac:dyDescent="0.25">
      <c r="A476">
        <v>478</v>
      </c>
      <c r="B476" t="s">
        <v>463</v>
      </c>
      <c r="C476" t="s">
        <v>12</v>
      </c>
      <c r="D476">
        <v>2.56</v>
      </c>
      <c r="E476" t="s">
        <v>11</v>
      </c>
      <c r="F476">
        <f t="shared" si="49"/>
        <v>80732160</v>
      </c>
      <c r="G476">
        <v>0.80600000000000005</v>
      </c>
      <c r="H476">
        <v>36</v>
      </c>
      <c r="I476">
        <f t="shared" si="50"/>
        <v>10</v>
      </c>
      <c r="J476">
        <f t="shared" si="51"/>
        <v>7</v>
      </c>
      <c r="K476" t="b">
        <f t="shared" si="52"/>
        <v>0</v>
      </c>
      <c r="L476" t="b" cm="1">
        <f t="array" ref="L476">COUNT(FIND({0,1,2,3,4,5,6,7,8,9},B476))&gt;0</f>
        <v>1</v>
      </c>
      <c r="M476" t="b">
        <f t="shared" si="53"/>
        <v>0</v>
      </c>
      <c r="N476" t="b">
        <f t="shared" si="54"/>
        <v>1</v>
      </c>
      <c r="O476" t="str">
        <f t="shared" si="55"/>
        <v>Numbers and Letters</v>
      </c>
    </row>
    <row r="477" spans="1:15" x14ac:dyDescent="0.25">
      <c r="A477">
        <v>479</v>
      </c>
      <c r="B477" t="s">
        <v>464</v>
      </c>
      <c r="C477" t="s">
        <v>56</v>
      </c>
      <c r="D477">
        <v>7.92</v>
      </c>
      <c r="E477" t="s">
        <v>13</v>
      </c>
      <c r="F477">
        <f t="shared" si="49"/>
        <v>475.2</v>
      </c>
      <c r="G477" s="1">
        <v>4.7500000000000003E-6</v>
      </c>
      <c r="H477">
        <v>6</v>
      </c>
      <c r="I477">
        <f t="shared" si="50"/>
        <v>6</v>
      </c>
      <c r="J477">
        <f t="shared" si="51"/>
        <v>4</v>
      </c>
      <c r="K477" t="b">
        <f t="shared" si="52"/>
        <v>0</v>
      </c>
      <c r="L477" t="b" cm="1">
        <f t="array" ref="L477">COUNT(FIND({0,1,2,3,4,5,6,7,8,9},B477))&gt;0</f>
        <v>0</v>
      </c>
      <c r="M477" t="b">
        <f t="shared" si="53"/>
        <v>1</v>
      </c>
      <c r="N477" t="b">
        <f t="shared" si="54"/>
        <v>0</v>
      </c>
      <c r="O477" t="str">
        <f t="shared" si="55"/>
        <v>Only Letters</v>
      </c>
    </row>
    <row r="478" spans="1:15" x14ac:dyDescent="0.25">
      <c r="A478">
        <v>480</v>
      </c>
      <c r="B478" t="s">
        <v>465</v>
      </c>
      <c r="C478" t="s">
        <v>76</v>
      </c>
      <c r="D478">
        <v>3.72</v>
      </c>
      <c r="E478" t="s">
        <v>14</v>
      </c>
      <c r="F478">
        <f t="shared" si="49"/>
        <v>321408</v>
      </c>
      <c r="G478">
        <v>3.2100000000000002E-3</v>
      </c>
      <c r="H478">
        <v>8</v>
      </c>
      <c r="I478">
        <f t="shared" si="50"/>
        <v>8</v>
      </c>
      <c r="J478">
        <f t="shared" si="51"/>
        <v>6</v>
      </c>
      <c r="K478" t="b">
        <f t="shared" si="52"/>
        <v>0</v>
      </c>
      <c r="L478" t="b" cm="1">
        <f t="array" ref="L478">COUNT(FIND({0,1,2,3,4,5,6,7,8,9},B478))&gt;0</f>
        <v>0</v>
      </c>
      <c r="M478" t="b">
        <f t="shared" si="53"/>
        <v>1</v>
      </c>
      <c r="N478" t="b">
        <f t="shared" si="54"/>
        <v>0</v>
      </c>
      <c r="O478" t="str">
        <f t="shared" si="55"/>
        <v>Only Letters</v>
      </c>
    </row>
    <row r="479" spans="1:15" x14ac:dyDescent="0.25">
      <c r="A479">
        <v>481</v>
      </c>
      <c r="B479" t="s">
        <v>466</v>
      </c>
      <c r="C479" t="s">
        <v>30</v>
      </c>
      <c r="D479">
        <v>3.72</v>
      </c>
      <c r="E479" t="s">
        <v>14</v>
      </c>
      <c r="F479">
        <f t="shared" si="49"/>
        <v>321408</v>
      </c>
      <c r="G479">
        <v>3.2100000000000002E-3</v>
      </c>
      <c r="H479">
        <v>8</v>
      </c>
      <c r="I479">
        <f t="shared" si="50"/>
        <v>8</v>
      </c>
      <c r="J479">
        <f t="shared" si="51"/>
        <v>6</v>
      </c>
      <c r="K479" t="b">
        <f t="shared" si="52"/>
        <v>0</v>
      </c>
      <c r="L479" t="b" cm="1">
        <f t="array" ref="L479">COUNT(FIND({0,1,2,3,4,5,6,7,8,9},B479))&gt;0</f>
        <v>0</v>
      </c>
      <c r="M479" t="b">
        <f t="shared" si="53"/>
        <v>1</v>
      </c>
      <c r="N479" t="b">
        <f t="shared" si="54"/>
        <v>0</v>
      </c>
      <c r="O479" t="str">
        <f t="shared" si="55"/>
        <v>Only Letters</v>
      </c>
    </row>
    <row r="480" spans="1:15" x14ac:dyDescent="0.25">
      <c r="A480">
        <v>482</v>
      </c>
      <c r="B480" t="s">
        <v>467</v>
      </c>
      <c r="C480" t="s">
        <v>66</v>
      </c>
      <c r="D480">
        <v>3.19</v>
      </c>
      <c r="E480" t="s">
        <v>23</v>
      </c>
      <c r="F480">
        <f t="shared" si="49"/>
        <v>8385514.7199999997</v>
      </c>
      <c r="G480">
        <v>8.3500000000000005E-2</v>
      </c>
      <c r="H480">
        <v>8</v>
      </c>
      <c r="I480">
        <f t="shared" si="50"/>
        <v>8</v>
      </c>
      <c r="J480">
        <f t="shared" si="51"/>
        <v>7</v>
      </c>
      <c r="K480" t="b">
        <f t="shared" si="52"/>
        <v>0</v>
      </c>
      <c r="L480" t="b" cm="1">
        <f t="array" ref="L480">COUNT(FIND({0,1,2,3,4,5,6,7,8,9},B480))&gt;0</f>
        <v>0</v>
      </c>
      <c r="M480" t="b">
        <f t="shared" si="53"/>
        <v>1</v>
      </c>
      <c r="N480" t="b">
        <f t="shared" si="54"/>
        <v>0</v>
      </c>
      <c r="O480" t="str">
        <f t="shared" si="55"/>
        <v>Only Letters</v>
      </c>
    </row>
    <row r="481" spans="1:15" x14ac:dyDescent="0.25">
      <c r="A481">
        <v>483</v>
      </c>
      <c r="B481" t="s">
        <v>468</v>
      </c>
      <c r="C481" t="s">
        <v>30</v>
      </c>
      <c r="D481">
        <v>3.19</v>
      </c>
      <c r="E481" t="s">
        <v>23</v>
      </c>
      <c r="F481">
        <f t="shared" si="49"/>
        <v>8385514.7199999997</v>
      </c>
      <c r="G481">
        <v>8.3500000000000005E-2</v>
      </c>
      <c r="H481">
        <v>8</v>
      </c>
      <c r="I481">
        <f t="shared" si="50"/>
        <v>8</v>
      </c>
      <c r="J481">
        <f t="shared" si="51"/>
        <v>7</v>
      </c>
      <c r="K481" t="b">
        <f t="shared" si="52"/>
        <v>0</v>
      </c>
      <c r="L481" t="b" cm="1">
        <f t="array" ref="L481">COUNT(FIND({0,1,2,3,4,5,6,7,8,9},B481))&gt;0</f>
        <v>0</v>
      </c>
      <c r="M481" t="b">
        <f t="shared" si="53"/>
        <v>1</v>
      </c>
      <c r="N481" t="b">
        <f t="shared" si="54"/>
        <v>0</v>
      </c>
      <c r="O481" t="str">
        <f t="shared" si="55"/>
        <v>Only Letters</v>
      </c>
    </row>
    <row r="482" spans="1:15" x14ac:dyDescent="0.25">
      <c r="A482">
        <v>484</v>
      </c>
      <c r="B482" t="s">
        <v>469</v>
      </c>
      <c r="C482" t="s">
        <v>30</v>
      </c>
      <c r="D482">
        <v>7.92</v>
      </c>
      <c r="E482" t="s">
        <v>13</v>
      </c>
      <c r="F482">
        <f t="shared" si="49"/>
        <v>475.2</v>
      </c>
      <c r="G482" s="1">
        <v>4.7500000000000003E-6</v>
      </c>
      <c r="H482">
        <v>6</v>
      </c>
      <c r="I482">
        <f t="shared" si="50"/>
        <v>6</v>
      </c>
      <c r="J482">
        <f t="shared" si="51"/>
        <v>4</v>
      </c>
      <c r="K482" t="b">
        <f t="shared" si="52"/>
        <v>0</v>
      </c>
      <c r="L482" t="b" cm="1">
        <f t="array" ref="L482">COUNT(FIND({0,1,2,3,4,5,6,7,8,9},B482))&gt;0</f>
        <v>0</v>
      </c>
      <c r="M482" t="b">
        <f t="shared" si="53"/>
        <v>1</v>
      </c>
      <c r="N482" t="b">
        <f t="shared" si="54"/>
        <v>0</v>
      </c>
      <c r="O482" t="str">
        <f t="shared" si="55"/>
        <v>Only Letters</v>
      </c>
    </row>
    <row r="483" spans="1:15" x14ac:dyDescent="0.25">
      <c r="A483">
        <v>485</v>
      </c>
      <c r="B483" t="s">
        <v>470</v>
      </c>
      <c r="C483" t="s">
        <v>30</v>
      </c>
      <c r="D483">
        <v>3.72</v>
      </c>
      <c r="E483" t="s">
        <v>14</v>
      </c>
      <c r="F483">
        <f t="shared" si="49"/>
        <v>321408</v>
      </c>
      <c r="G483">
        <v>3.2100000000000002E-3</v>
      </c>
      <c r="H483">
        <v>8</v>
      </c>
      <c r="I483">
        <f t="shared" si="50"/>
        <v>8</v>
      </c>
      <c r="J483">
        <f t="shared" si="51"/>
        <v>6</v>
      </c>
      <c r="K483" t="b">
        <f t="shared" si="52"/>
        <v>0</v>
      </c>
      <c r="L483" t="b" cm="1">
        <f t="array" ref="L483">COUNT(FIND({0,1,2,3,4,5,6,7,8,9},B483))&gt;0</f>
        <v>0</v>
      </c>
      <c r="M483" t="b">
        <f t="shared" si="53"/>
        <v>1</v>
      </c>
      <c r="N483" t="b">
        <f t="shared" si="54"/>
        <v>0</v>
      </c>
      <c r="O483" t="str">
        <f t="shared" si="55"/>
        <v>Only Letters</v>
      </c>
    </row>
    <row r="484" spans="1:15" x14ac:dyDescent="0.25">
      <c r="A484">
        <v>486</v>
      </c>
      <c r="B484" t="s">
        <v>471</v>
      </c>
      <c r="C484" t="s">
        <v>20</v>
      </c>
      <c r="D484">
        <v>3.72</v>
      </c>
      <c r="E484" t="s">
        <v>14</v>
      </c>
      <c r="F484">
        <f t="shared" si="49"/>
        <v>321408</v>
      </c>
      <c r="G484">
        <v>3.2100000000000002E-3</v>
      </c>
      <c r="H484">
        <v>7</v>
      </c>
      <c r="I484">
        <f t="shared" si="50"/>
        <v>7</v>
      </c>
      <c r="J484">
        <f t="shared" si="51"/>
        <v>6</v>
      </c>
      <c r="K484" t="b">
        <f t="shared" si="52"/>
        <v>0</v>
      </c>
      <c r="L484" t="b" cm="1">
        <f t="array" ref="L484">COUNT(FIND({0,1,2,3,4,5,6,7,8,9},B484))&gt;0</f>
        <v>0</v>
      </c>
      <c r="M484" t="b">
        <f t="shared" si="53"/>
        <v>1</v>
      </c>
      <c r="N484" t="b">
        <f t="shared" si="54"/>
        <v>0</v>
      </c>
      <c r="O484" t="str">
        <f t="shared" si="55"/>
        <v>Only Letters</v>
      </c>
    </row>
    <row r="485" spans="1:15" x14ac:dyDescent="0.25">
      <c r="A485">
        <v>487</v>
      </c>
      <c r="B485" t="s">
        <v>472</v>
      </c>
      <c r="C485" t="s">
        <v>30</v>
      </c>
      <c r="D485">
        <v>3.72</v>
      </c>
      <c r="E485" t="s">
        <v>14</v>
      </c>
      <c r="F485">
        <f t="shared" si="49"/>
        <v>321408</v>
      </c>
      <c r="G485">
        <v>3.2100000000000002E-3</v>
      </c>
      <c r="H485">
        <v>8</v>
      </c>
      <c r="I485">
        <f t="shared" si="50"/>
        <v>8</v>
      </c>
      <c r="J485">
        <f t="shared" si="51"/>
        <v>6</v>
      </c>
      <c r="K485" t="b">
        <f t="shared" si="52"/>
        <v>0</v>
      </c>
      <c r="L485" t="b" cm="1">
        <f t="array" ref="L485">COUNT(FIND({0,1,2,3,4,5,6,7,8,9},B485))&gt;0</f>
        <v>0</v>
      </c>
      <c r="M485" t="b">
        <f t="shared" si="53"/>
        <v>1</v>
      </c>
      <c r="N485" t="b">
        <f t="shared" si="54"/>
        <v>0</v>
      </c>
      <c r="O485" t="str">
        <f t="shared" si="55"/>
        <v>Only Letters</v>
      </c>
    </row>
    <row r="486" spans="1:15" x14ac:dyDescent="0.25">
      <c r="A486">
        <v>488</v>
      </c>
      <c r="B486" t="s">
        <v>473</v>
      </c>
      <c r="C486" t="s">
        <v>60</v>
      </c>
      <c r="D486">
        <v>3.72</v>
      </c>
      <c r="E486" t="s">
        <v>14</v>
      </c>
      <c r="F486">
        <f t="shared" si="49"/>
        <v>321408</v>
      </c>
      <c r="G486">
        <v>3.2100000000000002E-3</v>
      </c>
      <c r="H486">
        <v>6</v>
      </c>
      <c r="I486">
        <f t="shared" si="50"/>
        <v>6</v>
      </c>
      <c r="J486">
        <f t="shared" si="51"/>
        <v>6</v>
      </c>
      <c r="K486" t="b">
        <f t="shared" si="52"/>
        <v>0</v>
      </c>
      <c r="L486" t="b" cm="1">
        <f t="array" ref="L486">COUNT(FIND({0,1,2,3,4,5,6,7,8,9},B486))&gt;0</f>
        <v>0</v>
      </c>
      <c r="M486" t="b">
        <f t="shared" si="53"/>
        <v>1</v>
      </c>
      <c r="N486" t="b">
        <f t="shared" si="54"/>
        <v>0</v>
      </c>
      <c r="O486" t="str">
        <f t="shared" si="55"/>
        <v>Only Letters</v>
      </c>
    </row>
    <row r="487" spans="1:15" x14ac:dyDescent="0.25">
      <c r="A487">
        <v>489</v>
      </c>
      <c r="B487" t="s">
        <v>474</v>
      </c>
      <c r="C487" t="s">
        <v>30</v>
      </c>
      <c r="D487">
        <v>3.72</v>
      </c>
      <c r="E487" t="s">
        <v>14</v>
      </c>
      <c r="F487">
        <f t="shared" si="49"/>
        <v>321408</v>
      </c>
      <c r="G487">
        <v>3.2100000000000002E-3</v>
      </c>
      <c r="H487">
        <v>6</v>
      </c>
      <c r="I487">
        <f t="shared" si="50"/>
        <v>6</v>
      </c>
      <c r="J487">
        <f t="shared" si="51"/>
        <v>6</v>
      </c>
      <c r="K487" t="b">
        <f t="shared" si="52"/>
        <v>0</v>
      </c>
      <c r="L487" t="b" cm="1">
        <f t="array" ref="L487">COUNT(FIND({0,1,2,3,4,5,6,7,8,9},B487))&gt;0</f>
        <v>0</v>
      </c>
      <c r="M487" t="b">
        <f t="shared" si="53"/>
        <v>1</v>
      </c>
      <c r="N487" t="b">
        <f t="shared" si="54"/>
        <v>0</v>
      </c>
      <c r="O487" t="str">
        <f t="shared" si="55"/>
        <v>Only Letters</v>
      </c>
    </row>
    <row r="488" spans="1:15" x14ac:dyDescent="0.25">
      <c r="A488">
        <v>490</v>
      </c>
      <c r="B488">
        <v>888888</v>
      </c>
      <c r="C488" t="s">
        <v>12</v>
      </c>
      <c r="D488">
        <v>18.52</v>
      </c>
      <c r="E488" t="s">
        <v>13</v>
      </c>
      <c r="F488">
        <f t="shared" si="49"/>
        <v>1111.2</v>
      </c>
      <c r="G488" s="1">
        <v>1.11E-5</v>
      </c>
      <c r="H488">
        <v>0</v>
      </c>
      <c r="I488">
        <f t="shared" si="50"/>
        <v>1</v>
      </c>
      <c r="J488">
        <f t="shared" si="51"/>
        <v>6</v>
      </c>
      <c r="K488" t="b">
        <f t="shared" si="52"/>
        <v>1</v>
      </c>
      <c r="L488" t="b" cm="1">
        <f t="array" ref="L488">COUNT(FIND({0,1,2,3,4,5,6,7,8,9},B488))&gt;0</f>
        <v>1</v>
      </c>
      <c r="M488" t="b">
        <f t="shared" si="53"/>
        <v>0</v>
      </c>
      <c r="N488" t="b">
        <f t="shared" si="54"/>
        <v>0</v>
      </c>
      <c r="O488" t="str">
        <f t="shared" si="55"/>
        <v>Only Numbers</v>
      </c>
    </row>
    <row r="489" spans="1:15" x14ac:dyDescent="0.25">
      <c r="A489">
        <v>491</v>
      </c>
      <c r="B489" t="s">
        <v>475</v>
      </c>
      <c r="C489" t="s">
        <v>30</v>
      </c>
      <c r="D489">
        <v>3.19</v>
      </c>
      <c r="E489" t="s">
        <v>23</v>
      </c>
      <c r="F489">
        <f t="shared" si="49"/>
        <v>8385514.7199999997</v>
      </c>
      <c r="G489">
        <v>8.3500000000000005E-2</v>
      </c>
      <c r="H489">
        <v>7</v>
      </c>
      <c r="I489">
        <f t="shared" si="50"/>
        <v>7</v>
      </c>
      <c r="J489">
        <f t="shared" si="51"/>
        <v>7</v>
      </c>
      <c r="K489" t="b">
        <f t="shared" si="52"/>
        <v>0</v>
      </c>
      <c r="L489" t="b" cm="1">
        <f t="array" ref="L489">COUNT(FIND({0,1,2,3,4,5,6,7,8,9},B489))&gt;0</f>
        <v>0</v>
      </c>
      <c r="M489" t="b">
        <f t="shared" si="53"/>
        <v>1</v>
      </c>
      <c r="N489" t="b">
        <f t="shared" si="54"/>
        <v>0</v>
      </c>
      <c r="O489" t="str">
        <f t="shared" si="55"/>
        <v>Only Letters</v>
      </c>
    </row>
    <row r="490" spans="1:15" x14ac:dyDescent="0.25">
      <c r="A490">
        <v>492</v>
      </c>
      <c r="B490" t="s">
        <v>476</v>
      </c>
      <c r="C490" t="s">
        <v>28</v>
      </c>
      <c r="D490">
        <v>3.72</v>
      </c>
      <c r="E490" t="s">
        <v>14</v>
      </c>
      <c r="F490">
        <f t="shared" si="49"/>
        <v>321408</v>
      </c>
      <c r="G490">
        <v>3.2100000000000002E-3</v>
      </c>
      <c r="H490">
        <v>8</v>
      </c>
      <c r="I490">
        <f t="shared" si="50"/>
        <v>8</v>
      </c>
      <c r="J490">
        <f t="shared" si="51"/>
        <v>6</v>
      </c>
      <c r="K490" t="b">
        <f t="shared" si="52"/>
        <v>0</v>
      </c>
      <c r="L490" t="b" cm="1">
        <f t="array" ref="L490">COUNT(FIND({0,1,2,3,4,5,6,7,8,9},B490))&gt;0</f>
        <v>0</v>
      </c>
      <c r="M490" t="b">
        <f t="shared" si="53"/>
        <v>1</v>
      </c>
      <c r="N490" t="b">
        <f t="shared" si="54"/>
        <v>0</v>
      </c>
      <c r="O490" t="str">
        <f t="shared" si="55"/>
        <v>Only Letters</v>
      </c>
    </row>
    <row r="491" spans="1:15" x14ac:dyDescent="0.25">
      <c r="A491">
        <v>493</v>
      </c>
      <c r="B491" t="s">
        <v>477</v>
      </c>
      <c r="C491" t="s">
        <v>30</v>
      </c>
      <c r="D491">
        <v>3.72</v>
      </c>
      <c r="E491" t="s">
        <v>14</v>
      </c>
      <c r="F491">
        <f t="shared" si="49"/>
        <v>321408</v>
      </c>
      <c r="G491">
        <v>3.2100000000000002E-3</v>
      </c>
      <c r="H491">
        <v>7</v>
      </c>
      <c r="I491">
        <f t="shared" si="50"/>
        <v>7</v>
      </c>
      <c r="J491">
        <f t="shared" si="51"/>
        <v>6</v>
      </c>
      <c r="K491" t="b">
        <f t="shared" si="52"/>
        <v>0</v>
      </c>
      <c r="L491" t="b" cm="1">
        <f t="array" ref="L491">COUNT(FIND({0,1,2,3,4,5,6,7,8,9},B491))&gt;0</f>
        <v>0</v>
      </c>
      <c r="M491" t="b">
        <f t="shared" si="53"/>
        <v>1</v>
      </c>
      <c r="N491" t="b">
        <f t="shared" si="54"/>
        <v>0</v>
      </c>
      <c r="O491" t="str">
        <f t="shared" si="55"/>
        <v>Only Letters</v>
      </c>
    </row>
    <row r="492" spans="1:15" x14ac:dyDescent="0.25">
      <c r="A492">
        <v>494</v>
      </c>
      <c r="B492" t="s">
        <v>478</v>
      </c>
      <c r="C492" t="s">
        <v>66</v>
      </c>
      <c r="D492">
        <v>3.19</v>
      </c>
      <c r="E492" t="s">
        <v>23</v>
      </c>
      <c r="F492">
        <f t="shared" si="49"/>
        <v>8385514.7199999997</v>
      </c>
      <c r="G492">
        <v>8.3500000000000005E-2</v>
      </c>
      <c r="H492">
        <v>7</v>
      </c>
      <c r="I492">
        <f t="shared" si="50"/>
        <v>7</v>
      </c>
      <c r="J492">
        <f t="shared" si="51"/>
        <v>7</v>
      </c>
      <c r="K492" t="b">
        <f t="shared" si="52"/>
        <v>0</v>
      </c>
      <c r="L492" t="b" cm="1">
        <f t="array" ref="L492">COUNT(FIND({0,1,2,3,4,5,6,7,8,9},B492))&gt;0</f>
        <v>0</v>
      </c>
      <c r="M492" t="b">
        <f t="shared" si="53"/>
        <v>1</v>
      </c>
      <c r="N492" t="b">
        <f t="shared" si="54"/>
        <v>0</v>
      </c>
      <c r="O492" t="str">
        <f t="shared" si="55"/>
        <v>Only Letters</v>
      </c>
    </row>
    <row r="493" spans="1:15" x14ac:dyDescent="0.25">
      <c r="A493">
        <v>495</v>
      </c>
      <c r="B493" t="s">
        <v>479</v>
      </c>
      <c r="C493" t="s">
        <v>28</v>
      </c>
      <c r="D493">
        <v>3.72</v>
      </c>
      <c r="E493" t="s">
        <v>14</v>
      </c>
      <c r="F493">
        <f t="shared" si="49"/>
        <v>321408</v>
      </c>
      <c r="G493">
        <v>3.2100000000000002E-3</v>
      </c>
      <c r="H493">
        <v>7</v>
      </c>
      <c r="I493">
        <f t="shared" si="50"/>
        <v>7</v>
      </c>
      <c r="J493">
        <f t="shared" si="51"/>
        <v>6</v>
      </c>
      <c r="K493" t="b">
        <f t="shared" si="52"/>
        <v>0</v>
      </c>
      <c r="L493" t="b" cm="1">
        <f t="array" ref="L493">COUNT(FIND({0,1,2,3,4,5,6,7,8,9},B493))&gt;0</f>
        <v>0</v>
      </c>
      <c r="M493" t="b">
        <f t="shared" si="53"/>
        <v>1</v>
      </c>
      <c r="N493" t="b">
        <f t="shared" si="54"/>
        <v>0</v>
      </c>
      <c r="O493" t="str">
        <f t="shared" si="55"/>
        <v>Only Letters</v>
      </c>
    </row>
    <row r="494" spans="1:15" x14ac:dyDescent="0.25">
      <c r="A494">
        <v>496</v>
      </c>
      <c r="B494" t="s">
        <v>480</v>
      </c>
      <c r="C494" t="s">
        <v>28</v>
      </c>
      <c r="D494">
        <v>3.72</v>
      </c>
      <c r="E494" t="s">
        <v>14</v>
      </c>
      <c r="F494">
        <f t="shared" si="49"/>
        <v>321408</v>
      </c>
      <c r="G494">
        <v>3.2100000000000002E-3</v>
      </c>
      <c r="H494">
        <v>6</v>
      </c>
      <c r="I494">
        <f t="shared" si="50"/>
        <v>6</v>
      </c>
      <c r="J494">
        <f t="shared" si="51"/>
        <v>6</v>
      </c>
      <c r="K494" t="b">
        <f t="shared" si="52"/>
        <v>0</v>
      </c>
      <c r="L494" t="b" cm="1">
        <f t="array" ref="L494">COUNT(FIND({0,1,2,3,4,5,6,7,8,9},B494))&gt;0</f>
        <v>0</v>
      </c>
      <c r="M494" t="b">
        <f t="shared" si="53"/>
        <v>1</v>
      </c>
      <c r="N494" t="b">
        <f t="shared" si="54"/>
        <v>0</v>
      </c>
      <c r="O494" t="str">
        <f t="shared" si="55"/>
        <v>Only Letters</v>
      </c>
    </row>
    <row r="495" spans="1:15" x14ac:dyDescent="0.25">
      <c r="A495">
        <v>497</v>
      </c>
      <c r="B495" t="s">
        <v>481</v>
      </c>
      <c r="C495" t="s">
        <v>30</v>
      </c>
      <c r="D495">
        <v>6.91</v>
      </c>
      <c r="E495" t="s">
        <v>11</v>
      </c>
      <c r="F495">
        <f t="shared" si="49"/>
        <v>217913760</v>
      </c>
      <c r="G495">
        <v>2.17</v>
      </c>
      <c r="H495">
        <v>9</v>
      </c>
      <c r="I495">
        <f t="shared" si="50"/>
        <v>9</v>
      </c>
      <c r="J495">
        <f t="shared" si="51"/>
        <v>8</v>
      </c>
      <c r="K495" t="b">
        <f t="shared" si="52"/>
        <v>0</v>
      </c>
      <c r="L495" t="b" cm="1">
        <f t="array" ref="L495">COUNT(FIND({0,1,2,3,4,5,6,7,8,9},B495))&gt;0</f>
        <v>0</v>
      </c>
      <c r="M495" t="b">
        <f t="shared" si="53"/>
        <v>1</v>
      </c>
      <c r="N495" t="b">
        <f t="shared" si="54"/>
        <v>0</v>
      </c>
      <c r="O495" t="str">
        <f t="shared" si="55"/>
        <v>Only Letters</v>
      </c>
    </row>
    <row r="496" spans="1:15" x14ac:dyDescent="0.25">
      <c r="A496">
        <v>498</v>
      </c>
      <c r="B496" t="s">
        <v>482</v>
      </c>
      <c r="C496" t="s">
        <v>66</v>
      </c>
      <c r="D496">
        <v>3.19</v>
      </c>
      <c r="E496" t="s">
        <v>23</v>
      </c>
      <c r="F496">
        <f t="shared" si="49"/>
        <v>8385514.7199999997</v>
      </c>
      <c r="G496">
        <v>8.3500000000000005E-2</v>
      </c>
      <c r="H496">
        <v>7</v>
      </c>
      <c r="I496">
        <f t="shared" si="50"/>
        <v>7</v>
      </c>
      <c r="J496">
        <f t="shared" si="51"/>
        <v>7</v>
      </c>
      <c r="K496" t="b">
        <f t="shared" si="52"/>
        <v>0</v>
      </c>
      <c r="L496" t="b" cm="1">
        <f t="array" ref="L496">COUNT(FIND({0,1,2,3,4,5,6,7,8,9},B496))&gt;0</f>
        <v>0</v>
      </c>
      <c r="M496" t="b">
        <f t="shared" si="53"/>
        <v>1</v>
      </c>
      <c r="N496" t="b">
        <f t="shared" si="54"/>
        <v>0</v>
      </c>
      <c r="O496" t="str">
        <f t="shared" si="55"/>
        <v>Only Letters</v>
      </c>
    </row>
    <row r="497" spans="1:15" x14ac:dyDescent="0.25">
      <c r="A497">
        <v>499</v>
      </c>
      <c r="B497" t="s">
        <v>483</v>
      </c>
      <c r="C497" t="s">
        <v>30</v>
      </c>
      <c r="D497">
        <v>3.72</v>
      </c>
      <c r="E497" t="s">
        <v>14</v>
      </c>
      <c r="F497">
        <f t="shared" si="49"/>
        <v>321408</v>
      </c>
      <c r="G497">
        <v>3.2100000000000002E-3</v>
      </c>
      <c r="H497">
        <v>7</v>
      </c>
      <c r="I497">
        <f t="shared" si="50"/>
        <v>7</v>
      </c>
      <c r="J497">
        <f t="shared" si="51"/>
        <v>6</v>
      </c>
      <c r="K497" t="b">
        <f t="shared" si="52"/>
        <v>0</v>
      </c>
      <c r="L497" t="b" cm="1">
        <f t="array" ref="L497">COUNT(FIND({0,1,2,3,4,5,6,7,8,9},B497))&gt;0</f>
        <v>0</v>
      </c>
      <c r="M497" t="b">
        <f t="shared" si="53"/>
        <v>1</v>
      </c>
      <c r="N497" t="b">
        <f t="shared" si="54"/>
        <v>0</v>
      </c>
      <c r="O497" t="str">
        <f t="shared" si="55"/>
        <v>Only Letters</v>
      </c>
    </row>
  </sheetData>
  <autoFilter ref="A1:N497" xr:uid="{00000000-0001-0000-0000-000000000000}"/>
  <mergeCells count="4">
    <mergeCell ref="V1:W1"/>
    <mergeCell ref="Q1:T1"/>
    <mergeCell ref="Q9:R9"/>
    <mergeCell ref="Q12:R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08"/>
  <sheetViews>
    <sheetView workbookViewId="0">
      <selection activeCell="K1" sqref="K1"/>
    </sheetView>
  </sheetViews>
  <sheetFormatPr defaultRowHeight="15" x14ac:dyDescent="0.25"/>
  <sheetData>
    <row r="1" spans="1:11" x14ac:dyDescent="0.25">
      <c r="A1" t="s">
        <v>0</v>
      </c>
      <c r="B1" t="s">
        <v>1</v>
      </c>
      <c r="C1" t="s">
        <v>2</v>
      </c>
      <c r="D1" t="s">
        <v>3</v>
      </c>
      <c r="E1" t="s">
        <v>4</v>
      </c>
      <c r="F1" t="s">
        <v>5</v>
      </c>
      <c r="G1" t="s">
        <v>6</v>
      </c>
      <c r="H1" t="s">
        <v>7</v>
      </c>
      <c r="I1" t="s">
        <v>8</v>
      </c>
      <c r="K1" s="9" t="s">
        <v>9</v>
      </c>
    </row>
    <row r="2" spans="1:11" x14ac:dyDescent="0.25">
      <c r="A2">
        <v>1</v>
      </c>
      <c r="B2" t="s">
        <v>1</v>
      </c>
      <c r="C2" t="s">
        <v>10</v>
      </c>
      <c r="D2">
        <v>6.91</v>
      </c>
      <c r="E2" t="s">
        <v>11</v>
      </c>
      <c r="F2">
        <v>2.17</v>
      </c>
      <c r="G2">
        <v>1</v>
      </c>
      <c r="H2">
        <v>8</v>
      </c>
      <c r="I2">
        <v>11</v>
      </c>
    </row>
    <row r="3" spans="1:11" x14ac:dyDescent="0.25">
      <c r="A3">
        <v>2</v>
      </c>
      <c r="B3">
        <v>123456</v>
      </c>
      <c r="C3" t="s">
        <v>12</v>
      </c>
      <c r="D3">
        <v>18.52</v>
      </c>
      <c r="E3" t="s">
        <v>13</v>
      </c>
      <c r="F3" s="1">
        <v>1.11E-5</v>
      </c>
      <c r="G3">
        <v>2</v>
      </c>
      <c r="H3">
        <v>4</v>
      </c>
      <c r="I3">
        <v>8</v>
      </c>
    </row>
    <row r="4" spans="1:11" x14ac:dyDescent="0.25">
      <c r="A4">
        <v>3</v>
      </c>
      <c r="B4">
        <v>12345678</v>
      </c>
      <c r="C4" t="s">
        <v>12</v>
      </c>
      <c r="D4">
        <v>1.29</v>
      </c>
      <c r="E4" t="s">
        <v>14</v>
      </c>
      <c r="F4">
        <v>1.1100000000000001E-3</v>
      </c>
      <c r="G4">
        <v>3</v>
      </c>
      <c r="H4">
        <v>4</v>
      </c>
      <c r="I4">
        <v>8</v>
      </c>
    </row>
    <row r="5" spans="1:11" x14ac:dyDescent="0.25">
      <c r="A5">
        <v>4</v>
      </c>
      <c r="B5">
        <v>1234</v>
      </c>
      <c r="C5" t="s">
        <v>12</v>
      </c>
      <c r="D5">
        <v>11.11</v>
      </c>
      <c r="E5" t="s">
        <v>15</v>
      </c>
      <c r="F5" s="1">
        <v>1.11E-7</v>
      </c>
      <c r="G5">
        <v>4</v>
      </c>
      <c r="H5">
        <v>4</v>
      </c>
      <c r="I5">
        <v>8</v>
      </c>
    </row>
    <row r="6" spans="1:11" x14ac:dyDescent="0.25">
      <c r="A6">
        <v>5</v>
      </c>
      <c r="B6" t="s">
        <v>16</v>
      </c>
      <c r="C6" t="s">
        <v>12</v>
      </c>
      <c r="D6">
        <v>3.72</v>
      </c>
      <c r="E6" t="s">
        <v>14</v>
      </c>
      <c r="F6">
        <v>3.2100000000000002E-3</v>
      </c>
      <c r="G6">
        <v>5</v>
      </c>
      <c r="H6">
        <v>8</v>
      </c>
      <c r="I6">
        <v>11</v>
      </c>
    </row>
    <row r="7" spans="1:11" x14ac:dyDescent="0.25">
      <c r="A7">
        <v>6</v>
      </c>
      <c r="B7">
        <v>12345</v>
      </c>
      <c r="C7" t="s">
        <v>12</v>
      </c>
      <c r="D7">
        <v>1.85</v>
      </c>
      <c r="E7" t="s">
        <v>13</v>
      </c>
      <c r="F7" s="1">
        <v>1.11E-6</v>
      </c>
      <c r="G7">
        <v>6</v>
      </c>
      <c r="H7">
        <v>4</v>
      </c>
      <c r="I7">
        <v>8</v>
      </c>
    </row>
    <row r="8" spans="1:11" x14ac:dyDescent="0.25">
      <c r="A8">
        <v>7</v>
      </c>
      <c r="B8" t="s">
        <v>17</v>
      </c>
      <c r="C8" t="s">
        <v>18</v>
      </c>
      <c r="D8">
        <v>3.72</v>
      </c>
      <c r="E8" t="s">
        <v>14</v>
      </c>
      <c r="F8">
        <v>3.2100000000000002E-3</v>
      </c>
      <c r="G8">
        <v>7</v>
      </c>
      <c r="H8">
        <v>8</v>
      </c>
      <c r="I8">
        <v>11</v>
      </c>
    </row>
    <row r="9" spans="1:11" x14ac:dyDescent="0.25">
      <c r="A9">
        <v>8</v>
      </c>
      <c r="B9" t="s">
        <v>19</v>
      </c>
      <c r="C9" t="s">
        <v>20</v>
      </c>
      <c r="D9">
        <v>6.91</v>
      </c>
      <c r="E9" t="s">
        <v>11</v>
      </c>
      <c r="F9">
        <v>2.17</v>
      </c>
      <c r="G9">
        <v>8</v>
      </c>
      <c r="H9">
        <v>4</v>
      </c>
      <c r="I9">
        <v>8</v>
      </c>
    </row>
    <row r="10" spans="1:11" x14ac:dyDescent="0.25">
      <c r="A10">
        <v>9</v>
      </c>
      <c r="B10" t="s">
        <v>21</v>
      </c>
      <c r="C10" t="s">
        <v>20</v>
      </c>
      <c r="D10">
        <v>6.91</v>
      </c>
      <c r="E10" t="s">
        <v>11</v>
      </c>
      <c r="F10">
        <v>2.17</v>
      </c>
      <c r="G10">
        <v>9</v>
      </c>
      <c r="H10">
        <v>7</v>
      </c>
      <c r="I10">
        <v>11</v>
      </c>
    </row>
    <row r="11" spans="1:11" x14ac:dyDescent="0.25">
      <c r="A11">
        <v>10</v>
      </c>
      <c r="B11" t="s">
        <v>22</v>
      </c>
      <c r="C11" t="s">
        <v>10</v>
      </c>
      <c r="D11">
        <v>3.19</v>
      </c>
      <c r="E11" t="s">
        <v>23</v>
      </c>
      <c r="F11">
        <v>8.3500000000000005E-2</v>
      </c>
      <c r="G11">
        <v>10</v>
      </c>
      <c r="H11">
        <v>8</v>
      </c>
      <c r="I11">
        <v>11</v>
      </c>
    </row>
    <row r="12" spans="1:11" x14ac:dyDescent="0.25">
      <c r="A12">
        <v>11</v>
      </c>
      <c r="B12" t="s">
        <v>24</v>
      </c>
      <c r="C12" t="s">
        <v>18</v>
      </c>
      <c r="D12">
        <v>3.72</v>
      </c>
      <c r="E12" t="s">
        <v>14</v>
      </c>
      <c r="F12">
        <v>3.2100000000000002E-3</v>
      </c>
      <c r="G12">
        <v>11</v>
      </c>
      <c r="H12">
        <v>8</v>
      </c>
      <c r="I12">
        <v>11</v>
      </c>
    </row>
    <row r="13" spans="1:11" x14ac:dyDescent="0.25">
      <c r="A13">
        <v>12</v>
      </c>
      <c r="B13">
        <v>696969</v>
      </c>
      <c r="C13" t="s">
        <v>12</v>
      </c>
      <c r="D13">
        <v>18.52</v>
      </c>
      <c r="E13" t="s">
        <v>13</v>
      </c>
      <c r="F13" s="1">
        <v>1.11E-5</v>
      </c>
      <c r="G13">
        <v>12</v>
      </c>
      <c r="H13">
        <v>1</v>
      </c>
      <c r="I13">
        <v>4</v>
      </c>
    </row>
    <row r="14" spans="1:11" x14ac:dyDescent="0.25">
      <c r="A14">
        <v>13</v>
      </c>
      <c r="B14" t="s">
        <v>25</v>
      </c>
      <c r="C14" t="s">
        <v>12</v>
      </c>
      <c r="D14">
        <v>3.7</v>
      </c>
      <c r="E14" t="s">
        <v>26</v>
      </c>
      <c r="F14">
        <v>2.24E-2</v>
      </c>
      <c r="G14">
        <v>13</v>
      </c>
      <c r="H14">
        <v>32</v>
      </c>
      <c r="I14">
        <v>23</v>
      </c>
    </row>
    <row r="15" spans="1:11" x14ac:dyDescent="0.25">
      <c r="A15">
        <v>14</v>
      </c>
      <c r="B15" t="s">
        <v>27</v>
      </c>
      <c r="C15" t="s">
        <v>28</v>
      </c>
      <c r="D15">
        <v>3.19</v>
      </c>
      <c r="E15" t="s">
        <v>23</v>
      </c>
      <c r="F15">
        <v>8.3500000000000005E-2</v>
      </c>
      <c r="G15">
        <v>14</v>
      </c>
      <c r="H15">
        <v>9</v>
      </c>
      <c r="I15">
        <v>12</v>
      </c>
    </row>
    <row r="16" spans="1:11" x14ac:dyDescent="0.25">
      <c r="A16">
        <v>15</v>
      </c>
      <c r="B16" t="s">
        <v>29</v>
      </c>
      <c r="C16" t="s">
        <v>30</v>
      </c>
      <c r="D16">
        <v>3.19</v>
      </c>
      <c r="E16" t="s">
        <v>23</v>
      </c>
      <c r="F16">
        <v>8.3500000000000005E-2</v>
      </c>
      <c r="G16">
        <v>15</v>
      </c>
      <c r="H16">
        <v>9</v>
      </c>
      <c r="I16">
        <v>12</v>
      </c>
    </row>
    <row r="17" spans="1:9" x14ac:dyDescent="0.25">
      <c r="A17">
        <v>16</v>
      </c>
      <c r="B17" t="s">
        <v>31</v>
      </c>
      <c r="C17" t="s">
        <v>28</v>
      </c>
      <c r="D17">
        <v>3.72</v>
      </c>
      <c r="E17" t="s">
        <v>14</v>
      </c>
      <c r="F17">
        <v>3.2100000000000002E-3</v>
      </c>
      <c r="G17">
        <v>16</v>
      </c>
      <c r="H17">
        <v>8</v>
      </c>
      <c r="I17">
        <v>11</v>
      </c>
    </row>
    <row r="18" spans="1:9" x14ac:dyDescent="0.25">
      <c r="A18">
        <v>17</v>
      </c>
      <c r="B18" t="s">
        <v>32</v>
      </c>
      <c r="C18" t="s">
        <v>28</v>
      </c>
      <c r="D18">
        <v>3.72</v>
      </c>
      <c r="E18" t="s">
        <v>14</v>
      </c>
      <c r="F18">
        <v>3.2100000000000002E-3</v>
      </c>
      <c r="G18">
        <v>17</v>
      </c>
      <c r="H18">
        <v>8</v>
      </c>
      <c r="I18">
        <v>11</v>
      </c>
    </row>
    <row r="19" spans="1:9" x14ac:dyDescent="0.25">
      <c r="A19">
        <v>18</v>
      </c>
      <c r="B19" t="s">
        <v>33</v>
      </c>
      <c r="C19" t="s">
        <v>30</v>
      </c>
      <c r="D19">
        <v>6.91</v>
      </c>
      <c r="E19" t="s">
        <v>11</v>
      </c>
      <c r="F19">
        <v>2.17</v>
      </c>
      <c r="G19">
        <v>18</v>
      </c>
      <c r="H19">
        <v>9</v>
      </c>
      <c r="I19">
        <v>12</v>
      </c>
    </row>
    <row r="20" spans="1:9" x14ac:dyDescent="0.25">
      <c r="A20">
        <v>19</v>
      </c>
      <c r="B20">
        <v>111111</v>
      </c>
      <c r="C20" t="s">
        <v>12</v>
      </c>
      <c r="D20">
        <v>18.52</v>
      </c>
      <c r="E20" t="s">
        <v>13</v>
      </c>
      <c r="F20" s="1">
        <v>1.11E-5</v>
      </c>
      <c r="G20">
        <v>19</v>
      </c>
      <c r="H20">
        <v>0</v>
      </c>
      <c r="I20">
        <v>0</v>
      </c>
    </row>
    <row r="21" spans="1:9" x14ac:dyDescent="0.25">
      <c r="A21">
        <v>20</v>
      </c>
      <c r="B21">
        <v>2000</v>
      </c>
      <c r="C21" t="s">
        <v>12</v>
      </c>
      <c r="D21">
        <v>11.11</v>
      </c>
      <c r="E21" t="s">
        <v>15</v>
      </c>
      <c r="F21" s="1">
        <v>1.11E-7</v>
      </c>
      <c r="G21">
        <v>20</v>
      </c>
      <c r="H21">
        <v>0</v>
      </c>
      <c r="I21">
        <v>0</v>
      </c>
    </row>
    <row r="22" spans="1:9" x14ac:dyDescent="0.25">
      <c r="A22">
        <v>21</v>
      </c>
      <c r="B22" t="s">
        <v>34</v>
      </c>
      <c r="C22" t="s">
        <v>30</v>
      </c>
      <c r="D22">
        <v>3.72</v>
      </c>
      <c r="E22" t="s">
        <v>14</v>
      </c>
      <c r="F22">
        <v>3.2100000000000002E-3</v>
      </c>
      <c r="G22">
        <v>21</v>
      </c>
      <c r="H22">
        <v>8</v>
      </c>
      <c r="I22">
        <v>11</v>
      </c>
    </row>
    <row r="23" spans="1:9" x14ac:dyDescent="0.25">
      <c r="A23">
        <v>22</v>
      </c>
      <c r="B23" t="s">
        <v>35</v>
      </c>
      <c r="C23" t="s">
        <v>30</v>
      </c>
      <c r="D23">
        <v>6.91</v>
      </c>
      <c r="E23" t="s">
        <v>11</v>
      </c>
      <c r="F23">
        <v>2.17</v>
      </c>
      <c r="G23">
        <v>22</v>
      </c>
      <c r="H23">
        <v>10</v>
      </c>
      <c r="I23">
        <v>13</v>
      </c>
    </row>
    <row r="24" spans="1:9" x14ac:dyDescent="0.25">
      <c r="A24">
        <v>23</v>
      </c>
      <c r="B24" t="s">
        <v>36</v>
      </c>
      <c r="C24" t="s">
        <v>28</v>
      </c>
      <c r="D24">
        <v>3.72</v>
      </c>
      <c r="E24" t="s">
        <v>14</v>
      </c>
      <c r="F24">
        <v>3.2100000000000002E-3</v>
      </c>
      <c r="G24">
        <v>23</v>
      </c>
      <c r="H24">
        <v>8</v>
      </c>
      <c r="I24">
        <v>11</v>
      </c>
    </row>
    <row r="25" spans="1:9" x14ac:dyDescent="0.25">
      <c r="A25">
        <v>24</v>
      </c>
      <c r="B25">
        <v>1234567</v>
      </c>
      <c r="C25" t="s">
        <v>12</v>
      </c>
      <c r="D25">
        <v>3.09</v>
      </c>
      <c r="E25" t="s">
        <v>37</v>
      </c>
      <c r="F25" s="1">
        <v>1.11E-4</v>
      </c>
      <c r="G25">
        <v>24</v>
      </c>
      <c r="H25">
        <v>4</v>
      </c>
      <c r="I25">
        <v>8</v>
      </c>
    </row>
    <row r="26" spans="1:9" x14ac:dyDescent="0.25">
      <c r="A26">
        <v>25</v>
      </c>
      <c r="B26" t="s">
        <v>38</v>
      </c>
      <c r="C26" t="s">
        <v>28</v>
      </c>
      <c r="D26">
        <v>3.72</v>
      </c>
      <c r="E26" t="s">
        <v>14</v>
      </c>
      <c r="F26">
        <v>3.2100000000000002E-3</v>
      </c>
      <c r="G26">
        <v>25</v>
      </c>
      <c r="H26">
        <v>8</v>
      </c>
      <c r="I26">
        <v>11</v>
      </c>
    </row>
    <row r="27" spans="1:9" x14ac:dyDescent="0.25">
      <c r="A27">
        <v>26</v>
      </c>
      <c r="B27" t="s">
        <v>39</v>
      </c>
      <c r="C27" t="s">
        <v>12</v>
      </c>
      <c r="D27">
        <v>92.27</v>
      </c>
      <c r="E27" t="s">
        <v>11</v>
      </c>
      <c r="F27">
        <v>29.02</v>
      </c>
      <c r="G27">
        <v>26</v>
      </c>
      <c r="H27">
        <v>25</v>
      </c>
      <c r="I27">
        <v>20</v>
      </c>
    </row>
    <row r="28" spans="1:9" x14ac:dyDescent="0.25">
      <c r="A28">
        <v>27</v>
      </c>
      <c r="B28" t="s">
        <v>40</v>
      </c>
      <c r="C28" t="s">
        <v>28</v>
      </c>
      <c r="D28">
        <v>3.72</v>
      </c>
      <c r="E28" t="s">
        <v>14</v>
      </c>
      <c r="F28">
        <v>3.2100000000000002E-3</v>
      </c>
      <c r="G28">
        <v>27</v>
      </c>
      <c r="H28">
        <v>7</v>
      </c>
      <c r="I28">
        <v>11</v>
      </c>
    </row>
    <row r="29" spans="1:9" x14ac:dyDescent="0.25">
      <c r="A29">
        <v>28</v>
      </c>
      <c r="B29" t="s">
        <v>41</v>
      </c>
      <c r="C29" t="s">
        <v>28</v>
      </c>
      <c r="D29">
        <v>3.72</v>
      </c>
      <c r="E29" t="s">
        <v>14</v>
      </c>
      <c r="F29">
        <v>3.2100000000000002E-3</v>
      </c>
      <c r="G29">
        <v>28</v>
      </c>
      <c r="H29">
        <v>8</v>
      </c>
      <c r="I29">
        <v>11</v>
      </c>
    </row>
    <row r="30" spans="1:9" x14ac:dyDescent="0.25">
      <c r="A30">
        <v>29</v>
      </c>
      <c r="B30" t="s">
        <v>42</v>
      </c>
      <c r="C30" t="s">
        <v>30</v>
      </c>
      <c r="D30">
        <v>3.72</v>
      </c>
      <c r="E30" t="s">
        <v>14</v>
      </c>
      <c r="F30">
        <v>3.2100000000000002E-3</v>
      </c>
      <c r="G30">
        <v>29</v>
      </c>
      <c r="H30">
        <v>8</v>
      </c>
      <c r="I30">
        <v>11</v>
      </c>
    </row>
    <row r="31" spans="1:9" x14ac:dyDescent="0.25">
      <c r="A31">
        <v>30</v>
      </c>
      <c r="B31" t="s">
        <v>43</v>
      </c>
      <c r="C31" t="s">
        <v>30</v>
      </c>
      <c r="D31">
        <v>3.72</v>
      </c>
      <c r="E31" t="s">
        <v>14</v>
      </c>
      <c r="F31">
        <v>3.2100000000000002E-3</v>
      </c>
      <c r="G31">
        <v>30</v>
      </c>
      <c r="H31">
        <v>6</v>
      </c>
      <c r="I31">
        <v>10</v>
      </c>
    </row>
    <row r="32" spans="1:9" x14ac:dyDescent="0.25">
      <c r="A32">
        <v>31</v>
      </c>
      <c r="B32" t="s">
        <v>44</v>
      </c>
      <c r="C32" t="s">
        <v>30</v>
      </c>
      <c r="D32">
        <v>3.72</v>
      </c>
      <c r="E32" t="s">
        <v>14</v>
      </c>
      <c r="F32">
        <v>3.2100000000000002E-3</v>
      </c>
      <c r="G32">
        <v>31</v>
      </c>
      <c r="H32">
        <v>7</v>
      </c>
      <c r="I32">
        <v>11</v>
      </c>
    </row>
    <row r="33" spans="1:9" x14ac:dyDescent="0.25">
      <c r="A33">
        <v>32</v>
      </c>
      <c r="B33" t="s">
        <v>45</v>
      </c>
      <c r="C33" t="s">
        <v>20</v>
      </c>
      <c r="D33">
        <v>3.72</v>
      </c>
      <c r="E33" t="s">
        <v>14</v>
      </c>
      <c r="F33">
        <v>3.2100000000000002E-3</v>
      </c>
      <c r="G33">
        <v>32</v>
      </c>
      <c r="H33">
        <v>6</v>
      </c>
      <c r="I33">
        <v>10</v>
      </c>
    </row>
    <row r="34" spans="1:9" x14ac:dyDescent="0.25">
      <c r="A34">
        <v>33</v>
      </c>
      <c r="B34" t="s">
        <v>46</v>
      </c>
      <c r="C34" t="s">
        <v>30</v>
      </c>
      <c r="D34">
        <v>3.72</v>
      </c>
      <c r="E34" t="s">
        <v>14</v>
      </c>
      <c r="F34">
        <v>3.2100000000000002E-3</v>
      </c>
      <c r="G34">
        <v>33</v>
      </c>
      <c r="H34">
        <v>7</v>
      </c>
      <c r="I34">
        <v>11</v>
      </c>
    </row>
    <row r="35" spans="1:9" x14ac:dyDescent="0.25">
      <c r="A35">
        <v>34</v>
      </c>
      <c r="B35" t="s">
        <v>47</v>
      </c>
      <c r="C35" t="s">
        <v>10</v>
      </c>
      <c r="D35">
        <v>7.92</v>
      </c>
      <c r="E35" t="s">
        <v>13</v>
      </c>
      <c r="F35" s="1">
        <v>4.7500000000000003E-6</v>
      </c>
      <c r="G35">
        <v>34</v>
      </c>
      <c r="H35">
        <v>4</v>
      </c>
      <c r="I35">
        <v>8</v>
      </c>
    </row>
    <row r="36" spans="1:9" x14ac:dyDescent="0.25">
      <c r="A36">
        <v>35</v>
      </c>
      <c r="B36" t="s">
        <v>48</v>
      </c>
      <c r="C36" t="s">
        <v>10</v>
      </c>
      <c r="D36">
        <v>7.92</v>
      </c>
      <c r="E36" t="s">
        <v>13</v>
      </c>
      <c r="F36" s="1">
        <v>4.7500000000000003E-6</v>
      </c>
      <c r="G36">
        <v>35</v>
      </c>
      <c r="H36">
        <v>3</v>
      </c>
      <c r="I36">
        <v>7</v>
      </c>
    </row>
    <row r="37" spans="1:9" x14ac:dyDescent="0.25">
      <c r="A37">
        <v>36</v>
      </c>
      <c r="B37" t="s">
        <v>49</v>
      </c>
      <c r="C37" t="s">
        <v>28</v>
      </c>
      <c r="D37">
        <v>3.72</v>
      </c>
      <c r="E37" t="s">
        <v>14</v>
      </c>
      <c r="F37">
        <v>3.2100000000000002E-3</v>
      </c>
      <c r="G37">
        <v>36</v>
      </c>
      <c r="H37">
        <v>6</v>
      </c>
      <c r="I37">
        <v>10</v>
      </c>
    </row>
    <row r="38" spans="1:9" x14ac:dyDescent="0.25">
      <c r="A38">
        <v>37</v>
      </c>
      <c r="B38" t="s">
        <v>50</v>
      </c>
      <c r="C38" t="s">
        <v>20</v>
      </c>
      <c r="D38">
        <v>3.72</v>
      </c>
      <c r="E38" t="s">
        <v>14</v>
      </c>
      <c r="F38">
        <v>3.2100000000000002E-3</v>
      </c>
      <c r="G38">
        <v>37</v>
      </c>
      <c r="H38">
        <v>8</v>
      </c>
      <c r="I38">
        <v>11</v>
      </c>
    </row>
    <row r="39" spans="1:9" x14ac:dyDescent="0.25">
      <c r="A39">
        <v>38</v>
      </c>
      <c r="B39" t="s">
        <v>51</v>
      </c>
      <c r="C39" t="s">
        <v>30</v>
      </c>
      <c r="D39">
        <v>3.72</v>
      </c>
      <c r="E39" t="s">
        <v>14</v>
      </c>
      <c r="F39">
        <v>3.2100000000000002E-3</v>
      </c>
      <c r="G39">
        <v>38</v>
      </c>
      <c r="H39">
        <v>6</v>
      </c>
      <c r="I39">
        <v>10</v>
      </c>
    </row>
    <row r="40" spans="1:9" x14ac:dyDescent="0.25">
      <c r="A40">
        <v>39</v>
      </c>
      <c r="B40" t="s">
        <v>52</v>
      </c>
      <c r="C40" t="s">
        <v>30</v>
      </c>
      <c r="D40">
        <v>3.19</v>
      </c>
      <c r="E40" t="s">
        <v>23</v>
      </c>
      <c r="F40">
        <v>8.3500000000000005E-2</v>
      </c>
      <c r="G40">
        <v>39</v>
      </c>
      <c r="H40">
        <v>9</v>
      </c>
      <c r="I40">
        <v>12</v>
      </c>
    </row>
    <row r="41" spans="1:9" x14ac:dyDescent="0.25">
      <c r="A41">
        <v>40</v>
      </c>
      <c r="B41" t="s">
        <v>53</v>
      </c>
      <c r="C41" t="s">
        <v>30</v>
      </c>
      <c r="D41">
        <v>3.72</v>
      </c>
      <c r="E41" t="s">
        <v>14</v>
      </c>
      <c r="F41">
        <v>3.2100000000000002E-3</v>
      </c>
      <c r="G41">
        <v>40</v>
      </c>
      <c r="H41">
        <v>8</v>
      </c>
      <c r="I41">
        <v>11</v>
      </c>
    </row>
    <row r="42" spans="1:9" x14ac:dyDescent="0.25">
      <c r="A42">
        <v>41</v>
      </c>
      <c r="B42" t="s">
        <v>54</v>
      </c>
      <c r="C42" t="s">
        <v>30</v>
      </c>
      <c r="D42">
        <v>6.91</v>
      </c>
      <c r="E42" t="s">
        <v>11</v>
      </c>
      <c r="F42">
        <v>2.17</v>
      </c>
      <c r="G42">
        <v>41</v>
      </c>
      <c r="H42">
        <v>8</v>
      </c>
      <c r="I42">
        <v>11</v>
      </c>
    </row>
    <row r="43" spans="1:9" x14ac:dyDescent="0.25">
      <c r="A43">
        <v>42</v>
      </c>
      <c r="B43" t="s">
        <v>55</v>
      </c>
      <c r="C43" t="s">
        <v>56</v>
      </c>
      <c r="D43">
        <v>7.92</v>
      </c>
      <c r="E43" t="s">
        <v>13</v>
      </c>
      <c r="F43" s="1">
        <v>4.7500000000000003E-6</v>
      </c>
      <c r="G43">
        <v>42</v>
      </c>
      <c r="H43">
        <v>6</v>
      </c>
      <c r="I43">
        <v>10</v>
      </c>
    </row>
    <row r="44" spans="1:9" x14ac:dyDescent="0.25">
      <c r="A44">
        <v>43</v>
      </c>
      <c r="B44" t="s">
        <v>57</v>
      </c>
      <c r="C44" t="s">
        <v>56</v>
      </c>
      <c r="D44">
        <v>6.91</v>
      </c>
      <c r="E44" t="s">
        <v>11</v>
      </c>
      <c r="F44">
        <v>2.17</v>
      </c>
      <c r="G44">
        <v>43</v>
      </c>
      <c r="H44">
        <v>9</v>
      </c>
      <c r="I44">
        <v>12</v>
      </c>
    </row>
    <row r="45" spans="1:9" x14ac:dyDescent="0.25">
      <c r="A45">
        <v>44</v>
      </c>
      <c r="B45" t="s">
        <v>58</v>
      </c>
      <c r="C45" t="s">
        <v>30</v>
      </c>
      <c r="D45">
        <v>3.19</v>
      </c>
      <c r="E45" t="s">
        <v>23</v>
      </c>
      <c r="F45">
        <v>8.3500000000000005E-2</v>
      </c>
      <c r="G45">
        <v>44</v>
      </c>
      <c r="H45">
        <v>7</v>
      </c>
      <c r="I45">
        <v>11</v>
      </c>
    </row>
    <row r="46" spans="1:9" x14ac:dyDescent="0.25">
      <c r="A46">
        <v>45</v>
      </c>
      <c r="B46">
        <v>6969</v>
      </c>
      <c r="C46" t="s">
        <v>12</v>
      </c>
      <c r="D46">
        <v>11.11</v>
      </c>
      <c r="E46" t="s">
        <v>15</v>
      </c>
      <c r="F46" s="1">
        <v>1.11E-7</v>
      </c>
      <c r="G46">
        <v>45</v>
      </c>
      <c r="H46">
        <v>4</v>
      </c>
      <c r="I46">
        <v>8</v>
      </c>
    </row>
    <row r="47" spans="1:9" x14ac:dyDescent="0.25">
      <c r="A47">
        <v>46</v>
      </c>
      <c r="B47" t="s">
        <v>59</v>
      </c>
      <c r="C47" t="s">
        <v>60</v>
      </c>
      <c r="D47">
        <v>3.72</v>
      </c>
      <c r="E47" t="s">
        <v>14</v>
      </c>
      <c r="F47">
        <v>3.2100000000000002E-3</v>
      </c>
      <c r="G47">
        <v>46</v>
      </c>
      <c r="H47">
        <v>0</v>
      </c>
      <c r="I47">
        <v>0</v>
      </c>
    </row>
    <row r="48" spans="1:9" x14ac:dyDescent="0.25">
      <c r="A48">
        <v>47</v>
      </c>
      <c r="B48" t="s">
        <v>61</v>
      </c>
      <c r="C48" t="s">
        <v>30</v>
      </c>
      <c r="D48">
        <v>3.72</v>
      </c>
      <c r="E48" t="s">
        <v>14</v>
      </c>
      <c r="F48">
        <v>3.2100000000000002E-3</v>
      </c>
      <c r="G48">
        <v>47</v>
      </c>
      <c r="H48">
        <v>8</v>
      </c>
      <c r="I48">
        <v>11</v>
      </c>
    </row>
    <row r="49" spans="1:9" x14ac:dyDescent="0.25">
      <c r="A49">
        <v>48</v>
      </c>
      <c r="B49" t="s">
        <v>62</v>
      </c>
      <c r="C49" t="s">
        <v>10</v>
      </c>
      <c r="D49">
        <v>3.72</v>
      </c>
      <c r="E49" t="s">
        <v>14</v>
      </c>
      <c r="F49">
        <v>3.2100000000000002E-3</v>
      </c>
      <c r="G49">
        <v>48</v>
      </c>
      <c r="H49">
        <v>3</v>
      </c>
      <c r="I49">
        <v>7</v>
      </c>
    </row>
    <row r="50" spans="1:9" x14ac:dyDescent="0.25">
      <c r="A50">
        <v>49</v>
      </c>
      <c r="B50">
        <v>123456789</v>
      </c>
      <c r="C50" t="s">
        <v>12</v>
      </c>
      <c r="D50">
        <v>1.84</v>
      </c>
      <c r="E50" t="s">
        <v>26</v>
      </c>
      <c r="F50">
        <v>1.11E-2</v>
      </c>
      <c r="G50">
        <v>49</v>
      </c>
      <c r="H50">
        <v>4</v>
      </c>
      <c r="I50">
        <v>8</v>
      </c>
    </row>
    <row r="51" spans="1:9" x14ac:dyDescent="0.25">
      <c r="A51">
        <v>50</v>
      </c>
      <c r="B51">
        <v>654321</v>
      </c>
      <c r="C51" t="s">
        <v>12</v>
      </c>
      <c r="D51">
        <v>18.52</v>
      </c>
      <c r="E51" t="s">
        <v>13</v>
      </c>
      <c r="F51" s="1">
        <v>1.11E-5</v>
      </c>
      <c r="G51">
        <v>50</v>
      </c>
      <c r="H51">
        <v>4</v>
      </c>
      <c r="I51">
        <v>8</v>
      </c>
    </row>
    <row r="52" spans="1:9" x14ac:dyDescent="0.25">
      <c r="A52">
        <v>51</v>
      </c>
      <c r="B52" t="s">
        <v>63</v>
      </c>
      <c r="C52" t="s">
        <v>30</v>
      </c>
      <c r="D52">
        <v>3.72</v>
      </c>
      <c r="E52" t="s">
        <v>14</v>
      </c>
      <c r="F52">
        <v>3.2100000000000002E-3</v>
      </c>
      <c r="G52">
        <v>51</v>
      </c>
      <c r="H52">
        <v>8</v>
      </c>
      <c r="I52">
        <v>11</v>
      </c>
    </row>
    <row r="53" spans="1:9" x14ac:dyDescent="0.25">
      <c r="A53">
        <v>52</v>
      </c>
      <c r="B53" t="s">
        <v>64</v>
      </c>
      <c r="C53" t="s">
        <v>30</v>
      </c>
      <c r="D53">
        <v>3.72</v>
      </c>
      <c r="E53" t="s">
        <v>14</v>
      </c>
      <c r="F53">
        <v>3.2100000000000002E-3</v>
      </c>
      <c r="G53">
        <v>52</v>
      </c>
      <c r="H53">
        <v>6</v>
      </c>
      <c r="I53">
        <v>10</v>
      </c>
    </row>
    <row r="54" spans="1:9" x14ac:dyDescent="0.25">
      <c r="A54">
        <v>53</v>
      </c>
      <c r="B54" t="s">
        <v>65</v>
      </c>
      <c r="C54" t="s">
        <v>66</v>
      </c>
      <c r="D54">
        <v>6.91</v>
      </c>
      <c r="E54" t="s">
        <v>11</v>
      </c>
      <c r="F54">
        <v>2.17</v>
      </c>
      <c r="G54">
        <v>53</v>
      </c>
      <c r="H54">
        <v>8</v>
      </c>
      <c r="I54">
        <v>11</v>
      </c>
    </row>
    <row r="55" spans="1:9" x14ac:dyDescent="0.25">
      <c r="A55">
        <v>54</v>
      </c>
      <c r="B55" t="s">
        <v>67</v>
      </c>
      <c r="C55" t="s">
        <v>56</v>
      </c>
      <c r="D55">
        <v>3.72</v>
      </c>
      <c r="E55" t="s">
        <v>14</v>
      </c>
      <c r="F55">
        <v>3.2100000000000002E-3</v>
      </c>
      <c r="G55">
        <v>54</v>
      </c>
      <c r="H55">
        <v>8</v>
      </c>
      <c r="I55">
        <v>11</v>
      </c>
    </row>
    <row r="56" spans="1:9" x14ac:dyDescent="0.25">
      <c r="A56">
        <v>55</v>
      </c>
      <c r="B56" t="s">
        <v>68</v>
      </c>
      <c r="C56" t="s">
        <v>30</v>
      </c>
      <c r="D56">
        <v>3.19</v>
      </c>
      <c r="E56" t="s">
        <v>23</v>
      </c>
      <c r="F56">
        <v>8.3500000000000005E-2</v>
      </c>
      <c r="G56">
        <v>55</v>
      </c>
      <c r="H56">
        <v>7</v>
      </c>
      <c r="I56">
        <v>11</v>
      </c>
    </row>
    <row r="57" spans="1:9" x14ac:dyDescent="0.25">
      <c r="A57">
        <v>56</v>
      </c>
      <c r="B57" t="s">
        <v>69</v>
      </c>
      <c r="C57" t="s">
        <v>20</v>
      </c>
      <c r="D57">
        <v>3.72</v>
      </c>
      <c r="E57" t="s">
        <v>14</v>
      </c>
      <c r="F57">
        <v>3.2100000000000002E-3</v>
      </c>
      <c r="G57">
        <v>56</v>
      </c>
      <c r="H57">
        <v>5</v>
      </c>
      <c r="I57">
        <v>9</v>
      </c>
    </row>
    <row r="58" spans="1:9" x14ac:dyDescent="0.25">
      <c r="A58">
        <v>57</v>
      </c>
      <c r="B58" t="s">
        <v>70</v>
      </c>
      <c r="C58" t="s">
        <v>20</v>
      </c>
      <c r="D58">
        <v>3.19</v>
      </c>
      <c r="E58" t="s">
        <v>23</v>
      </c>
      <c r="F58">
        <v>8.3500000000000005E-2</v>
      </c>
      <c r="G58">
        <v>57</v>
      </c>
      <c r="H58">
        <v>7</v>
      </c>
      <c r="I58">
        <v>11</v>
      </c>
    </row>
    <row r="59" spans="1:9" x14ac:dyDescent="0.25">
      <c r="A59">
        <v>58</v>
      </c>
      <c r="B59">
        <v>123123</v>
      </c>
      <c r="C59" t="s">
        <v>12</v>
      </c>
      <c r="D59">
        <v>18.52</v>
      </c>
      <c r="E59" t="s">
        <v>13</v>
      </c>
      <c r="F59" s="1">
        <v>1.11E-5</v>
      </c>
      <c r="G59">
        <v>58</v>
      </c>
      <c r="H59">
        <v>7</v>
      </c>
      <c r="I59">
        <v>11</v>
      </c>
    </row>
    <row r="60" spans="1:9" x14ac:dyDescent="0.25">
      <c r="A60">
        <v>59</v>
      </c>
      <c r="B60" t="s">
        <v>71</v>
      </c>
      <c r="C60" t="s">
        <v>30</v>
      </c>
      <c r="D60">
        <v>3.72</v>
      </c>
      <c r="E60" t="s">
        <v>14</v>
      </c>
      <c r="F60">
        <v>3.2100000000000002E-3</v>
      </c>
      <c r="G60">
        <v>59</v>
      </c>
      <c r="H60">
        <v>8</v>
      </c>
      <c r="I60">
        <v>11</v>
      </c>
    </row>
    <row r="61" spans="1:9" x14ac:dyDescent="0.25">
      <c r="A61">
        <v>60</v>
      </c>
      <c r="B61">
        <v>666666</v>
      </c>
      <c r="C61" t="s">
        <v>12</v>
      </c>
      <c r="D61">
        <v>18.52</v>
      </c>
      <c r="E61" t="s">
        <v>13</v>
      </c>
      <c r="F61" s="1">
        <v>1.11E-5</v>
      </c>
      <c r="G61">
        <v>60</v>
      </c>
      <c r="H61">
        <v>0</v>
      </c>
      <c r="I61">
        <v>0</v>
      </c>
    </row>
    <row r="62" spans="1:9" x14ac:dyDescent="0.25">
      <c r="A62">
        <v>61</v>
      </c>
      <c r="B62" t="s">
        <v>72</v>
      </c>
      <c r="C62" t="s">
        <v>12</v>
      </c>
      <c r="D62">
        <v>3.43</v>
      </c>
      <c r="E62" t="s">
        <v>37</v>
      </c>
      <c r="F62" s="1">
        <v>1.2400000000000001E-4</v>
      </c>
      <c r="G62">
        <v>61</v>
      </c>
      <c r="H62">
        <v>4</v>
      </c>
      <c r="I62">
        <v>8</v>
      </c>
    </row>
    <row r="63" spans="1:9" x14ac:dyDescent="0.25">
      <c r="A63">
        <v>62</v>
      </c>
      <c r="B63" t="s">
        <v>73</v>
      </c>
      <c r="C63" t="s">
        <v>30</v>
      </c>
      <c r="D63">
        <v>3.72</v>
      </c>
      <c r="E63" t="s">
        <v>14</v>
      </c>
      <c r="F63">
        <v>3.2100000000000002E-3</v>
      </c>
      <c r="G63">
        <v>62</v>
      </c>
      <c r="H63">
        <v>6</v>
      </c>
      <c r="I63">
        <v>10</v>
      </c>
    </row>
    <row r="64" spans="1:9" x14ac:dyDescent="0.25">
      <c r="A64">
        <v>63</v>
      </c>
      <c r="B64" t="s">
        <v>74</v>
      </c>
      <c r="C64" t="s">
        <v>56</v>
      </c>
      <c r="D64">
        <v>3.72</v>
      </c>
      <c r="E64" t="s">
        <v>14</v>
      </c>
      <c r="F64">
        <v>3.2100000000000002E-3</v>
      </c>
      <c r="G64">
        <v>63</v>
      </c>
      <c r="H64">
        <v>8</v>
      </c>
      <c r="I64">
        <v>11</v>
      </c>
    </row>
    <row r="65" spans="1:9" x14ac:dyDescent="0.25">
      <c r="A65">
        <v>64</v>
      </c>
      <c r="B65" t="s">
        <v>75</v>
      </c>
      <c r="C65" t="s">
        <v>76</v>
      </c>
      <c r="D65">
        <v>3.72</v>
      </c>
      <c r="E65" t="s">
        <v>14</v>
      </c>
      <c r="F65">
        <v>3.2100000000000002E-3</v>
      </c>
      <c r="G65">
        <v>64</v>
      </c>
      <c r="H65">
        <v>7</v>
      </c>
      <c r="I65">
        <v>11</v>
      </c>
    </row>
    <row r="66" spans="1:9" x14ac:dyDescent="0.25">
      <c r="A66">
        <v>65</v>
      </c>
      <c r="B66" t="s">
        <v>77</v>
      </c>
      <c r="C66" t="s">
        <v>76</v>
      </c>
      <c r="D66">
        <v>3.19</v>
      </c>
      <c r="E66" t="s">
        <v>23</v>
      </c>
      <c r="F66">
        <v>8.3500000000000005E-2</v>
      </c>
      <c r="G66">
        <v>65</v>
      </c>
      <c r="H66">
        <v>7</v>
      </c>
      <c r="I66">
        <v>11</v>
      </c>
    </row>
    <row r="67" spans="1:9" x14ac:dyDescent="0.25">
      <c r="A67">
        <v>66</v>
      </c>
      <c r="B67" t="s">
        <v>78</v>
      </c>
      <c r="C67" t="s">
        <v>66</v>
      </c>
      <c r="D67">
        <v>6.91</v>
      </c>
      <c r="E67" t="s">
        <v>11</v>
      </c>
      <c r="F67">
        <v>2.17</v>
      </c>
      <c r="G67">
        <v>66</v>
      </c>
      <c r="H67">
        <v>10</v>
      </c>
      <c r="I67">
        <v>13</v>
      </c>
    </row>
    <row r="68" spans="1:9" x14ac:dyDescent="0.25">
      <c r="A68">
        <v>67</v>
      </c>
      <c r="B68" t="s">
        <v>79</v>
      </c>
      <c r="C68" t="s">
        <v>28</v>
      </c>
      <c r="D68">
        <v>7.92</v>
      </c>
      <c r="E68" t="s">
        <v>13</v>
      </c>
      <c r="F68" s="1">
        <v>4.7500000000000003E-6</v>
      </c>
      <c r="G68">
        <v>67</v>
      </c>
      <c r="H68">
        <v>6</v>
      </c>
      <c r="I68">
        <v>10</v>
      </c>
    </row>
    <row r="69" spans="1:9" x14ac:dyDescent="0.25">
      <c r="A69">
        <v>68</v>
      </c>
      <c r="B69" t="s">
        <v>80</v>
      </c>
      <c r="C69" t="s">
        <v>28</v>
      </c>
      <c r="D69">
        <v>3.19</v>
      </c>
      <c r="E69" t="s">
        <v>23</v>
      </c>
      <c r="F69">
        <v>8.3500000000000005E-2</v>
      </c>
      <c r="G69">
        <v>68</v>
      </c>
      <c r="H69">
        <v>9</v>
      </c>
      <c r="I69">
        <v>12</v>
      </c>
    </row>
    <row r="70" spans="1:9" x14ac:dyDescent="0.25">
      <c r="A70">
        <v>69</v>
      </c>
      <c r="B70" t="s">
        <v>81</v>
      </c>
      <c r="C70" t="s">
        <v>30</v>
      </c>
      <c r="D70">
        <v>3.72</v>
      </c>
      <c r="E70" t="s">
        <v>14</v>
      </c>
      <c r="F70">
        <v>3.2100000000000002E-3</v>
      </c>
      <c r="G70">
        <v>69</v>
      </c>
      <c r="H70">
        <v>8</v>
      </c>
      <c r="I70">
        <v>11</v>
      </c>
    </row>
    <row r="71" spans="1:9" x14ac:dyDescent="0.25">
      <c r="A71">
        <v>70</v>
      </c>
      <c r="B71" t="s">
        <v>82</v>
      </c>
      <c r="C71" t="s">
        <v>56</v>
      </c>
      <c r="D71">
        <v>3.72</v>
      </c>
      <c r="E71" t="s">
        <v>14</v>
      </c>
      <c r="F71">
        <v>3.2100000000000002E-3</v>
      </c>
      <c r="G71">
        <v>70</v>
      </c>
      <c r="H71">
        <v>7</v>
      </c>
      <c r="I71">
        <v>11</v>
      </c>
    </row>
    <row r="72" spans="1:9" x14ac:dyDescent="0.25">
      <c r="A72">
        <v>71</v>
      </c>
      <c r="B72" t="s">
        <v>83</v>
      </c>
      <c r="C72" t="s">
        <v>30</v>
      </c>
      <c r="D72">
        <v>3.19</v>
      </c>
      <c r="E72" t="s">
        <v>23</v>
      </c>
      <c r="F72">
        <v>8.3500000000000005E-2</v>
      </c>
      <c r="G72">
        <v>71</v>
      </c>
      <c r="H72">
        <v>8</v>
      </c>
      <c r="I72">
        <v>11</v>
      </c>
    </row>
    <row r="73" spans="1:9" x14ac:dyDescent="0.25">
      <c r="A73">
        <v>72</v>
      </c>
      <c r="B73" t="s">
        <v>84</v>
      </c>
      <c r="C73" t="s">
        <v>28</v>
      </c>
      <c r="D73">
        <v>3.72</v>
      </c>
      <c r="E73" t="s">
        <v>14</v>
      </c>
      <c r="F73">
        <v>3.2100000000000002E-3</v>
      </c>
      <c r="G73">
        <v>72</v>
      </c>
      <c r="H73">
        <v>6</v>
      </c>
      <c r="I73">
        <v>10</v>
      </c>
    </row>
    <row r="74" spans="1:9" x14ac:dyDescent="0.25">
      <c r="A74">
        <v>73</v>
      </c>
      <c r="B74" t="s">
        <v>85</v>
      </c>
      <c r="C74" t="s">
        <v>56</v>
      </c>
      <c r="D74">
        <v>3.72</v>
      </c>
      <c r="E74" t="s">
        <v>14</v>
      </c>
      <c r="F74">
        <v>3.2100000000000002E-3</v>
      </c>
      <c r="G74">
        <v>73</v>
      </c>
      <c r="H74">
        <v>6</v>
      </c>
      <c r="I74">
        <v>10</v>
      </c>
    </row>
    <row r="75" spans="1:9" x14ac:dyDescent="0.25">
      <c r="A75">
        <v>74</v>
      </c>
      <c r="B75" t="s">
        <v>86</v>
      </c>
      <c r="C75" t="s">
        <v>28</v>
      </c>
      <c r="D75">
        <v>6.91</v>
      </c>
      <c r="E75" t="s">
        <v>11</v>
      </c>
      <c r="F75">
        <v>2.17</v>
      </c>
      <c r="G75">
        <v>74</v>
      </c>
      <c r="H75">
        <v>8</v>
      </c>
      <c r="I75">
        <v>11</v>
      </c>
    </row>
    <row r="76" spans="1:9" x14ac:dyDescent="0.25">
      <c r="A76">
        <v>75</v>
      </c>
      <c r="B76" t="s">
        <v>87</v>
      </c>
      <c r="C76" t="s">
        <v>30</v>
      </c>
      <c r="D76">
        <v>3.72</v>
      </c>
      <c r="E76" t="s">
        <v>14</v>
      </c>
      <c r="F76">
        <v>3.2100000000000002E-3</v>
      </c>
      <c r="G76">
        <v>75</v>
      </c>
      <c r="H76">
        <v>8</v>
      </c>
      <c r="I76">
        <v>11</v>
      </c>
    </row>
    <row r="77" spans="1:9" x14ac:dyDescent="0.25">
      <c r="A77">
        <v>76</v>
      </c>
      <c r="B77" t="s">
        <v>88</v>
      </c>
      <c r="C77" t="s">
        <v>30</v>
      </c>
      <c r="D77">
        <v>3.72</v>
      </c>
      <c r="E77" t="s">
        <v>14</v>
      </c>
      <c r="F77">
        <v>3.2100000000000002E-3</v>
      </c>
      <c r="G77">
        <v>76</v>
      </c>
      <c r="H77">
        <v>8</v>
      </c>
      <c r="I77">
        <v>11</v>
      </c>
    </row>
    <row r="78" spans="1:9" x14ac:dyDescent="0.25">
      <c r="A78">
        <v>77</v>
      </c>
      <c r="B78">
        <v>1111</v>
      </c>
      <c r="C78" t="s">
        <v>12</v>
      </c>
      <c r="D78">
        <v>11.11</v>
      </c>
      <c r="E78" t="s">
        <v>15</v>
      </c>
      <c r="F78" s="1">
        <v>1.11E-7</v>
      </c>
      <c r="G78">
        <v>77</v>
      </c>
      <c r="H78">
        <v>0</v>
      </c>
      <c r="I78">
        <v>0</v>
      </c>
    </row>
    <row r="79" spans="1:9" x14ac:dyDescent="0.25">
      <c r="A79">
        <v>78</v>
      </c>
      <c r="B79" t="s">
        <v>89</v>
      </c>
      <c r="C79" t="s">
        <v>66</v>
      </c>
      <c r="D79">
        <v>3.72</v>
      </c>
      <c r="E79" t="s">
        <v>14</v>
      </c>
      <c r="F79">
        <v>3.2100000000000002E-3</v>
      </c>
      <c r="G79">
        <v>78</v>
      </c>
      <c r="H79">
        <v>8</v>
      </c>
      <c r="I79">
        <v>11</v>
      </c>
    </row>
    <row r="80" spans="1:9" x14ac:dyDescent="0.25">
      <c r="A80">
        <v>79</v>
      </c>
      <c r="B80" t="s">
        <v>90</v>
      </c>
      <c r="C80" t="s">
        <v>30</v>
      </c>
      <c r="D80">
        <v>3.19</v>
      </c>
      <c r="E80" t="s">
        <v>23</v>
      </c>
      <c r="F80">
        <v>8.3500000000000005E-2</v>
      </c>
      <c r="G80">
        <v>79</v>
      </c>
      <c r="H80">
        <v>7</v>
      </c>
      <c r="I80">
        <v>11</v>
      </c>
    </row>
    <row r="81" spans="1:9" x14ac:dyDescent="0.25">
      <c r="A81">
        <v>80</v>
      </c>
      <c r="B81">
        <v>121212</v>
      </c>
      <c r="C81" t="s">
        <v>12</v>
      </c>
      <c r="D81">
        <v>18.52</v>
      </c>
      <c r="E81" t="s">
        <v>13</v>
      </c>
      <c r="F81" s="1">
        <v>1.11E-5</v>
      </c>
      <c r="G81">
        <v>80</v>
      </c>
      <c r="H81">
        <v>1</v>
      </c>
      <c r="I81">
        <v>4</v>
      </c>
    </row>
    <row r="82" spans="1:9" x14ac:dyDescent="0.25">
      <c r="A82">
        <v>81</v>
      </c>
      <c r="B82" t="s">
        <v>91</v>
      </c>
      <c r="C82" t="s">
        <v>20</v>
      </c>
      <c r="D82">
        <v>3.72</v>
      </c>
      <c r="E82" t="s">
        <v>14</v>
      </c>
      <c r="F82">
        <v>3.2100000000000002E-3</v>
      </c>
      <c r="G82">
        <v>81</v>
      </c>
      <c r="H82">
        <v>8</v>
      </c>
      <c r="I82">
        <v>11</v>
      </c>
    </row>
    <row r="83" spans="1:9" x14ac:dyDescent="0.25">
      <c r="A83">
        <v>82</v>
      </c>
      <c r="B83" t="s">
        <v>92</v>
      </c>
      <c r="C83" t="s">
        <v>60</v>
      </c>
      <c r="D83">
        <v>3.72</v>
      </c>
      <c r="E83" t="s">
        <v>14</v>
      </c>
      <c r="F83">
        <v>3.2100000000000002E-3</v>
      </c>
      <c r="G83">
        <v>82</v>
      </c>
      <c r="H83">
        <v>5</v>
      </c>
      <c r="I83">
        <v>9</v>
      </c>
    </row>
    <row r="84" spans="1:9" x14ac:dyDescent="0.25">
      <c r="A84">
        <v>83</v>
      </c>
      <c r="B84" t="s">
        <v>93</v>
      </c>
      <c r="C84" t="s">
        <v>56</v>
      </c>
      <c r="D84">
        <v>6.91</v>
      </c>
      <c r="E84" t="s">
        <v>11</v>
      </c>
      <c r="F84">
        <v>2.17</v>
      </c>
      <c r="G84">
        <v>83</v>
      </c>
      <c r="H84">
        <v>8</v>
      </c>
      <c r="I84">
        <v>11</v>
      </c>
    </row>
    <row r="85" spans="1:9" x14ac:dyDescent="0.25">
      <c r="A85">
        <v>84</v>
      </c>
      <c r="B85" t="s">
        <v>94</v>
      </c>
      <c r="C85" t="s">
        <v>30</v>
      </c>
      <c r="D85">
        <v>3.72</v>
      </c>
      <c r="E85" t="s">
        <v>14</v>
      </c>
      <c r="F85">
        <v>3.2100000000000002E-3</v>
      </c>
      <c r="G85">
        <v>84</v>
      </c>
      <c r="H85">
        <v>8</v>
      </c>
      <c r="I85">
        <v>11</v>
      </c>
    </row>
    <row r="86" spans="1:9" x14ac:dyDescent="0.25">
      <c r="A86">
        <v>85</v>
      </c>
      <c r="B86" t="s">
        <v>95</v>
      </c>
      <c r="C86" t="s">
        <v>30</v>
      </c>
      <c r="D86">
        <v>3.19</v>
      </c>
      <c r="E86" t="s">
        <v>23</v>
      </c>
      <c r="F86">
        <v>8.3500000000000005E-2</v>
      </c>
      <c r="G86">
        <v>85</v>
      </c>
      <c r="H86">
        <v>8</v>
      </c>
      <c r="I86">
        <v>11</v>
      </c>
    </row>
    <row r="87" spans="1:9" x14ac:dyDescent="0.25">
      <c r="A87">
        <v>86</v>
      </c>
      <c r="B87" t="s">
        <v>96</v>
      </c>
      <c r="C87" t="s">
        <v>30</v>
      </c>
      <c r="D87">
        <v>3.19</v>
      </c>
      <c r="E87" t="s">
        <v>23</v>
      </c>
      <c r="F87">
        <v>8.3500000000000005E-2</v>
      </c>
      <c r="G87">
        <v>86</v>
      </c>
      <c r="H87">
        <v>9</v>
      </c>
      <c r="I87">
        <v>12</v>
      </c>
    </row>
    <row r="88" spans="1:9" x14ac:dyDescent="0.25">
      <c r="A88">
        <v>87</v>
      </c>
      <c r="B88" t="s">
        <v>97</v>
      </c>
      <c r="C88" t="s">
        <v>30</v>
      </c>
      <c r="D88">
        <v>3.19</v>
      </c>
      <c r="E88" t="s">
        <v>23</v>
      </c>
      <c r="F88">
        <v>8.3500000000000005E-2</v>
      </c>
      <c r="G88">
        <v>87</v>
      </c>
      <c r="H88">
        <v>8</v>
      </c>
      <c r="I88">
        <v>11</v>
      </c>
    </row>
    <row r="89" spans="1:9" x14ac:dyDescent="0.25">
      <c r="A89">
        <v>88</v>
      </c>
      <c r="B89" t="s">
        <v>98</v>
      </c>
      <c r="C89" t="s">
        <v>56</v>
      </c>
      <c r="D89">
        <v>3.19</v>
      </c>
      <c r="E89" t="s">
        <v>23</v>
      </c>
      <c r="F89">
        <v>8.3500000000000005E-2</v>
      </c>
      <c r="G89">
        <v>88</v>
      </c>
      <c r="H89">
        <v>8</v>
      </c>
      <c r="I89">
        <v>11</v>
      </c>
    </row>
    <row r="90" spans="1:9" x14ac:dyDescent="0.25">
      <c r="A90">
        <v>89</v>
      </c>
      <c r="B90" t="s">
        <v>99</v>
      </c>
      <c r="C90" t="s">
        <v>56</v>
      </c>
      <c r="D90">
        <v>3.72</v>
      </c>
      <c r="E90" t="s">
        <v>14</v>
      </c>
      <c r="F90">
        <v>3.2100000000000002E-3</v>
      </c>
      <c r="G90">
        <v>89</v>
      </c>
      <c r="H90">
        <v>6</v>
      </c>
      <c r="I90">
        <v>10</v>
      </c>
    </row>
    <row r="91" spans="1:9" x14ac:dyDescent="0.25">
      <c r="A91">
        <v>90</v>
      </c>
      <c r="B91" t="s">
        <v>100</v>
      </c>
      <c r="C91" t="s">
        <v>18</v>
      </c>
      <c r="D91">
        <v>3.72</v>
      </c>
      <c r="E91" t="s">
        <v>14</v>
      </c>
      <c r="F91">
        <v>3.2100000000000002E-3</v>
      </c>
      <c r="G91">
        <v>90</v>
      </c>
      <c r="H91">
        <v>7</v>
      </c>
      <c r="I91">
        <v>11</v>
      </c>
    </row>
    <row r="92" spans="1:9" x14ac:dyDescent="0.25">
      <c r="A92">
        <v>91</v>
      </c>
      <c r="B92" t="s">
        <v>101</v>
      </c>
      <c r="C92" t="s">
        <v>76</v>
      </c>
      <c r="D92">
        <v>3.72</v>
      </c>
      <c r="E92" t="s">
        <v>14</v>
      </c>
      <c r="F92">
        <v>3.2100000000000002E-3</v>
      </c>
      <c r="G92">
        <v>91</v>
      </c>
      <c r="H92">
        <v>7</v>
      </c>
      <c r="I92">
        <v>11</v>
      </c>
    </row>
    <row r="93" spans="1:9" x14ac:dyDescent="0.25">
      <c r="A93">
        <v>92</v>
      </c>
      <c r="B93" t="s">
        <v>102</v>
      </c>
      <c r="C93" t="s">
        <v>12</v>
      </c>
      <c r="D93">
        <v>3.72</v>
      </c>
      <c r="E93" t="s">
        <v>14</v>
      </c>
      <c r="F93">
        <v>3.2100000000000002E-3</v>
      </c>
      <c r="G93">
        <v>92</v>
      </c>
      <c r="H93">
        <v>5</v>
      </c>
      <c r="I93">
        <v>9</v>
      </c>
    </row>
    <row r="94" spans="1:9" x14ac:dyDescent="0.25">
      <c r="A94">
        <v>93</v>
      </c>
      <c r="B94" t="s">
        <v>103</v>
      </c>
      <c r="C94" t="s">
        <v>28</v>
      </c>
      <c r="D94">
        <v>3.72</v>
      </c>
      <c r="E94" t="s">
        <v>14</v>
      </c>
      <c r="F94">
        <v>3.2100000000000002E-3</v>
      </c>
      <c r="G94">
        <v>93</v>
      </c>
      <c r="H94">
        <v>8</v>
      </c>
      <c r="I94">
        <v>11</v>
      </c>
    </row>
    <row r="95" spans="1:9" x14ac:dyDescent="0.25">
      <c r="A95">
        <v>94</v>
      </c>
      <c r="B95" t="s">
        <v>104</v>
      </c>
      <c r="C95" t="s">
        <v>28</v>
      </c>
      <c r="D95">
        <v>3.72</v>
      </c>
      <c r="E95" t="s">
        <v>14</v>
      </c>
      <c r="F95">
        <v>3.2100000000000002E-3</v>
      </c>
      <c r="G95">
        <v>94</v>
      </c>
      <c r="H95">
        <v>7</v>
      </c>
      <c r="I95">
        <v>11</v>
      </c>
    </row>
    <row r="96" spans="1:9" x14ac:dyDescent="0.25">
      <c r="A96">
        <v>95</v>
      </c>
      <c r="B96" t="s">
        <v>105</v>
      </c>
      <c r="C96" t="s">
        <v>28</v>
      </c>
      <c r="D96">
        <v>3.72</v>
      </c>
      <c r="E96" t="s">
        <v>14</v>
      </c>
      <c r="F96">
        <v>3.2100000000000002E-3</v>
      </c>
      <c r="G96">
        <v>95</v>
      </c>
      <c r="H96">
        <v>7</v>
      </c>
      <c r="I96">
        <v>11</v>
      </c>
    </row>
    <row r="97" spans="1:9" x14ac:dyDescent="0.25">
      <c r="A97">
        <v>96</v>
      </c>
      <c r="B97" t="s">
        <v>106</v>
      </c>
      <c r="C97" t="s">
        <v>30</v>
      </c>
      <c r="D97">
        <v>3.19</v>
      </c>
      <c r="E97" t="s">
        <v>23</v>
      </c>
      <c r="F97">
        <v>8.3500000000000005E-2</v>
      </c>
      <c r="G97">
        <v>96</v>
      </c>
      <c r="H97">
        <v>8</v>
      </c>
      <c r="I97">
        <v>11</v>
      </c>
    </row>
    <row r="98" spans="1:9" x14ac:dyDescent="0.25">
      <c r="A98">
        <v>97</v>
      </c>
      <c r="B98" t="s">
        <v>107</v>
      </c>
      <c r="C98" t="s">
        <v>66</v>
      </c>
      <c r="D98">
        <v>3.72</v>
      </c>
      <c r="E98" t="s">
        <v>14</v>
      </c>
      <c r="F98">
        <v>3.2100000000000002E-3</v>
      </c>
      <c r="G98">
        <v>97</v>
      </c>
      <c r="H98">
        <v>8</v>
      </c>
      <c r="I98">
        <v>11</v>
      </c>
    </row>
    <row r="99" spans="1:9" x14ac:dyDescent="0.25">
      <c r="A99">
        <v>98</v>
      </c>
      <c r="B99" t="s">
        <v>108</v>
      </c>
      <c r="C99" t="s">
        <v>18</v>
      </c>
      <c r="D99">
        <v>3.72</v>
      </c>
      <c r="E99" t="s">
        <v>14</v>
      </c>
      <c r="F99">
        <v>3.2100000000000002E-3</v>
      </c>
      <c r="G99">
        <v>98</v>
      </c>
      <c r="H99">
        <v>8</v>
      </c>
      <c r="I99">
        <v>11</v>
      </c>
    </row>
    <row r="100" spans="1:9" x14ac:dyDescent="0.25">
      <c r="A100">
        <v>99</v>
      </c>
      <c r="B100" t="s">
        <v>109</v>
      </c>
      <c r="C100" t="s">
        <v>56</v>
      </c>
      <c r="D100">
        <v>6.91</v>
      </c>
      <c r="E100" t="s">
        <v>11</v>
      </c>
      <c r="F100">
        <v>2.17</v>
      </c>
      <c r="G100">
        <v>99</v>
      </c>
      <c r="H100">
        <v>9</v>
      </c>
      <c r="I100">
        <v>12</v>
      </c>
    </row>
    <row r="101" spans="1:9" x14ac:dyDescent="0.25">
      <c r="A101">
        <v>100</v>
      </c>
      <c r="B101" t="s">
        <v>110</v>
      </c>
      <c r="C101" t="s">
        <v>30</v>
      </c>
      <c r="D101">
        <v>3.72</v>
      </c>
      <c r="E101" t="s">
        <v>14</v>
      </c>
      <c r="F101">
        <v>3.2100000000000002E-3</v>
      </c>
      <c r="G101">
        <v>100</v>
      </c>
      <c r="H101">
        <v>8</v>
      </c>
      <c r="I101">
        <v>11</v>
      </c>
    </row>
    <row r="102" spans="1:9" x14ac:dyDescent="0.25">
      <c r="A102">
        <v>101</v>
      </c>
      <c r="B102" t="s">
        <v>111</v>
      </c>
      <c r="C102" t="s">
        <v>28</v>
      </c>
      <c r="D102">
        <v>3.72</v>
      </c>
      <c r="E102" t="s">
        <v>14</v>
      </c>
      <c r="F102">
        <v>3.2100000000000002E-3</v>
      </c>
      <c r="G102">
        <v>101</v>
      </c>
      <c r="H102">
        <v>8</v>
      </c>
      <c r="I102">
        <v>11</v>
      </c>
    </row>
    <row r="103" spans="1:9" x14ac:dyDescent="0.25">
      <c r="A103">
        <v>102</v>
      </c>
      <c r="B103" t="s">
        <v>112</v>
      </c>
      <c r="C103" t="s">
        <v>30</v>
      </c>
      <c r="D103">
        <v>3.19</v>
      </c>
      <c r="E103" t="s">
        <v>23</v>
      </c>
      <c r="F103">
        <v>8.3500000000000005E-2</v>
      </c>
      <c r="G103">
        <v>102</v>
      </c>
      <c r="H103">
        <v>9</v>
      </c>
      <c r="I103">
        <v>12</v>
      </c>
    </row>
    <row r="104" spans="1:9" x14ac:dyDescent="0.25">
      <c r="A104">
        <v>103</v>
      </c>
      <c r="B104" t="s">
        <v>113</v>
      </c>
      <c r="C104" t="s">
        <v>56</v>
      </c>
      <c r="D104">
        <v>3.72</v>
      </c>
      <c r="E104" t="s">
        <v>14</v>
      </c>
      <c r="F104">
        <v>3.2100000000000002E-3</v>
      </c>
      <c r="G104">
        <v>103</v>
      </c>
      <c r="H104">
        <v>7</v>
      </c>
      <c r="I104">
        <v>11</v>
      </c>
    </row>
    <row r="105" spans="1:9" x14ac:dyDescent="0.25">
      <c r="A105">
        <v>104</v>
      </c>
      <c r="B105" t="s">
        <v>114</v>
      </c>
      <c r="C105" t="s">
        <v>28</v>
      </c>
      <c r="D105">
        <v>3.19</v>
      </c>
      <c r="E105" t="s">
        <v>23</v>
      </c>
      <c r="F105">
        <v>8.3500000000000005E-2</v>
      </c>
      <c r="G105">
        <v>104</v>
      </c>
      <c r="H105">
        <v>7</v>
      </c>
      <c r="I105">
        <v>11</v>
      </c>
    </row>
    <row r="106" spans="1:9" x14ac:dyDescent="0.25">
      <c r="A106">
        <v>105</v>
      </c>
      <c r="B106" t="s">
        <v>115</v>
      </c>
      <c r="C106" t="s">
        <v>18</v>
      </c>
      <c r="D106">
        <v>3.19</v>
      </c>
      <c r="E106" t="s">
        <v>23</v>
      </c>
      <c r="F106">
        <v>8.3500000000000005E-2</v>
      </c>
      <c r="G106">
        <v>105</v>
      </c>
      <c r="H106">
        <v>9</v>
      </c>
      <c r="I106">
        <v>12</v>
      </c>
    </row>
    <row r="107" spans="1:9" x14ac:dyDescent="0.25">
      <c r="A107">
        <v>106</v>
      </c>
      <c r="B107" t="s">
        <v>116</v>
      </c>
      <c r="C107" t="s">
        <v>12</v>
      </c>
      <c r="D107">
        <v>3.72</v>
      </c>
      <c r="E107" t="s">
        <v>14</v>
      </c>
      <c r="F107">
        <v>3.2100000000000002E-3</v>
      </c>
      <c r="G107">
        <v>106</v>
      </c>
      <c r="H107">
        <v>0</v>
      </c>
      <c r="I107">
        <v>0</v>
      </c>
    </row>
    <row r="108" spans="1:9" x14ac:dyDescent="0.25">
      <c r="A108">
        <v>107</v>
      </c>
      <c r="B108" t="s">
        <v>117</v>
      </c>
      <c r="C108" t="s">
        <v>30</v>
      </c>
      <c r="D108">
        <v>3.72</v>
      </c>
      <c r="E108" t="s">
        <v>14</v>
      </c>
      <c r="F108">
        <v>3.2100000000000002E-3</v>
      </c>
      <c r="G108">
        <v>107</v>
      </c>
      <c r="H108">
        <v>8</v>
      </c>
      <c r="I108">
        <v>11</v>
      </c>
    </row>
    <row r="109" spans="1:9" x14ac:dyDescent="0.25">
      <c r="A109">
        <v>108</v>
      </c>
      <c r="B109" t="s">
        <v>118</v>
      </c>
      <c r="C109" t="s">
        <v>18</v>
      </c>
      <c r="D109">
        <v>3.72</v>
      </c>
      <c r="E109" t="s">
        <v>14</v>
      </c>
      <c r="F109">
        <v>3.2100000000000002E-3</v>
      </c>
      <c r="G109">
        <v>108</v>
      </c>
      <c r="H109">
        <v>8</v>
      </c>
      <c r="I109">
        <v>11</v>
      </c>
    </row>
    <row r="110" spans="1:9" x14ac:dyDescent="0.25">
      <c r="A110">
        <v>109</v>
      </c>
      <c r="B110" t="s">
        <v>119</v>
      </c>
      <c r="C110" t="s">
        <v>28</v>
      </c>
      <c r="D110">
        <v>3.19</v>
      </c>
      <c r="E110" t="s">
        <v>23</v>
      </c>
      <c r="F110">
        <v>8.3500000000000005E-2</v>
      </c>
      <c r="G110">
        <v>109</v>
      </c>
      <c r="H110">
        <v>9</v>
      </c>
      <c r="I110">
        <v>12</v>
      </c>
    </row>
    <row r="111" spans="1:9" x14ac:dyDescent="0.25">
      <c r="A111">
        <v>110</v>
      </c>
      <c r="B111" t="s">
        <v>120</v>
      </c>
      <c r="C111" t="s">
        <v>30</v>
      </c>
      <c r="D111">
        <v>3.72</v>
      </c>
      <c r="E111" t="s">
        <v>14</v>
      </c>
      <c r="F111">
        <v>3.2100000000000002E-3</v>
      </c>
      <c r="G111">
        <v>110</v>
      </c>
      <c r="H111">
        <v>8</v>
      </c>
      <c r="I111">
        <v>11</v>
      </c>
    </row>
    <row r="112" spans="1:9" x14ac:dyDescent="0.25">
      <c r="A112">
        <v>111</v>
      </c>
      <c r="B112" t="s">
        <v>121</v>
      </c>
      <c r="C112" t="s">
        <v>28</v>
      </c>
      <c r="D112">
        <v>6.91</v>
      </c>
      <c r="E112" t="s">
        <v>11</v>
      </c>
      <c r="F112">
        <v>2.17</v>
      </c>
      <c r="G112">
        <v>111</v>
      </c>
      <c r="H112">
        <v>10</v>
      </c>
      <c r="I112">
        <v>13</v>
      </c>
    </row>
    <row r="113" spans="1:9" x14ac:dyDescent="0.25">
      <c r="A113">
        <v>112</v>
      </c>
      <c r="B113" t="s">
        <v>122</v>
      </c>
      <c r="C113" t="s">
        <v>56</v>
      </c>
      <c r="D113">
        <v>3.72</v>
      </c>
      <c r="E113" t="s">
        <v>14</v>
      </c>
      <c r="F113">
        <v>3.2100000000000002E-3</v>
      </c>
      <c r="G113">
        <v>112</v>
      </c>
      <c r="H113">
        <v>6</v>
      </c>
      <c r="I113">
        <v>10</v>
      </c>
    </row>
    <row r="114" spans="1:9" x14ac:dyDescent="0.25">
      <c r="A114">
        <v>113</v>
      </c>
      <c r="B114" t="s">
        <v>123</v>
      </c>
      <c r="C114" t="s">
        <v>20</v>
      </c>
      <c r="D114">
        <v>3.72</v>
      </c>
      <c r="E114" t="s">
        <v>14</v>
      </c>
      <c r="F114">
        <v>3.2100000000000002E-3</v>
      </c>
      <c r="G114">
        <v>113</v>
      </c>
      <c r="H114">
        <v>7</v>
      </c>
      <c r="I114">
        <v>11</v>
      </c>
    </row>
    <row r="115" spans="1:9" x14ac:dyDescent="0.25">
      <c r="A115">
        <v>114</v>
      </c>
      <c r="B115" t="s">
        <v>124</v>
      </c>
      <c r="C115" t="s">
        <v>56</v>
      </c>
      <c r="D115">
        <v>3.72</v>
      </c>
      <c r="E115" t="s">
        <v>14</v>
      </c>
      <c r="F115">
        <v>3.2100000000000002E-3</v>
      </c>
      <c r="G115">
        <v>114</v>
      </c>
      <c r="H115">
        <v>8</v>
      </c>
      <c r="I115">
        <v>11</v>
      </c>
    </row>
    <row r="116" spans="1:9" x14ac:dyDescent="0.25">
      <c r="A116">
        <v>115</v>
      </c>
      <c r="B116" t="s">
        <v>125</v>
      </c>
      <c r="C116" t="s">
        <v>30</v>
      </c>
      <c r="D116">
        <v>3.72</v>
      </c>
      <c r="E116" t="s">
        <v>14</v>
      </c>
      <c r="F116">
        <v>3.2100000000000002E-3</v>
      </c>
      <c r="G116">
        <v>115</v>
      </c>
      <c r="H116">
        <v>8</v>
      </c>
      <c r="I116">
        <v>11</v>
      </c>
    </row>
    <row r="117" spans="1:9" x14ac:dyDescent="0.25">
      <c r="A117">
        <v>116</v>
      </c>
      <c r="B117">
        <v>131313</v>
      </c>
      <c r="C117" t="s">
        <v>12</v>
      </c>
      <c r="D117">
        <v>18.52</v>
      </c>
      <c r="E117" t="s">
        <v>13</v>
      </c>
      <c r="F117" s="1">
        <v>1.11E-5</v>
      </c>
      <c r="G117">
        <v>116</v>
      </c>
      <c r="H117">
        <v>1</v>
      </c>
      <c r="I117">
        <v>4</v>
      </c>
    </row>
    <row r="118" spans="1:9" x14ac:dyDescent="0.25">
      <c r="A118">
        <v>117</v>
      </c>
      <c r="B118" t="s">
        <v>126</v>
      </c>
      <c r="C118" t="s">
        <v>28</v>
      </c>
      <c r="D118">
        <v>3.43</v>
      </c>
      <c r="E118" t="s">
        <v>37</v>
      </c>
      <c r="F118" s="1">
        <v>1.2400000000000001E-4</v>
      </c>
      <c r="G118">
        <v>117</v>
      </c>
      <c r="H118">
        <v>7</v>
      </c>
      <c r="I118">
        <v>11</v>
      </c>
    </row>
    <row r="119" spans="1:9" x14ac:dyDescent="0.25">
      <c r="A119">
        <v>118</v>
      </c>
      <c r="B119" t="s">
        <v>127</v>
      </c>
      <c r="C119" t="s">
        <v>30</v>
      </c>
      <c r="D119">
        <v>6.91</v>
      </c>
      <c r="E119" t="s">
        <v>11</v>
      </c>
      <c r="F119">
        <v>2.17</v>
      </c>
      <c r="G119">
        <v>118</v>
      </c>
      <c r="H119">
        <v>8</v>
      </c>
      <c r="I119">
        <v>11</v>
      </c>
    </row>
    <row r="120" spans="1:9" x14ac:dyDescent="0.25">
      <c r="A120">
        <v>119</v>
      </c>
      <c r="B120" t="s">
        <v>128</v>
      </c>
      <c r="C120" t="s">
        <v>56</v>
      </c>
      <c r="D120">
        <v>3.19</v>
      </c>
      <c r="E120" t="s">
        <v>23</v>
      </c>
      <c r="F120">
        <v>8.3500000000000005E-2</v>
      </c>
      <c r="G120">
        <v>119</v>
      </c>
      <c r="H120">
        <v>9</v>
      </c>
      <c r="I120">
        <v>12</v>
      </c>
    </row>
    <row r="121" spans="1:9" x14ac:dyDescent="0.25">
      <c r="A121">
        <v>120</v>
      </c>
      <c r="B121" t="s">
        <v>129</v>
      </c>
      <c r="C121" t="s">
        <v>20</v>
      </c>
      <c r="D121">
        <v>6.91</v>
      </c>
      <c r="E121" t="s">
        <v>11</v>
      </c>
      <c r="F121">
        <v>2.17</v>
      </c>
      <c r="G121">
        <v>120</v>
      </c>
      <c r="H121">
        <v>8</v>
      </c>
      <c r="I121">
        <v>11</v>
      </c>
    </row>
    <row r="122" spans="1:9" x14ac:dyDescent="0.25">
      <c r="A122">
        <v>121</v>
      </c>
      <c r="B122" t="s">
        <v>130</v>
      </c>
      <c r="C122" t="s">
        <v>30</v>
      </c>
      <c r="D122">
        <v>3.72</v>
      </c>
      <c r="E122" t="s">
        <v>14</v>
      </c>
      <c r="F122">
        <v>3.2100000000000002E-3</v>
      </c>
      <c r="G122">
        <v>121</v>
      </c>
      <c r="H122">
        <v>8</v>
      </c>
      <c r="I122">
        <v>11</v>
      </c>
    </row>
    <row r="123" spans="1:9" x14ac:dyDescent="0.25">
      <c r="A123">
        <v>122</v>
      </c>
      <c r="B123" t="s">
        <v>131</v>
      </c>
      <c r="C123" t="s">
        <v>66</v>
      </c>
      <c r="D123">
        <v>3.72</v>
      </c>
      <c r="E123" t="s">
        <v>14</v>
      </c>
      <c r="F123">
        <v>3.2100000000000002E-3</v>
      </c>
      <c r="G123">
        <v>122</v>
      </c>
      <c r="H123">
        <v>6</v>
      </c>
      <c r="I123">
        <v>10</v>
      </c>
    </row>
    <row r="124" spans="1:9" x14ac:dyDescent="0.25">
      <c r="A124">
        <v>123</v>
      </c>
      <c r="B124" t="s">
        <v>132</v>
      </c>
      <c r="C124" t="s">
        <v>66</v>
      </c>
      <c r="D124">
        <v>3.72</v>
      </c>
      <c r="E124" t="s">
        <v>14</v>
      </c>
      <c r="F124">
        <v>3.2100000000000002E-3</v>
      </c>
      <c r="G124">
        <v>123</v>
      </c>
      <c r="H124">
        <v>6</v>
      </c>
      <c r="I124">
        <v>10</v>
      </c>
    </row>
    <row r="125" spans="1:9" x14ac:dyDescent="0.25">
      <c r="A125">
        <v>124</v>
      </c>
      <c r="B125" t="s">
        <v>133</v>
      </c>
      <c r="C125" t="s">
        <v>76</v>
      </c>
      <c r="D125">
        <v>6.91</v>
      </c>
      <c r="E125" t="s">
        <v>11</v>
      </c>
      <c r="F125">
        <v>2.17</v>
      </c>
      <c r="G125">
        <v>124</v>
      </c>
      <c r="H125">
        <v>9</v>
      </c>
      <c r="I125">
        <v>12</v>
      </c>
    </row>
    <row r="126" spans="1:9" x14ac:dyDescent="0.25">
      <c r="A126">
        <v>125</v>
      </c>
      <c r="B126" t="s">
        <v>134</v>
      </c>
      <c r="C126" t="s">
        <v>28</v>
      </c>
      <c r="D126">
        <v>3.72</v>
      </c>
      <c r="E126" t="s">
        <v>14</v>
      </c>
      <c r="F126">
        <v>3.2100000000000002E-3</v>
      </c>
      <c r="G126">
        <v>125</v>
      </c>
      <c r="H126">
        <v>8</v>
      </c>
      <c r="I126">
        <v>11</v>
      </c>
    </row>
    <row r="127" spans="1:9" x14ac:dyDescent="0.25">
      <c r="A127">
        <v>126</v>
      </c>
      <c r="B127" t="s">
        <v>135</v>
      </c>
      <c r="C127" t="s">
        <v>30</v>
      </c>
      <c r="D127">
        <v>3.72</v>
      </c>
      <c r="E127" t="s">
        <v>14</v>
      </c>
      <c r="F127">
        <v>3.2100000000000002E-3</v>
      </c>
      <c r="G127">
        <v>126</v>
      </c>
      <c r="H127">
        <v>8</v>
      </c>
      <c r="I127">
        <v>11</v>
      </c>
    </row>
    <row r="128" spans="1:9" x14ac:dyDescent="0.25">
      <c r="A128">
        <v>127</v>
      </c>
      <c r="B128" t="s">
        <v>136</v>
      </c>
      <c r="C128" t="s">
        <v>10</v>
      </c>
      <c r="D128">
        <v>3.19</v>
      </c>
      <c r="E128" t="s">
        <v>23</v>
      </c>
      <c r="F128">
        <v>8.3500000000000005E-2</v>
      </c>
      <c r="G128">
        <v>127</v>
      </c>
      <c r="H128">
        <v>8</v>
      </c>
      <c r="I128">
        <v>11</v>
      </c>
    </row>
    <row r="129" spans="1:9" x14ac:dyDescent="0.25">
      <c r="A129">
        <v>128</v>
      </c>
      <c r="B129" t="s">
        <v>137</v>
      </c>
      <c r="C129" t="s">
        <v>30</v>
      </c>
      <c r="D129">
        <v>3.72</v>
      </c>
      <c r="E129" t="s">
        <v>14</v>
      </c>
      <c r="F129">
        <v>3.2100000000000002E-3</v>
      </c>
      <c r="G129">
        <v>128</v>
      </c>
      <c r="H129">
        <v>7</v>
      </c>
      <c r="I129">
        <v>11</v>
      </c>
    </row>
    <row r="130" spans="1:9" x14ac:dyDescent="0.25">
      <c r="A130">
        <v>129</v>
      </c>
      <c r="B130" t="s">
        <v>138</v>
      </c>
      <c r="C130" t="s">
        <v>20</v>
      </c>
      <c r="D130">
        <v>3.19</v>
      </c>
      <c r="E130" t="s">
        <v>23</v>
      </c>
      <c r="F130">
        <v>8.3500000000000005E-2</v>
      </c>
      <c r="G130">
        <v>129</v>
      </c>
      <c r="H130">
        <v>8</v>
      </c>
      <c r="I130">
        <v>11</v>
      </c>
    </row>
    <row r="131" spans="1:9" x14ac:dyDescent="0.25">
      <c r="A131">
        <v>130</v>
      </c>
      <c r="B131" t="s">
        <v>139</v>
      </c>
      <c r="C131" t="s">
        <v>20</v>
      </c>
      <c r="D131">
        <v>3.72</v>
      </c>
      <c r="E131" t="s">
        <v>14</v>
      </c>
      <c r="F131">
        <v>3.2100000000000002E-3</v>
      </c>
      <c r="G131">
        <v>130</v>
      </c>
      <c r="H131">
        <v>7</v>
      </c>
      <c r="I131">
        <v>11</v>
      </c>
    </row>
    <row r="132" spans="1:9" x14ac:dyDescent="0.25">
      <c r="A132">
        <v>131</v>
      </c>
      <c r="B132" t="s">
        <v>140</v>
      </c>
      <c r="C132" t="s">
        <v>18</v>
      </c>
      <c r="D132">
        <v>3.19</v>
      </c>
      <c r="E132" t="s">
        <v>23</v>
      </c>
      <c r="F132">
        <v>8.3500000000000005E-2</v>
      </c>
      <c r="G132">
        <v>131</v>
      </c>
      <c r="H132">
        <v>8</v>
      </c>
      <c r="I132">
        <v>11</v>
      </c>
    </row>
    <row r="133" spans="1:9" x14ac:dyDescent="0.25">
      <c r="A133">
        <v>132</v>
      </c>
      <c r="B133" t="s">
        <v>141</v>
      </c>
      <c r="C133" t="s">
        <v>28</v>
      </c>
      <c r="D133">
        <v>3.43</v>
      </c>
      <c r="E133" t="s">
        <v>37</v>
      </c>
      <c r="F133" s="1">
        <v>1.2400000000000001E-4</v>
      </c>
      <c r="G133">
        <v>132</v>
      </c>
      <c r="H133">
        <v>7</v>
      </c>
      <c r="I133">
        <v>11</v>
      </c>
    </row>
    <row r="134" spans="1:9" x14ac:dyDescent="0.25">
      <c r="A134">
        <v>133</v>
      </c>
      <c r="B134" t="s">
        <v>142</v>
      </c>
      <c r="C134" t="s">
        <v>12</v>
      </c>
      <c r="D134">
        <v>3.72</v>
      </c>
      <c r="E134" t="s">
        <v>14</v>
      </c>
      <c r="F134">
        <v>3.2100000000000002E-3</v>
      </c>
      <c r="G134">
        <v>133</v>
      </c>
      <c r="H134">
        <v>8</v>
      </c>
      <c r="I134">
        <v>11</v>
      </c>
    </row>
    <row r="135" spans="1:9" x14ac:dyDescent="0.25">
      <c r="A135">
        <v>134</v>
      </c>
      <c r="B135" t="s">
        <v>143</v>
      </c>
      <c r="C135" t="s">
        <v>10</v>
      </c>
      <c r="D135">
        <v>3.72</v>
      </c>
      <c r="E135" t="s">
        <v>14</v>
      </c>
      <c r="F135">
        <v>3.2100000000000002E-3</v>
      </c>
      <c r="G135">
        <v>134</v>
      </c>
      <c r="H135">
        <v>7</v>
      </c>
      <c r="I135">
        <v>11</v>
      </c>
    </row>
    <row r="136" spans="1:9" x14ac:dyDescent="0.25">
      <c r="A136">
        <v>135</v>
      </c>
      <c r="B136" t="s">
        <v>144</v>
      </c>
      <c r="C136" t="s">
        <v>30</v>
      </c>
      <c r="D136">
        <v>3.72</v>
      </c>
      <c r="E136" t="s">
        <v>14</v>
      </c>
      <c r="F136">
        <v>3.2100000000000002E-3</v>
      </c>
      <c r="G136">
        <v>135</v>
      </c>
      <c r="H136">
        <v>7</v>
      </c>
      <c r="I136">
        <v>11</v>
      </c>
    </row>
    <row r="137" spans="1:9" x14ac:dyDescent="0.25">
      <c r="A137">
        <v>136</v>
      </c>
      <c r="B137" t="s">
        <v>145</v>
      </c>
      <c r="C137" t="s">
        <v>30</v>
      </c>
      <c r="D137">
        <v>3.19</v>
      </c>
      <c r="E137" t="s">
        <v>23</v>
      </c>
      <c r="F137">
        <v>8.3500000000000005E-2</v>
      </c>
      <c r="G137">
        <v>136</v>
      </c>
      <c r="H137">
        <v>6</v>
      </c>
      <c r="I137">
        <v>10</v>
      </c>
    </row>
    <row r="138" spans="1:9" x14ac:dyDescent="0.25">
      <c r="A138">
        <v>137</v>
      </c>
      <c r="B138" t="s">
        <v>146</v>
      </c>
      <c r="C138" t="s">
        <v>28</v>
      </c>
      <c r="D138">
        <v>3.72</v>
      </c>
      <c r="E138" t="s">
        <v>14</v>
      </c>
      <c r="F138">
        <v>3.2100000000000002E-3</v>
      </c>
      <c r="G138">
        <v>137</v>
      </c>
      <c r="H138">
        <v>8</v>
      </c>
      <c r="I138">
        <v>11</v>
      </c>
    </row>
    <row r="139" spans="1:9" x14ac:dyDescent="0.25">
      <c r="A139">
        <v>138</v>
      </c>
      <c r="B139" t="s">
        <v>147</v>
      </c>
      <c r="C139" t="s">
        <v>28</v>
      </c>
      <c r="D139">
        <v>6.91</v>
      </c>
      <c r="E139" t="s">
        <v>11</v>
      </c>
      <c r="F139">
        <v>2.17</v>
      </c>
      <c r="G139">
        <v>138</v>
      </c>
      <c r="H139">
        <v>9</v>
      </c>
      <c r="I139">
        <v>12</v>
      </c>
    </row>
    <row r="140" spans="1:9" x14ac:dyDescent="0.25">
      <c r="A140">
        <v>139</v>
      </c>
      <c r="B140" t="s">
        <v>148</v>
      </c>
      <c r="C140" t="s">
        <v>30</v>
      </c>
      <c r="D140">
        <v>3.19</v>
      </c>
      <c r="E140" t="s">
        <v>23</v>
      </c>
      <c r="F140">
        <v>8.3500000000000005E-2</v>
      </c>
      <c r="G140">
        <v>139</v>
      </c>
      <c r="H140">
        <v>7</v>
      </c>
      <c r="I140">
        <v>11</v>
      </c>
    </row>
    <row r="141" spans="1:9" x14ac:dyDescent="0.25">
      <c r="A141">
        <v>140</v>
      </c>
      <c r="B141" t="s">
        <v>149</v>
      </c>
      <c r="C141" t="s">
        <v>66</v>
      </c>
      <c r="D141">
        <v>3.72</v>
      </c>
      <c r="E141" t="s">
        <v>14</v>
      </c>
      <c r="F141">
        <v>3.2100000000000002E-3</v>
      </c>
      <c r="G141">
        <v>140</v>
      </c>
      <c r="H141">
        <v>8</v>
      </c>
      <c r="I141">
        <v>11</v>
      </c>
    </row>
    <row r="142" spans="1:9" x14ac:dyDescent="0.25">
      <c r="A142">
        <v>141</v>
      </c>
      <c r="B142" t="s">
        <v>150</v>
      </c>
      <c r="C142" t="s">
        <v>60</v>
      </c>
      <c r="D142">
        <v>3.72</v>
      </c>
      <c r="E142" t="s">
        <v>14</v>
      </c>
      <c r="F142">
        <v>3.2100000000000002E-3</v>
      </c>
      <c r="G142">
        <v>141</v>
      </c>
      <c r="H142">
        <v>3</v>
      </c>
      <c r="I142">
        <v>7</v>
      </c>
    </row>
    <row r="143" spans="1:9" x14ac:dyDescent="0.25">
      <c r="A143">
        <v>142</v>
      </c>
      <c r="B143" t="s">
        <v>151</v>
      </c>
      <c r="C143" t="s">
        <v>56</v>
      </c>
      <c r="D143">
        <v>3.72</v>
      </c>
      <c r="E143" t="s">
        <v>14</v>
      </c>
      <c r="F143">
        <v>3.2100000000000002E-3</v>
      </c>
      <c r="G143">
        <v>142</v>
      </c>
      <c r="H143">
        <v>0</v>
      </c>
      <c r="I143">
        <v>0</v>
      </c>
    </row>
    <row r="144" spans="1:9" x14ac:dyDescent="0.25">
      <c r="A144">
        <v>143</v>
      </c>
      <c r="B144" t="s">
        <v>152</v>
      </c>
      <c r="C144" t="s">
        <v>30</v>
      </c>
      <c r="D144">
        <v>3.72</v>
      </c>
      <c r="E144" t="s">
        <v>14</v>
      </c>
      <c r="F144">
        <v>3.2100000000000002E-3</v>
      </c>
      <c r="G144">
        <v>143</v>
      </c>
      <c r="H144">
        <v>6</v>
      </c>
      <c r="I144">
        <v>10</v>
      </c>
    </row>
    <row r="145" spans="1:9" x14ac:dyDescent="0.25">
      <c r="A145">
        <v>144</v>
      </c>
      <c r="B145" t="s">
        <v>153</v>
      </c>
      <c r="C145" t="s">
        <v>18</v>
      </c>
      <c r="D145">
        <v>3.19</v>
      </c>
      <c r="E145" t="s">
        <v>23</v>
      </c>
      <c r="F145">
        <v>8.3500000000000005E-2</v>
      </c>
      <c r="G145">
        <v>144</v>
      </c>
      <c r="H145">
        <v>7</v>
      </c>
      <c r="I145">
        <v>11</v>
      </c>
    </row>
    <row r="146" spans="1:9" x14ac:dyDescent="0.25">
      <c r="A146">
        <v>145</v>
      </c>
      <c r="B146" t="s">
        <v>154</v>
      </c>
      <c r="C146" t="s">
        <v>12</v>
      </c>
      <c r="D146">
        <v>3.72</v>
      </c>
      <c r="E146" t="s">
        <v>14</v>
      </c>
      <c r="F146">
        <v>3.2100000000000002E-3</v>
      </c>
      <c r="G146">
        <v>145</v>
      </c>
      <c r="H146">
        <v>0</v>
      </c>
      <c r="I146">
        <v>0</v>
      </c>
    </row>
    <row r="147" spans="1:9" x14ac:dyDescent="0.25">
      <c r="A147">
        <v>146</v>
      </c>
      <c r="B147" t="s">
        <v>155</v>
      </c>
      <c r="C147" t="s">
        <v>10</v>
      </c>
      <c r="D147">
        <v>3.19</v>
      </c>
      <c r="E147" t="s">
        <v>23</v>
      </c>
      <c r="F147">
        <v>8.3500000000000005E-2</v>
      </c>
      <c r="G147">
        <v>146</v>
      </c>
      <c r="H147">
        <v>8</v>
      </c>
      <c r="I147">
        <v>11</v>
      </c>
    </row>
    <row r="148" spans="1:9" x14ac:dyDescent="0.25">
      <c r="A148">
        <v>147</v>
      </c>
      <c r="B148" t="s">
        <v>156</v>
      </c>
      <c r="C148" t="s">
        <v>30</v>
      </c>
      <c r="D148">
        <v>3.43</v>
      </c>
      <c r="E148" t="s">
        <v>37</v>
      </c>
      <c r="F148" s="1">
        <v>1.2400000000000001E-4</v>
      </c>
      <c r="G148">
        <v>147</v>
      </c>
      <c r="H148">
        <v>7</v>
      </c>
      <c r="I148">
        <v>11</v>
      </c>
    </row>
    <row r="149" spans="1:9" x14ac:dyDescent="0.25">
      <c r="A149">
        <v>148</v>
      </c>
      <c r="B149" t="s">
        <v>157</v>
      </c>
      <c r="C149" t="s">
        <v>28</v>
      </c>
      <c r="D149">
        <v>3.72</v>
      </c>
      <c r="E149" t="s">
        <v>14</v>
      </c>
      <c r="F149">
        <v>3.2100000000000002E-3</v>
      </c>
      <c r="G149">
        <v>148</v>
      </c>
      <c r="H149">
        <v>8</v>
      </c>
      <c r="I149">
        <v>11</v>
      </c>
    </row>
    <row r="150" spans="1:9" x14ac:dyDescent="0.25">
      <c r="A150">
        <v>149</v>
      </c>
      <c r="B150" t="s">
        <v>158</v>
      </c>
      <c r="C150" t="s">
        <v>66</v>
      </c>
      <c r="D150">
        <v>2.56</v>
      </c>
      <c r="E150" t="s">
        <v>11</v>
      </c>
      <c r="F150">
        <v>0.80600000000000005</v>
      </c>
      <c r="G150">
        <v>149</v>
      </c>
      <c r="H150">
        <v>46</v>
      </c>
      <c r="I150">
        <v>27</v>
      </c>
    </row>
    <row r="151" spans="1:9" x14ac:dyDescent="0.25">
      <c r="A151">
        <v>150</v>
      </c>
      <c r="B151" t="s">
        <v>159</v>
      </c>
      <c r="C151" t="s">
        <v>66</v>
      </c>
      <c r="D151">
        <v>3.72</v>
      </c>
      <c r="E151" t="s">
        <v>14</v>
      </c>
      <c r="F151">
        <v>3.2100000000000002E-3</v>
      </c>
      <c r="G151">
        <v>150</v>
      </c>
      <c r="H151">
        <v>8</v>
      </c>
      <c r="I151">
        <v>11</v>
      </c>
    </row>
    <row r="152" spans="1:9" x14ac:dyDescent="0.25">
      <c r="A152">
        <v>151</v>
      </c>
      <c r="B152" t="s">
        <v>160</v>
      </c>
      <c r="C152" t="s">
        <v>30</v>
      </c>
      <c r="D152">
        <v>3.72</v>
      </c>
      <c r="E152" t="s">
        <v>14</v>
      </c>
      <c r="F152">
        <v>3.2100000000000002E-3</v>
      </c>
      <c r="G152">
        <v>151</v>
      </c>
      <c r="H152">
        <v>6</v>
      </c>
      <c r="I152">
        <v>10</v>
      </c>
    </row>
    <row r="153" spans="1:9" x14ac:dyDescent="0.25">
      <c r="A153">
        <v>152</v>
      </c>
      <c r="B153" t="s">
        <v>161</v>
      </c>
      <c r="C153" t="s">
        <v>30</v>
      </c>
      <c r="D153">
        <v>3.19</v>
      </c>
      <c r="E153" t="s">
        <v>23</v>
      </c>
      <c r="F153">
        <v>8.3500000000000005E-2</v>
      </c>
      <c r="G153">
        <v>152</v>
      </c>
      <c r="H153">
        <v>9</v>
      </c>
      <c r="I153">
        <v>12</v>
      </c>
    </row>
    <row r="154" spans="1:9" x14ac:dyDescent="0.25">
      <c r="A154">
        <v>153</v>
      </c>
      <c r="B154" t="s">
        <v>162</v>
      </c>
      <c r="C154" t="s">
        <v>28</v>
      </c>
      <c r="D154">
        <v>3.72</v>
      </c>
      <c r="E154" t="s">
        <v>14</v>
      </c>
      <c r="F154">
        <v>3.2100000000000002E-3</v>
      </c>
      <c r="G154">
        <v>153</v>
      </c>
      <c r="H154">
        <v>8</v>
      </c>
      <c r="I154">
        <v>11</v>
      </c>
    </row>
    <row r="155" spans="1:9" x14ac:dyDescent="0.25">
      <c r="A155">
        <v>154</v>
      </c>
      <c r="B155" t="s">
        <v>163</v>
      </c>
      <c r="C155" t="s">
        <v>10</v>
      </c>
      <c r="D155">
        <v>6.91</v>
      </c>
      <c r="E155" t="s">
        <v>11</v>
      </c>
      <c r="F155">
        <v>2.17</v>
      </c>
      <c r="G155">
        <v>154</v>
      </c>
      <c r="H155">
        <v>8</v>
      </c>
      <c r="I155">
        <v>11</v>
      </c>
    </row>
    <row r="156" spans="1:9" x14ac:dyDescent="0.25">
      <c r="A156">
        <v>155</v>
      </c>
      <c r="B156" t="s">
        <v>164</v>
      </c>
      <c r="C156" t="s">
        <v>30</v>
      </c>
      <c r="D156">
        <v>7.92</v>
      </c>
      <c r="E156" t="s">
        <v>13</v>
      </c>
      <c r="F156" s="1">
        <v>4.7500000000000003E-6</v>
      </c>
      <c r="G156">
        <v>155</v>
      </c>
      <c r="H156">
        <v>6</v>
      </c>
      <c r="I156">
        <v>10</v>
      </c>
    </row>
    <row r="157" spans="1:9" x14ac:dyDescent="0.25">
      <c r="A157">
        <v>156</v>
      </c>
      <c r="B157" t="s">
        <v>165</v>
      </c>
      <c r="C157" t="s">
        <v>30</v>
      </c>
      <c r="D157">
        <v>3.72</v>
      </c>
      <c r="E157" t="s">
        <v>14</v>
      </c>
      <c r="F157">
        <v>3.2100000000000002E-3</v>
      </c>
      <c r="G157">
        <v>156</v>
      </c>
      <c r="H157">
        <v>8</v>
      </c>
      <c r="I157">
        <v>11</v>
      </c>
    </row>
    <row r="158" spans="1:9" x14ac:dyDescent="0.25">
      <c r="A158">
        <v>157</v>
      </c>
      <c r="B158" t="s">
        <v>166</v>
      </c>
      <c r="C158" t="s">
        <v>20</v>
      </c>
      <c r="D158">
        <v>3.72</v>
      </c>
      <c r="E158" t="s">
        <v>14</v>
      </c>
      <c r="F158">
        <v>3.2100000000000002E-3</v>
      </c>
      <c r="G158">
        <v>157</v>
      </c>
      <c r="H158">
        <v>6</v>
      </c>
      <c r="I158">
        <v>10</v>
      </c>
    </row>
    <row r="159" spans="1:9" x14ac:dyDescent="0.25">
      <c r="A159">
        <v>158</v>
      </c>
      <c r="B159" t="s">
        <v>167</v>
      </c>
      <c r="C159" t="s">
        <v>60</v>
      </c>
      <c r="D159">
        <v>3.72</v>
      </c>
      <c r="E159" t="s">
        <v>14</v>
      </c>
      <c r="F159">
        <v>3.2100000000000002E-3</v>
      </c>
      <c r="G159">
        <v>158</v>
      </c>
      <c r="H159">
        <v>0</v>
      </c>
      <c r="I159">
        <v>0</v>
      </c>
    </row>
    <row r="160" spans="1:9" x14ac:dyDescent="0.25">
      <c r="A160">
        <v>159</v>
      </c>
      <c r="B160" t="s">
        <v>168</v>
      </c>
      <c r="C160" t="s">
        <v>28</v>
      </c>
      <c r="D160">
        <v>3.19</v>
      </c>
      <c r="E160" t="s">
        <v>23</v>
      </c>
      <c r="F160">
        <v>8.3500000000000005E-2</v>
      </c>
      <c r="G160">
        <v>159</v>
      </c>
      <c r="H160">
        <v>9</v>
      </c>
      <c r="I160">
        <v>12</v>
      </c>
    </row>
    <row r="161" spans="1:9" x14ac:dyDescent="0.25">
      <c r="A161">
        <v>160</v>
      </c>
      <c r="B161" t="s">
        <v>169</v>
      </c>
      <c r="C161" t="s">
        <v>18</v>
      </c>
      <c r="D161">
        <v>3.72</v>
      </c>
      <c r="E161" t="s">
        <v>14</v>
      </c>
      <c r="F161">
        <v>3.2100000000000002E-3</v>
      </c>
      <c r="G161">
        <v>160</v>
      </c>
      <c r="H161">
        <v>8</v>
      </c>
      <c r="I161">
        <v>11</v>
      </c>
    </row>
    <row r="162" spans="1:9" x14ac:dyDescent="0.25">
      <c r="A162">
        <v>161</v>
      </c>
      <c r="B162" t="s">
        <v>170</v>
      </c>
      <c r="C162" t="s">
        <v>20</v>
      </c>
      <c r="D162">
        <v>3.72</v>
      </c>
      <c r="E162" t="s">
        <v>14</v>
      </c>
      <c r="F162">
        <v>3.2100000000000002E-3</v>
      </c>
      <c r="G162">
        <v>161</v>
      </c>
      <c r="H162">
        <v>8</v>
      </c>
      <c r="I162">
        <v>11</v>
      </c>
    </row>
    <row r="163" spans="1:9" x14ac:dyDescent="0.25">
      <c r="A163">
        <v>162</v>
      </c>
      <c r="B163" t="s">
        <v>171</v>
      </c>
      <c r="C163" t="s">
        <v>28</v>
      </c>
      <c r="D163">
        <v>3.72</v>
      </c>
      <c r="E163" t="s">
        <v>14</v>
      </c>
      <c r="F163">
        <v>3.2100000000000002E-3</v>
      </c>
      <c r="G163">
        <v>162</v>
      </c>
      <c r="H163">
        <v>6</v>
      </c>
      <c r="I163">
        <v>10</v>
      </c>
    </row>
    <row r="164" spans="1:9" x14ac:dyDescent="0.25">
      <c r="A164">
        <v>163</v>
      </c>
      <c r="B164" t="s">
        <v>172</v>
      </c>
      <c r="C164" t="s">
        <v>18</v>
      </c>
      <c r="D164">
        <v>3.72</v>
      </c>
      <c r="E164" t="s">
        <v>14</v>
      </c>
      <c r="F164">
        <v>3.2100000000000002E-3</v>
      </c>
      <c r="G164">
        <v>163</v>
      </c>
      <c r="H164">
        <v>6</v>
      </c>
      <c r="I164">
        <v>10</v>
      </c>
    </row>
    <row r="165" spans="1:9" x14ac:dyDescent="0.25">
      <c r="A165">
        <v>164</v>
      </c>
      <c r="B165" t="s">
        <v>173</v>
      </c>
      <c r="C165" t="s">
        <v>10</v>
      </c>
      <c r="D165">
        <v>3.43</v>
      </c>
      <c r="E165" t="s">
        <v>37</v>
      </c>
      <c r="F165" s="1">
        <v>1.2400000000000001E-4</v>
      </c>
      <c r="G165">
        <v>164</v>
      </c>
      <c r="H165">
        <v>6</v>
      </c>
      <c r="I165">
        <v>10</v>
      </c>
    </row>
    <row r="166" spans="1:9" x14ac:dyDescent="0.25">
      <c r="A166">
        <v>165</v>
      </c>
      <c r="B166" t="s">
        <v>174</v>
      </c>
      <c r="C166" t="s">
        <v>30</v>
      </c>
      <c r="D166">
        <v>6.91</v>
      </c>
      <c r="E166" t="s">
        <v>11</v>
      </c>
      <c r="F166">
        <v>2.17</v>
      </c>
      <c r="G166">
        <v>165</v>
      </c>
      <c r="H166">
        <v>8</v>
      </c>
      <c r="I166">
        <v>11</v>
      </c>
    </row>
    <row r="167" spans="1:9" x14ac:dyDescent="0.25">
      <c r="A167">
        <v>166</v>
      </c>
      <c r="B167" t="s">
        <v>175</v>
      </c>
      <c r="C167" t="s">
        <v>30</v>
      </c>
      <c r="D167">
        <v>3.19</v>
      </c>
      <c r="E167" t="s">
        <v>23</v>
      </c>
      <c r="F167">
        <v>8.3500000000000005E-2</v>
      </c>
      <c r="G167">
        <v>166</v>
      </c>
      <c r="H167">
        <v>8</v>
      </c>
      <c r="I167">
        <v>11</v>
      </c>
    </row>
    <row r="168" spans="1:9" x14ac:dyDescent="0.25">
      <c r="A168">
        <v>167</v>
      </c>
      <c r="B168" t="s">
        <v>176</v>
      </c>
      <c r="C168" t="s">
        <v>30</v>
      </c>
      <c r="D168">
        <v>3.72</v>
      </c>
      <c r="E168" t="s">
        <v>14</v>
      </c>
      <c r="F168">
        <v>3.2100000000000002E-3</v>
      </c>
      <c r="G168">
        <v>167</v>
      </c>
      <c r="H168">
        <v>7</v>
      </c>
      <c r="I168">
        <v>11</v>
      </c>
    </row>
    <row r="169" spans="1:9" x14ac:dyDescent="0.25">
      <c r="A169">
        <v>168</v>
      </c>
      <c r="B169" t="s">
        <v>177</v>
      </c>
      <c r="C169" t="s">
        <v>28</v>
      </c>
      <c r="D169">
        <v>3.72</v>
      </c>
      <c r="E169" t="s">
        <v>14</v>
      </c>
      <c r="F169">
        <v>3.2100000000000002E-3</v>
      </c>
      <c r="G169">
        <v>168</v>
      </c>
      <c r="H169">
        <v>7</v>
      </c>
      <c r="I169">
        <v>11</v>
      </c>
    </row>
    <row r="170" spans="1:9" x14ac:dyDescent="0.25">
      <c r="A170">
        <v>169</v>
      </c>
      <c r="B170" t="s">
        <v>178</v>
      </c>
      <c r="C170" t="s">
        <v>30</v>
      </c>
      <c r="D170">
        <v>7.92</v>
      </c>
      <c r="E170" t="s">
        <v>13</v>
      </c>
      <c r="F170" s="1">
        <v>4.7500000000000003E-6</v>
      </c>
      <c r="G170">
        <v>169</v>
      </c>
      <c r="H170">
        <v>6</v>
      </c>
      <c r="I170">
        <v>10</v>
      </c>
    </row>
    <row r="171" spans="1:9" x14ac:dyDescent="0.25">
      <c r="A171">
        <v>170</v>
      </c>
      <c r="B171" t="s">
        <v>179</v>
      </c>
      <c r="C171" t="s">
        <v>20</v>
      </c>
      <c r="D171">
        <v>3.72</v>
      </c>
      <c r="E171" t="s">
        <v>14</v>
      </c>
      <c r="F171">
        <v>3.2100000000000002E-3</v>
      </c>
      <c r="G171">
        <v>170</v>
      </c>
      <c r="H171">
        <v>5</v>
      </c>
      <c r="I171">
        <v>9</v>
      </c>
    </row>
    <row r="172" spans="1:9" x14ac:dyDescent="0.25">
      <c r="A172">
        <v>171</v>
      </c>
      <c r="B172" t="s">
        <v>180</v>
      </c>
      <c r="C172" t="s">
        <v>66</v>
      </c>
      <c r="D172">
        <v>3.72</v>
      </c>
      <c r="E172" t="s">
        <v>14</v>
      </c>
      <c r="F172">
        <v>3.2100000000000002E-3</v>
      </c>
      <c r="G172">
        <v>171</v>
      </c>
      <c r="H172">
        <v>8</v>
      </c>
      <c r="I172">
        <v>11</v>
      </c>
    </row>
    <row r="173" spans="1:9" x14ac:dyDescent="0.25">
      <c r="A173">
        <v>172</v>
      </c>
      <c r="B173" t="s">
        <v>181</v>
      </c>
      <c r="C173" t="s">
        <v>30</v>
      </c>
      <c r="D173">
        <v>3.43</v>
      </c>
      <c r="E173" t="s">
        <v>37</v>
      </c>
      <c r="F173" s="1">
        <v>1.2400000000000001E-4</v>
      </c>
      <c r="G173">
        <v>172</v>
      </c>
      <c r="H173">
        <v>7</v>
      </c>
      <c r="I173">
        <v>11</v>
      </c>
    </row>
    <row r="174" spans="1:9" x14ac:dyDescent="0.25">
      <c r="A174">
        <v>173</v>
      </c>
      <c r="B174" t="s">
        <v>182</v>
      </c>
      <c r="C174" t="s">
        <v>30</v>
      </c>
      <c r="D174">
        <v>3.72</v>
      </c>
      <c r="E174" t="s">
        <v>14</v>
      </c>
      <c r="F174">
        <v>3.2100000000000002E-3</v>
      </c>
      <c r="G174">
        <v>173</v>
      </c>
      <c r="H174">
        <v>7</v>
      </c>
      <c r="I174">
        <v>11</v>
      </c>
    </row>
    <row r="175" spans="1:9" x14ac:dyDescent="0.25">
      <c r="A175">
        <v>174</v>
      </c>
      <c r="B175" t="s">
        <v>183</v>
      </c>
      <c r="C175" t="s">
        <v>18</v>
      </c>
      <c r="D175">
        <v>3.43</v>
      </c>
      <c r="E175" t="s">
        <v>37</v>
      </c>
      <c r="F175" s="1">
        <v>1.2400000000000001E-4</v>
      </c>
      <c r="G175">
        <v>174</v>
      </c>
      <c r="H175">
        <v>7</v>
      </c>
      <c r="I175">
        <v>11</v>
      </c>
    </row>
    <row r="176" spans="1:9" x14ac:dyDescent="0.25">
      <c r="A176">
        <v>175</v>
      </c>
      <c r="B176" t="s">
        <v>184</v>
      </c>
      <c r="C176" t="s">
        <v>28</v>
      </c>
      <c r="D176">
        <v>3.72</v>
      </c>
      <c r="E176" t="s">
        <v>14</v>
      </c>
      <c r="F176">
        <v>3.2100000000000002E-3</v>
      </c>
      <c r="G176">
        <v>175</v>
      </c>
      <c r="H176">
        <v>8</v>
      </c>
      <c r="I176">
        <v>11</v>
      </c>
    </row>
    <row r="177" spans="1:9" x14ac:dyDescent="0.25">
      <c r="A177">
        <v>176</v>
      </c>
      <c r="B177" t="s">
        <v>185</v>
      </c>
      <c r="C177" t="s">
        <v>30</v>
      </c>
      <c r="D177">
        <v>3.19</v>
      </c>
      <c r="E177" t="s">
        <v>23</v>
      </c>
      <c r="F177">
        <v>8.3500000000000005E-2</v>
      </c>
      <c r="G177">
        <v>176</v>
      </c>
      <c r="H177">
        <v>8</v>
      </c>
      <c r="I177">
        <v>11</v>
      </c>
    </row>
    <row r="178" spans="1:9" x14ac:dyDescent="0.25">
      <c r="A178">
        <v>177</v>
      </c>
      <c r="B178" t="s">
        <v>186</v>
      </c>
      <c r="C178" t="s">
        <v>20</v>
      </c>
      <c r="D178">
        <v>3.19</v>
      </c>
      <c r="E178" t="s">
        <v>23</v>
      </c>
      <c r="F178">
        <v>8.3500000000000005E-2</v>
      </c>
      <c r="G178">
        <v>177</v>
      </c>
      <c r="H178">
        <v>8</v>
      </c>
      <c r="I178">
        <v>11</v>
      </c>
    </row>
    <row r="179" spans="1:9" x14ac:dyDescent="0.25">
      <c r="A179">
        <v>178</v>
      </c>
      <c r="B179" t="s">
        <v>187</v>
      </c>
      <c r="C179" t="s">
        <v>66</v>
      </c>
      <c r="D179">
        <v>3.19</v>
      </c>
      <c r="E179" t="s">
        <v>23</v>
      </c>
      <c r="F179">
        <v>8.3500000000000005E-2</v>
      </c>
      <c r="G179">
        <v>178</v>
      </c>
      <c r="H179">
        <v>8</v>
      </c>
      <c r="I179">
        <v>11</v>
      </c>
    </row>
    <row r="180" spans="1:9" x14ac:dyDescent="0.25">
      <c r="A180">
        <v>179</v>
      </c>
      <c r="B180" t="s">
        <v>188</v>
      </c>
      <c r="C180" t="s">
        <v>28</v>
      </c>
      <c r="D180">
        <v>3.72</v>
      </c>
      <c r="E180" t="s">
        <v>14</v>
      </c>
      <c r="F180">
        <v>3.2100000000000002E-3</v>
      </c>
      <c r="G180">
        <v>179</v>
      </c>
      <c r="H180">
        <v>8</v>
      </c>
      <c r="I180">
        <v>11</v>
      </c>
    </row>
    <row r="181" spans="1:9" x14ac:dyDescent="0.25">
      <c r="A181">
        <v>180</v>
      </c>
      <c r="B181" t="s">
        <v>189</v>
      </c>
      <c r="C181" t="s">
        <v>30</v>
      </c>
      <c r="D181">
        <v>3.72</v>
      </c>
      <c r="E181" t="s">
        <v>14</v>
      </c>
      <c r="F181">
        <v>3.2100000000000002E-3</v>
      </c>
      <c r="G181">
        <v>180</v>
      </c>
      <c r="H181">
        <v>8</v>
      </c>
      <c r="I181">
        <v>11</v>
      </c>
    </row>
    <row r="182" spans="1:9" x14ac:dyDescent="0.25">
      <c r="A182">
        <v>181</v>
      </c>
      <c r="B182" t="s">
        <v>190</v>
      </c>
      <c r="C182" t="s">
        <v>30</v>
      </c>
      <c r="D182">
        <v>3.72</v>
      </c>
      <c r="E182" t="s">
        <v>14</v>
      </c>
      <c r="F182">
        <v>3.2100000000000002E-3</v>
      </c>
      <c r="G182">
        <v>181</v>
      </c>
      <c r="H182">
        <v>7</v>
      </c>
      <c r="I182">
        <v>11</v>
      </c>
    </row>
    <row r="183" spans="1:9" x14ac:dyDescent="0.25">
      <c r="A183">
        <v>182</v>
      </c>
      <c r="B183" t="s">
        <v>191</v>
      </c>
      <c r="C183" t="s">
        <v>20</v>
      </c>
      <c r="D183">
        <v>3.19</v>
      </c>
      <c r="E183" t="s">
        <v>23</v>
      </c>
      <c r="F183">
        <v>8.3500000000000005E-2</v>
      </c>
      <c r="G183">
        <v>182</v>
      </c>
      <c r="H183">
        <v>8</v>
      </c>
      <c r="I183">
        <v>11</v>
      </c>
    </row>
    <row r="184" spans="1:9" x14ac:dyDescent="0.25">
      <c r="A184">
        <v>183</v>
      </c>
      <c r="B184" t="s">
        <v>192</v>
      </c>
      <c r="C184" t="s">
        <v>76</v>
      </c>
      <c r="D184">
        <v>3.72</v>
      </c>
      <c r="E184" t="s">
        <v>14</v>
      </c>
      <c r="F184">
        <v>3.2100000000000002E-3</v>
      </c>
      <c r="G184">
        <v>183</v>
      </c>
      <c r="H184">
        <v>7</v>
      </c>
      <c r="I184">
        <v>11</v>
      </c>
    </row>
    <row r="185" spans="1:9" x14ac:dyDescent="0.25">
      <c r="A185">
        <v>184</v>
      </c>
      <c r="B185" t="s">
        <v>193</v>
      </c>
      <c r="C185" t="s">
        <v>28</v>
      </c>
      <c r="D185">
        <v>6.91</v>
      </c>
      <c r="E185" t="s">
        <v>11</v>
      </c>
      <c r="F185">
        <v>2.17</v>
      </c>
      <c r="G185">
        <v>184</v>
      </c>
      <c r="H185">
        <v>7</v>
      </c>
      <c r="I185">
        <v>11</v>
      </c>
    </row>
    <row r="186" spans="1:9" x14ac:dyDescent="0.25">
      <c r="A186">
        <v>185</v>
      </c>
      <c r="B186" t="s">
        <v>194</v>
      </c>
      <c r="C186" t="s">
        <v>30</v>
      </c>
      <c r="D186">
        <v>3.19</v>
      </c>
      <c r="E186" t="s">
        <v>23</v>
      </c>
      <c r="F186">
        <v>8.3500000000000005E-2</v>
      </c>
      <c r="G186">
        <v>185</v>
      </c>
      <c r="H186">
        <v>7</v>
      </c>
      <c r="I186">
        <v>11</v>
      </c>
    </row>
    <row r="187" spans="1:9" x14ac:dyDescent="0.25">
      <c r="A187">
        <v>186</v>
      </c>
      <c r="B187" t="s">
        <v>195</v>
      </c>
      <c r="C187" t="s">
        <v>30</v>
      </c>
      <c r="D187">
        <v>3.19</v>
      </c>
      <c r="E187" t="s">
        <v>23</v>
      </c>
      <c r="F187">
        <v>8.3500000000000005E-2</v>
      </c>
      <c r="G187">
        <v>186</v>
      </c>
      <c r="H187">
        <v>8</v>
      </c>
      <c r="I187">
        <v>11</v>
      </c>
    </row>
    <row r="188" spans="1:9" x14ac:dyDescent="0.25">
      <c r="A188">
        <v>187</v>
      </c>
      <c r="B188" t="s">
        <v>196</v>
      </c>
      <c r="C188" t="s">
        <v>30</v>
      </c>
      <c r="D188">
        <v>3.72</v>
      </c>
      <c r="E188" t="s">
        <v>14</v>
      </c>
      <c r="F188">
        <v>3.2100000000000002E-3</v>
      </c>
      <c r="G188">
        <v>187</v>
      </c>
      <c r="H188">
        <v>6</v>
      </c>
      <c r="I188">
        <v>10</v>
      </c>
    </row>
    <row r="189" spans="1:9" x14ac:dyDescent="0.25">
      <c r="A189">
        <v>188</v>
      </c>
      <c r="B189" t="s">
        <v>197</v>
      </c>
      <c r="C189" t="s">
        <v>28</v>
      </c>
      <c r="D189">
        <v>6.91</v>
      </c>
      <c r="E189" t="s">
        <v>11</v>
      </c>
      <c r="F189">
        <v>2.17</v>
      </c>
      <c r="G189">
        <v>188</v>
      </c>
      <c r="H189">
        <v>9</v>
      </c>
      <c r="I189">
        <v>12</v>
      </c>
    </row>
    <row r="190" spans="1:9" x14ac:dyDescent="0.25">
      <c r="A190">
        <v>189</v>
      </c>
      <c r="B190" t="s">
        <v>198</v>
      </c>
      <c r="C190" t="s">
        <v>56</v>
      </c>
      <c r="D190">
        <v>7.92</v>
      </c>
      <c r="E190" t="s">
        <v>13</v>
      </c>
      <c r="F190" s="1">
        <v>4.7500000000000003E-6</v>
      </c>
      <c r="G190">
        <v>189</v>
      </c>
      <c r="H190">
        <v>6</v>
      </c>
      <c r="I190">
        <v>10</v>
      </c>
    </row>
    <row r="191" spans="1:9" x14ac:dyDescent="0.25">
      <c r="A191">
        <v>190</v>
      </c>
      <c r="B191" t="s">
        <v>199</v>
      </c>
      <c r="C191" t="s">
        <v>20</v>
      </c>
      <c r="D191">
        <v>3.19</v>
      </c>
      <c r="E191" t="s">
        <v>23</v>
      </c>
      <c r="F191">
        <v>8.3500000000000005E-2</v>
      </c>
      <c r="G191">
        <v>190</v>
      </c>
      <c r="H191">
        <v>8</v>
      </c>
      <c r="I191">
        <v>11</v>
      </c>
    </row>
    <row r="192" spans="1:9" x14ac:dyDescent="0.25">
      <c r="A192">
        <v>191</v>
      </c>
      <c r="B192" t="s">
        <v>200</v>
      </c>
      <c r="C192" t="s">
        <v>30</v>
      </c>
      <c r="D192">
        <v>3.72</v>
      </c>
      <c r="E192" t="s">
        <v>14</v>
      </c>
      <c r="F192">
        <v>3.2100000000000002E-3</v>
      </c>
      <c r="G192">
        <v>192</v>
      </c>
      <c r="H192">
        <v>0</v>
      </c>
      <c r="I192">
        <v>0</v>
      </c>
    </row>
    <row r="193" spans="1:9" x14ac:dyDescent="0.25">
      <c r="A193">
        <v>192</v>
      </c>
      <c r="B193" t="s">
        <v>201</v>
      </c>
      <c r="C193" t="s">
        <v>66</v>
      </c>
      <c r="D193">
        <v>3.72</v>
      </c>
      <c r="E193" t="s">
        <v>14</v>
      </c>
      <c r="F193">
        <v>3.2100000000000002E-3</v>
      </c>
      <c r="G193">
        <v>193</v>
      </c>
      <c r="H193">
        <v>8</v>
      </c>
      <c r="I193">
        <v>11</v>
      </c>
    </row>
    <row r="194" spans="1:9" x14ac:dyDescent="0.25">
      <c r="A194">
        <v>193</v>
      </c>
      <c r="B194">
        <v>11111111</v>
      </c>
      <c r="C194" t="s">
        <v>12</v>
      </c>
      <c r="D194">
        <v>1.29</v>
      </c>
      <c r="E194" t="s">
        <v>14</v>
      </c>
      <c r="F194">
        <v>1.1100000000000001E-3</v>
      </c>
      <c r="G194">
        <v>194</v>
      </c>
      <c r="H194">
        <v>0</v>
      </c>
      <c r="I194">
        <v>0</v>
      </c>
    </row>
    <row r="195" spans="1:9" x14ac:dyDescent="0.25">
      <c r="A195">
        <v>194</v>
      </c>
      <c r="B195" t="s">
        <v>202</v>
      </c>
      <c r="C195" t="s">
        <v>30</v>
      </c>
      <c r="D195">
        <v>3.72</v>
      </c>
      <c r="E195" t="s">
        <v>14</v>
      </c>
      <c r="F195">
        <v>3.2100000000000002E-3</v>
      </c>
      <c r="G195">
        <v>195</v>
      </c>
      <c r="H195">
        <v>8</v>
      </c>
      <c r="I195">
        <v>11</v>
      </c>
    </row>
    <row r="196" spans="1:9" x14ac:dyDescent="0.25">
      <c r="A196">
        <v>195</v>
      </c>
      <c r="B196" t="s">
        <v>203</v>
      </c>
      <c r="C196" t="s">
        <v>76</v>
      </c>
      <c r="D196">
        <v>3.72</v>
      </c>
      <c r="E196" t="s">
        <v>14</v>
      </c>
      <c r="F196">
        <v>3.2100000000000002E-3</v>
      </c>
      <c r="G196">
        <v>196</v>
      </c>
      <c r="H196">
        <v>2</v>
      </c>
      <c r="I196">
        <v>6</v>
      </c>
    </row>
    <row r="197" spans="1:9" x14ac:dyDescent="0.25">
      <c r="A197">
        <v>196</v>
      </c>
      <c r="B197" t="s">
        <v>204</v>
      </c>
      <c r="C197" t="s">
        <v>20</v>
      </c>
      <c r="D197">
        <v>3.72</v>
      </c>
      <c r="E197" t="s">
        <v>14</v>
      </c>
      <c r="F197">
        <v>3.2100000000000002E-3</v>
      </c>
      <c r="G197">
        <v>197</v>
      </c>
      <c r="H197">
        <v>8</v>
      </c>
      <c r="I197">
        <v>11</v>
      </c>
    </row>
    <row r="198" spans="1:9" x14ac:dyDescent="0.25">
      <c r="A198">
        <v>197</v>
      </c>
      <c r="B198" t="s">
        <v>205</v>
      </c>
      <c r="C198" t="s">
        <v>66</v>
      </c>
      <c r="D198">
        <v>2.56</v>
      </c>
      <c r="E198" t="s">
        <v>11</v>
      </c>
      <c r="F198">
        <v>0.80600000000000005</v>
      </c>
      <c r="G198">
        <v>198</v>
      </c>
      <c r="H198">
        <v>46</v>
      </c>
      <c r="I198">
        <v>27</v>
      </c>
    </row>
    <row r="199" spans="1:9" x14ac:dyDescent="0.25">
      <c r="A199">
        <v>198</v>
      </c>
      <c r="B199" t="s">
        <v>206</v>
      </c>
      <c r="C199" t="s">
        <v>12</v>
      </c>
      <c r="D199">
        <v>7.92</v>
      </c>
      <c r="E199" t="s">
        <v>13</v>
      </c>
      <c r="F199" s="1">
        <v>4.7500000000000003E-6</v>
      </c>
      <c r="G199">
        <v>199</v>
      </c>
      <c r="H199">
        <v>6</v>
      </c>
      <c r="I199">
        <v>10</v>
      </c>
    </row>
    <row r="200" spans="1:9" x14ac:dyDescent="0.25">
      <c r="A200">
        <v>199</v>
      </c>
      <c r="B200" t="s">
        <v>207</v>
      </c>
      <c r="C200" t="s">
        <v>30</v>
      </c>
      <c r="D200">
        <v>6.91</v>
      </c>
      <c r="E200" t="s">
        <v>11</v>
      </c>
      <c r="F200">
        <v>2.17</v>
      </c>
      <c r="G200">
        <v>200</v>
      </c>
      <c r="H200">
        <v>8</v>
      </c>
      <c r="I200">
        <v>11</v>
      </c>
    </row>
    <row r="201" spans="1:9" x14ac:dyDescent="0.25">
      <c r="A201">
        <v>200</v>
      </c>
      <c r="B201" t="s">
        <v>208</v>
      </c>
      <c r="C201" t="s">
        <v>18</v>
      </c>
      <c r="D201">
        <v>3.19</v>
      </c>
      <c r="E201" t="s">
        <v>23</v>
      </c>
      <c r="F201">
        <v>8.3500000000000005E-2</v>
      </c>
      <c r="G201">
        <v>201</v>
      </c>
      <c r="H201">
        <v>9</v>
      </c>
      <c r="I201">
        <v>12</v>
      </c>
    </row>
    <row r="202" spans="1:9" x14ac:dyDescent="0.25">
      <c r="A202">
        <v>201</v>
      </c>
      <c r="B202" t="s">
        <v>209</v>
      </c>
      <c r="C202" t="s">
        <v>12</v>
      </c>
      <c r="D202">
        <v>3.19</v>
      </c>
      <c r="E202" t="s">
        <v>23</v>
      </c>
      <c r="F202">
        <v>8.3500000000000005E-2</v>
      </c>
      <c r="G202">
        <v>202</v>
      </c>
      <c r="H202">
        <v>9</v>
      </c>
      <c r="I202">
        <v>12</v>
      </c>
    </row>
    <row r="203" spans="1:9" x14ac:dyDescent="0.25">
      <c r="A203">
        <v>202</v>
      </c>
      <c r="B203" t="s">
        <v>210</v>
      </c>
      <c r="C203" t="s">
        <v>20</v>
      </c>
      <c r="D203">
        <v>3.19</v>
      </c>
      <c r="E203" t="s">
        <v>23</v>
      </c>
      <c r="F203">
        <v>8.3500000000000005E-2</v>
      </c>
      <c r="G203">
        <v>203</v>
      </c>
      <c r="H203">
        <v>8</v>
      </c>
      <c r="I203">
        <v>11</v>
      </c>
    </row>
    <row r="204" spans="1:9" x14ac:dyDescent="0.25">
      <c r="A204">
        <v>203</v>
      </c>
      <c r="B204" t="s">
        <v>211</v>
      </c>
      <c r="C204" t="s">
        <v>30</v>
      </c>
      <c r="D204">
        <v>3.72</v>
      </c>
      <c r="E204" t="s">
        <v>14</v>
      </c>
      <c r="F204">
        <v>3.2100000000000002E-3</v>
      </c>
      <c r="G204">
        <v>204</v>
      </c>
      <c r="H204">
        <v>8</v>
      </c>
      <c r="I204">
        <v>11</v>
      </c>
    </row>
    <row r="205" spans="1:9" x14ac:dyDescent="0.25">
      <c r="A205">
        <v>204</v>
      </c>
      <c r="B205" t="s">
        <v>212</v>
      </c>
      <c r="C205" t="s">
        <v>12</v>
      </c>
      <c r="D205">
        <v>3.72</v>
      </c>
      <c r="E205" t="s">
        <v>14</v>
      </c>
      <c r="F205">
        <v>3.2100000000000002E-3</v>
      </c>
      <c r="G205">
        <v>205</v>
      </c>
      <c r="H205">
        <v>8</v>
      </c>
      <c r="I205">
        <v>11</v>
      </c>
    </row>
    <row r="206" spans="1:9" x14ac:dyDescent="0.25">
      <c r="A206">
        <v>205</v>
      </c>
      <c r="B206" t="s">
        <v>213</v>
      </c>
      <c r="C206" t="s">
        <v>30</v>
      </c>
      <c r="D206">
        <v>3.72</v>
      </c>
      <c r="E206" t="s">
        <v>14</v>
      </c>
      <c r="F206">
        <v>3.2100000000000002E-3</v>
      </c>
      <c r="G206">
        <v>206</v>
      </c>
      <c r="H206">
        <v>8</v>
      </c>
      <c r="I206">
        <v>11</v>
      </c>
    </row>
    <row r="207" spans="1:9" x14ac:dyDescent="0.25">
      <c r="A207">
        <v>206</v>
      </c>
      <c r="B207" t="s">
        <v>214</v>
      </c>
      <c r="C207" t="s">
        <v>30</v>
      </c>
      <c r="D207">
        <v>6.91</v>
      </c>
      <c r="E207" t="s">
        <v>11</v>
      </c>
      <c r="F207">
        <v>2.17</v>
      </c>
      <c r="G207">
        <v>207</v>
      </c>
      <c r="H207">
        <v>9</v>
      </c>
      <c r="I207">
        <v>12</v>
      </c>
    </row>
    <row r="208" spans="1:9" x14ac:dyDescent="0.25">
      <c r="A208">
        <v>207</v>
      </c>
      <c r="B208">
        <v>7777777</v>
      </c>
      <c r="C208" t="s">
        <v>12</v>
      </c>
      <c r="D208">
        <v>3.09</v>
      </c>
      <c r="E208" t="s">
        <v>37</v>
      </c>
      <c r="F208" s="1">
        <v>1.11E-4</v>
      </c>
      <c r="G208">
        <v>208</v>
      </c>
      <c r="H208">
        <v>0</v>
      </c>
      <c r="I208">
        <v>0</v>
      </c>
    </row>
    <row r="209" spans="1:9" x14ac:dyDescent="0.25">
      <c r="A209">
        <v>208</v>
      </c>
      <c r="B209" t="s">
        <v>215</v>
      </c>
      <c r="C209" t="s">
        <v>30</v>
      </c>
      <c r="D209">
        <v>3.72</v>
      </c>
      <c r="E209" t="s">
        <v>14</v>
      </c>
      <c r="F209">
        <v>3.2100000000000002E-3</v>
      </c>
      <c r="G209">
        <v>209</v>
      </c>
      <c r="H209">
        <v>8</v>
      </c>
      <c r="I209">
        <v>11</v>
      </c>
    </row>
    <row r="210" spans="1:9" x14ac:dyDescent="0.25">
      <c r="A210">
        <v>209</v>
      </c>
      <c r="B210" t="s">
        <v>216</v>
      </c>
      <c r="C210" t="s">
        <v>56</v>
      </c>
      <c r="D210">
        <v>3.43</v>
      </c>
      <c r="E210" t="s">
        <v>37</v>
      </c>
      <c r="F210" s="1">
        <v>1.2400000000000001E-4</v>
      </c>
      <c r="G210">
        <v>210</v>
      </c>
      <c r="H210">
        <v>7</v>
      </c>
      <c r="I210">
        <v>11</v>
      </c>
    </row>
    <row r="211" spans="1:9" x14ac:dyDescent="0.25">
      <c r="A211">
        <v>210</v>
      </c>
      <c r="B211" t="s">
        <v>217</v>
      </c>
      <c r="C211" t="s">
        <v>30</v>
      </c>
      <c r="D211">
        <v>3.43</v>
      </c>
      <c r="E211" t="s">
        <v>37</v>
      </c>
      <c r="F211" s="1">
        <v>1.2400000000000001E-4</v>
      </c>
      <c r="G211">
        <v>211</v>
      </c>
      <c r="H211">
        <v>6</v>
      </c>
      <c r="I211">
        <v>10</v>
      </c>
    </row>
    <row r="212" spans="1:9" x14ac:dyDescent="0.25">
      <c r="A212">
        <v>211</v>
      </c>
      <c r="B212" t="s">
        <v>218</v>
      </c>
      <c r="C212" t="s">
        <v>28</v>
      </c>
      <c r="D212">
        <v>3.72</v>
      </c>
      <c r="E212" t="s">
        <v>14</v>
      </c>
      <c r="F212">
        <v>3.2100000000000002E-3</v>
      </c>
      <c r="G212">
        <v>212</v>
      </c>
      <c r="H212">
        <v>6</v>
      </c>
      <c r="I212">
        <v>10</v>
      </c>
    </row>
    <row r="213" spans="1:9" x14ac:dyDescent="0.25">
      <c r="A213">
        <v>212</v>
      </c>
      <c r="B213" t="s">
        <v>219</v>
      </c>
      <c r="C213" t="s">
        <v>30</v>
      </c>
      <c r="D213">
        <v>3.19</v>
      </c>
      <c r="E213" t="s">
        <v>23</v>
      </c>
      <c r="F213">
        <v>8.3500000000000005E-2</v>
      </c>
      <c r="G213">
        <v>213</v>
      </c>
      <c r="H213">
        <v>9</v>
      </c>
      <c r="I213">
        <v>12</v>
      </c>
    </row>
    <row r="214" spans="1:9" x14ac:dyDescent="0.25">
      <c r="A214">
        <v>213</v>
      </c>
      <c r="B214" t="s">
        <v>220</v>
      </c>
      <c r="C214" t="s">
        <v>56</v>
      </c>
      <c r="D214">
        <v>3.72</v>
      </c>
      <c r="E214" t="s">
        <v>14</v>
      </c>
      <c r="F214">
        <v>3.2100000000000002E-3</v>
      </c>
      <c r="G214">
        <v>214</v>
      </c>
      <c r="H214">
        <v>8</v>
      </c>
      <c r="I214">
        <v>11</v>
      </c>
    </row>
    <row r="215" spans="1:9" x14ac:dyDescent="0.25">
      <c r="A215">
        <v>214</v>
      </c>
      <c r="B215" t="s">
        <v>221</v>
      </c>
      <c r="C215" t="s">
        <v>76</v>
      </c>
      <c r="D215">
        <v>6.91</v>
      </c>
      <c r="E215" t="s">
        <v>11</v>
      </c>
      <c r="F215">
        <v>2.17</v>
      </c>
      <c r="G215">
        <v>215</v>
      </c>
      <c r="H215">
        <v>8</v>
      </c>
      <c r="I215">
        <v>11</v>
      </c>
    </row>
    <row r="216" spans="1:9" x14ac:dyDescent="0.25">
      <c r="A216">
        <v>215</v>
      </c>
      <c r="B216" t="s">
        <v>222</v>
      </c>
      <c r="C216" t="s">
        <v>20</v>
      </c>
      <c r="D216">
        <v>3.72</v>
      </c>
      <c r="E216" t="s">
        <v>14</v>
      </c>
      <c r="F216">
        <v>3.2100000000000002E-3</v>
      </c>
      <c r="G216">
        <v>216</v>
      </c>
      <c r="H216">
        <v>7</v>
      </c>
      <c r="I216">
        <v>11</v>
      </c>
    </row>
    <row r="217" spans="1:9" x14ac:dyDescent="0.25">
      <c r="A217">
        <v>216</v>
      </c>
      <c r="B217" t="s">
        <v>223</v>
      </c>
      <c r="C217" t="s">
        <v>30</v>
      </c>
      <c r="D217">
        <v>7.92</v>
      </c>
      <c r="E217" t="s">
        <v>13</v>
      </c>
      <c r="F217" s="1">
        <v>4.7500000000000003E-6</v>
      </c>
      <c r="G217">
        <v>217</v>
      </c>
      <c r="H217">
        <v>6</v>
      </c>
      <c r="I217">
        <v>10</v>
      </c>
    </row>
    <row r="218" spans="1:9" x14ac:dyDescent="0.25">
      <c r="A218">
        <v>217</v>
      </c>
      <c r="B218" t="s">
        <v>224</v>
      </c>
      <c r="C218" t="s">
        <v>56</v>
      </c>
      <c r="D218">
        <v>3.72</v>
      </c>
      <c r="E218" t="s">
        <v>14</v>
      </c>
      <c r="F218">
        <v>3.2100000000000002E-3</v>
      </c>
      <c r="G218">
        <v>218</v>
      </c>
      <c r="H218">
        <v>8</v>
      </c>
      <c r="I218">
        <v>11</v>
      </c>
    </row>
    <row r="219" spans="1:9" x14ac:dyDescent="0.25">
      <c r="A219">
        <v>218</v>
      </c>
      <c r="B219" t="s">
        <v>225</v>
      </c>
      <c r="C219" t="s">
        <v>30</v>
      </c>
      <c r="D219">
        <v>3.19</v>
      </c>
      <c r="E219" t="s">
        <v>23</v>
      </c>
      <c r="F219">
        <v>8.3500000000000005E-2</v>
      </c>
      <c r="G219">
        <v>219</v>
      </c>
      <c r="H219">
        <v>6</v>
      </c>
      <c r="I219">
        <v>10</v>
      </c>
    </row>
    <row r="220" spans="1:9" x14ac:dyDescent="0.25">
      <c r="A220">
        <v>219</v>
      </c>
      <c r="B220" t="s">
        <v>226</v>
      </c>
      <c r="C220" t="s">
        <v>30</v>
      </c>
      <c r="D220">
        <v>3.72</v>
      </c>
      <c r="E220" t="s">
        <v>14</v>
      </c>
      <c r="F220">
        <v>3.2100000000000002E-3</v>
      </c>
      <c r="G220">
        <v>220</v>
      </c>
      <c r="H220">
        <v>8</v>
      </c>
      <c r="I220">
        <v>11</v>
      </c>
    </row>
    <row r="221" spans="1:9" x14ac:dyDescent="0.25">
      <c r="A221">
        <v>220</v>
      </c>
      <c r="B221" t="s">
        <v>227</v>
      </c>
      <c r="C221" t="s">
        <v>56</v>
      </c>
      <c r="D221">
        <v>3.72</v>
      </c>
      <c r="E221" t="s">
        <v>14</v>
      </c>
      <c r="F221">
        <v>3.2100000000000002E-3</v>
      </c>
      <c r="G221">
        <v>221</v>
      </c>
      <c r="H221">
        <v>8</v>
      </c>
      <c r="I221">
        <v>11</v>
      </c>
    </row>
    <row r="222" spans="1:9" x14ac:dyDescent="0.25">
      <c r="A222">
        <v>221</v>
      </c>
      <c r="B222" t="s">
        <v>228</v>
      </c>
      <c r="C222" t="s">
        <v>30</v>
      </c>
      <c r="D222">
        <v>3.72</v>
      </c>
      <c r="E222" t="s">
        <v>14</v>
      </c>
      <c r="F222">
        <v>3.2100000000000002E-3</v>
      </c>
      <c r="G222">
        <v>222</v>
      </c>
      <c r="H222">
        <v>8</v>
      </c>
      <c r="I222">
        <v>11</v>
      </c>
    </row>
    <row r="223" spans="1:9" x14ac:dyDescent="0.25">
      <c r="A223">
        <v>222</v>
      </c>
      <c r="B223" t="s">
        <v>229</v>
      </c>
      <c r="C223" t="s">
        <v>30</v>
      </c>
      <c r="D223">
        <v>3.19</v>
      </c>
      <c r="E223" t="s">
        <v>23</v>
      </c>
      <c r="F223">
        <v>8.3500000000000005E-2</v>
      </c>
      <c r="G223">
        <v>223</v>
      </c>
      <c r="H223">
        <v>9</v>
      </c>
      <c r="I223">
        <v>12</v>
      </c>
    </row>
    <row r="224" spans="1:9" x14ac:dyDescent="0.25">
      <c r="A224">
        <v>223</v>
      </c>
      <c r="B224" t="s">
        <v>230</v>
      </c>
      <c r="C224" t="s">
        <v>56</v>
      </c>
      <c r="D224">
        <v>3.43</v>
      </c>
      <c r="E224" t="s">
        <v>37</v>
      </c>
      <c r="F224" s="1">
        <v>1.2400000000000001E-4</v>
      </c>
      <c r="G224">
        <v>224</v>
      </c>
      <c r="H224">
        <v>7</v>
      </c>
      <c r="I224">
        <v>11</v>
      </c>
    </row>
    <row r="225" spans="1:9" x14ac:dyDescent="0.25">
      <c r="A225">
        <v>224</v>
      </c>
      <c r="B225" t="s">
        <v>231</v>
      </c>
      <c r="C225" t="s">
        <v>30</v>
      </c>
      <c r="D225">
        <v>3.19</v>
      </c>
      <c r="E225" t="s">
        <v>23</v>
      </c>
      <c r="F225">
        <v>8.3500000000000005E-2</v>
      </c>
      <c r="G225">
        <v>225</v>
      </c>
      <c r="H225">
        <v>9</v>
      </c>
      <c r="I225">
        <v>12</v>
      </c>
    </row>
    <row r="226" spans="1:9" x14ac:dyDescent="0.25">
      <c r="A226">
        <v>225</v>
      </c>
      <c r="B226" t="s">
        <v>232</v>
      </c>
      <c r="C226" t="s">
        <v>30</v>
      </c>
      <c r="D226">
        <v>3.72</v>
      </c>
      <c r="E226" t="s">
        <v>14</v>
      </c>
      <c r="F226">
        <v>3.2100000000000002E-3</v>
      </c>
      <c r="G226">
        <v>226</v>
      </c>
      <c r="H226">
        <v>8</v>
      </c>
      <c r="I226">
        <v>11</v>
      </c>
    </row>
    <row r="227" spans="1:9" x14ac:dyDescent="0.25">
      <c r="A227">
        <v>226</v>
      </c>
      <c r="B227" t="s">
        <v>233</v>
      </c>
      <c r="C227" t="s">
        <v>30</v>
      </c>
      <c r="D227">
        <v>3.72</v>
      </c>
      <c r="E227" t="s">
        <v>14</v>
      </c>
      <c r="F227">
        <v>3.2100000000000002E-3</v>
      </c>
      <c r="G227">
        <v>227</v>
      </c>
      <c r="H227">
        <v>8</v>
      </c>
      <c r="I227">
        <v>11</v>
      </c>
    </row>
    <row r="228" spans="1:9" x14ac:dyDescent="0.25">
      <c r="A228">
        <v>227</v>
      </c>
      <c r="B228" t="s">
        <v>234</v>
      </c>
      <c r="C228" t="s">
        <v>30</v>
      </c>
      <c r="D228">
        <v>3.72</v>
      </c>
      <c r="E228" t="s">
        <v>14</v>
      </c>
      <c r="F228">
        <v>3.2100000000000002E-3</v>
      </c>
      <c r="G228">
        <v>228</v>
      </c>
      <c r="H228">
        <v>5</v>
      </c>
      <c r="I228">
        <v>9</v>
      </c>
    </row>
    <row r="229" spans="1:9" x14ac:dyDescent="0.25">
      <c r="A229">
        <v>228</v>
      </c>
      <c r="B229" t="s">
        <v>235</v>
      </c>
      <c r="C229" t="s">
        <v>66</v>
      </c>
      <c r="D229">
        <v>6.91</v>
      </c>
      <c r="E229" t="s">
        <v>11</v>
      </c>
      <c r="F229">
        <v>2.17</v>
      </c>
      <c r="G229">
        <v>229</v>
      </c>
      <c r="H229">
        <v>8</v>
      </c>
      <c r="I229">
        <v>11</v>
      </c>
    </row>
    <row r="230" spans="1:9" x14ac:dyDescent="0.25">
      <c r="A230">
        <v>229</v>
      </c>
      <c r="B230" t="s">
        <v>236</v>
      </c>
      <c r="C230" t="s">
        <v>28</v>
      </c>
      <c r="D230">
        <v>3.19</v>
      </c>
      <c r="E230" t="s">
        <v>23</v>
      </c>
      <c r="F230">
        <v>8.3500000000000005E-2</v>
      </c>
      <c r="G230">
        <v>230</v>
      </c>
      <c r="H230">
        <v>8</v>
      </c>
      <c r="I230">
        <v>11</v>
      </c>
    </row>
    <row r="231" spans="1:9" x14ac:dyDescent="0.25">
      <c r="A231">
        <v>230</v>
      </c>
      <c r="B231" t="s">
        <v>237</v>
      </c>
      <c r="C231" t="s">
        <v>28</v>
      </c>
      <c r="D231">
        <v>3.72</v>
      </c>
      <c r="E231" t="s">
        <v>14</v>
      </c>
      <c r="F231">
        <v>3.2100000000000002E-3</v>
      </c>
      <c r="G231">
        <v>231</v>
      </c>
      <c r="H231">
        <v>6</v>
      </c>
      <c r="I231">
        <v>10</v>
      </c>
    </row>
    <row r="232" spans="1:9" x14ac:dyDescent="0.25">
      <c r="A232">
        <v>231</v>
      </c>
      <c r="B232" t="s">
        <v>238</v>
      </c>
      <c r="C232" t="s">
        <v>30</v>
      </c>
      <c r="D232">
        <v>3.19</v>
      </c>
      <c r="E232" t="s">
        <v>23</v>
      </c>
      <c r="F232">
        <v>8.3500000000000005E-2</v>
      </c>
      <c r="G232">
        <v>232</v>
      </c>
      <c r="H232">
        <v>9</v>
      </c>
      <c r="I232">
        <v>12</v>
      </c>
    </row>
    <row r="233" spans="1:9" x14ac:dyDescent="0.25">
      <c r="A233">
        <v>232</v>
      </c>
      <c r="B233" t="s">
        <v>239</v>
      </c>
      <c r="C233" t="s">
        <v>60</v>
      </c>
      <c r="D233">
        <v>3.72</v>
      </c>
      <c r="E233" t="s">
        <v>14</v>
      </c>
      <c r="F233">
        <v>3.2100000000000002E-3</v>
      </c>
      <c r="G233">
        <v>233</v>
      </c>
      <c r="H233">
        <v>6</v>
      </c>
      <c r="I233">
        <v>10</v>
      </c>
    </row>
    <row r="234" spans="1:9" x14ac:dyDescent="0.25">
      <c r="A234">
        <v>233</v>
      </c>
      <c r="B234" t="s">
        <v>240</v>
      </c>
      <c r="C234" t="s">
        <v>76</v>
      </c>
      <c r="D234">
        <v>3.72</v>
      </c>
      <c r="E234" t="s">
        <v>14</v>
      </c>
      <c r="F234">
        <v>3.2100000000000002E-3</v>
      </c>
      <c r="G234">
        <v>234</v>
      </c>
      <c r="H234">
        <v>6</v>
      </c>
      <c r="I234">
        <v>10</v>
      </c>
    </row>
    <row r="235" spans="1:9" x14ac:dyDescent="0.25">
      <c r="A235">
        <v>234</v>
      </c>
      <c r="B235" t="s">
        <v>241</v>
      </c>
      <c r="C235" t="s">
        <v>30</v>
      </c>
      <c r="D235">
        <v>3.72</v>
      </c>
      <c r="E235" t="s">
        <v>14</v>
      </c>
      <c r="F235">
        <v>3.2100000000000002E-3</v>
      </c>
      <c r="G235">
        <v>235</v>
      </c>
      <c r="H235">
        <v>7</v>
      </c>
      <c r="I235">
        <v>11</v>
      </c>
    </row>
    <row r="236" spans="1:9" x14ac:dyDescent="0.25">
      <c r="A236">
        <v>235</v>
      </c>
      <c r="B236" t="s">
        <v>242</v>
      </c>
      <c r="C236" t="s">
        <v>20</v>
      </c>
      <c r="D236">
        <v>7.92</v>
      </c>
      <c r="E236" t="s">
        <v>13</v>
      </c>
      <c r="F236" s="1">
        <v>4.7500000000000003E-6</v>
      </c>
      <c r="G236">
        <v>236</v>
      </c>
      <c r="H236">
        <v>6</v>
      </c>
      <c r="I236">
        <v>10</v>
      </c>
    </row>
    <row r="237" spans="1:9" x14ac:dyDescent="0.25">
      <c r="A237">
        <v>236</v>
      </c>
      <c r="B237" t="s">
        <v>243</v>
      </c>
      <c r="C237" t="s">
        <v>30</v>
      </c>
      <c r="D237">
        <v>3.72</v>
      </c>
      <c r="E237" t="s">
        <v>14</v>
      </c>
      <c r="F237">
        <v>3.2100000000000002E-3</v>
      </c>
      <c r="G237">
        <v>237</v>
      </c>
      <c r="H237">
        <v>8</v>
      </c>
      <c r="I237">
        <v>11</v>
      </c>
    </row>
    <row r="238" spans="1:9" x14ac:dyDescent="0.25">
      <c r="A238">
        <v>237</v>
      </c>
      <c r="B238" t="s">
        <v>244</v>
      </c>
      <c r="C238" t="s">
        <v>28</v>
      </c>
      <c r="D238">
        <v>3.72</v>
      </c>
      <c r="E238" t="s">
        <v>14</v>
      </c>
      <c r="F238">
        <v>3.2100000000000002E-3</v>
      </c>
      <c r="G238">
        <v>238</v>
      </c>
      <c r="H238">
        <v>8</v>
      </c>
      <c r="I238">
        <v>11</v>
      </c>
    </row>
    <row r="239" spans="1:9" x14ac:dyDescent="0.25">
      <c r="A239">
        <v>238</v>
      </c>
      <c r="B239" t="s">
        <v>245</v>
      </c>
      <c r="C239" t="s">
        <v>30</v>
      </c>
      <c r="D239">
        <v>3.19</v>
      </c>
      <c r="E239" t="s">
        <v>23</v>
      </c>
      <c r="F239">
        <v>8.3500000000000005E-2</v>
      </c>
      <c r="G239">
        <v>239</v>
      </c>
      <c r="H239">
        <v>7</v>
      </c>
      <c r="I239">
        <v>11</v>
      </c>
    </row>
    <row r="240" spans="1:9" x14ac:dyDescent="0.25">
      <c r="A240">
        <v>239</v>
      </c>
      <c r="B240" t="s">
        <v>246</v>
      </c>
      <c r="C240" t="s">
        <v>66</v>
      </c>
      <c r="D240">
        <v>3.72</v>
      </c>
      <c r="E240" t="s">
        <v>14</v>
      </c>
      <c r="F240">
        <v>3.2100000000000002E-3</v>
      </c>
      <c r="G240">
        <v>240</v>
      </c>
      <c r="H240">
        <v>8</v>
      </c>
      <c r="I240">
        <v>11</v>
      </c>
    </row>
    <row r="241" spans="1:9" x14ac:dyDescent="0.25">
      <c r="A241">
        <v>240</v>
      </c>
      <c r="B241" t="s">
        <v>247</v>
      </c>
      <c r="C241" t="s">
        <v>30</v>
      </c>
      <c r="D241">
        <v>3.72</v>
      </c>
      <c r="E241" t="s">
        <v>14</v>
      </c>
      <c r="F241">
        <v>3.2100000000000002E-3</v>
      </c>
      <c r="G241">
        <v>241</v>
      </c>
      <c r="H241">
        <v>6</v>
      </c>
      <c r="I241">
        <v>10</v>
      </c>
    </row>
    <row r="242" spans="1:9" x14ac:dyDescent="0.25">
      <c r="A242">
        <v>241</v>
      </c>
      <c r="B242" t="s">
        <v>248</v>
      </c>
      <c r="C242" t="s">
        <v>30</v>
      </c>
      <c r="D242">
        <v>6.91</v>
      </c>
      <c r="E242" t="s">
        <v>11</v>
      </c>
      <c r="F242">
        <v>2.17</v>
      </c>
      <c r="G242">
        <v>242</v>
      </c>
      <c r="H242">
        <v>8</v>
      </c>
      <c r="I242">
        <v>11</v>
      </c>
    </row>
    <row r="243" spans="1:9" x14ac:dyDescent="0.25">
      <c r="A243">
        <v>242</v>
      </c>
      <c r="B243" t="s">
        <v>249</v>
      </c>
      <c r="C243" t="s">
        <v>56</v>
      </c>
      <c r="D243">
        <v>3.72</v>
      </c>
      <c r="E243" t="s">
        <v>14</v>
      </c>
      <c r="F243">
        <v>3.2100000000000002E-3</v>
      </c>
      <c r="G243">
        <v>243</v>
      </c>
      <c r="H243">
        <v>8</v>
      </c>
      <c r="I243">
        <v>11</v>
      </c>
    </row>
    <row r="244" spans="1:9" x14ac:dyDescent="0.25">
      <c r="A244">
        <v>243</v>
      </c>
      <c r="B244" t="s">
        <v>250</v>
      </c>
      <c r="C244" t="s">
        <v>56</v>
      </c>
      <c r="D244">
        <v>3.19</v>
      </c>
      <c r="E244" t="s">
        <v>23</v>
      </c>
      <c r="F244">
        <v>8.3500000000000005E-2</v>
      </c>
      <c r="G244">
        <v>244</v>
      </c>
      <c r="H244">
        <v>7</v>
      </c>
      <c r="I244">
        <v>11</v>
      </c>
    </row>
    <row r="245" spans="1:9" x14ac:dyDescent="0.25">
      <c r="A245">
        <v>244</v>
      </c>
      <c r="B245" t="s">
        <v>251</v>
      </c>
      <c r="C245" t="s">
        <v>56</v>
      </c>
      <c r="D245">
        <v>3.43</v>
      </c>
      <c r="E245" t="s">
        <v>37</v>
      </c>
      <c r="F245" s="1">
        <v>1.2400000000000001E-4</v>
      </c>
      <c r="G245">
        <v>245</v>
      </c>
      <c r="H245">
        <v>4</v>
      </c>
      <c r="I245">
        <v>8</v>
      </c>
    </row>
    <row r="246" spans="1:9" x14ac:dyDescent="0.25">
      <c r="A246">
        <v>245</v>
      </c>
      <c r="B246" t="s">
        <v>252</v>
      </c>
      <c r="C246" t="s">
        <v>30</v>
      </c>
      <c r="D246">
        <v>3.72</v>
      </c>
      <c r="E246" t="s">
        <v>14</v>
      </c>
      <c r="F246">
        <v>3.2100000000000002E-3</v>
      </c>
      <c r="G246">
        <v>246</v>
      </c>
      <c r="H246">
        <v>8</v>
      </c>
      <c r="I246">
        <v>11</v>
      </c>
    </row>
    <row r="247" spans="1:9" x14ac:dyDescent="0.25">
      <c r="A247">
        <v>246</v>
      </c>
      <c r="B247" t="s">
        <v>253</v>
      </c>
      <c r="C247" t="s">
        <v>60</v>
      </c>
      <c r="D247">
        <v>3.72</v>
      </c>
      <c r="E247" t="s">
        <v>14</v>
      </c>
      <c r="F247">
        <v>3.2100000000000002E-3</v>
      </c>
      <c r="G247">
        <v>247</v>
      </c>
      <c r="H247">
        <v>6</v>
      </c>
      <c r="I247">
        <v>10</v>
      </c>
    </row>
    <row r="248" spans="1:9" x14ac:dyDescent="0.25">
      <c r="A248">
        <v>247</v>
      </c>
      <c r="B248" t="s">
        <v>254</v>
      </c>
      <c r="C248" t="s">
        <v>18</v>
      </c>
      <c r="D248">
        <v>3.72</v>
      </c>
      <c r="E248" t="s">
        <v>14</v>
      </c>
      <c r="F248">
        <v>3.2100000000000002E-3</v>
      </c>
      <c r="G248">
        <v>248</v>
      </c>
      <c r="H248">
        <v>7</v>
      </c>
      <c r="I248">
        <v>11</v>
      </c>
    </row>
    <row r="249" spans="1:9" x14ac:dyDescent="0.25">
      <c r="A249">
        <v>248</v>
      </c>
      <c r="B249" t="s">
        <v>255</v>
      </c>
      <c r="C249" t="s">
        <v>30</v>
      </c>
      <c r="D249">
        <v>3.72</v>
      </c>
      <c r="E249" t="s">
        <v>14</v>
      </c>
      <c r="F249">
        <v>3.2100000000000002E-3</v>
      </c>
      <c r="G249">
        <v>249</v>
      </c>
      <c r="H249">
        <v>8</v>
      </c>
      <c r="I249">
        <v>11</v>
      </c>
    </row>
    <row r="250" spans="1:9" x14ac:dyDescent="0.25">
      <c r="A250">
        <v>249</v>
      </c>
      <c r="B250" t="s">
        <v>256</v>
      </c>
      <c r="C250" t="s">
        <v>30</v>
      </c>
      <c r="D250">
        <v>6.91</v>
      </c>
      <c r="E250" t="s">
        <v>11</v>
      </c>
      <c r="F250">
        <v>2.17</v>
      </c>
      <c r="G250">
        <v>250</v>
      </c>
      <c r="H250">
        <v>8</v>
      </c>
      <c r="I250">
        <v>11</v>
      </c>
    </row>
    <row r="251" spans="1:9" x14ac:dyDescent="0.25">
      <c r="A251">
        <v>250</v>
      </c>
      <c r="B251" t="s">
        <v>257</v>
      </c>
      <c r="C251" t="s">
        <v>20</v>
      </c>
      <c r="D251">
        <v>6.91</v>
      </c>
      <c r="E251" t="s">
        <v>11</v>
      </c>
      <c r="F251">
        <v>2.17</v>
      </c>
      <c r="G251">
        <v>251</v>
      </c>
      <c r="H251">
        <v>9</v>
      </c>
      <c r="I251">
        <v>12</v>
      </c>
    </row>
    <row r="252" spans="1:9" x14ac:dyDescent="0.25">
      <c r="A252">
        <v>251</v>
      </c>
      <c r="B252" t="s">
        <v>258</v>
      </c>
      <c r="C252" t="s">
        <v>30</v>
      </c>
      <c r="D252">
        <v>3.72</v>
      </c>
      <c r="E252" t="s">
        <v>14</v>
      </c>
      <c r="F252">
        <v>3.2100000000000002E-3</v>
      </c>
      <c r="G252">
        <v>252</v>
      </c>
      <c r="H252">
        <v>6</v>
      </c>
      <c r="I252">
        <v>10</v>
      </c>
    </row>
    <row r="253" spans="1:9" x14ac:dyDescent="0.25">
      <c r="A253">
        <v>252</v>
      </c>
      <c r="B253" t="s">
        <v>259</v>
      </c>
      <c r="C253" t="s">
        <v>30</v>
      </c>
      <c r="D253">
        <v>3.43</v>
      </c>
      <c r="E253" t="s">
        <v>37</v>
      </c>
      <c r="F253" s="1">
        <v>1.2400000000000001E-4</v>
      </c>
      <c r="G253">
        <v>253</v>
      </c>
      <c r="H253">
        <v>7</v>
      </c>
      <c r="I253">
        <v>11</v>
      </c>
    </row>
    <row r="254" spans="1:9" x14ac:dyDescent="0.25">
      <c r="A254">
        <v>253</v>
      </c>
      <c r="B254" t="s">
        <v>260</v>
      </c>
      <c r="C254" t="s">
        <v>30</v>
      </c>
      <c r="D254">
        <v>3.72</v>
      </c>
      <c r="E254" t="s">
        <v>14</v>
      </c>
      <c r="F254">
        <v>3.2100000000000002E-3</v>
      </c>
      <c r="G254">
        <v>254</v>
      </c>
      <c r="H254">
        <v>6</v>
      </c>
      <c r="I254">
        <v>10</v>
      </c>
    </row>
    <row r="255" spans="1:9" x14ac:dyDescent="0.25">
      <c r="A255">
        <v>254</v>
      </c>
      <c r="B255" t="s">
        <v>261</v>
      </c>
      <c r="C255" t="s">
        <v>30</v>
      </c>
      <c r="D255">
        <v>3.19</v>
      </c>
      <c r="E255" t="s">
        <v>23</v>
      </c>
      <c r="F255">
        <v>8.3500000000000005E-2</v>
      </c>
      <c r="G255">
        <v>255</v>
      </c>
      <c r="H255">
        <v>8</v>
      </c>
      <c r="I255">
        <v>11</v>
      </c>
    </row>
    <row r="256" spans="1:9" x14ac:dyDescent="0.25">
      <c r="A256">
        <v>255</v>
      </c>
      <c r="B256" t="s">
        <v>262</v>
      </c>
      <c r="C256" t="s">
        <v>30</v>
      </c>
      <c r="D256">
        <v>3.72</v>
      </c>
      <c r="E256" t="s">
        <v>14</v>
      </c>
      <c r="F256">
        <v>3.2100000000000002E-3</v>
      </c>
      <c r="G256">
        <v>256</v>
      </c>
      <c r="H256">
        <v>5</v>
      </c>
      <c r="I256">
        <v>9</v>
      </c>
    </row>
    <row r="257" spans="1:9" x14ac:dyDescent="0.25">
      <c r="A257">
        <v>256</v>
      </c>
      <c r="B257" t="s">
        <v>263</v>
      </c>
      <c r="C257" t="s">
        <v>20</v>
      </c>
      <c r="D257">
        <v>3.72</v>
      </c>
      <c r="E257" t="s">
        <v>14</v>
      </c>
      <c r="F257">
        <v>3.2100000000000002E-3</v>
      </c>
      <c r="G257">
        <v>257</v>
      </c>
      <c r="H257">
        <v>8</v>
      </c>
      <c r="I257">
        <v>11</v>
      </c>
    </row>
    <row r="258" spans="1:9" x14ac:dyDescent="0.25">
      <c r="A258">
        <v>257</v>
      </c>
      <c r="B258" t="s">
        <v>264</v>
      </c>
      <c r="C258" t="s">
        <v>20</v>
      </c>
      <c r="D258">
        <v>3.19</v>
      </c>
      <c r="E258" t="s">
        <v>23</v>
      </c>
      <c r="F258">
        <v>8.3500000000000005E-2</v>
      </c>
      <c r="G258">
        <v>258</v>
      </c>
      <c r="H258">
        <v>9</v>
      </c>
      <c r="I258">
        <v>12</v>
      </c>
    </row>
    <row r="259" spans="1:9" x14ac:dyDescent="0.25">
      <c r="A259">
        <v>258</v>
      </c>
      <c r="B259" t="s">
        <v>265</v>
      </c>
      <c r="C259" t="s">
        <v>30</v>
      </c>
      <c r="D259">
        <v>3.19</v>
      </c>
      <c r="E259" t="s">
        <v>23</v>
      </c>
      <c r="F259">
        <v>8.3500000000000005E-2</v>
      </c>
      <c r="G259">
        <v>259</v>
      </c>
      <c r="H259">
        <v>9</v>
      </c>
      <c r="I259">
        <v>12</v>
      </c>
    </row>
    <row r="260" spans="1:9" x14ac:dyDescent="0.25">
      <c r="A260">
        <v>259</v>
      </c>
      <c r="B260" t="s">
        <v>266</v>
      </c>
      <c r="C260" t="s">
        <v>30</v>
      </c>
      <c r="D260">
        <v>3.72</v>
      </c>
      <c r="E260" t="s">
        <v>14</v>
      </c>
      <c r="F260">
        <v>3.2100000000000002E-3</v>
      </c>
      <c r="G260">
        <v>260</v>
      </c>
      <c r="H260">
        <v>7</v>
      </c>
      <c r="I260">
        <v>11</v>
      </c>
    </row>
    <row r="261" spans="1:9" x14ac:dyDescent="0.25">
      <c r="A261">
        <v>260</v>
      </c>
      <c r="B261" t="s">
        <v>267</v>
      </c>
      <c r="C261" t="s">
        <v>30</v>
      </c>
      <c r="D261">
        <v>3.72</v>
      </c>
      <c r="E261" t="s">
        <v>14</v>
      </c>
      <c r="F261">
        <v>3.2100000000000002E-3</v>
      </c>
      <c r="G261">
        <v>261</v>
      </c>
      <c r="H261">
        <v>8</v>
      </c>
      <c r="I261">
        <v>11</v>
      </c>
    </row>
    <row r="262" spans="1:9" x14ac:dyDescent="0.25">
      <c r="A262">
        <v>261</v>
      </c>
      <c r="B262" t="s">
        <v>268</v>
      </c>
      <c r="C262" t="s">
        <v>30</v>
      </c>
      <c r="D262">
        <v>3.43</v>
      </c>
      <c r="E262" t="s">
        <v>37</v>
      </c>
      <c r="F262" s="1">
        <v>1.2400000000000001E-4</v>
      </c>
      <c r="G262">
        <v>262</v>
      </c>
      <c r="H262">
        <v>1</v>
      </c>
      <c r="I262">
        <v>4</v>
      </c>
    </row>
    <row r="263" spans="1:9" x14ac:dyDescent="0.25">
      <c r="A263">
        <v>262</v>
      </c>
      <c r="B263">
        <v>112233</v>
      </c>
      <c r="C263" t="s">
        <v>12</v>
      </c>
      <c r="D263">
        <v>18.52</v>
      </c>
      <c r="E263" t="s">
        <v>13</v>
      </c>
      <c r="F263" s="1">
        <v>1.11E-5</v>
      </c>
      <c r="G263">
        <v>263</v>
      </c>
      <c r="H263">
        <v>0</v>
      </c>
      <c r="I263">
        <v>0</v>
      </c>
    </row>
    <row r="264" spans="1:9" x14ac:dyDescent="0.25">
      <c r="A264">
        <v>263</v>
      </c>
      <c r="B264" t="s">
        <v>269</v>
      </c>
      <c r="C264" t="s">
        <v>30</v>
      </c>
      <c r="D264">
        <v>3.72</v>
      </c>
      <c r="E264" t="s">
        <v>14</v>
      </c>
      <c r="F264">
        <v>3.2100000000000002E-3</v>
      </c>
      <c r="G264">
        <v>264</v>
      </c>
      <c r="H264">
        <v>7</v>
      </c>
      <c r="I264">
        <v>11</v>
      </c>
    </row>
    <row r="265" spans="1:9" x14ac:dyDescent="0.25">
      <c r="A265">
        <v>264</v>
      </c>
      <c r="B265" t="s">
        <v>270</v>
      </c>
      <c r="C265" t="s">
        <v>56</v>
      </c>
      <c r="D265">
        <v>3.72</v>
      </c>
      <c r="E265" t="s">
        <v>14</v>
      </c>
      <c r="F265">
        <v>3.2100000000000002E-3</v>
      </c>
      <c r="G265">
        <v>265</v>
      </c>
      <c r="H265">
        <v>8</v>
      </c>
      <c r="I265">
        <v>11</v>
      </c>
    </row>
    <row r="266" spans="1:9" x14ac:dyDescent="0.25">
      <c r="A266">
        <v>265</v>
      </c>
      <c r="B266" t="s">
        <v>271</v>
      </c>
      <c r="C266" t="s">
        <v>28</v>
      </c>
      <c r="D266">
        <v>6.91</v>
      </c>
      <c r="E266" t="s">
        <v>11</v>
      </c>
      <c r="F266">
        <v>2.17</v>
      </c>
      <c r="G266">
        <v>266</v>
      </c>
      <c r="H266">
        <v>9</v>
      </c>
      <c r="I266">
        <v>12</v>
      </c>
    </row>
    <row r="267" spans="1:9" x14ac:dyDescent="0.25">
      <c r="A267">
        <v>266</v>
      </c>
      <c r="B267" t="s">
        <v>272</v>
      </c>
      <c r="C267" t="s">
        <v>20</v>
      </c>
      <c r="D267">
        <v>3.72</v>
      </c>
      <c r="E267" t="s">
        <v>14</v>
      </c>
      <c r="F267">
        <v>3.2100000000000002E-3</v>
      </c>
      <c r="G267">
        <v>267</v>
      </c>
      <c r="H267">
        <v>8</v>
      </c>
      <c r="I267">
        <v>11</v>
      </c>
    </row>
    <row r="268" spans="1:9" x14ac:dyDescent="0.25">
      <c r="A268">
        <v>267</v>
      </c>
      <c r="B268" t="s">
        <v>273</v>
      </c>
      <c r="C268" t="s">
        <v>30</v>
      </c>
      <c r="D268">
        <v>3.72</v>
      </c>
      <c r="E268" t="s">
        <v>14</v>
      </c>
      <c r="F268">
        <v>3.2100000000000002E-3</v>
      </c>
      <c r="G268">
        <v>268</v>
      </c>
      <c r="H268">
        <v>6</v>
      </c>
      <c r="I268">
        <v>10</v>
      </c>
    </row>
    <row r="269" spans="1:9" x14ac:dyDescent="0.25">
      <c r="A269">
        <v>268</v>
      </c>
      <c r="B269" t="s">
        <v>274</v>
      </c>
      <c r="C269" t="s">
        <v>30</v>
      </c>
      <c r="D269">
        <v>3.72</v>
      </c>
      <c r="E269" t="s">
        <v>14</v>
      </c>
      <c r="F269">
        <v>3.2100000000000002E-3</v>
      </c>
      <c r="G269">
        <v>269</v>
      </c>
      <c r="H269">
        <v>7</v>
      </c>
      <c r="I269">
        <v>11</v>
      </c>
    </row>
    <row r="270" spans="1:9" x14ac:dyDescent="0.25">
      <c r="A270">
        <v>269</v>
      </c>
      <c r="B270" t="s">
        <v>275</v>
      </c>
      <c r="C270" t="s">
        <v>30</v>
      </c>
      <c r="D270">
        <v>3.72</v>
      </c>
      <c r="E270" t="s">
        <v>14</v>
      </c>
      <c r="F270">
        <v>3.2100000000000002E-3</v>
      </c>
      <c r="G270">
        <v>270</v>
      </c>
      <c r="H270">
        <v>8</v>
      </c>
      <c r="I270">
        <v>11</v>
      </c>
    </row>
    <row r="271" spans="1:9" x14ac:dyDescent="0.25">
      <c r="A271">
        <v>270</v>
      </c>
      <c r="B271" t="s">
        <v>276</v>
      </c>
      <c r="C271" t="s">
        <v>10</v>
      </c>
      <c r="D271">
        <v>3.72</v>
      </c>
      <c r="E271" t="s">
        <v>14</v>
      </c>
      <c r="F271">
        <v>3.2100000000000002E-3</v>
      </c>
      <c r="G271">
        <v>271</v>
      </c>
      <c r="H271">
        <v>7</v>
      </c>
      <c r="I271">
        <v>11</v>
      </c>
    </row>
    <row r="272" spans="1:9" x14ac:dyDescent="0.25">
      <c r="A272">
        <v>271</v>
      </c>
      <c r="B272" t="s">
        <v>277</v>
      </c>
      <c r="C272" t="s">
        <v>10</v>
      </c>
      <c r="D272">
        <v>3.72</v>
      </c>
      <c r="E272" t="s">
        <v>14</v>
      </c>
      <c r="F272">
        <v>3.2100000000000002E-3</v>
      </c>
      <c r="G272">
        <v>272</v>
      </c>
      <c r="H272">
        <v>6</v>
      </c>
      <c r="I272">
        <v>10</v>
      </c>
    </row>
    <row r="273" spans="1:9" x14ac:dyDescent="0.25">
      <c r="A273">
        <v>272</v>
      </c>
      <c r="B273" t="s">
        <v>278</v>
      </c>
      <c r="C273" t="s">
        <v>56</v>
      </c>
      <c r="D273">
        <v>3.43</v>
      </c>
      <c r="E273" t="s">
        <v>37</v>
      </c>
      <c r="F273" s="1">
        <v>1.2400000000000001E-4</v>
      </c>
      <c r="G273">
        <v>273</v>
      </c>
      <c r="H273">
        <v>7</v>
      </c>
      <c r="I273">
        <v>11</v>
      </c>
    </row>
    <row r="274" spans="1:9" x14ac:dyDescent="0.25">
      <c r="A274">
        <v>273</v>
      </c>
      <c r="B274" t="s">
        <v>279</v>
      </c>
      <c r="C274" t="s">
        <v>30</v>
      </c>
      <c r="D274">
        <v>3.19</v>
      </c>
      <c r="E274" t="s">
        <v>23</v>
      </c>
      <c r="F274">
        <v>8.3500000000000005E-2</v>
      </c>
      <c r="G274">
        <v>274</v>
      </c>
      <c r="H274">
        <v>7</v>
      </c>
      <c r="I274">
        <v>11</v>
      </c>
    </row>
    <row r="275" spans="1:9" x14ac:dyDescent="0.25">
      <c r="A275">
        <v>274</v>
      </c>
      <c r="B275">
        <v>8675309</v>
      </c>
      <c r="C275" t="s">
        <v>66</v>
      </c>
      <c r="D275">
        <v>3.09</v>
      </c>
      <c r="E275" t="s">
        <v>37</v>
      </c>
      <c r="F275" s="1">
        <v>1.11E-4</v>
      </c>
      <c r="G275">
        <v>275</v>
      </c>
      <c r="H275">
        <v>19</v>
      </c>
      <c r="I275">
        <v>17</v>
      </c>
    </row>
    <row r="276" spans="1:9" x14ac:dyDescent="0.25">
      <c r="A276">
        <v>275</v>
      </c>
      <c r="B276" t="s">
        <v>280</v>
      </c>
      <c r="C276" t="s">
        <v>28</v>
      </c>
      <c r="D276">
        <v>7.92</v>
      </c>
      <c r="E276" t="s">
        <v>13</v>
      </c>
      <c r="F276" s="1">
        <v>4.7500000000000003E-6</v>
      </c>
      <c r="G276">
        <v>276</v>
      </c>
      <c r="H276">
        <v>6</v>
      </c>
      <c r="I276">
        <v>10</v>
      </c>
    </row>
    <row r="277" spans="1:9" x14ac:dyDescent="0.25">
      <c r="A277">
        <v>276</v>
      </c>
      <c r="B277" t="s">
        <v>281</v>
      </c>
      <c r="C277" t="s">
        <v>18</v>
      </c>
      <c r="D277">
        <v>3.72</v>
      </c>
      <c r="E277" t="s">
        <v>14</v>
      </c>
      <c r="F277">
        <v>3.2100000000000002E-3</v>
      </c>
      <c r="G277">
        <v>277</v>
      </c>
      <c r="H277">
        <v>8</v>
      </c>
      <c r="I277">
        <v>11</v>
      </c>
    </row>
    <row r="278" spans="1:9" x14ac:dyDescent="0.25">
      <c r="A278">
        <v>277</v>
      </c>
      <c r="B278">
        <v>5150</v>
      </c>
      <c r="C278" t="s">
        <v>12</v>
      </c>
      <c r="D278">
        <v>11.11</v>
      </c>
      <c r="E278" t="s">
        <v>15</v>
      </c>
      <c r="F278" s="1">
        <v>1.11E-7</v>
      </c>
      <c r="G278">
        <v>278</v>
      </c>
      <c r="H278">
        <v>8</v>
      </c>
      <c r="I278">
        <v>11</v>
      </c>
    </row>
    <row r="279" spans="1:9" x14ac:dyDescent="0.25">
      <c r="A279">
        <v>278</v>
      </c>
      <c r="B279">
        <v>222222</v>
      </c>
      <c r="C279" t="s">
        <v>12</v>
      </c>
      <c r="D279">
        <v>18.52</v>
      </c>
      <c r="E279" t="s">
        <v>13</v>
      </c>
      <c r="F279" s="1">
        <v>1.11E-5</v>
      </c>
      <c r="G279">
        <v>279</v>
      </c>
      <c r="H279">
        <v>0</v>
      </c>
      <c r="I279">
        <v>0</v>
      </c>
    </row>
    <row r="280" spans="1:9" x14ac:dyDescent="0.25">
      <c r="A280">
        <v>279</v>
      </c>
      <c r="B280" t="s">
        <v>282</v>
      </c>
      <c r="C280" t="s">
        <v>18</v>
      </c>
      <c r="D280">
        <v>3.72</v>
      </c>
      <c r="E280" t="s">
        <v>14</v>
      </c>
      <c r="F280">
        <v>3.2100000000000002E-3</v>
      </c>
      <c r="G280">
        <v>280</v>
      </c>
      <c r="H280">
        <v>7</v>
      </c>
      <c r="I280">
        <v>11</v>
      </c>
    </row>
    <row r="281" spans="1:9" x14ac:dyDescent="0.25">
      <c r="A281">
        <v>280</v>
      </c>
      <c r="B281" t="s">
        <v>283</v>
      </c>
      <c r="C281" t="s">
        <v>30</v>
      </c>
      <c r="D281">
        <v>3.72</v>
      </c>
      <c r="E281" t="s">
        <v>14</v>
      </c>
      <c r="F281">
        <v>3.2100000000000002E-3</v>
      </c>
      <c r="G281">
        <v>281</v>
      </c>
      <c r="H281">
        <v>8</v>
      </c>
      <c r="I281">
        <v>11</v>
      </c>
    </row>
    <row r="282" spans="1:9" x14ac:dyDescent="0.25">
      <c r="A282">
        <v>281</v>
      </c>
      <c r="B282" t="s">
        <v>284</v>
      </c>
      <c r="C282" t="s">
        <v>30</v>
      </c>
      <c r="D282">
        <v>7.92</v>
      </c>
      <c r="E282" t="s">
        <v>13</v>
      </c>
      <c r="F282" s="1">
        <v>4.7500000000000003E-6</v>
      </c>
      <c r="G282">
        <v>282</v>
      </c>
      <c r="H282">
        <v>6</v>
      </c>
      <c r="I282">
        <v>10</v>
      </c>
    </row>
    <row r="283" spans="1:9" x14ac:dyDescent="0.25">
      <c r="A283">
        <v>282</v>
      </c>
      <c r="B283" t="s">
        <v>285</v>
      </c>
      <c r="C283" t="s">
        <v>56</v>
      </c>
      <c r="D283">
        <v>3.43</v>
      </c>
      <c r="E283" t="s">
        <v>37</v>
      </c>
      <c r="F283" s="1">
        <v>1.2400000000000001E-4</v>
      </c>
      <c r="G283">
        <v>283</v>
      </c>
      <c r="H283">
        <v>4</v>
      </c>
      <c r="I283">
        <v>8</v>
      </c>
    </row>
    <row r="284" spans="1:9" x14ac:dyDescent="0.25">
      <c r="A284">
        <v>283</v>
      </c>
      <c r="B284" t="s">
        <v>286</v>
      </c>
      <c r="C284" t="s">
        <v>60</v>
      </c>
      <c r="D284">
        <v>3.72</v>
      </c>
      <c r="E284" t="s">
        <v>14</v>
      </c>
      <c r="F284">
        <v>3.2100000000000002E-3</v>
      </c>
      <c r="G284">
        <v>284</v>
      </c>
      <c r="H284">
        <v>7</v>
      </c>
      <c r="I284">
        <v>11</v>
      </c>
    </row>
    <row r="285" spans="1:9" x14ac:dyDescent="0.25">
      <c r="A285">
        <v>284</v>
      </c>
      <c r="B285" t="s">
        <v>287</v>
      </c>
      <c r="C285" t="s">
        <v>56</v>
      </c>
      <c r="D285">
        <v>3.72</v>
      </c>
      <c r="E285" t="s">
        <v>14</v>
      </c>
      <c r="F285">
        <v>3.2100000000000002E-3</v>
      </c>
      <c r="G285">
        <v>285</v>
      </c>
      <c r="H285">
        <v>7</v>
      </c>
      <c r="I285">
        <v>11</v>
      </c>
    </row>
    <row r="286" spans="1:9" x14ac:dyDescent="0.25">
      <c r="A286">
        <v>285</v>
      </c>
      <c r="B286" t="s">
        <v>288</v>
      </c>
      <c r="C286" t="s">
        <v>56</v>
      </c>
      <c r="D286">
        <v>3.43</v>
      </c>
      <c r="E286" t="s">
        <v>37</v>
      </c>
      <c r="F286" s="1">
        <v>1.2400000000000001E-4</v>
      </c>
      <c r="G286">
        <v>286</v>
      </c>
      <c r="H286">
        <v>7</v>
      </c>
      <c r="I286">
        <v>11</v>
      </c>
    </row>
    <row r="287" spans="1:9" x14ac:dyDescent="0.25">
      <c r="A287">
        <v>286</v>
      </c>
      <c r="B287" t="s">
        <v>289</v>
      </c>
      <c r="C287" t="s">
        <v>12</v>
      </c>
      <c r="D287">
        <v>6.91</v>
      </c>
      <c r="E287" t="s">
        <v>11</v>
      </c>
      <c r="F287">
        <v>2.17</v>
      </c>
      <c r="G287">
        <v>287</v>
      </c>
      <c r="H287">
        <v>0</v>
      </c>
      <c r="I287">
        <v>0</v>
      </c>
    </row>
    <row r="288" spans="1:9" x14ac:dyDescent="0.25">
      <c r="A288">
        <v>287</v>
      </c>
      <c r="B288">
        <v>777777</v>
      </c>
      <c r="C288" t="s">
        <v>12</v>
      </c>
      <c r="D288">
        <v>18.52</v>
      </c>
      <c r="E288" t="s">
        <v>13</v>
      </c>
      <c r="F288" s="1">
        <v>1.11E-5</v>
      </c>
      <c r="G288">
        <v>288</v>
      </c>
      <c r="H288">
        <v>0</v>
      </c>
      <c r="I288">
        <v>0</v>
      </c>
    </row>
    <row r="289" spans="1:9" x14ac:dyDescent="0.25">
      <c r="A289">
        <v>288</v>
      </c>
      <c r="B289" t="s">
        <v>290</v>
      </c>
      <c r="C289" t="s">
        <v>30</v>
      </c>
      <c r="D289">
        <v>3.72</v>
      </c>
      <c r="E289" t="s">
        <v>14</v>
      </c>
      <c r="F289">
        <v>3.2100000000000002E-3</v>
      </c>
      <c r="G289">
        <v>289</v>
      </c>
      <c r="H289">
        <v>5</v>
      </c>
      <c r="I289">
        <v>9</v>
      </c>
    </row>
    <row r="290" spans="1:9" x14ac:dyDescent="0.25">
      <c r="A290">
        <v>289</v>
      </c>
      <c r="B290" t="s">
        <v>291</v>
      </c>
      <c r="C290" t="s">
        <v>30</v>
      </c>
      <c r="D290">
        <v>3.72</v>
      </c>
      <c r="E290" t="s">
        <v>14</v>
      </c>
      <c r="F290">
        <v>3.2100000000000002E-3</v>
      </c>
      <c r="G290">
        <v>290</v>
      </c>
      <c r="H290">
        <v>6</v>
      </c>
      <c r="I290">
        <v>10</v>
      </c>
    </row>
    <row r="291" spans="1:9" x14ac:dyDescent="0.25">
      <c r="A291">
        <v>290</v>
      </c>
      <c r="B291" t="s">
        <v>292</v>
      </c>
      <c r="C291" t="s">
        <v>30</v>
      </c>
      <c r="D291">
        <v>3.72</v>
      </c>
      <c r="E291" t="s">
        <v>14</v>
      </c>
      <c r="F291">
        <v>3.2100000000000002E-3</v>
      </c>
      <c r="G291">
        <v>291</v>
      </c>
      <c r="H291">
        <v>8</v>
      </c>
      <c r="I291">
        <v>11</v>
      </c>
    </row>
    <row r="292" spans="1:9" x14ac:dyDescent="0.25">
      <c r="A292">
        <v>291</v>
      </c>
      <c r="B292" t="s">
        <v>293</v>
      </c>
      <c r="C292" t="s">
        <v>30</v>
      </c>
      <c r="D292">
        <v>3.19</v>
      </c>
      <c r="E292" t="s">
        <v>23</v>
      </c>
      <c r="F292">
        <v>8.3500000000000005E-2</v>
      </c>
      <c r="G292">
        <v>292</v>
      </c>
      <c r="H292">
        <v>9</v>
      </c>
      <c r="I292">
        <v>12</v>
      </c>
    </row>
    <row r="293" spans="1:9" x14ac:dyDescent="0.25">
      <c r="A293">
        <v>292</v>
      </c>
      <c r="B293">
        <v>88888888</v>
      </c>
      <c r="C293" t="s">
        <v>12</v>
      </c>
      <c r="D293">
        <v>1.29</v>
      </c>
      <c r="E293" t="s">
        <v>14</v>
      </c>
      <c r="F293">
        <v>1.1100000000000001E-3</v>
      </c>
      <c r="G293">
        <v>293</v>
      </c>
      <c r="H293">
        <v>0</v>
      </c>
      <c r="I293">
        <v>0</v>
      </c>
    </row>
    <row r="294" spans="1:9" x14ac:dyDescent="0.25">
      <c r="A294">
        <v>293</v>
      </c>
      <c r="B294" t="s">
        <v>294</v>
      </c>
      <c r="C294" t="s">
        <v>30</v>
      </c>
      <c r="D294">
        <v>6.91</v>
      </c>
      <c r="E294" t="s">
        <v>11</v>
      </c>
      <c r="F294">
        <v>2.17</v>
      </c>
      <c r="G294">
        <v>294</v>
      </c>
      <c r="H294">
        <v>10</v>
      </c>
      <c r="I294">
        <v>13</v>
      </c>
    </row>
    <row r="295" spans="1:9" x14ac:dyDescent="0.25">
      <c r="A295">
        <v>294</v>
      </c>
      <c r="B295" t="s">
        <v>295</v>
      </c>
      <c r="C295" t="s">
        <v>66</v>
      </c>
      <c r="D295">
        <v>3.19</v>
      </c>
      <c r="E295" t="s">
        <v>23</v>
      </c>
      <c r="F295">
        <v>8.3500000000000005E-2</v>
      </c>
      <c r="G295">
        <v>295</v>
      </c>
      <c r="H295">
        <v>9</v>
      </c>
      <c r="I295">
        <v>12</v>
      </c>
    </row>
    <row r="296" spans="1:9" x14ac:dyDescent="0.25">
      <c r="A296">
        <v>295</v>
      </c>
      <c r="B296" t="s">
        <v>296</v>
      </c>
      <c r="C296" t="s">
        <v>28</v>
      </c>
      <c r="D296">
        <v>6.91</v>
      </c>
      <c r="E296" t="s">
        <v>11</v>
      </c>
      <c r="F296">
        <v>2.17</v>
      </c>
      <c r="G296">
        <v>296</v>
      </c>
      <c r="H296">
        <v>8</v>
      </c>
      <c r="I296">
        <v>11</v>
      </c>
    </row>
    <row r="297" spans="1:9" x14ac:dyDescent="0.25">
      <c r="A297">
        <v>296</v>
      </c>
      <c r="B297" t="s">
        <v>297</v>
      </c>
      <c r="C297" t="s">
        <v>30</v>
      </c>
      <c r="D297">
        <v>3.72</v>
      </c>
      <c r="E297" t="s">
        <v>14</v>
      </c>
      <c r="F297">
        <v>3.2100000000000002E-3</v>
      </c>
      <c r="G297">
        <v>297</v>
      </c>
      <c r="H297">
        <v>7</v>
      </c>
      <c r="I297">
        <v>11</v>
      </c>
    </row>
    <row r="298" spans="1:9" x14ac:dyDescent="0.25">
      <c r="A298">
        <v>297</v>
      </c>
      <c r="B298" t="s">
        <v>298</v>
      </c>
      <c r="C298" t="s">
        <v>28</v>
      </c>
      <c r="D298">
        <v>3.19</v>
      </c>
      <c r="E298" t="s">
        <v>23</v>
      </c>
      <c r="F298">
        <v>8.3500000000000005E-2</v>
      </c>
      <c r="G298">
        <v>298</v>
      </c>
      <c r="H298">
        <v>9</v>
      </c>
      <c r="I298">
        <v>12</v>
      </c>
    </row>
    <row r="299" spans="1:9" x14ac:dyDescent="0.25">
      <c r="A299">
        <v>298</v>
      </c>
      <c r="B299" t="s">
        <v>299</v>
      </c>
      <c r="C299" t="s">
        <v>28</v>
      </c>
      <c r="D299">
        <v>3.19</v>
      </c>
      <c r="E299" t="s">
        <v>23</v>
      </c>
      <c r="F299">
        <v>8.3500000000000005E-2</v>
      </c>
      <c r="G299">
        <v>299</v>
      </c>
      <c r="H299">
        <v>2</v>
      </c>
      <c r="I299">
        <v>6</v>
      </c>
    </row>
    <row r="300" spans="1:9" x14ac:dyDescent="0.25">
      <c r="A300">
        <v>299</v>
      </c>
      <c r="B300" t="s">
        <v>300</v>
      </c>
      <c r="C300" t="s">
        <v>76</v>
      </c>
      <c r="D300">
        <v>3.72</v>
      </c>
      <c r="E300" t="s">
        <v>14</v>
      </c>
      <c r="F300">
        <v>3.2100000000000002E-3</v>
      </c>
      <c r="G300">
        <v>300</v>
      </c>
      <c r="H300">
        <v>5</v>
      </c>
      <c r="I300">
        <v>9</v>
      </c>
    </row>
    <row r="301" spans="1:9" x14ac:dyDescent="0.25">
      <c r="A301">
        <v>300</v>
      </c>
      <c r="B301" t="s">
        <v>301</v>
      </c>
      <c r="C301" t="s">
        <v>18</v>
      </c>
      <c r="D301">
        <v>3.72</v>
      </c>
      <c r="E301" t="s">
        <v>14</v>
      </c>
      <c r="F301">
        <v>3.2100000000000002E-3</v>
      </c>
      <c r="G301">
        <v>301</v>
      </c>
      <c r="H301">
        <v>7</v>
      </c>
      <c r="I301">
        <v>11</v>
      </c>
    </row>
    <row r="302" spans="1:9" x14ac:dyDescent="0.25">
      <c r="A302">
        <v>301</v>
      </c>
      <c r="B302" t="s">
        <v>302</v>
      </c>
      <c r="C302" t="s">
        <v>28</v>
      </c>
      <c r="D302">
        <v>3.19</v>
      </c>
      <c r="E302" t="s">
        <v>23</v>
      </c>
      <c r="F302">
        <v>8.3500000000000005E-2</v>
      </c>
      <c r="G302">
        <v>302</v>
      </c>
      <c r="H302">
        <v>7</v>
      </c>
      <c r="I302">
        <v>11</v>
      </c>
    </row>
    <row r="303" spans="1:9" x14ac:dyDescent="0.25">
      <c r="A303">
        <v>302</v>
      </c>
      <c r="B303" t="s">
        <v>303</v>
      </c>
      <c r="C303" t="s">
        <v>30</v>
      </c>
      <c r="D303">
        <v>3.19</v>
      </c>
      <c r="E303" t="s">
        <v>23</v>
      </c>
      <c r="F303">
        <v>8.3500000000000005E-2</v>
      </c>
      <c r="G303">
        <v>303</v>
      </c>
      <c r="H303">
        <v>8</v>
      </c>
      <c r="I303">
        <v>11</v>
      </c>
    </row>
    <row r="304" spans="1:9" x14ac:dyDescent="0.25">
      <c r="A304">
        <v>303</v>
      </c>
      <c r="B304" t="s">
        <v>304</v>
      </c>
      <c r="C304" t="s">
        <v>60</v>
      </c>
      <c r="D304">
        <v>3.72</v>
      </c>
      <c r="E304" t="s">
        <v>14</v>
      </c>
      <c r="F304">
        <v>3.2100000000000002E-3</v>
      </c>
      <c r="G304">
        <v>304</v>
      </c>
      <c r="H304">
        <v>6</v>
      </c>
      <c r="I304">
        <v>10</v>
      </c>
    </row>
    <row r="305" spans="1:9" x14ac:dyDescent="0.25">
      <c r="A305">
        <v>304</v>
      </c>
      <c r="B305" t="s">
        <v>305</v>
      </c>
      <c r="C305" t="s">
        <v>18</v>
      </c>
      <c r="D305">
        <v>7.92</v>
      </c>
      <c r="E305" t="s">
        <v>13</v>
      </c>
      <c r="F305" s="1">
        <v>4.7500000000000003E-6</v>
      </c>
      <c r="G305">
        <v>305</v>
      </c>
      <c r="H305">
        <v>6</v>
      </c>
      <c r="I305">
        <v>10</v>
      </c>
    </row>
    <row r="306" spans="1:9" x14ac:dyDescent="0.25">
      <c r="A306">
        <v>305</v>
      </c>
      <c r="B306" t="s">
        <v>306</v>
      </c>
      <c r="C306" t="s">
        <v>12</v>
      </c>
      <c r="D306">
        <v>6.91</v>
      </c>
      <c r="E306" t="s">
        <v>11</v>
      </c>
      <c r="F306">
        <v>2.17</v>
      </c>
      <c r="G306">
        <v>306</v>
      </c>
      <c r="H306">
        <v>10</v>
      </c>
      <c r="I306">
        <v>13</v>
      </c>
    </row>
    <row r="307" spans="1:9" x14ac:dyDescent="0.25">
      <c r="A307">
        <v>306</v>
      </c>
      <c r="B307" t="s">
        <v>307</v>
      </c>
      <c r="C307" t="s">
        <v>56</v>
      </c>
      <c r="D307">
        <v>3.43</v>
      </c>
      <c r="E307" t="s">
        <v>37</v>
      </c>
      <c r="F307" s="1">
        <v>1.2400000000000001E-4</v>
      </c>
      <c r="G307">
        <v>307</v>
      </c>
      <c r="H307">
        <v>7</v>
      </c>
      <c r="I307">
        <v>11</v>
      </c>
    </row>
    <row r="308" spans="1:9" x14ac:dyDescent="0.25">
      <c r="A308">
        <v>307</v>
      </c>
      <c r="B308" t="s">
        <v>308</v>
      </c>
      <c r="C308" t="s">
        <v>30</v>
      </c>
      <c r="D308">
        <v>3.43</v>
      </c>
      <c r="E308" t="s">
        <v>37</v>
      </c>
      <c r="F308" s="1">
        <v>1.2400000000000001E-4</v>
      </c>
      <c r="G308">
        <v>308</v>
      </c>
      <c r="H308">
        <v>4</v>
      </c>
      <c r="I308">
        <v>8</v>
      </c>
    </row>
    <row r="309" spans="1:9" x14ac:dyDescent="0.25">
      <c r="A309">
        <v>308</v>
      </c>
      <c r="B309" t="s">
        <v>309</v>
      </c>
      <c r="C309" t="s">
        <v>18</v>
      </c>
      <c r="D309">
        <v>6.91</v>
      </c>
      <c r="E309" t="s">
        <v>11</v>
      </c>
      <c r="F309">
        <v>2.17</v>
      </c>
      <c r="G309">
        <v>309</v>
      </c>
      <c r="H309">
        <v>10</v>
      </c>
      <c r="I309">
        <v>13</v>
      </c>
    </row>
    <row r="310" spans="1:9" x14ac:dyDescent="0.25">
      <c r="A310">
        <v>309</v>
      </c>
      <c r="B310" t="s">
        <v>310</v>
      </c>
      <c r="C310" t="s">
        <v>56</v>
      </c>
      <c r="D310">
        <v>3.19</v>
      </c>
      <c r="E310" t="s">
        <v>23</v>
      </c>
      <c r="F310">
        <v>8.3500000000000005E-2</v>
      </c>
      <c r="G310">
        <v>310</v>
      </c>
      <c r="H310">
        <v>9</v>
      </c>
      <c r="I310">
        <v>12</v>
      </c>
    </row>
    <row r="311" spans="1:9" x14ac:dyDescent="0.25">
      <c r="A311">
        <v>310</v>
      </c>
      <c r="B311" t="s">
        <v>311</v>
      </c>
      <c r="C311" t="s">
        <v>20</v>
      </c>
      <c r="D311">
        <v>3.72</v>
      </c>
      <c r="E311" t="s">
        <v>14</v>
      </c>
      <c r="F311">
        <v>3.2100000000000002E-3</v>
      </c>
      <c r="G311">
        <v>311</v>
      </c>
      <c r="H311">
        <v>6</v>
      </c>
      <c r="I311">
        <v>10</v>
      </c>
    </row>
    <row r="312" spans="1:9" x14ac:dyDescent="0.25">
      <c r="A312">
        <v>311</v>
      </c>
      <c r="B312">
        <v>987654</v>
      </c>
      <c r="C312" t="s">
        <v>12</v>
      </c>
      <c r="D312">
        <v>18.52</v>
      </c>
      <c r="E312" t="s">
        <v>13</v>
      </c>
      <c r="F312" s="1">
        <v>1.11E-5</v>
      </c>
      <c r="G312">
        <v>312</v>
      </c>
      <c r="H312">
        <v>4</v>
      </c>
      <c r="I312">
        <v>8</v>
      </c>
    </row>
    <row r="313" spans="1:9" x14ac:dyDescent="0.25">
      <c r="A313">
        <v>312</v>
      </c>
      <c r="B313" t="s">
        <v>312</v>
      </c>
      <c r="C313" t="s">
        <v>30</v>
      </c>
      <c r="D313">
        <v>3.72</v>
      </c>
      <c r="E313" t="s">
        <v>14</v>
      </c>
      <c r="F313">
        <v>3.2100000000000002E-3</v>
      </c>
      <c r="G313">
        <v>313</v>
      </c>
      <c r="H313">
        <v>6</v>
      </c>
      <c r="I313">
        <v>10</v>
      </c>
    </row>
    <row r="314" spans="1:9" x14ac:dyDescent="0.25">
      <c r="A314">
        <v>313</v>
      </c>
      <c r="B314" t="s">
        <v>313</v>
      </c>
      <c r="C314" t="s">
        <v>30</v>
      </c>
      <c r="D314">
        <v>3.72</v>
      </c>
      <c r="E314" t="s">
        <v>14</v>
      </c>
      <c r="F314">
        <v>3.2100000000000002E-3</v>
      </c>
      <c r="G314">
        <v>314</v>
      </c>
      <c r="H314">
        <v>8</v>
      </c>
      <c r="I314">
        <v>11</v>
      </c>
    </row>
    <row r="315" spans="1:9" x14ac:dyDescent="0.25">
      <c r="A315">
        <v>314</v>
      </c>
      <c r="B315" t="s">
        <v>314</v>
      </c>
      <c r="C315" t="s">
        <v>20</v>
      </c>
      <c r="D315">
        <v>3.72</v>
      </c>
      <c r="E315" t="s">
        <v>14</v>
      </c>
      <c r="F315">
        <v>3.2100000000000002E-3</v>
      </c>
      <c r="G315">
        <v>315</v>
      </c>
      <c r="H315">
        <v>8</v>
      </c>
      <c r="I315">
        <v>11</v>
      </c>
    </row>
    <row r="316" spans="1:9" x14ac:dyDescent="0.25">
      <c r="A316">
        <v>315</v>
      </c>
      <c r="B316">
        <v>2112</v>
      </c>
      <c r="C316" t="s">
        <v>12</v>
      </c>
      <c r="D316">
        <v>11.11</v>
      </c>
      <c r="E316" t="s">
        <v>15</v>
      </c>
      <c r="F316" s="1">
        <v>1.11E-7</v>
      </c>
      <c r="G316">
        <v>316</v>
      </c>
      <c r="H316">
        <v>1</v>
      </c>
      <c r="I316">
        <v>4</v>
      </c>
    </row>
    <row r="317" spans="1:9" x14ac:dyDescent="0.25">
      <c r="A317">
        <v>316</v>
      </c>
      <c r="B317">
        <v>1212</v>
      </c>
      <c r="C317" t="s">
        <v>12</v>
      </c>
      <c r="D317">
        <v>11.11</v>
      </c>
      <c r="E317" t="s">
        <v>15</v>
      </c>
      <c r="F317" s="1">
        <v>1.11E-7</v>
      </c>
      <c r="G317">
        <v>317</v>
      </c>
      <c r="H317">
        <v>4</v>
      </c>
      <c r="I317">
        <v>8</v>
      </c>
    </row>
    <row r="318" spans="1:9" x14ac:dyDescent="0.25">
      <c r="A318">
        <v>317</v>
      </c>
      <c r="B318" t="s">
        <v>315</v>
      </c>
      <c r="C318" t="s">
        <v>60</v>
      </c>
      <c r="D318">
        <v>6.91</v>
      </c>
      <c r="E318" t="s">
        <v>11</v>
      </c>
      <c r="F318">
        <v>2.17</v>
      </c>
      <c r="G318">
        <v>318</v>
      </c>
      <c r="H318">
        <v>5</v>
      </c>
      <c r="I318">
        <v>9</v>
      </c>
    </row>
    <row r="319" spans="1:9" x14ac:dyDescent="0.25">
      <c r="A319">
        <v>318</v>
      </c>
      <c r="B319" t="s">
        <v>316</v>
      </c>
      <c r="C319" t="s">
        <v>30</v>
      </c>
      <c r="D319">
        <v>3.72</v>
      </c>
      <c r="E319" t="s">
        <v>14</v>
      </c>
      <c r="F319">
        <v>3.2100000000000002E-3</v>
      </c>
      <c r="G319">
        <v>319</v>
      </c>
      <c r="H319">
        <v>8</v>
      </c>
      <c r="I319">
        <v>11</v>
      </c>
    </row>
    <row r="320" spans="1:9" x14ac:dyDescent="0.25">
      <c r="A320">
        <v>319</v>
      </c>
      <c r="B320" t="s">
        <v>317</v>
      </c>
      <c r="C320" t="s">
        <v>18</v>
      </c>
      <c r="D320">
        <v>3.19</v>
      </c>
      <c r="E320" t="s">
        <v>23</v>
      </c>
      <c r="F320">
        <v>8.3500000000000005E-2</v>
      </c>
      <c r="G320">
        <v>320</v>
      </c>
      <c r="H320">
        <v>9</v>
      </c>
      <c r="I320">
        <v>12</v>
      </c>
    </row>
    <row r="321" spans="1:9" x14ac:dyDescent="0.25">
      <c r="A321">
        <v>320</v>
      </c>
      <c r="B321" t="s">
        <v>318</v>
      </c>
      <c r="C321" t="s">
        <v>10</v>
      </c>
      <c r="D321">
        <v>3.19</v>
      </c>
      <c r="E321" t="s">
        <v>23</v>
      </c>
      <c r="F321">
        <v>8.3500000000000005E-2</v>
      </c>
      <c r="G321">
        <v>321</v>
      </c>
      <c r="H321">
        <v>8</v>
      </c>
      <c r="I321">
        <v>11</v>
      </c>
    </row>
    <row r="322" spans="1:9" x14ac:dyDescent="0.25">
      <c r="A322">
        <v>321</v>
      </c>
      <c r="B322" t="s">
        <v>319</v>
      </c>
      <c r="C322" t="s">
        <v>66</v>
      </c>
      <c r="D322">
        <v>2.56</v>
      </c>
      <c r="E322" t="s">
        <v>11</v>
      </c>
      <c r="F322">
        <v>0.80600000000000005</v>
      </c>
      <c r="G322">
        <v>322</v>
      </c>
      <c r="H322">
        <v>38</v>
      </c>
      <c r="I322">
        <v>25</v>
      </c>
    </row>
    <row r="323" spans="1:9" x14ac:dyDescent="0.25">
      <c r="A323">
        <v>322</v>
      </c>
      <c r="B323" t="s">
        <v>320</v>
      </c>
      <c r="C323" t="s">
        <v>28</v>
      </c>
      <c r="D323">
        <v>3.72</v>
      </c>
      <c r="E323" t="s">
        <v>14</v>
      </c>
      <c r="F323">
        <v>3.2100000000000002E-3</v>
      </c>
      <c r="G323">
        <v>323</v>
      </c>
      <c r="H323">
        <v>6</v>
      </c>
      <c r="I323">
        <v>10</v>
      </c>
    </row>
    <row r="324" spans="1:9" x14ac:dyDescent="0.25">
      <c r="A324">
        <v>323</v>
      </c>
      <c r="B324" t="s">
        <v>321</v>
      </c>
      <c r="C324" t="s">
        <v>30</v>
      </c>
      <c r="D324">
        <v>3.72</v>
      </c>
      <c r="E324" t="s">
        <v>14</v>
      </c>
      <c r="F324">
        <v>3.2100000000000002E-3</v>
      </c>
      <c r="G324">
        <v>324</v>
      </c>
      <c r="H324">
        <v>8</v>
      </c>
      <c r="I324">
        <v>11</v>
      </c>
    </row>
    <row r="325" spans="1:9" x14ac:dyDescent="0.25">
      <c r="A325">
        <v>324</v>
      </c>
      <c r="B325" t="s">
        <v>322</v>
      </c>
      <c r="C325" t="s">
        <v>28</v>
      </c>
      <c r="D325">
        <v>3.72</v>
      </c>
      <c r="E325" t="s">
        <v>14</v>
      </c>
      <c r="F325">
        <v>3.2100000000000002E-3</v>
      </c>
      <c r="G325">
        <v>325</v>
      </c>
      <c r="H325">
        <v>0</v>
      </c>
      <c r="I325">
        <v>0</v>
      </c>
    </row>
    <row r="326" spans="1:9" x14ac:dyDescent="0.25">
      <c r="A326">
        <v>325</v>
      </c>
      <c r="B326">
        <v>7777</v>
      </c>
      <c r="C326" t="s">
        <v>12</v>
      </c>
      <c r="D326">
        <v>11.11</v>
      </c>
      <c r="E326" t="s">
        <v>15</v>
      </c>
      <c r="F326" s="1">
        <v>1.11E-7</v>
      </c>
      <c r="G326">
        <v>326</v>
      </c>
      <c r="H326">
        <v>0</v>
      </c>
      <c r="I326">
        <v>0</v>
      </c>
    </row>
    <row r="327" spans="1:9" x14ac:dyDescent="0.25">
      <c r="A327">
        <v>326</v>
      </c>
      <c r="B327" t="s">
        <v>323</v>
      </c>
      <c r="C327" t="s">
        <v>30</v>
      </c>
      <c r="D327">
        <v>3.72</v>
      </c>
      <c r="E327" t="s">
        <v>14</v>
      </c>
      <c r="F327">
        <v>3.2100000000000002E-3</v>
      </c>
      <c r="G327">
        <v>327</v>
      </c>
      <c r="H327">
        <v>7</v>
      </c>
      <c r="I327">
        <v>11</v>
      </c>
    </row>
    <row r="328" spans="1:9" x14ac:dyDescent="0.25">
      <c r="A328">
        <v>327</v>
      </c>
      <c r="B328" t="s">
        <v>324</v>
      </c>
      <c r="C328" t="s">
        <v>30</v>
      </c>
      <c r="D328">
        <v>7.92</v>
      </c>
      <c r="E328" t="s">
        <v>13</v>
      </c>
      <c r="F328" s="1">
        <v>4.7500000000000003E-6</v>
      </c>
      <c r="G328">
        <v>328</v>
      </c>
      <c r="H328">
        <v>6</v>
      </c>
      <c r="I328">
        <v>10</v>
      </c>
    </row>
    <row r="329" spans="1:9" x14ac:dyDescent="0.25">
      <c r="A329">
        <v>328</v>
      </c>
      <c r="B329" t="s">
        <v>325</v>
      </c>
      <c r="C329" t="s">
        <v>28</v>
      </c>
      <c r="D329">
        <v>3.72</v>
      </c>
      <c r="E329" t="s">
        <v>14</v>
      </c>
      <c r="F329">
        <v>3.2100000000000002E-3</v>
      </c>
      <c r="G329">
        <v>329</v>
      </c>
      <c r="H329">
        <v>5</v>
      </c>
      <c r="I329">
        <v>9</v>
      </c>
    </row>
    <row r="330" spans="1:9" x14ac:dyDescent="0.25">
      <c r="A330">
        <v>329</v>
      </c>
      <c r="B330" t="s">
        <v>326</v>
      </c>
      <c r="C330" t="s">
        <v>28</v>
      </c>
      <c r="D330">
        <v>7.92</v>
      </c>
      <c r="E330" t="s">
        <v>13</v>
      </c>
      <c r="F330" s="1">
        <v>4.7500000000000003E-6</v>
      </c>
      <c r="G330">
        <v>330</v>
      </c>
      <c r="H330">
        <v>6</v>
      </c>
      <c r="I330">
        <v>10</v>
      </c>
    </row>
    <row r="331" spans="1:9" x14ac:dyDescent="0.25">
      <c r="A331">
        <v>330</v>
      </c>
      <c r="B331" t="s">
        <v>327</v>
      </c>
      <c r="C331" t="s">
        <v>10</v>
      </c>
      <c r="D331">
        <v>3.72</v>
      </c>
      <c r="E331" t="s">
        <v>14</v>
      </c>
      <c r="F331">
        <v>3.2100000000000002E-3</v>
      </c>
      <c r="G331">
        <v>331</v>
      </c>
      <c r="H331">
        <v>6</v>
      </c>
      <c r="I331">
        <v>10</v>
      </c>
    </row>
    <row r="332" spans="1:9" x14ac:dyDescent="0.25">
      <c r="A332">
        <v>331</v>
      </c>
      <c r="B332" t="s">
        <v>328</v>
      </c>
      <c r="C332" t="s">
        <v>30</v>
      </c>
      <c r="D332">
        <v>3.72</v>
      </c>
      <c r="E332" t="s">
        <v>14</v>
      </c>
      <c r="F332">
        <v>3.2100000000000002E-3</v>
      </c>
      <c r="G332">
        <v>332</v>
      </c>
      <c r="H332">
        <v>8</v>
      </c>
      <c r="I332">
        <v>11</v>
      </c>
    </row>
    <row r="333" spans="1:9" x14ac:dyDescent="0.25">
      <c r="A333">
        <v>332</v>
      </c>
      <c r="B333" t="s">
        <v>329</v>
      </c>
      <c r="C333" t="s">
        <v>30</v>
      </c>
      <c r="D333">
        <v>3.72</v>
      </c>
      <c r="E333" t="s">
        <v>14</v>
      </c>
      <c r="F333">
        <v>3.2100000000000002E-3</v>
      </c>
      <c r="G333">
        <v>333</v>
      </c>
      <c r="H333">
        <v>8</v>
      </c>
      <c r="I333">
        <v>11</v>
      </c>
    </row>
    <row r="334" spans="1:9" x14ac:dyDescent="0.25">
      <c r="A334">
        <v>333</v>
      </c>
      <c r="B334" t="s">
        <v>330</v>
      </c>
      <c r="C334" t="s">
        <v>66</v>
      </c>
      <c r="D334">
        <v>3.19</v>
      </c>
      <c r="E334" t="s">
        <v>23</v>
      </c>
      <c r="F334">
        <v>8.3500000000000005E-2</v>
      </c>
      <c r="G334">
        <v>334</v>
      </c>
      <c r="H334">
        <v>9</v>
      </c>
      <c r="I334">
        <v>12</v>
      </c>
    </row>
    <row r="335" spans="1:9" x14ac:dyDescent="0.25">
      <c r="A335">
        <v>334</v>
      </c>
      <c r="B335" t="s">
        <v>331</v>
      </c>
      <c r="C335" t="s">
        <v>30</v>
      </c>
      <c r="D335">
        <v>3.43</v>
      </c>
      <c r="E335" t="s">
        <v>37</v>
      </c>
      <c r="F335" s="1">
        <v>1.2400000000000001E-4</v>
      </c>
      <c r="G335">
        <v>335</v>
      </c>
      <c r="H335">
        <v>5</v>
      </c>
      <c r="I335">
        <v>9</v>
      </c>
    </row>
    <row r="336" spans="1:9" x14ac:dyDescent="0.25">
      <c r="A336">
        <v>335</v>
      </c>
      <c r="B336" t="s">
        <v>332</v>
      </c>
      <c r="C336" t="s">
        <v>30</v>
      </c>
      <c r="D336">
        <v>3.72</v>
      </c>
      <c r="E336" t="s">
        <v>14</v>
      </c>
      <c r="F336">
        <v>3.2100000000000002E-3</v>
      </c>
      <c r="G336">
        <v>336</v>
      </c>
      <c r="H336">
        <v>6</v>
      </c>
      <c r="I336">
        <v>10</v>
      </c>
    </row>
    <row r="337" spans="1:9" x14ac:dyDescent="0.25">
      <c r="A337">
        <v>336</v>
      </c>
      <c r="B337" t="s">
        <v>333</v>
      </c>
      <c r="C337" t="s">
        <v>66</v>
      </c>
      <c r="D337">
        <v>92.27</v>
      </c>
      <c r="E337" t="s">
        <v>11</v>
      </c>
      <c r="F337">
        <v>29.02</v>
      </c>
      <c r="G337">
        <v>337</v>
      </c>
      <c r="H337">
        <v>48</v>
      </c>
      <c r="I337">
        <v>28</v>
      </c>
    </row>
    <row r="338" spans="1:9" x14ac:dyDescent="0.25">
      <c r="A338">
        <v>337</v>
      </c>
      <c r="B338" t="s">
        <v>334</v>
      </c>
      <c r="C338" t="s">
        <v>28</v>
      </c>
      <c r="D338">
        <v>7.92</v>
      </c>
      <c r="E338" t="s">
        <v>13</v>
      </c>
      <c r="F338" s="1">
        <v>4.7500000000000003E-6</v>
      </c>
      <c r="G338">
        <v>338</v>
      </c>
      <c r="H338">
        <v>3</v>
      </c>
      <c r="I338">
        <v>7</v>
      </c>
    </row>
    <row r="339" spans="1:9" x14ac:dyDescent="0.25">
      <c r="A339">
        <v>338</v>
      </c>
      <c r="B339" t="s">
        <v>335</v>
      </c>
      <c r="C339" t="s">
        <v>60</v>
      </c>
      <c r="D339">
        <v>3.43</v>
      </c>
      <c r="E339" t="s">
        <v>37</v>
      </c>
      <c r="F339" s="1">
        <v>1.2400000000000001E-4</v>
      </c>
      <c r="G339">
        <v>339</v>
      </c>
      <c r="H339">
        <v>4</v>
      </c>
      <c r="I339">
        <v>8</v>
      </c>
    </row>
    <row r="340" spans="1:9" x14ac:dyDescent="0.25">
      <c r="A340">
        <v>339</v>
      </c>
      <c r="B340" t="s">
        <v>336</v>
      </c>
      <c r="C340" t="s">
        <v>56</v>
      </c>
      <c r="D340">
        <v>3.19</v>
      </c>
      <c r="E340" t="s">
        <v>23</v>
      </c>
      <c r="F340">
        <v>8.3500000000000005E-2</v>
      </c>
      <c r="G340">
        <v>340</v>
      </c>
      <c r="H340">
        <v>8</v>
      </c>
      <c r="I340">
        <v>11</v>
      </c>
    </row>
    <row r="341" spans="1:9" x14ac:dyDescent="0.25">
      <c r="A341">
        <v>340</v>
      </c>
      <c r="B341" t="s">
        <v>337</v>
      </c>
      <c r="C341" t="s">
        <v>30</v>
      </c>
      <c r="D341">
        <v>6.91</v>
      </c>
      <c r="E341" t="s">
        <v>11</v>
      </c>
      <c r="F341">
        <v>2.17</v>
      </c>
      <c r="G341">
        <v>341</v>
      </c>
      <c r="H341">
        <v>9</v>
      </c>
      <c r="I341">
        <v>12</v>
      </c>
    </row>
    <row r="342" spans="1:9" x14ac:dyDescent="0.25">
      <c r="A342">
        <v>341</v>
      </c>
      <c r="B342" t="s">
        <v>338</v>
      </c>
      <c r="C342" t="s">
        <v>30</v>
      </c>
      <c r="D342">
        <v>3.72</v>
      </c>
      <c r="E342" t="s">
        <v>14</v>
      </c>
      <c r="F342">
        <v>3.2100000000000002E-3</v>
      </c>
      <c r="G342">
        <v>342</v>
      </c>
      <c r="H342">
        <v>6</v>
      </c>
      <c r="I342">
        <v>10</v>
      </c>
    </row>
    <row r="343" spans="1:9" x14ac:dyDescent="0.25">
      <c r="A343">
        <v>342</v>
      </c>
      <c r="B343" t="s">
        <v>339</v>
      </c>
      <c r="C343" t="s">
        <v>30</v>
      </c>
      <c r="D343">
        <v>3.72</v>
      </c>
      <c r="E343" t="s">
        <v>14</v>
      </c>
      <c r="F343">
        <v>3.2100000000000002E-3</v>
      </c>
      <c r="G343">
        <v>343</v>
      </c>
      <c r="H343">
        <v>7</v>
      </c>
      <c r="I343">
        <v>11</v>
      </c>
    </row>
    <row r="344" spans="1:9" x14ac:dyDescent="0.25">
      <c r="A344">
        <v>343</v>
      </c>
      <c r="B344" t="s">
        <v>340</v>
      </c>
      <c r="C344" t="s">
        <v>30</v>
      </c>
      <c r="D344">
        <v>3.43</v>
      </c>
      <c r="E344" t="s">
        <v>37</v>
      </c>
      <c r="F344" s="1">
        <v>1.2400000000000001E-4</v>
      </c>
      <c r="G344">
        <v>344</v>
      </c>
      <c r="H344">
        <v>4</v>
      </c>
      <c r="I344">
        <v>8</v>
      </c>
    </row>
    <row r="345" spans="1:9" x14ac:dyDescent="0.25">
      <c r="A345">
        <v>344</v>
      </c>
      <c r="B345" t="s">
        <v>341</v>
      </c>
      <c r="C345" t="s">
        <v>12</v>
      </c>
      <c r="D345">
        <v>3.7</v>
      </c>
      <c r="E345" t="s">
        <v>26</v>
      </c>
      <c r="F345">
        <v>2.24E-2</v>
      </c>
      <c r="G345">
        <v>345</v>
      </c>
      <c r="H345">
        <v>35</v>
      </c>
      <c r="I345">
        <v>24</v>
      </c>
    </row>
    <row r="346" spans="1:9" x14ac:dyDescent="0.25">
      <c r="A346">
        <v>345</v>
      </c>
      <c r="B346" t="s">
        <v>342</v>
      </c>
      <c r="C346" t="s">
        <v>28</v>
      </c>
      <c r="D346">
        <v>3.43</v>
      </c>
      <c r="E346" t="s">
        <v>37</v>
      </c>
      <c r="F346" s="1">
        <v>1.2400000000000001E-4</v>
      </c>
      <c r="G346">
        <v>346</v>
      </c>
      <c r="H346">
        <v>7</v>
      </c>
      <c r="I346">
        <v>11</v>
      </c>
    </row>
    <row r="347" spans="1:9" x14ac:dyDescent="0.25">
      <c r="A347">
        <v>346</v>
      </c>
      <c r="B347" t="s">
        <v>343</v>
      </c>
      <c r="C347" t="s">
        <v>30</v>
      </c>
      <c r="D347">
        <v>3.72</v>
      </c>
      <c r="E347" t="s">
        <v>14</v>
      </c>
      <c r="F347">
        <v>3.2100000000000002E-3</v>
      </c>
      <c r="G347">
        <v>347</v>
      </c>
      <c r="H347">
        <v>7</v>
      </c>
      <c r="I347">
        <v>11</v>
      </c>
    </row>
    <row r="348" spans="1:9" x14ac:dyDescent="0.25">
      <c r="A348">
        <v>347</v>
      </c>
      <c r="B348" t="s">
        <v>344</v>
      </c>
      <c r="C348" t="s">
        <v>30</v>
      </c>
      <c r="D348">
        <v>3.72</v>
      </c>
      <c r="E348" t="s">
        <v>14</v>
      </c>
      <c r="F348">
        <v>3.2100000000000002E-3</v>
      </c>
      <c r="G348">
        <v>348</v>
      </c>
      <c r="H348">
        <v>8</v>
      </c>
      <c r="I348">
        <v>11</v>
      </c>
    </row>
    <row r="349" spans="1:9" x14ac:dyDescent="0.25">
      <c r="A349">
        <v>348</v>
      </c>
      <c r="B349" t="s">
        <v>345</v>
      </c>
      <c r="C349" t="s">
        <v>18</v>
      </c>
      <c r="D349">
        <v>3.72</v>
      </c>
      <c r="E349" t="s">
        <v>14</v>
      </c>
      <c r="F349">
        <v>3.2100000000000002E-3</v>
      </c>
      <c r="G349">
        <v>349</v>
      </c>
      <c r="H349">
        <v>7</v>
      </c>
      <c r="I349">
        <v>11</v>
      </c>
    </row>
    <row r="350" spans="1:9" x14ac:dyDescent="0.25">
      <c r="A350">
        <v>349</v>
      </c>
      <c r="B350" t="s">
        <v>346</v>
      </c>
      <c r="C350" t="s">
        <v>56</v>
      </c>
      <c r="D350">
        <v>7.92</v>
      </c>
      <c r="E350" t="s">
        <v>13</v>
      </c>
      <c r="F350" s="1">
        <v>4.7500000000000003E-6</v>
      </c>
      <c r="G350">
        <v>350</v>
      </c>
      <c r="H350">
        <v>6</v>
      </c>
      <c r="I350">
        <v>10</v>
      </c>
    </row>
    <row r="351" spans="1:9" x14ac:dyDescent="0.25">
      <c r="A351">
        <v>350</v>
      </c>
      <c r="B351" t="s">
        <v>347</v>
      </c>
      <c r="C351" t="s">
        <v>28</v>
      </c>
      <c r="D351">
        <v>3.19</v>
      </c>
      <c r="E351" t="s">
        <v>23</v>
      </c>
      <c r="F351">
        <v>8.3500000000000005E-2</v>
      </c>
      <c r="G351">
        <v>351</v>
      </c>
      <c r="H351">
        <v>6</v>
      </c>
      <c r="I351">
        <v>10</v>
      </c>
    </row>
    <row r="352" spans="1:9" x14ac:dyDescent="0.25">
      <c r="A352">
        <v>351</v>
      </c>
      <c r="B352" t="s">
        <v>348</v>
      </c>
      <c r="C352" t="s">
        <v>28</v>
      </c>
      <c r="D352">
        <v>3.72</v>
      </c>
      <c r="E352" t="s">
        <v>14</v>
      </c>
      <c r="F352">
        <v>3.2100000000000002E-3</v>
      </c>
      <c r="G352">
        <v>352</v>
      </c>
      <c r="H352">
        <v>8</v>
      </c>
      <c r="I352">
        <v>11</v>
      </c>
    </row>
    <row r="353" spans="1:9" x14ac:dyDescent="0.25">
      <c r="A353">
        <v>352</v>
      </c>
      <c r="B353">
        <v>232323</v>
      </c>
      <c r="C353" t="s">
        <v>12</v>
      </c>
      <c r="D353">
        <v>18.52</v>
      </c>
      <c r="E353" t="s">
        <v>13</v>
      </c>
      <c r="F353" s="1">
        <v>1.11E-5</v>
      </c>
      <c r="G353">
        <v>353</v>
      </c>
      <c r="H353">
        <v>0</v>
      </c>
      <c r="I353">
        <v>0</v>
      </c>
    </row>
    <row r="354" spans="1:9" x14ac:dyDescent="0.25">
      <c r="A354">
        <v>353</v>
      </c>
      <c r="B354" t="s">
        <v>349</v>
      </c>
      <c r="C354" t="s">
        <v>12</v>
      </c>
      <c r="D354">
        <v>3.72</v>
      </c>
      <c r="E354" t="s">
        <v>14</v>
      </c>
      <c r="F354">
        <v>3.2100000000000002E-3</v>
      </c>
      <c r="G354">
        <v>354</v>
      </c>
      <c r="H354">
        <v>0</v>
      </c>
      <c r="I354">
        <v>0</v>
      </c>
    </row>
    <row r="355" spans="1:9" x14ac:dyDescent="0.25">
      <c r="A355">
        <v>354</v>
      </c>
      <c r="B355" t="s">
        <v>350</v>
      </c>
      <c r="C355" t="s">
        <v>30</v>
      </c>
      <c r="D355">
        <v>3.43</v>
      </c>
      <c r="E355" t="s">
        <v>37</v>
      </c>
      <c r="F355" s="1">
        <v>1.2400000000000001E-4</v>
      </c>
      <c r="G355">
        <v>355</v>
      </c>
      <c r="H355">
        <v>5</v>
      </c>
      <c r="I355">
        <v>9</v>
      </c>
    </row>
    <row r="356" spans="1:9" x14ac:dyDescent="0.25">
      <c r="A356">
        <v>355</v>
      </c>
      <c r="B356" t="s">
        <v>351</v>
      </c>
      <c r="C356" t="s">
        <v>30</v>
      </c>
      <c r="D356">
        <v>3.19</v>
      </c>
      <c r="E356" t="s">
        <v>23</v>
      </c>
      <c r="F356">
        <v>8.3500000000000005E-2</v>
      </c>
      <c r="G356">
        <v>356</v>
      </c>
      <c r="H356">
        <v>6</v>
      </c>
      <c r="I356">
        <v>10</v>
      </c>
    </row>
    <row r="357" spans="1:9" x14ac:dyDescent="0.25">
      <c r="A357">
        <v>356</v>
      </c>
      <c r="B357" t="s">
        <v>352</v>
      </c>
      <c r="C357" t="s">
        <v>18</v>
      </c>
      <c r="D357">
        <v>6.91</v>
      </c>
      <c r="E357" t="s">
        <v>11</v>
      </c>
      <c r="F357">
        <v>2.17</v>
      </c>
      <c r="G357">
        <v>357</v>
      </c>
      <c r="H357">
        <v>9</v>
      </c>
      <c r="I357">
        <v>12</v>
      </c>
    </row>
    <row r="358" spans="1:9" x14ac:dyDescent="0.25">
      <c r="A358">
        <v>357</v>
      </c>
      <c r="B358" t="s">
        <v>353</v>
      </c>
      <c r="C358" t="s">
        <v>18</v>
      </c>
      <c r="D358">
        <v>3.72</v>
      </c>
      <c r="E358" t="s">
        <v>14</v>
      </c>
      <c r="F358">
        <v>3.2100000000000002E-3</v>
      </c>
      <c r="G358">
        <v>358</v>
      </c>
      <c r="H358">
        <v>6</v>
      </c>
      <c r="I358">
        <v>10</v>
      </c>
    </row>
    <row r="359" spans="1:9" x14ac:dyDescent="0.25">
      <c r="A359">
        <v>358</v>
      </c>
      <c r="B359" t="s">
        <v>354</v>
      </c>
      <c r="C359" t="s">
        <v>28</v>
      </c>
      <c r="D359">
        <v>3.72</v>
      </c>
      <c r="E359" t="s">
        <v>14</v>
      </c>
      <c r="F359">
        <v>3.2100000000000002E-3</v>
      </c>
      <c r="G359">
        <v>359</v>
      </c>
      <c r="H359">
        <v>7</v>
      </c>
      <c r="I359">
        <v>11</v>
      </c>
    </row>
    <row r="360" spans="1:9" x14ac:dyDescent="0.25">
      <c r="A360">
        <v>359</v>
      </c>
      <c r="B360" t="s">
        <v>355</v>
      </c>
      <c r="C360" t="s">
        <v>66</v>
      </c>
      <c r="D360">
        <v>17.28</v>
      </c>
      <c r="E360" t="s">
        <v>37</v>
      </c>
      <c r="F360" s="1">
        <v>6.2200000000000005E-4</v>
      </c>
      <c r="G360">
        <v>360</v>
      </c>
      <c r="H360">
        <v>36</v>
      </c>
      <c r="I360">
        <v>24</v>
      </c>
    </row>
    <row r="361" spans="1:9" x14ac:dyDescent="0.25">
      <c r="A361">
        <v>360</v>
      </c>
      <c r="B361" t="s">
        <v>356</v>
      </c>
      <c r="C361" t="s">
        <v>20</v>
      </c>
      <c r="D361">
        <v>3.72</v>
      </c>
      <c r="E361" t="s">
        <v>14</v>
      </c>
      <c r="F361">
        <v>3.2100000000000002E-3</v>
      </c>
      <c r="G361">
        <v>361</v>
      </c>
      <c r="H361">
        <v>6</v>
      </c>
      <c r="I361">
        <v>10</v>
      </c>
    </row>
    <row r="362" spans="1:9" x14ac:dyDescent="0.25">
      <c r="A362">
        <v>361</v>
      </c>
      <c r="B362" t="s">
        <v>357</v>
      </c>
      <c r="C362" t="s">
        <v>20</v>
      </c>
      <c r="D362">
        <v>3.72</v>
      </c>
      <c r="E362" t="s">
        <v>14</v>
      </c>
      <c r="F362">
        <v>3.2100000000000002E-3</v>
      </c>
      <c r="G362">
        <v>362</v>
      </c>
      <c r="H362">
        <v>8</v>
      </c>
      <c r="I362">
        <v>11</v>
      </c>
    </row>
    <row r="363" spans="1:9" x14ac:dyDescent="0.25">
      <c r="A363">
        <v>362</v>
      </c>
      <c r="B363" t="s">
        <v>358</v>
      </c>
      <c r="C363" t="s">
        <v>30</v>
      </c>
      <c r="D363">
        <v>7.92</v>
      </c>
      <c r="E363" t="s">
        <v>13</v>
      </c>
      <c r="F363" s="1">
        <v>4.7500000000000003E-6</v>
      </c>
      <c r="G363">
        <v>363</v>
      </c>
      <c r="H363">
        <v>3</v>
      </c>
      <c r="I363">
        <v>7</v>
      </c>
    </row>
    <row r="364" spans="1:9" x14ac:dyDescent="0.25">
      <c r="A364">
        <v>363</v>
      </c>
      <c r="B364" t="s">
        <v>359</v>
      </c>
      <c r="C364" t="s">
        <v>20</v>
      </c>
      <c r="D364">
        <v>3.72</v>
      </c>
      <c r="E364" t="s">
        <v>14</v>
      </c>
      <c r="F364">
        <v>3.2100000000000002E-3</v>
      </c>
      <c r="G364">
        <v>364</v>
      </c>
      <c r="H364">
        <v>5</v>
      </c>
      <c r="I364">
        <v>9</v>
      </c>
    </row>
    <row r="365" spans="1:9" x14ac:dyDescent="0.25">
      <c r="A365">
        <v>364</v>
      </c>
      <c r="B365" t="s">
        <v>360</v>
      </c>
      <c r="C365" t="s">
        <v>18</v>
      </c>
      <c r="D365">
        <v>3.72</v>
      </c>
      <c r="E365" t="s">
        <v>14</v>
      </c>
      <c r="F365">
        <v>3.2100000000000002E-3</v>
      </c>
      <c r="G365">
        <v>365</v>
      </c>
      <c r="H365">
        <v>7</v>
      </c>
      <c r="I365">
        <v>11</v>
      </c>
    </row>
    <row r="366" spans="1:9" x14ac:dyDescent="0.25">
      <c r="A366">
        <v>365</v>
      </c>
      <c r="B366">
        <v>555555</v>
      </c>
      <c r="C366" t="s">
        <v>12</v>
      </c>
      <c r="D366">
        <v>18.52</v>
      </c>
      <c r="E366" t="s">
        <v>13</v>
      </c>
      <c r="F366" s="1">
        <v>1.11E-5</v>
      </c>
      <c r="G366">
        <v>366</v>
      </c>
      <c r="H366">
        <v>0</v>
      </c>
      <c r="I366">
        <v>0</v>
      </c>
    </row>
    <row r="367" spans="1:9" x14ac:dyDescent="0.25">
      <c r="A367">
        <v>366</v>
      </c>
      <c r="B367" t="s">
        <v>361</v>
      </c>
      <c r="C367" t="s">
        <v>30</v>
      </c>
      <c r="D367">
        <v>3.72</v>
      </c>
      <c r="E367" t="s">
        <v>14</v>
      </c>
      <c r="F367">
        <v>3.2100000000000002E-3</v>
      </c>
      <c r="G367">
        <v>367</v>
      </c>
      <c r="H367">
        <v>7</v>
      </c>
      <c r="I367">
        <v>11</v>
      </c>
    </row>
    <row r="368" spans="1:9" x14ac:dyDescent="0.25">
      <c r="A368">
        <v>367</v>
      </c>
      <c r="B368" t="s">
        <v>362</v>
      </c>
      <c r="C368" t="s">
        <v>66</v>
      </c>
      <c r="D368">
        <v>3.72</v>
      </c>
      <c r="E368" t="s">
        <v>14</v>
      </c>
      <c r="F368">
        <v>3.2100000000000002E-3</v>
      </c>
      <c r="G368">
        <v>368</v>
      </c>
      <c r="H368">
        <v>8</v>
      </c>
      <c r="I368">
        <v>11</v>
      </c>
    </row>
    <row r="369" spans="1:9" x14ac:dyDescent="0.25">
      <c r="A369">
        <v>368</v>
      </c>
      <c r="B369" t="s">
        <v>363</v>
      </c>
      <c r="C369" t="s">
        <v>12</v>
      </c>
      <c r="D369">
        <v>6.91</v>
      </c>
      <c r="E369" t="s">
        <v>11</v>
      </c>
      <c r="F369">
        <v>2.17</v>
      </c>
      <c r="G369">
        <v>369</v>
      </c>
      <c r="H369">
        <v>4</v>
      </c>
      <c r="I369">
        <v>8</v>
      </c>
    </row>
    <row r="370" spans="1:9" x14ac:dyDescent="0.25">
      <c r="A370">
        <v>369</v>
      </c>
      <c r="B370" t="s">
        <v>364</v>
      </c>
      <c r="C370" t="s">
        <v>56</v>
      </c>
      <c r="D370">
        <v>3.72</v>
      </c>
      <c r="E370" t="s">
        <v>14</v>
      </c>
      <c r="F370">
        <v>3.2100000000000002E-3</v>
      </c>
      <c r="G370">
        <v>370</v>
      </c>
      <c r="H370">
        <v>7</v>
      </c>
      <c r="I370">
        <v>11</v>
      </c>
    </row>
    <row r="371" spans="1:9" x14ac:dyDescent="0.25">
      <c r="A371">
        <v>370</v>
      </c>
      <c r="B371" t="s">
        <v>365</v>
      </c>
      <c r="C371" t="s">
        <v>28</v>
      </c>
      <c r="D371">
        <v>3.43</v>
      </c>
      <c r="E371" t="s">
        <v>37</v>
      </c>
      <c r="F371" s="1">
        <v>1.2400000000000001E-4</v>
      </c>
      <c r="G371">
        <v>371</v>
      </c>
      <c r="H371">
        <v>7</v>
      </c>
      <c r="I371">
        <v>11</v>
      </c>
    </row>
    <row r="372" spans="1:9" x14ac:dyDescent="0.25">
      <c r="A372">
        <v>371</v>
      </c>
      <c r="B372" t="s">
        <v>18</v>
      </c>
      <c r="C372" t="s">
        <v>18</v>
      </c>
      <c r="D372">
        <v>3.72</v>
      </c>
      <c r="E372" t="s">
        <v>14</v>
      </c>
      <c r="F372">
        <v>3.2100000000000002E-3</v>
      </c>
      <c r="G372">
        <v>372</v>
      </c>
      <c r="H372">
        <v>7</v>
      </c>
      <c r="I372">
        <v>11</v>
      </c>
    </row>
    <row r="373" spans="1:9" x14ac:dyDescent="0.25">
      <c r="A373">
        <v>372</v>
      </c>
      <c r="B373">
        <v>2222</v>
      </c>
      <c r="C373" t="s">
        <v>12</v>
      </c>
      <c r="D373">
        <v>11.11</v>
      </c>
      <c r="E373" t="s">
        <v>15</v>
      </c>
      <c r="F373" s="1">
        <v>1.11E-7</v>
      </c>
      <c r="G373">
        <v>373</v>
      </c>
      <c r="H373">
        <v>0</v>
      </c>
      <c r="I373">
        <v>0</v>
      </c>
    </row>
    <row r="374" spans="1:9" x14ac:dyDescent="0.25">
      <c r="A374">
        <v>373</v>
      </c>
      <c r="B374" t="s">
        <v>366</v>
      </c>
      <c r="C374" t="s">
        <v>28</v>
      </c>
      <c r="D374">
        <v>3.72</v>
      </c>
      <c r="E374" t="s">
        <v>14</v>
      </c>
      <c r="F374">
        <v>3.2100000000000002E-3</v>
      </c>
      <c r="G374">
        <v>374</v>
      </c>
      <c r="H374">
        <v>7</v>
      </c>
      <c r="I374">
        <v>11</v>
      </c>
    </row>
    <row r="375" spans="1:9" x14ac:dyDescent="0.25">
      <c r="A375">
        <v>374</v>
      </c>
      <c r="B375">
        <v>4444</v>
      </c>
      <c r="C375" t="s">
        <v>12</v>
      </c>
      <c r="D375">
        <v>11.11</v>
      </c>
      <c r="E375" t="s">
        <v>15</v>
      </c>
      <c r="F375" s="1">
        <v>1.11E-7</v>
      </c>
      <c r="G375">
        <v>375</v>
      </c>
      <c r="H375">
        <v>0</v>
      </c>
      <c r="I375">
        <v>0</v>
      </c>
    </row>
    <row r="376" spans="1:9" x14ac:dyDescent="0.25">
      <c r="A376">
        <v>375</v>
      </c>
      <c r="B376" t="s">
        <v>367</v>
      </c>
      <c r="C376" t="s">
        <v>30</v>
      </c>
      <c r="D376">
        <v>3.72</v>
      </c>
      <c r="E376" t="s">
        <v>14</v>
      </c>
      <c r="F376">
        <v>3.2100000000000002E-3</v>
      </c>
      <c r="G376">
        <v>376</v>
      </c>
      <c r="H376">
        <v>7</v>
      </c>
      <c r="I376">
        <v>11</v>
      </c>
    </row>
    <row r="377" spans="1:9" x14ac:dyDescent="0.25">
      <c r="A377">
        <v>376</v>
      </c>
      <c r="B377" t="s">
        <v>368</v>
      </c>
      <c r="C377" t="s">
        <v>56</v>
      </c>
      <c r="D377">
        <v>7.92</v>
      </c>
      <c r="E377" t="s">
        <v>13</v>
      </c>
      <c r="F377" s="1">
        <v>4.7500000000000003E-6</v>
      </c>
      <c r="G377">
        <v>377</v>
      </c>
      <c r="H377">
        <v>4</v>
      </c>
      <c r="I377">
        <v>8</v>
      </c>
    </row>
    <row r="378" spans="1:9" x14ac:dyDescent="0.25">
      <c r="A378">
        <v>377</v>
      </c>
      <c r="B378" t="s">
        <v>369</v>
      </c>
      <c r="C378" t="s">
        <v>56</v>
      </c>
      <c r="D378">
        <v>3.19</v>
      </c>
      <c r="E378" t="s">
        <v>23</v>
      </c>
      <c r="F378">
        <v>8.3500000000000005E-2</v>
      </c>
      <c r="G378">
        <v>378</v>
      </c>
      <c r="H378">
        <v>9</v>
      </c>
      <c r="I378">
        <v>12</v>
      </c>
    </row>
    <row r="379" spans="1:9" x14ac:dyDescent="0.25">
      <c r="A379">
        <v>378</v>
      </c>
      <c r="B379" t="s">
        <v>370</v>
      </c>
      <c r="C379" t="s">
        <v>28</v>
      </c>
      <c r="D379">
        <v>6.91</v>
      </c>
      <c r="E379" t="s">
        <v>11</v>
      </c>
      <c r="F379">
        <v>2.17</v>
      </c>
      <c r="G379">
        <v>379</v>
      </c>
      <c r="H379">
        <v>8</v>
      </c>
      <c r="I379">
        <v>11</v>
      </c>
    </row>
    <row r="380" spans="1:9" x14ac:dyDescent="0.25">
      <c r="A380">
        <v>379</v>
      </c>
      <c r="B380" t="s">
        <v>371</v>
      </c>
      <c r="C380" t="s">
        <v>30</v>
      </c>
      <c r="D380">
        <v>3.72</v>
      </c>
      <c r="E380" t="s">
        <v>14</v>
      </c>
      <c r="F380">
        <v>3.2100000000000002E-3</v>
      </c>
      <c r="G380">
        <v>380</v>
      </c>
      <c r="H380">
        <v>7</v>
      </c>
      <c r="I380">
        <v>11</v>
      </c>
    </row>
    <row r="381" spans="1:9" x14ac:dyDescent="0.25">
      <c r="A381">
        <v>380</v>
      </c>
      <c r="B381" t="s">
        <v>372</v>
      </c>
      <c r="C381" t="s">
        <v>30</v>
      </c>
      <c r="D381">
        <v>6.91</v>
      </c>
      <c r="E381" t="s">
        <v>11</v>
      </c>
      <c r="F381">
        <v>2.17</v>
      </c>
      <c r="G381">
        <v>381</v>
      </c>
      <c r="H381">
        <v>8</v>
      </c>
      <c r="I381">
        <v>11</v>
      </c>
    </row>
    <row r="382" spans="1:9" x14ac:dyDescent="0.25">
      <c r="A382">
        <v>381</v>
      </c>
      <c r="B382" t="s">
        <v>373</v>
      </c>
      <c r="C382" t="s">
        <v>28</v>
      </c>
      <c r="D382">
        <v>6.91</v>
      </c>
      <c r="E382" t="s">
        <v>11</v>
      </c>
      <c r="F382">
        <v>2.17</v>
      </c>
      <c r="G382">
        <v>382</v>
      </c>
      <c r="H382">
        <v>10</v>
      </c>
      <c r="I382">
        <v>13</v>
      </c>
    </row>
    <row r="383" spans="1:9" x14ac:dyDescent="0.25">
      <c r="A383">
        <v>382</v>
      </c>
      <c r="B383" t="s">
        <v>374</v>
      </c>
      <c r="C383" t="s">
        <v>28</v>
      </c>
      <c r="D383">
        <v>3.19</v>
      </c>
      <c r="E383" t="s">
        <v>23</v>
      </c>
      <c r="F383">
        <v>8.3500000000000005E-2</v>
      </c>
      <c r="G383">
        <v>383</v>
      </c>
      <c r="H383">
        <v>9</v>
      </c>
      <c r="I383">
        <v>12</v>
      </c>
    </row>
    <row r="384" spans="1:9" x14ac:dyDescent="0.25">
      <c r="A384">
        <v>383</v>
      </c>
      <c r="B384" t="s">
        <v>375</v>
      </c>
      <c r="C384" t="s">
        <v>30</v>
      </c>
      <c r="D384">
        <v>7.92</v>
      </c>
      <c r="E384" t="s">
        <v>13</v>
      </c>
      <c r="F384" s="1">
        <v>4.7500000000000003E-6</v>
      </c>
      <c r="G384">
        <v>384</v>
      </c>
      <c r="H384">
        <v>6</v>
      </c>
      <c r="I384">
        <v>10</v>
      </c>
    </row>
    <row r="385" spans="1:9" x14ac:dyDescent="0.25">
      <c r="A385">
        <v>384</v>
      </c>
      <c r="B385" t="s">
        <v>376</v>
      </c>
      <c r="C385" t="s">
        <v>28</v>
      </c>
      <c r="D385">
        <v>7.92</v>
      </c>
      <c r="E385" t="s">
        <v>13</v>
      </c>
      <c r="F385" s="1">
        <v>4.7500000000000003E-6</v>
      </c>
      <c r="G385">
        <v>385</v>
      </c>
      <c r="H385">
        <v>6</v>
      </c>
      <c r="I385">
        <v>10</v>
      </c>
    </row>
    <row r="386" spans="1:9" x14ac:dyDescent="0.25">
      <c r="A386">
        <v>385</v>
      </c>
      <c r="B386" t="s">
        <v>377</v>
      </c>
      <c r="C386" t="s">
        <v>30</v>
      </c>
      <c r="D386">
        <v>3.72</v>
      </c>
      <c r="E386" t="s">
        <v>14</v>
      </c>
      <c r="F386">
        <v>3.2100000000000002E-3</v>
      </c>
      <c r="G386">
        <v>386</v>
      </c>
      <c r="H386">
        <v>7</v>
      </c>
      <c r="I386">
        <v>11</v>
      </c>
    </row>
    <row r="387" spans="1:9" x14ac:dyDescent="0.25">
      <c r="A387">
        <v>386</v>
      </c>
      <c r="B387" t="s">
        <v>378</v>
      </c>
      <c r="C387" t="s">
        <v>30</v>
      </c>
      <c r="D387">
        <v>3.43</v>
      </c>
      <c r="E387" t="s">
        <v>37</v>
      </c>
      <c r="F387" s="1">
        <v>1.2400000000000001E-4</v>
      </c>
      <c r="G387">
        <v>387</v>
      </c>
      <c r="H387">
        <v>4</v>
      </c>
      <c r="I387">
        <v>8</v>
      </c>
    </row>
    <row r="388" spans="1:9" x14ac:dyDescent="0.25">
      <c r="A388">
        <v>387</v>
      </c>
      <c r="B388" t="s">
        <v>379</v>
      </c>
      <c r="C388" t="s">
        <v>28</v>
      </c>
      <c r="D388">
        <v>7.92</v>
      </c>
      <c r="E388" t="s">
        <v>13</v>
      </c>
      <c r="F388" s="1">
        <v>4.7500000000000003E-6</v>
      </c>
      <c r="G388">
        <v>388</v>
      </c>
      <c r="H388">
        <v>3</v>
      </c>
      <c r="I388">
        <v>7</v>
      </c>
    </row>
    <row r="389" spans="1:9" x14ac:dyDescent="0.25">
      <c r="A389">
        <v>388</v>
      </c>
      <c r="B389" t="s">
        <v>380</v>
      </c>
      <c r="C389" t="s">
        <v>30</v>
      </c>
      <c r="D389">
        <v>3.43</v>
      </c>
      <c r="E389" t="s">
        <v>37</v>
      </c>
      <c r="F389" s="1">
        <v>1.2400000000000001E-4</v>
      </c>
      <c r="G389">
        <v>389</v>
      </c>
      <c r="H389">
        <v>7</v>
      </c>
      <c r="I389">
        <v>11</v>
      </c>
    </row>
    <row r="390" spans="1:9" x14ac:dyDescent="0.25">
      <c r="A390">
        <v>389</v>
      </c>
      <c r="B390" t="s">
        <v>381</v>
      </c>
      <c r="C390" t="s">
        <v>28</v>
      </c>
      <c r="D390">
        <v>6.91</v>
      </c>
      <c r="E390" t="s">
        <v>11</v>
      </c>
      <c r="F390">
        <v>2.17</v>
      </c>
      <c r="G390">
        <v>390</v>
      </c>
      <c r="H390">
        <v>10</v>
      </c>
      <c r="I390">
        <v>13</v>
      </c>
    </row>
    <row r="391" spans="1:9" x14ac:dyDescent="0.25">
      <c r="A391">
        <v>390</v>
      </c>
      <c r="B391" t="s">
        <v>382</v>
      </c>
      <c r="C391" t="s">
        <v>30</v>
      </c>
      <c r="D391">
        <v>7.92</v>
      </c>
      <c r="E391" t="s">
        <v>13</v>
      </c>
      <c r="F391" s="1">
        <v>4.7500000000000003E-6</v>
      </c>
      <c r="G391">
        <v>391</v>
      </c>
      <c r="H391">
        <v>6</v>
      </c>
      <c r="I391">
        <v>10</v>
      </c>
    </row>
    <row r="392" spans="1:9" x14ac:dyDescent="0.25">
      <c r="A392">
        <v>391</v>
      </c>
      <c r="B392" t="s">
        <v>383</v>
      </c>
      <c r="C392" t="s">
        <v>20</v>
      </c>
      <c r="D392">
        <v>3.72</v>
      </c>
      <c r="E392" t="s">
        <v>14</v>
      </c>
      <c r="F392">
        <v>3.2100000000000002E-3</v>
      </c>
      <c r="G392">
        <v>392</v>
      </c>
      <c r="H392">
        <v>7</v>
      </c>
      <c r="I392">
        <v>11</v>
      </c>
    </row>
    <row r="393" spans="1:9" x14ac:dyDescent="0.25">
      <c r="A393">
        <v>392</v>
      </c>
      <c r="B393" t="s">
        <v>384</v>
      </c>
      <c r="C393" t="s">
        <v>30</v>
      </c>
      <c r="D393">
        <v>7.92</v>
      </c>
      <c r="E393" t="s">
        <v>13</v>
      </c>
      <c r="F393" s="1">
        <v>4.7500000000000003E-6</v>
      </c>
      <c r="G393">
        <v>393</v>
      </c>
      <c r="H393">
        <v>6</v>
      </c>
      <c r="I393">
        <v>10</v>
      </c>
    </row>
    <row r="394" spans="1:9" x14ac:dyDescent="0.25">
      <c r="A394">
        <v>393</v>
      </c>
      <c r="B394" t="s">
        <v>385</v>
      </c>
      <c r="C394" t="s">
        <v>30</v>
      </c>
      <c r="D394">
        <v>7.92</v>
      </c>
      <c r="E394" t="s">
        <v>13</v>
      </c>
      <c r="F394" s="1">
        <v>4.7500000000000003E-6</v>
      </c>
      <c r="G394">
        <v>394</v>
      </c>
      <c r="H394">
        <v>6</v>
      </c>
      <c r="I394">
        <v>10</v>
      </c>
    </row>
    <row r="395" spans="1:9" x14ac:dyDescent="0.25">
      <c r="A395">
        <v>394</v>
      </c>
      <c r="B395" t="s">
        <v>386</v>
      </c>
      <c r="C395" t="s">
        <v>30</v>
      </c>
      <c r="D395">
        <v>3.43</v>
      </c>
      <c r="E395" t="s">
        <v>37</v>
      </c>
      <c r="F395" s="1">
        <v>1.2400000000000001E-4</v>
      </c>
      <c r="G395">
        <v>395</v>
      </c>
      <c r="H395">
        <v>7</v>
      </c>
      <c r="I395">
        <v>11</v>
      </c>
    </row>
    <row r="396" spans="1:9" x14ac:dyDescent="0.25">
      <c r="A396">
        <v>395</v>
      </c>
      <c r="B396" t="s">
        <v>387</v>
      </c>
      <c r="C396" t="s">
        <v>12</v>
      </c>
      <c r="D396">
        <v>2.56</v>
      </c>
      <c r="E396" t="s">
        <v>11</v>
      </c>
      <c r="F396">
        <v>0.80600000000000005</v>
      </c>
      <c r="G396">
        <v>396</v>
      </c>
      <c r="H396">
        <v>36</v>
      </c>
      <c r="I396">
        <v>24</v>
      </c>
    </row>
    <row r="397" spans="1:9" x14ac:dyDescent="0.25">
      <c r="A397">
        <v>396</v>
      </c>
      <c r="B397" t="s">
        <v>388</v>
      </c>
      <c r="C397" t="s">
        <v>28</v>
      </c>
      <c r="D397">
        <v>3.72</v>
      </c>
      <c r="E397" t="s">
        <v>14</v>
      </c>
      <c r="F397">
        <v>3.2100000000000002E-3</v>
      </c>
      <c r="G397">
        <v>397</v>
      </c>
      <c r="H397">
        <v>6</v>
      </c>
      <c r="I397">
        <v>10</v>
      </c>
    </row>
    <row r="398" spans="1:9" x14ac:dyDescent="0.25">
      <c r="A398">
        <v>397</v>
      </c>
      <c r="B398" t="s">
        <v>389</v>
      </c>
      <c r="C398" t="s">
        <v>30</v>
      </c>
      <c r="D398">
        <v>3.43</v>
      </c>
      <c r="E398" t="s">
        <v>37</v>
      </c>
      <c r="F398" s="1">
        <v>1.2400000000000001E-4</v>
      </c>
      <c r="G398">
        <v>398</v>
      </c>
      <c r="H398">
        <v>4</v>
      </c>
      <c r="I398">
        <v>8</v>
      </c>
    </row>
    <row r="399" spans="1:9" x14ac:dyDescent="0.25">
      <c r="A399">
        <v>398</v>
      </c>
      <c r="B399" t="s">
        <v>390</v>
      </c>
      <c r="C399" t="s">
        <v>30</v>
      </c>
      <c r="D399">
        <v>6.91</v>
      </c>
      <c r="E399" t="s">
        <v>11</v>
      </c>
      <c r="F399">
        <v>2.17</v>
      </c>
      <c r="G399">
        <v>399</v>
      </c>
      <c r="H399">
        <v>10</v>
      </c>
      <c r="I399">
        <v>13</v>
      </c>
    </row>
    <row r="400" spans="1:9" x14ac:dyDescent="0.25">
      <c r="A400">
        <v>399</v>
      </c>
      <c r="B400" t="s">
        <v>391</v>
      </c>
      <c r="C400" t="s">
        <v>30</v>
      </c>
      <c r="D400">
        <v>3.72</v>
      </c>
      <c r="E400" t="s">
        <v>14</v>
      </c>
      <c r="F400">
        <v>3.2100000000000002E-3</v>
      </c>
      <c r="G400">
        <v>400</v>
      </c>
      <c r="H400">
        <v>5</v>
      </c>
      <c r="I400">
        <v>9</v>
      </c>
    </row>
    <row r="401" spans="1:9" x14ac:dyDescent="0.25">
      <c r="A401">
        <v>400</v>
      </c>
      <c r="B401" t="s">
        <v>392</v>
      </c>
      <c r="C401" t="s">
        <v>56</v>
      </c>
      <c r="D401">
        <v>3.72</v>
      </c>
      <c r="E401" t="s">
        <v>14</v>
      </c>
      <c r="F401">
        <v>3.2100000000000002E-3</v>
      </c>
      <c r="G401">
        <v>401</v>
      </c>
      <c r="H401">
        <v>5</v>
      </c>
      <c r="I401">
        <v>9</v>
      </c>
    </row>
    <row r="402" spans="1:9" x14ac:dyDescent="0.25">
      <c r="A402">
        <v>401</v>
      </c>
      <c r="B402" t="s">
        <v>393</v>
      </c>
      <c r="C402" t="s">
        <v>30</v>
      </c>
      <c r="D402">
        <v>3.72</v>
      </c>
      <c r="E402" t="s">
        <v>14</v>
      </c>
      <c r="F402">
        <v>3.2100000000000002E-3</v>
      </c>
      <c r="G402">
        <v>402</v>
      </c>
      <c r="H402">
        <v>7</v>
      </c>
      <c r="I402">
        <v>11</v>
      </c>
    </row>
    <row r="403" spans="1:9" x14ac:dyDescent="0.25">
      <c r="A403">
        <v>402</v>
      </c>
      <c r="B403" t="s">
        <v>394</v>
      </c>
      <c r="C403" t="s">
        <v>30</v>
      </c>
      <c r="D403">
        <v>3.72</v>
      </c>
      <c r="E403" t="s">
        <v>14</v>
      </c>
      <c r="F403">
        <v>3.2100000000000002E-3</v>
      </c>
      <c r="G403">
        <v>403</v>
      </c>
      <c r="H403">
        <v>8</v>
      </c>
      <c r="I403">
        <v>11</v>
      </c>
    </row>
    <row r="404" spans="1:9" x14ac:dyDescent="0.25">
      <c r="A404">
        <v>403</v>
      </c>
      <c r="B404">
        <v>69696969</v>
      </c>
      <c r="C404" t="s">
        <v>12</v>
      </c>
      <c r="D404">
        <v>1.29</v>
      </c>
      <c r="E404" t="s">
        <v>14</v>
      </c>
      <c r="F404">
        <v>1.1100000000000001E-3</v>
      </c>
      <c r="G404">
        <v>404</v>
      </c>
      <c r="H404">
        <v>0</v>
      </c>
      <c r="I404">
        <v>0</v>
      </c>
    </row>
    <row r="405" spans="1:9" x14ac:dyDescent="0.25">
      <c r="A405">
        <v>404</v>
      </c>
      <c r="B405" t="s">
        <v>395</v>
      </c>
      <c r="C405" t="s">
        <v>56</v>
      </c>
      <c r="D405">
        <v>3.72</v>
      </c>
      <c r="E405" t="s">
        <v>14</v>
      </c>
      <c r="F405">
        <v>3.2100000000000002E-3</v>
      </c>
      <c r="G405">
        <v>405</v>
      </c>
      <c r="H405">
        <v>6</v>
      </c>
      <c r="I405">
        <v>10</v>
      </c>
    </row>
    <row r="406" spans="1:9" x14ac:dyDescent="0.25">
      <c r="A406">
        <v>405</v>
      </c>
      <c r="B406" t="s">
        <v>396</v>
      </c>
      <c r="C406" t="s">
        <v>56</v>
      </c>
      <c r="D406">
        <v>3.43</v>
      </c>
      <c r="E406" t="s">
        <v>37</v>
      </c>
      <c r="F406" s="1">
        <v>1.2400000000000001E-4</v>
      </c>
      <c r="G406">
        <v>406</v>
      </c>
      <c r="H406">
        <v>7</v>
      </c>
      <c r="I406">
        <v>11</v>
      </c>
    </row>
    <row r="407" spans="1:9" x14ac:dyDescent="0.25">
      <c r="A407">
        <v>406</v>
      </c>
      <c r="B407" t="s">
        <v>397</v>
      </c>
      <c r="C407" t="s">
        <v>20</v>
      </c>
      <c r="D407">
        <v>92.27</v>
      </c>
      <c r="E407" t="s">
        <v>11</v>
      </c>
      <c r="F407">
        <v>29.27</v>
      </c>
      <c r="G407">
        <v>407</v>
      </c>
      <c r="H407">
        <v>34</v>
      </c>
      <c r="I407">
        <v>23</v>
      </c>
    </row>
    <row r="408" spans="1:9" x14ac:dyDescent="0.25">
      <c r="A408">
        <v>407</v>
      </c>
      <c r="B408" t="s">
        <v>398</v>
      </c>
      <c r="C408" t="s">
        <v>12</v>
      </c>
      <c r="D408">
        <v>3.7</v>
      </c>
      <c r="E408" t="s">
        <v>26</v>
      </c>
      <c r="F408">
        <v>2.24E-2</v>
      </c>
      <c r="G408">
        <v>408</v>
      </c>
      <c r="H408">
        <v>21</v>
      </c>
      <c r="I408">
        <v>18</v>
      </c>
    </row>
    <row r="409" spans="1:9" x14ac:dyDescent="0.25">
      <c r="A409">
        <v>408</v>
      </c>
      <c r="B409" t="s">
        <v>399</v>
      </c>
      <c r="C409" t="s">
        <v>30</v>
      </c>
      <c r="D409">
        <v>3.72</v>
      </c>
      <c r="E409" t="s">
        <v>14</v>
      </c>
      <c r="F409">
        <v>3.2100000000000002E-3</v>
      </c>
      <c r="G409">
        <v>409</v>
      </c>
      <c r="H409">
        <v>8</v>
      </c>
      <c r="I409">
        <v>11</v>
      </c>
    </row>
    <row r="410" spans="1:9" x14ac:dyDescent="0.25">
      <c r="A410">
        <v>409</v>
      </c>
      <c r="B410" t="s">
        <v>400</v>
      </c>
      <c r="C410" t="s">
        <v>30</v>
      </c>
      <c r="D410">
        <v>3.19</v>
      </c>
      <c r="E410" t="s">
        <v>23</v>
      </c>
      <c r="F410">
        <v>8.3500000000000005E-2</v>
      </c>
      <c r="G410">
        <v>410</v>
      </c>
      <c r="H410">
        <v>8</v>
      </c>
      <c r="I410">
        <v>11</v>
      </c>
    </row>
    <row r="411" spans="1:9" x14ac:dyDescent="0.25">
      <c r="A411">
        <v>410</v>
      </c>
      <c r="B411">
        <v>11111</v>
      </c>
      <c r="C411" t="s">
        <v>12</v>
      </c>
      <c r="D411">
        <v>1.85</v>
      </c>
      <c r="E411" t="s">
        <v>13</v>
      </c>
      <c r="F411" s="1">
        <v>1.11E-6</v>
      </c>
      <c r="G411">
        <v>411</v>
      </c>
      <c r="H411">
        <v>0</v>
      </c>
      <c r="I411">
        <v>0</v>
      </c>
    </row>
    <row r="412" spans="1:9" x14ac:dyDescent="0.25">
      <c r="A412">
        <v>411</v>
      </c>
      <c r="B412" t="s">
        <v>401</v>
      </c>
      <c r="C412" t="s">
        <v>30</v>
      </c>
      <c r="D412">
        <v>3.72</v>
      </c>
      <c r="E412" t="s">
        <v>14</v>
      </c>
      <c r="F412">
        <v>3.2100000000000002E-3</v>
      </c>
      <c r="G412">
        <v>412</v>
      </c>
      <c r="H412">
        <v>5</v>
      </c>
      <c r="I412">
        <v>9</v>
      </c>
    </row>
    <row r="413" spans="1:9" x14ac:dyDescent="0.25">
      <c r="A413">
        <v>412</v>
      </c>
      <c r="B413" t="s">
        <v>402</v>
      </c>
      <c r="C413" t="s">
        <v>30</v>
      </c>
      <c r="D413">
        <v>3.43</v>
      </c>
      <c r="E413" t="s">
        <v>37</v>
      </c>
      <c r="F413" s="1">
        <v>1.2400000000000001E-4</v>
      </c>
      <c r="G413">
        <v>413</v>
      </c>
      <c r="H413">
        <v>7</v>
      </c>
      <c r="I413">
        <v>11</v>
      </c>
    </row>
    <row r="414" spans="1:9" x14ac:dyDescent="0.25">
      <c r="A414">
        <v>413</v>
      </c>
      <c r="B414" t="s">
        <v>403</v>
      </c>
      <c r="C414" t="s">
        <v>28</v>
      </c>
      <c r="D414">
        <v>7.92</v>
      </c>
      <c r="E414" t="s">
        <v>13</v>
      </c>
      <c r="F414" s="1">
        <v>4.7500000000000003E-6</v>
      </c>
      <c r="G414">
        <v>414</v>
      </c>
      <c r="H414">
        <v>3</v>
      </c>
      <c r="I414">
        <v>7</v>
      </c>
    </row>
    <row r="415" spans="1:9" x14ac:dyDescent="0.25">
      <c r="A415">
        <v>414</v>
      </c>
      <c r="B415">
        <v>123321</v>
      </c>
      <c r="C415" t="s">
        <v>12</v>
      </c>
      <c r="D415">
        <v>18.52</v>
      </c>
      <c r="E415" t="s">
        <v>13</v>
      </c>
      <c r="F415" s="1">
        <v>1.11E-5</v>
      </c>
      <c r="G415">
        <v>415</v>
      </c>
      <c r="H415">
        <v>4</v>
      </c>
      <c r="I415">
        <v>8</v>
      </c>
    </row>
    <row r="416" spans="1:9" x14ac:dyDescent="0.25">
      <c r="A416">
        <v>415</v>
      </c>
      <c r="B416" t="s">
        <v>404</v>
      </c>
      <c r="C416" t="s">
        <v>28</v>
      </c>
      <c r="D416">
        <v>3.43</v>
      </c>
      <c r="E416" t="s">
        <v>37</v>
      </c>
      <c r="F416" s="1">
        <v>1.2400000000000001E-4</v>
      </c>
      <c r="G416">
        <v>416</v>
      </c>
      <c r="H416">
        <v>7</v>
      </c>
      <c r="I416">
        <v>11</v>
      </c>
    </row>
    <row r="417" spans="1:9" x14ac:dyDescent="0.25">
      <c r="A417">
        <v>416</v>
      </c>
      <c r="B417" t="s">
        <v>405</v>
      </c>
      <c r="C417" t="s">
        <v>56</v>
      </c>
      <c r="D417">
        <v>3.43</v>
      </c>
      <c r="E417" t="s">
        <v>37</v>
      </c>
      <c r="F417" s="1">
        <v>1.2400000000000001E-4</v>
      </c>
      <c r="G417">
        <v>417</v>
      </c>
      <c r="H417">
        <v>7</v>
      </c>
      <c r="I417">
        <v>11</v>
      </c>
    </row>
    <row r="418" spans="1:9" x14ac:dyDescent="0.25">
      <c r="A418">
        <v>417</v>
      </c>
      <c r="B418" t="s">
        <v>406</v>
      </c>
      <c r="C418" t="s">
        <v>20</v>
      </c>
      <c r="D418">
        <v>3.19</v>
      </c>
      <c r="E418" t="s">
        <v>23</v>
      </c>
      <c r="F418">
        <v>8.3500000000000005E-2</v>
      </c>
      <c r="G418">
        <v>418</v>
      </c>
      <c r="H418">
        <v>8</v>
      </c>
      <c r="I418">
        <v>11</v>
      </c>
    </row>
    <row r="419" spans="1:9" x14ac:dyDescent="0.25">
      <c r="A419">
        <v>418</v>
      </c>
      <c r="B419" t="s">
        <v>407</v>
      </c>
      <c r="C419" t="s">
        <v>76</v>
      </c>
      <c r="D419">
        <v>3.72</v>
      </c>
      <c r="E419" t="s">
        <v>14</v>
      </c>
      <c r="F419">
        <v>3.2100000000000002E-3</v>
      </c>
      <c r="G419">
        <v>419</v>
      </c>
      <c r="H419">
        <v>8</v>
      </c>
      <c r="I419">
        <v>11</v>
      </c>
    </row>
    <row r="420" spans="1:9" x14ac:dyDescent="0.25">
      <c r="A420">
        <v>419</v>
      </c>
      <c r="B420" t="s">
        <v>408</v>
      </c>
      <c r="C420" t="s">
        <v>28</v>
      </c>
      <c r="D420">
        <v>3.72</v>
      </c>
      <c r="E420" t="s">
        <v>14</v>
      </c>
      <c r="F420">
        <v>3.2100000000000002E-3</v>
      </c>
      <c r="G420">
        <v>420</v>
      </c>
      <c r="H420">
        <v>7</v>
      </c>
      <c r="I420">
        <v>11</v>
      </c>
    </row>
    <row r="421" spans="1:9" x14ac:dyDescent="0.25">
      <c r="A421">
        <v>420</v>
      </c>
      <c r="B421" t="s">
        <v>409</v>
      </c>
      <c r="C421" t="s">
        <v>30</v>
      </c>
      <c r="D421">
        <v>3.72</v>
      </c>
      <c r="E421" t="s">
        <v>14</v>
      </c>
      <c r="F421">
        <v>3.2100000000000002E-3</v>
      </c>
      <c r="G421">
        <v>421</v>
      </c>
      <c r="H421">
        <v>5</v>
      </c>
      <c r="I421">
        <v>9</v>
      </c>
    </row>
    <row r="422" spans="1:9" x14ac:dyDescent="0.25">
      <c r="A422">
        <v>421</v>
      </c>
      <c r="B422">
        <v>999999</v>
      </c>
      <c r="C422" t="s">
        <v>12</v>
      </c>
      <c r="D422">
        <v>18.52</v>
      </c>
      <c r="E422" t="s">
        <v>13</v>
      </c>
      <c r="F422" s="1">
        <v>1.11E-5</v>
      </c>
      <c r="G422">
        <v>422</v>
      </c>
      <c r="H422">
        <v>0</v>
      </c>
      <c r="I422">
        <v>0</v>
      </c>
    </row>
    <row r="423" spans="1:9" x14ac:dyDescent="0.25">
      <c r="A423">
        <v>422</v>
      </c>
      <c r="B423" t="s">
        <v>410</v>
      </c>
      <c r="C423" t="s">
        <v>66</v>
      </c>
      <c r="D423">
        <v>3.72</v>
      </c>
      <c r="E423" t="s">
        <v>14</v>
      </c>
      <c r="F423">
        <v>3.2100000000000002E-3</v>
      </c>
      <c r="G423">
        <v>423</v>
      </c>
      <c r="H423">
        <v>8</v>
      </c>
      <c r="I423">
        <v>11</v>
      </c>
    </row>
    <row r="424" spans="1:9" x14ac:dyDescent="0.25">
      <c r="A424">
        <v>423</v>
      </c>
      <c r="B424" t="s">
        <v>411</v>
      </c>
      <c r="C424" t="s">
        <v>28</v>
      </c>
      <c r="D424">
        <v>6.91</v>
      </c>
      <c r="E424" t="s">
        <v>11</v>
      </c>
      <c r="F424">
        <v>2.17</v>
      </c>
      <c r="G424">
        <v>424</v>
      </c>
      <c r="H424">
        <v>9</v>
      </c>
      <c r="I424">
        <v>12</v>
      </c>
    </row>
    <row r="425" spans="1:9" x14ac:dyDescent="0.25">
      <c r="A425">
        <v>424</v>
      </c>
      <c r="B425" t="s">
        <v>412</v>
      </c>
      <c r="C425" t="s">
        <v>18</v>
      </c>
      <c r="D425">
        <v>6.91</v>
      </c>
      <c r="E425" t="s">
        <v>11</v>
      </c>
      <c r="F425">
        <v>2.17</v>
      </c>
      <c r="G425">
        <v>425</v>
      </c>
      <c r="H425">
        <v>9</v>
      </c>
      <c r="I425">
        <v>12</v>
      </c>
    </row>
    <row r="426" spans="1:9" x14ac:dyDescent="0.25">
      <c r="A426">
        <v>425</v>
      </c>
      <c r="B426" t="s">
        <v>413</v>
      </c>
      <c r="C426" t="s">
        <v>30</v>
      </c>
      <c r="D426">
        <v>3.72</v>
      </c>
      <c r="E426" t="s">
        <v>14</v>
      </c>
      <c r="F426">
        <v>3.2100000000000002E-3</v>
      </c>
      <c r="G426">
        <v>426</v>
      </c>
      <c r="H426">
        <v>8</v>
      </c>
      <c r="I426">
        <v>11</v>
      </c>
    </row>
    <row r="427" spans="1:9" x14ac:dyDescent="0.25">
      <c r="A427">
        <v>426</v>
      </c>
      <c r="B427" t="s">
        <v>414</v>
      </c>
      <c r="C427" t="s">
        <v>28</v>
      </c>
      <c r="D427">
        <v>3.72</v>
      </c>
      <c r="E427" t="s">
        <v>14</v>
      </c>
      <c r="F427">
        <v>3.2100000000000002E-3</v>
      </c>
      <c r="G427">
        <v>427</v>
      </c>
      <c r="H427">
        <v>8</v>
      </c>
      <c r="I427">
        <v>11</v>
      </c>
    </row>
    <row r="428" spans="1:9" x14ac:dyDescent="0.25">
      <c r="A428">
        <v>427</v>
      </c>
      <c r="B428" t="s">
        <v>415</v>
      </c>
      <c r="C428" t="s">
        <v>28</v>
      </c>
      <c r="D428">
        <v>3.72</v>
      </c>
      <c r="E428" t="s">
        <v>14</v>
      </c>
      <c r="F428">
        <v>3.2100000000000002E-3</v>
      </c>
      <c r="G428">
        <v>428</v>
      </c>
      <c r="H428">
        <v>6</v>
      </c>
      <c r="I428">
        <v>10</v>
      </c>
    </row>
    <row r="429" spans="1:9" x14ac:dyDescent="0.25">
      <c r="A429">
        <v>428</v>
      </c>
      <c r="B429" t="s">
        <v>416</v>
      </c>
      <c r="C429" t="s">
        <v>12</v>
      </c>
      <c r="D429">
        <v>3.43</v>
      </c>
      <c r="E429" t="s">
        <v>37</v>
      </c>
      <c r="F429" s="1">
        <v>1.2400000000000001E-4</v>
      </c>
      <c r="G429">
        <v>429</v>
      </c>
      <c r="H429">
        <v>7</v>
      </c>
      <c r="I429">
        <v>11</v>
      </c>
    </row>
    <row r="430" spans="1:9" x14ac:dyDescent="0.25">
      <c r="A430">
        <v>429</v>
      </c>
      <c r="B430" t="s">
        <v>417</v>
      </c>
      <c r="C430" t="s">
        <v>30</v>
      </c>
      <c r="D430">
        <v>3.43</v>
      </c>
      <c r="E430" t="s">
        <v>37</v>
      </c>
      <c r="F430" s="1">
        <v>1.2400000000000001E-4</v>
      </c>
      <c r="G430">
        <v>430</v>
      </c>
      <c r="H430">
        <v>7</v>
      </c>
      <c r="I430">
        <v>11</v>
      </c>
    </row>
    <row r="431" spans="1:9" x14ac:dyDescent="0.25">
      <c r="A431">
        <v>430</v>
      </c>
      <c r="B431">
        <v>1313</v>
      </c>
      <c r="C431" t="s">
        <v>12</v>
      </c>
      <c r="D431">
        <v>11.11</v>
      </c>
      <c r="E431" t="s">
        <v>15</v>
      </c>
      <c r="F431" s="1">
        <v>1.11E-7</v>
      </c>
      <c r="G431">
        <v>431</v>
      </c>
      <c r="H431">
        <v>4</v>
      </c>
      <c r="I431">
        <v>8</v>
      </c>
    </row>
    <row r="432" spans="1:9" x14ac:dyDescent="0.25">
      <c r="A432">
        <v>431</v>
      </c>
      <c r="B432" t="s">
        <v>418</v>
      </c>
      <c r="C432" t="s">
        <v>28</v>
      </c>
      <c r="D432">
        <v>6.91</v>
      </c>
      <c r="E432" t="s">
        <v>11</v>
      </c>
      <c r="F432">
        <v>2.17</v>
      </c>
      <c r="G432">
        <v>432</v>
      </c>
      <c r="H432">
        <v>8</v>
      </c>
      <c r="I432">
        <v>11</v>
      </c>
    </row>
    <row r="433" spans="1:9" x14ac:dyDescent="0.25">
      <c r="A433">
        <v>432</v>
      </c>
      <c r="B433" t="s">
        <v>419</v>
      </c>
      <c r="C433" t="s">
        <v>28</v>
      </c>
      <c r="D433">
        <v>3.72</v>
      </c>
      <c r="E433" t="s">
        <v>14</v>
      </c>
      <c r="F433">
        <v>3.2100000000000002E-3</v>
      </c>
      <c r="G433">
        <v>433</v>
      </c>
      <c r="H433">
        <v>8</v>
      </c>
      <c r="I433">
        <v>11</v>
      </c>
    </row>
    <row r="434" spans="1:9" x14ac:dyDescent="0.25">
      <c r="A434">
        <v>433</v>
      </c>
      <c r="B434" t="s">
        <v>420</v>
      </c>
      <c r="C434" t="s">
        <v>28</v>
      </c>
      <c r="D434">
        <v>3.72</v>
      </c>
      <c r="E434" t="s">
        <v>14</v>
      </c>
      <c r="F434">
        <v>3.2100000000000002E-3</v>
      </c>
      <c r="G434">
        <v>434</v>
      </c>
      <c r="H434">
        <v>8</v>
      </c>
      <c r="I434">
        <v>11</v>
      </c>
    </row>
    <row r="435" spans="1:9" x14ac:dyDescent="0.25">
      <c r="A435">
        <v>434</v>
      </c>
      <c r="B435" t="s">
        <v>421</v>
      </c>
      <c r="C435" t="s">
        <v>30</v>
      </c>
      <c r="D435">
        <v>6.91</v>
      </c>
      <c r="E435" t="s">
        <v>11</v>
      </c>
      <c r="F435">
        <v>2.17</v>
      </c>
      <c r="G435">
        <v>435</v>
      </c>
      <c r="H435">
        <v>9</v>
      </c>
      <c r="I435">
        <v>12</v>
      </c>
    </row>
    <row r="436" spans="1:9" x14ac:dyDescent="0.25">
      <c r="A436">
        <v>435</v>
      </c>
      <c r="B436" t="s">
        <v>422</v>
      </c>
      <c r="C436" t="s">
        <v>30</v>
      </c>
      <c r="D436">
        <v>6.91</v>
      </c>
      <c r="E436" t="s">
        <v>11</v>
      </c>
      <c r="F436">
        <v>2.17</v>
      </c>
      <c r="G436">
        <v>436</v>
      </c>
      <c r="H436">
        <v>8</v>
      </c>
      <c r="I436">
        <v>11</v>
      </c>
    </row>
    <row r="437" spans="1:9" x14ac:dyDescent="0.25">
      <c r="A437">
        <v>436</v>
      </c>
      <c r="B437" t="s">
        <v>423</v>
      </c>
      <c r="C437" t="s">
        <v>30</v>
      </c>
      <c r="D437">
        <v>6.91</v>
      </c>
      <c r="E437" t="s">
        <v>11</v>
      </c>
      <c r="F437">
        <v>2.17</v>
      </c>
      <c r="G437">
        <v>437</v>
      </c>
      <c r="H437">
        <v>9</v>
      </c>
      <c r="I437">
        <v>12</v>
      </c>
    </row>
    <row r="438" spans="1:9" x14ac:dyDescent="0.25">
      <c r="A438">
        <v>437</v>
      </c>
      <c r="B438" t="s">
        <v>424</v>
      </c>
      <c r="C438" t="s">
        <v>18</v>
      </c>
      <c r="D438">
        <v>7.92</v>
      </c>
      <c r="E438" t="s">
        <v>13</v>
      </c>
      <c r="F438" s="1">
        <v>4.7500000000000003E-6</v>
      </c>
      <c r="G438">
        <v>438</v>
      </c>
      <c r="H438">
        <v>6</v>
      </c>
      <c r="I438">
        <v>10</v>
      </c>
    </row>
    <row r="439" spans="1:9" x14ac:dyDescent="0.25">
      <c r="A439">
        <v>438</v>
      </c>
      <c r="B439" t="s">
        <v>425</v>
      </c>
      <c r="C439" t="s">
        <v>56</v>
      </c>
      <c r="D439">
        <v>3.43</v>
      </c>
      <c r="E439" t="s">
        <v>37</v>
      </c>
      <c r="F439" s="1">
        <v>1.2400000000000001E-4</v>
      </c>
      <c r="G439">
        <v>439</v>
      </c>
      <c r="H439">
        <v>4</v>
      </c>
      <c r="I439">
        <v>8</v>
      </c>
    </row>
    <row r="440" spans="1:9" x14ac:dyDescent="0.25">
      <c r="A440">
        <v>439</v>
      </c>
      <c r="B440" t="s">
        <v>426</v>
      </c>
      <c r="C440" t="s">
        <v>28</v>
      </c>
      <c r="D440">
        <v>3.19</v>
      </c>
      <c r="E440" t="s">
        <v>23</v>
      </c>
      <c r="F440">
        <v>8.3500000000000005E-2</v>
      </c>
      <c r="G440">
        <v>440</v>
      </c>
      <c r="H440">
        <v>9</v>
      </c>
      <c r="I440">
        <v>12</v>
      </c>
    </row>
    <row r="441" spans="1:9" x14ac:dyDescent="0.25">
      <c r="A441">
        <v>440</v>
      </c>
      <c r="B441" t="s">
        <v>427</v>
      </c>
      <c r="C441" t="s">
        <v>30</v>
      </c>
      <c r="D441">
        <v>7.92</v>
      </c>
      <c r="E441" t="s">
        <v>13</v>
      </c>
      <c r="F441" s="1">
        <v>4.7500000000000003E-6</v>
      </c>
      <c r="G441">
        <v>441</v>
      </c>
      <c r="H441">
        <v>6</v>
      </c>
      <c r="I441">
        <v>10</v>
      </c>
    </row>
    <row r="442" spans="1:9" x14ac:dyDescent="0.25">
      <c r="A442">
        <v>441</v>
      </c>
      <c r="B442" t="s">
        <v>428</v>
      </c>
      <c r="C442" t="s">
        <v>66</v>
      </c>
      <c r="D442">
        <v>3.72</v>
      </c>
      <c r="E442" t="s">
        <v>14</v>
      </c>
      <c r="F442">
        <v>3.2100000000000002E-3</v>
      </c>
      <c r="G442">
        <v>442</v>
      </c>
      <c r="H442">
        <v>7</v>
      </c>
      <c r="I442">
        <v>11</v>
      </c>
    </row>
    <row r="443" spans="1:9" x14ac:dyDescent="0.25">
      <c r="A443">
        <v>442</v>
      </c>
      <c r="B443" t="s">
        <v>429</v>
      </c>
      <c r="C443" t="s">
        <v>30</v>
      </c>
      <c r="D443">
        <v>6.91</v>
      </c>
      <c r="E443" t="s">
        <v>11</v>
      </c>
      <c r="F443">
        <v>2.17</v>
      </c>
      <c r="G443">
        <v>443</v>
      </c>
      <c r="H443">
        <v>8</v>
      </c>
      <c r="I443">
        <v>11</v>
      </c>
    </row>
    <row r="444" spans="1:9" x14ac:dyDescent="0.25">
      <c r="A444">
        <v>443</v>
      </c>
      <c r="B444" t="s">
        <v>430</v>
      </c>
      <c r="C444" t="s">
        <v>30</v>
      </c>
      <c r="D444">
        <v>3.72</v>
      </c>
      <c r="E444" t="s">
        <v>14</v>
      </c>
      <c r="F444">
        <v>3.2100000000000002E-3</v>
      </c>
      <c r="G444">
        <v>444</v>
      </c>
      <c r="H444">
        <v>7</v>
      </c>
      <c r="I444">
        <v>11</v>
      </c>
    </row>
    <row r="445" spans="1:9" x14ac:dyDescent="0.25">
      <c r="A445">
        <v>444</v>
      </c>
      <c r="B445" t="s">
        <v>431</v>
      </c>
      <c r="C445" t="s">
        <v>20</v>
      </c>
      <c r="D445">
        <v>3.19</v>
      </c>
      <c r="E445" t="s">
        <v>23</v>
      </c>
      <c r="F445">
        <v>8.3500000000000005E-2</v>
      </c>
      <c r="G445">
        <v>445</v>
      </c>
      <c r="H445">
        <v>8</v>
      </c>
      <c r="I445">
        <v>11</v>
      </c>
    </row>
    <row r="446" spans="1:9" x14ac:dyDescent="0.25">
      <c r="A446">
        <v>445</v>
      </c>
      <c r="B446" t="s">
        <v>432</v>
      </c>
      <c r="C446" t="s">
        <v>30</v>
      </c>
      <c r="D446">
        <v>3.72</v>
      </c>
      <c r="E446" t="s">
        <v>14</v>
      </c>
      <c r="F446">
        <v>3.2100000000000002E-3</v>
      </c>
      <c r="G446">
        <v>446</v>
      </c>
      <c r="H446">
        <v>8</v>
      </c>
      <c r="I446">
        <v>11</v>
      </c>
    </row>
    <row r="447" spans="1:9" x14ac:dyDescent="0.25">
      <c r="A447">
        <v>446</v>
      </c>
      <c r="B447" t="s">
        <v>433</v>
      </c>
      <c r="C447" t="s">
        <v>66</v>
      </c>
      <c r="D447">
        <v>3.72</v>
      </c>
      <c r="E447" t="s">
        <v>14</v>
      </c>
      <c r="F447">
        <v>3.2100000000000002E-3</v>
      </c>
      <c r="G447">
        <v>447</v>
      </c>
      <c r="H447">
        <v>7</v>
      </c>
      <c r="I447">
        <v>11</v>
      </c>
    </row>
    <row r="448" spans="1:9" x14ac:dyDescent="0.25">
      <c r="A448">
        <v>447</v>
      </c>
      <c r="B448" t="s">
        <v>434</v>
      </c>
      <c r="C448" t="s">
        <v>20</v>
      </c>
      <c r="D448">
        <v>3.72</v>
      </c>
      <c r="E448" t="s">
        <v>14</v>
      </c>
      <c r="F448">
        <v>3.2100000000000002E-3</v>
      </c>
      <c r="G448">
        <v>448</v>
      </c>
      <c r="H448">
        <v>8</v>
      </c>
      <c r="I448">
        <v>11</v>
      </c>
    </row>
    <row r="449" spans="1:9" x14ac:dyDescent="0.25">
      <c r="A449">
        <v>448</v>
      </c>
      <c r="B449" t="s">
        <v>435</v>
      </c>
      <c r="C449" t="s">
        <v>30</v>
      </c>
      <c r="D449">
        <v>3.19</v>
      </c>
      <c r="E449" t="s">
        <v>23</v>
      </c>
      <c r="F449">
        <v>8.3500000000000005E-2</v>
      </c>
      <c r="G449">
        <v>449</v>
      </c>
      <c r="H449">
        <v>8</v>
      </c>
      <c r="I449">
        <v>11</v>
      </c>
    </row>
    <row r="450" spans="1:9" x14ac:dyDescent="0.25">
      <c r="A450">
        <v>449</v>
      </c>
      <c r="B450" t="s">
        <v>436</v>
      </c>
      <c r="C450" t="s">
        <v>30</v>
      </c>
      <c r="D450">
        <v>3.43</v>
      </c>
      <c r="E450" t="s">
        <v>37</v>
      </c>
      <c r="F450" s="1">
        <v>1.2400000000000001E-4</v>
      </c>
      <c r="G450">
        <v>451</v>
      </c>
      <c r="H450">
        <v>4</v>
      </c>
      <c r="I450">
        <v>8</v>
      </c>
    </row>
    <row r="451" spans="1:9" x14ac:dyDescent="0.25">
      <c r="A451">
        <v>450</v>
      </c>
      <c r="B451" t="s">
        <v>437</v>
      </c>
      <c r="C451" t="s">
        <v>20</v>
      </c>
      <c r="D451">
        <v>6.91</v>
      </c>
      <c r="E451" t="s">
        <v>11</v>
      </c>
      <c r="F451">
        <v>2.17</v>
      </c>
      <c r="G451">
        <v>452</v>
      </c>
      <c r="H451">
        <v>10</v>
      </c>
      <c r="I451">
        <v>13</v>
      </c>
    </row>
    <row r="452" spans="1:9" x14ac:dyDescent="0.25">
      <c r="A452">
        <v>451</v>
      </c>
      <c r="B452" t="s">
        <v>438</v>
      </c>
      <c r="C452" t="s">
        <v>56</v>
      </c>
      <c r="D452">
        <v>3.72</v>
      </c>
      <c r="E452" t="s">
        <v>14</v>
      </c>
      <c r="F452">
        <v>3.2100000000000002E-3</v>
      </c>
      <c r="G452">
        <v>453</v>
      </c>
      <c r="H452">
        <v>8</v>
      </c>
      <c r="I452">
        <v>11</v>
      </c>
    </row>
    <row r="453" spans="1:9" x14ac:dyDescent="0.25">
      <c r="A453">
        <v>452</v>
      </c>
      <c r="B453" t="s">
        <v>439</v>
      </c>
      <c r="C453" t="s">
        <v>30</v>
      </c>
      <c r="D453">
        <v>6.91</v>
      </c>
      <c r="E453" t="s">
        <v>11</v>
      </c>
      <c r="F453">
        <v>2.17</v>
      </c>
      <c r="G453">
        <v>454</v>
      </c>
      <c r="H453">
        <v>9</v>
      </c>
      <c r="I453">
        <v>12</v>
      </c>
    </row>
    <row r="454" spans="1:9" x14ac:dyDescent="0.25">
      <c r="A454">
        <v>453</v>
      </c>
      <c r="B454" t="s">
        <v>440</v>
      </c>
      <c r="C454" t="s">
        <v>28</v>
      </c>
      <c r="D454">
        <v>3.72</v>
      </c>
      <c r="E454" t="s">
        <v>14</v>
      </c>
      <c r="F454">
        <v>3.2100000000000002E-3</v>
      </c>
      <c r="G454">
        <v>455</v>
      </c>
      <c r="H454">
        <v>7</v>
      </c>
      <c r="I454">
        <v>11</v>
      </c>
    </row>
    <row r="455" spans="1:9" x14ac:dyDescent="0.25">
      <c r="A455">
        <v>454</v>
      </c>
      <c r="B455">
        <v>87654321</v>
      </c>
      <c r="C455" t="s">
        <v>12</v>
      </c>
      <c r="D455">
        <v>1.29</v>
      </c>
      <c r="E455" t="s">
        <v>14</v>
      </c>
      <c r="F455">
        <v>1.1100000000000001E-3</v>
      </c>
      <c r="G455">
        <v>456</v>
      </c>
      <c r="H455">
        <v>4</v>
      </c>
      <c r="I455">
        <v>8</v>
      </c>
    </row>
    <row r="456" spans="1:9" x14ac:dyDescent="0.25">
      <c r="A456">
        <v>455</v>
      </c>
      <c r="B456" t="s">
        <v>441</v>
      </c>
      <c r="C456" t="s">
        <v>28</v>
      </c>
      <c r="D456">
        <v>3.19</v>
      </c>
      <c r="E456" t="s">
        <v>23</v>
      </c>
      <c r="F456">
        <v>8.3500000000000005E-2</v>
      </c>
      <c r="G456">
        <v>457</v>
      </c>
      <c r="H456">
        <v>8</v>
      </c>
      <c r="I456">
        <v>11</v>
      </c>
    </row>
    <row r="457" spans="1:9" x14ac:dyDescent="0.25">
      <c r="A457">
        <v>456</v>
      </c>
      <c r="B457" t="s">
        <v>442</v>
      </c>
      <c r="C457" t="s">
        <v>18</v>
      </c>
      <c r="D457">
        <v>3.72</v>
      </c>
      <c r="E457" t="s">
        <v>14</v>
      </c>
      <c r="F457">
        <v>3.2100000000000002E-3</v>
      </c>
      <c r="G457">
        <v>458</v>
      </c>
      <c r="H457">
        <v>8</v>
      </c>
      <c r="I457">
        <v>11</v>
      </c>
    </row>
    <row r="458" spans="1:9" x14ac:dyDescent="0.25">
      <c r="A458">
        <v>457</v>
      </c>
      <c r="B458" t="s">
        <v>443</v>
      </c>
      <c r="C458" t="s">
        <v>66</v>
      </c>
      <c r="D458">
        <v>3.19</v>
      </c>
      <c r="E458" t="s">
        <v>23</v>
      </c>
      <c r="F458">
        <v>8.3500000000000005E-2</v>
      </c>
      <c r="G458">
        <v>459</v>
      </c>
      <c r="H458">
        <v>7</v>
      </c>
      <c r="I458">
        <v>11</v>
      </c>
    </row>
    <row r="459" spans="1:9" x14ac:dyDescent="0.25">
      <c r="A459">
        <v>458</v>
      </c>
      <c r="B459" t="s">
        <v>444</v>
      </c>
      <c r="C459" t="s">
        <v>66</v>
      </c>
      <c r="D459">
        <v>3.19</v>
      </c>
      <c r="E459" t="s">
        <v>23</v>
      </c>
      <c r="F459">
        <v>8.3500000000000005E-2</v>
      </c>
      <c r="G459">
        <v>460</v>
      </c>
      <c r="H459">
        <v>8</v>
      </c>
      <c r="I459">
        <v>11</v>
      </c>
    </row>
    <row r="460" spans="1:9" x14ac:dyDescent="0.25">
      <c r="A460">
        <v>459</v>
      </c>
      <c r="B460">
        <v>333333</v>
      </c>
      <c r="C460" t="s">
        <v>12</v>
      </c>
      <c r="D460">
        <v>18.52</v>
      </c>
      <c r="E460" t="s">
        <v>13</v>
      </c>
      <c r="F460" s="1">
        <v>1.11E-5</v>
      </c>
      <c r="G460">
        <v>461</v>
      </c>
      <c r="H460">
        <v>0</v>
      </c>
      <c r="I460">
        <v>0</v>
      </c>
    </row>
    <row r="461" spans="1:9" x14ac:dyDescent="0.25">
      <c r="A461">
        <v>460</v>
      </c>
      <c r="B461" t="s">
        <v>445</v>
      </c>
      <c r="C461" t="s">
        <v>30</v>
      </c>
      <c r="D461">
        <v>3.72</v>
      </c>
      <c r="E461" t="s">
        <v>14</v>
      </c>
      <c r="F461">
        <v>3.2100000000000002E-3</v>
      </c>
      <c r="G461">
        <v>462</v>
      </c>
      <c r="H461">
        <v>6</v>
      </c>
      <c r="I461">
        <v>10</v>
      </c>
    </row>
    <row r="462" spans="1:9" x14ac:dyDescent="0.25">
      <c r="A462">
        <v>461</v>
      </c>
      <c r="B462" t="s">
        <v>446</v>
      </c>
      <c r="C462" t="s">
        <v>30</v>
      </c>
      <c r="D462">
        <v>3.19</v>
      </c>
      <c r="E462" t="s">
        <v>23</v>
      </c>
      <c r="F462">
        <v>8.3500000000000005E-2</v>
      </c>
      <c r="G462">
        <v>463</v>
      </c>
      <c r="H462">
        <v>8</v>
      </c>
      <c r="I462">
        <v>11</v>
      </c>
    </row>
    <row r="463" spans="1:9" x14ac:dyDescent="0.25">
      <c r="A463">
        <v>462</v>
      </c>
      <c r="B463" t="s">
        <v>447</v>
      </c>
      <c r="C463" t="s">
        <v>30</v>
      </c>
      <c r="D463">
        <v>6.91</v>
      </c>
      <c r="E463" t="s">
        <v>11</v>
      </c>
      <c r="F463">
        <v>2.17</v>
      </c>
      <c r="G463">
        <v>464</v>
      </c>
      <c r="H463">
        <v>7</v>
      </c>
      <c r="I463">
        <v>11</v>
      </c>
    </row>
    <row r="464" spans="1:9" x14ac:dyDescent="0.25">
      <c r="A464">
        <v>463</v>
      </c>
      <c r="B464" t="s">
        <v>448</v>
      </c>
      <c r="C464" t="s">
        <v>12</v>
      </c>
      <c r="D464">
        <v>3.7</v>
      </c>
      <c r="E464" t="s">
        <v>26</v>
      </c>
      <c r="F464">
        <v>2.24E-2</v>
      </c>
      <c r="G464">
        <v>465</v>
      </c>
      <c r="H464">
        <v>32</v>
      </c>
      <c r="I464">
        <v>23</v>
      </c>
    </row>
    <row r="465" spans="1:9" x14ac:dyDescent="0.25">
      <c r="A465">
        <v>464</v>
      </c>
      <c r="B465" t="s">
        <v>449</v>
      </c>
      <c r="C465" t="s">
        <v>28</v>
      </c>
      <c r="D465">
        <v>3.72</v>
      </c>
      <c r="E465" t="s">
        <v>14</v>
      </c>
      <c r="F465">
        <v>3.2100000000000002E-3</v>
      </c>
      <c r="G465">
        <v>466</v>
      </c>
      <c r="H465">
        <v>6</v>
      </c>
      <c r="I465">
        <v>10</v>
      </c>
    </row>
    <row r="466" spans="1:9" x14ac:dyDescent="0.25">
      <c r="A466">
        <v>465</v>
      </c>
      <c r="B466" t="s">
        <v>450</v>
      </c>
      <c r="C466" t="s">
        <v>18</v>
      </c>
      <c r="D466">
        <v>3.19</v>
      </c>
      <c r="E466" t="s">
        <v>23</v>
      </c>
      <c r="F466">
        <v>8.3500000000000005E-2</v>
      </c>
      <c r="G466">
        <v>467</v>
      </c>
      <c r="H466">
        <v>7</v>
      </c>
      <c r="I466">
        <v>11</v>
      </c>
    </row>
    <row r="467" spans="1:9" x14ac:dyDescent="0.25">
      <c r="A467">
        <v>466</v>
      </c>
      <c r="B467" t="s">
        <v>451</v>
      </c>
      <c r="C467" t="s">
        <v>56</v>
      </c>
      <c r="D467">
        <v>3.43</v>
      </c>
      <c r="E467" t="s">
        <v>37</v>
      </c>
      <c r="F467" s="1">
        <v>1.2400000000000001E-4</v>
      </c>
      <c r="G467">
        <v>468</v>
      </c>
      <c r="H467">
        <v>4</v>
      </c>
      <c r="I467">
        <v>8</v>
      </c>
    </row>
    <row r="468" spans="1:9" x14ac:dyDescent="0.25">
      <c r="A468">
        <v>467</v>
      </c>
      <c r="B468" t="s">
        <v>452</v>
      </c>
      <c r="C468" t="s">
        <v>18</v>
      </c>
      <c r="D468">
        <v>3.43</v>
      </c>
      <c r="E468" t="s">
        <v>37</v>
      </c>
      <c r="F468" s="1">
        <v>1.2400000000000001E-4</v>
      </c>
      <c r="G468">
        <v>469</v>
      </c>
      <c r="H468">
        <v>6</v>
      </c>
      <c r="I468">
        <v>10</v>
      </c>
    </row>
    <row r="469" spans="1:9" x14ac:dyDescent="0.25">
      <c r="A469">
        <v>468</v>
      </c>
      <c r="B469" t="s">
        <v>453</v>
      </c>
      <c r="C469" t="s">
        <v>30</v>
      </c>
      <c r="D469">
        <v>6.91</v>
      </c>
      <c r="E469" t="s">
        <v>11</v>
      </c>
      <c r="F469">
        <v>2.17</v>
      </c>
      <c r="G469">
        <v>470</v>
      </c>
      <c r="H469">
        <v>8</v>
      </c>
      <c r="I469">
        <v>11</v>
      </c>
    </row>
    <row r="470" spans="1:9" x14ac:dyDescent="0.25">
      <c r="A470">
        <v>469</v>
      </c>
      <c r="B470" t="s">
        <v>454</v>
      </c>
      <c r="C470" t="s">
        <v>30</v>
      </c>
      <c r="D470">
        <v>3.43</v>
      </c>
      <c r="E470" t="s">
        <v>37</v>
      </c>
      <c r="F470" s="1">
        <v>1.2400000000000001E-4</v>
      </c>
      <c r="G470">
        <v>471</v>
      </c>
      <c r="H470">
        <v>4</v>
      </c>
      <c r="I470">
        <v>8</v>
      </c>
    </row>
    <row r="471" spans="1:9" x14ac:dyDescent="0.25">
      <c r="A471">
        <v>470</v>
      </c>
      <c r="B471" t="s">
        <v>455</v>
      </c>
      <c r="C471" t="s">
        <v>30</v>
      </c>
      <c r="D471">
        <v>3.72</v>
      </c>
      <c r="E471" t="s">
        <v>14</v>
      </c>
      <c r="F471">
        <v>3.2100000000000002E-3</v>
      </c>
      <c r="G471">
        <v>472</v>
      </c>
      <c r="H471">
        <v>7</v>
      </c>
      <c r="I471">
        <v>11</v>
      </c>
    </row>
    <row r="472" spans="1:9" x14ac:dyDescent="0.25">
      <c r="A472">
        <v>471</v>
      </c>
      <c r="B472" t="s">
        <v>456</v>
      </c>
      <c r="C472" t="s">
        <v>30</v>
      </c>
      <c r="D472">
        <v>3.19</v>
      </c>
      <c r="E472" t="s">
        <v>23</v>
      </c>
      <c r="F472">
        <v>8.3500000000000005E-2</v>
      </c>
      <c r="G472">
        <v>473</v>
      </c>
      <c r="H472">
        <v>7</v>
      </c>
      <c r="I472">
        <v>11</v>
      </c>
    </row>
    <row r="473" spans="1:9" x14ac:dyDescent="0.25">
      <c r="A473">
        <v>472</v>
      </c>
      <c r="B473" t="s">
        <v>457</v>
      </c>
      <c r="C473" t="s">
        <v>30</v>
      </c>
      <c r="D473">
        <v>3.19</v>
      </c>
      <c r="E473" t="s">
        <v>23</v>
      </c>
      <c r="F473">
        <v>8.3500000000000005E-2</v>
      </c>
      <c r="G473">
        <v>474</v>
      </c>
      <c r="H473">
        <v>9</v>
      </c>
      <c r="I473">
        <v>12</v>
      </c>
    </row>
    <row r="474" spans="1:9" x14ac:dyDescent="0.25">
      <c r="A474">
        <v>473</v>
      </c>
      <c r="B474" t="s">
        <v>458</v>
      </c>
      <c r="C474" t="s">
        <v>12</v>
      </c>
      <c r="D474">
        <v>7.92</v>
      </c>
      <c r="E474" t="s">
        <v>13</v>
      </c>
      <c r="F474" s="1">
        <v>4.7500000000000003E-6</v>
      </c>
      <c r="G474">
        <v>475</v>
      </c>
      <c r="H474">
        <v>0</v>
      </c>
      <c r="I474">
        <v>0</v>
      </c>
    </row>
    <row r="475" spans="1:9" x14ac:dyDescent="0.25">
      <c r="A475">
        <v>474</v>
      </c>
      <c r="B475" t="s">
        <v>459</v>
      </c>
      <c r="C475" t="s">
        <v>28</v>
      </c>
      <c r="D475">
        <v>3.19</v>
      </c>
      <c r="E475" t="s">
        <v>23</v>
      </c>
      <c r="F475">
        <v>8.3500000000000005E-2</v>
      </c>
      <c r="G475">
        <v>476</v>
      </c>
      <c r="H475">
        <v>8</v>
      </c>
      <c r="I475">
        <v>11</v>
      </c>
    </row>
    <row r="476" spans="1:9" x14ac:dyDescent="0.25">
      <c r="A476">
        <v>475</v>
      </c>
      <c r="B476" t="s">
        <v>460</v>
      </c>
      <c r="C476" t="s">
        <v>30</v>
      </c>
      <c r="D476">
        <v>3.72</v>
      </c>
      <c r="E476" t="s">
        <v>14</v>
      </c>
      <c r="F476">
        <v>3.2100000000000002E-3</v>
      </c>
      <c r="G476">
        <v>477</v>
      </c>
      <c r="H476">
        <v>8</v>
      </c>
      <c r="I476">
        <v>11</v>
      </c>
    </row>
    <row r="477" spans="1:9" x14ac:dyDescent="0.25">
      <c r="A477">
        <v>476</v>
      </c>
      <c r="B477" t="s">
        <v>461</v>
      </c>
      <c r="C477" t="s">
        <v>28</v>
      </c>
      <c r="D477">
        <v>3.19</v>
      </c>
      <c r="E477" t="s">
        <v>23</v>
      </c>
      <c r="F477">
        <v>8.3500000000000005E-2</v>
      </c>
      <c r="G477">
        <v>478</v>
      </c>
      <c r="H477">
        <v>8</v>
      </c>
      <c r="I477">
        <v>11</v>
      </c>
    </row>
    <row r="478" spans="1:9" x14ac:dyDescent="0.25">
      <c r="A478">
        <v>477</v>
      </c>
      <c r="B478" t="s">
        <v>462</v>
      </c>
      <c r="C478" t="s">
        <v>30</v>
      </c>
      <c r="D478">
        <v>6.91</v>
      </c>
      <c r="E478" t="s">
        <v>11</v>
      </c>
      <c r="F478">
        <v>2.17</v>
      </c>
      <c r="G478">
        <v>479</v>
      </c>
      <c r="H478">
        <v>8</v>
      </c>
      <c r="I478">
        <v>11</v>
      </c>
    </row>
    <row r="479" spans="1:9" x14ac:dyDescent="0.25">
      <c r="A479">
        <v>478</v>
      </c>
      <c r="B479" t="s">
        <v>463</v>
      </c>
      <c r="C479" t="s">
        <v>12</v>
      </c>
      <c r="D479">
        <v>2.56</v>
      </c>
      <c r="E479" t="s">
        <v>11</v>
      </c>
      <c r="F479">
        <v>0.80600000000000005</v>
      </c>
      <c r="G479">
        <v>480</v>
      </c>
      <c r="H479">
        <v>36</v>
      </c>
      <c r="I479">
        <v>24</v>
      </c>
    </row>
    <row r="480" spans="1:9" x14ac:dyDescent="0.25">
      <c r="A480">
        <v>479</v>
      </c>
      <c r="B480" t="s">
        <v>464</v>
      </c>
      <c r="C480" t="s">
        <v>56</v>
      </c>
      <c r="D480">
        <v>7.92</v>
      </c>
      <c r="E480" t="s">
        <v>13</v>
      </c>
      <c r="F480" s="1">
        <v>4.7500000000000003E-6</v>
      </c>
      <c r="G480">
        <v>481</v>
      </c>
      <c r="H480">
        <v>6</v>
      </c>
      <c r="I480">
        <v>10</v>
      </c>
    </row>
    <row r="481" spans="1:9" x14ac:dyDescent="0.25">
      <c r="A481">
        <v>480</v>
      </c>
      <c r="B481" t="s">
        <v>465</v>
      </c>
      <c r="C481" t="s">
        <v>76</v>
      </c>
      <c r="D481">
        <v>3.72</v>
      </c>
      <c r="E481" t="s">
        <v>14</v>
      </c>
      <c r="F481">
        <v>3.2100000000000002E-3</v>
      </c>
      <c r="G481">
        <v>482</v>
      </c>
      <c r="H481">
        <v>8</v>
      </c>
      <c r="I481">
        <v>11</v>
      </c>
    </row>
    <row r="482" spans="1:9" x14ac:dyDescent="0.25">
      <c r="A482">
        <v>481</v>
      </c>
      <c r="B482" t="s">
        <v>466</v>
      </c>
      <c r="C482" t="s">
        <v>30</v>
      </c>
      <c r="D482">
        <v>3.72</v>
      </c>
      <c r="E482" t="s">
        <v>14</v>
      </c>
      <c r="F482">
        <v>3.2100000000000002E-3</v>
      </c>
      <c r="G482">
        <v>483</v>
      </c>
      <c r="H482">
        <v>8</v>
      </c>
      <c r="I482">
        <v>11</v>
      </c>
    </row>
    <row r="483" spans="1:9" x14ac:dyDescent="0.25">
      <c r="A483">
        <v>482</v>
      </c>
      <c r="B483" t="s">
        <v>467</v>
      </c>
      <c r="C483" t="s">
        <v>66</v>
      </c>
      <c r="D483">
        <v>3.19</v>
      </c>
      <c r="E483" t="s">
        <v>23</v>
      </c>
      <c r="F483">
        <v>8.3500000000000005E-2</v>
      </c>
      <c r="G483">
        <v>484</v>
      </c>
      <c r="H483">
        <v>8</v>
      </c>
      <c r="I483">
        <v>11</v>
      </c>
    </row>
    <row r="484" spans="1:9" x14ac:dyDescent="0.25">
      <c r="A484">
        <v>483</v>
      </c>
      <c r="B484" t="s">
        <v>468</v>
      </c>
      <c r="C484" t="s">
        <v>30</v>
      </c>
      <c r="D484">
        <v>3.19</v>
      </c>
      <c r="E484" t="s">
        <v>23</v>
      </c>
      <c r="F484">
        <v>8.3500000000000005E-2</v>
      </c>
      <c r="G484">
        <v>485</v>
      </c>
      <c r="H484">
        <v>8</v>
      </c>
      <c r="I484">
        <v>11</v>
      </c>
    </row>
    <row r="485" spans="1:9" x14ac:dyDescent="0.25">
      <c r="A485">
        <v>484</v>
      </c>
      <c r="B485" t="s">
        <v>469</v>
      </c>
      <c r="C485" t="s">
        <v>30</v>
      </c>
      <c r="D485">
        <v>7.92</v>
      </c>
      <c r="E485" t="s">
        <v>13</v>
      </c>
      <c r="F485" s="1">
        <v>4.7500000000000003E-6</v>
      </c>
      <c r="G485">
        <v>486</v>
      </c>
      <c r="H485">
        <v>6</v>
      </c>
      <c r="I485">
        <v>10</v>
      </c>
    </row>
    <row r="486" spans="1:9" x14ac:dyDescent="0.25">
      <c r="A486">
        <v>485</v>
      </c>
      <c r="B486" t="s">
        <v>470</v>
      </c>
      <c r="C486" t="s">
        <v>30</v>
      </c>
      <c r="D486">
        <v>3.72</v>
      </c>
      <c r="E486" t="s">
        <v>14</v>
      </c>
      <c r="F486">
        <v>3.2100000000000002E-3</v>
      </c>
      <c r="G486">
        <v>487</v>
      </c>
      <c r="H486">
        <v>8</v>
      </c>
      <c r="I486">
        <v>11</v>
      </c>
    </row>
    <row r="487" spans="1:9" x14ac:dyDescent="0.25">
      <c r="A487">
        <v>486</v>
      </c>
      <c r="B487" t="s">
        <v>471</v>
      </c>
      <c r="C487" t="s">
        <v>20</v>
      </c>
      <c r="D487">
        <v>3.72</v>
      </c>
      <c r="E487" t="s">
        <v>14</v>
      </c>
      <c r="F487">
        <v>3.2100000000000002E-3</v>
      </c>
      <c r="G487">
        <v>488</v>
      </c>
      <c r="H487">
        <v>7</v>
      </c>
      <c r="I487">
        <v>11</v>
      </c>
    </row>
    <row r="488" spans="1:9" x14ac:dyDescent="0.25">
      <c r="A488">
        <v>487</v>
      </c>
      <c r="B488" t="s">
        <v>472</v>
      </c>
      <c r="C488" t="s">
        <v>30</v>
      </c>
      <c r="D488">
        <v>3.72</v>
      </c>
      <c r="E488" t="s">
        <v>14</v>
      </c>
      <c r="F488">
        <v>3.2100000000000002E-3</v>
      </c>
      <c r="G488">
        <v>489</v>
      </c>
      <c r="H488">
        <v>8</v>
      </c>
      <c r="I488">
        <v>11</v>
      </c>
    </row>
    <row r="489" spans="1:9" x14ac:dyDescent="0.25">
      <c r="A489">
        <v>488</v>
      </c>
      <c r="B489" t="s">
        <v>473</v>
      </c>
      <c r="C489" t="s">
        <v>60</v>
      </c>
      <c r="D489">
        <v>3.72</v>
      </c>
      <c r="E489" t="s">
        <v>14</v>
      </c>
      <c r="F489">
        <v>3.2100000000000002E-3</v>
      </c>
      <c r="G489">
        <v>490</v>
      </c>
      <c r="H489">
        <v>6</v>
      </c>
      <c r="I489">
        <v>10</v>
      </c>
    </row>
    <row r="490" spans="1:9" x14ac:dyDescent="0.25">
      <c r="A490">
        <v>489</v>
      </c>
      <c r="B490" t="s">
        <v>474</v>
      </c>
      <c r="C490" t="s">
        <v>30</v>
      </c>
      <c r="D490">
        <v>3.72</v>
      </c>
      <c r="E490" t="s">
        <v>14</v>
      </c>
      <c r="F490">
        <v>3.2100000000000002E-3</v>
      </c>
      <c r="G490">
        <v>491</v>
      </c>
      <c r="H490">
        <v>6</v>
      </c>
      <c r="I490">
        <v>10</v>
      </c>
    </row>
    <row r="491" spans="1:9" x14ac:dyDescent="0.25">
      <c r="A491">
        <v>490</v>
      </c>
      <c r="B491">
        <v>888888</v>
      </c>
      <c r="C491" t="s">
        <v>12</v>
      </c>
      <c r="D491">
        <v>18.52</v>
      </c>
      <c r="E491" t="s">
        <v>13</v>
      </c>
      <c r="F491" s="1">
        <v>1.11E-5</v>
      </c>
      <c r="G491">
        <v>492</v>
      </c>
      <c r="H491">
        <v>0</v>
      </c>
      <c r="I491">
        <v>0</v>
      </c>
    </row>
    <row r="492" spans="1:9" x14ac:dyDescent="0.25">
      <c r="A492">
        <v>491</v>
      </c>
      <c r="B492" t="s">
        <v>475</v>
      </c>
      <c r="C492" t="s">
        <v>30</v>
      </c>
      <c r="D492">
        <v>3.19</v>
      </c>
      <c r="E492" t="s">
        <v>23</v>
      </c>
      <c r="F492">
        <v>8.3500000000000005E-2</v>
      </c>
      <c r="G492">
        <v>493</v>
      </c>
      <c r="H492">
        <v>7</v>
      </c>
      <c r="I492">
        <v>11</v>
      </c>
    </row>
    <row r="493" spans="1:9" x14ac:dyDescent="0.25">
      <c r="A493">
        <v>492</v>
      </c>
      <c r="B493" t="s">
        <v>476</v>
      </c>
      <c r="C493" t="s">
        <v>28</v>
      </c>
      <c r="D493">
        <v>3.72</v>
      </c>
      <c r="E493" t="s">
        <v>14</v>
      </c>
      <c r="F493">
        <v>3.2100000000000002E-3</v>
      </c>
      <c r="G493">
        <v>494</v>
      </c>
      <c r="H493">
        <v>8</v>
      </c>
      <c r="I493">
        <v>11</v>
      </c>
    </row>
    <row r="494" spans="1:9" x14ac:dyDescent="0.25">
      <c r="A494">
        <v>493</v>
      </c>
      <c r="B494" t="s">
        <v>477</v>
      </c>
      <c r="C494" t="s">
        <v>30</v>
      </c>
      <c r="D494">
        <v>3.72</v>
      </c>
      <c r="E494" t="s">
        <v>14</v>
      </c>
      <c r="F494">
        <v>3.2100000000000002E-3</v>
      </c>
      <c r="G494">
        <v>495</v>
      </c>
      <c r="H494">
        <v>7</v>
      </c>
      <c r="I494">
        <v>11</v>
      </c>
    </row>
    <row r="495" spans="1:9" x14ac:dyDescent="0.25">
      <c r="A495">
        <v>494</v>
      </c>
      <c r="B495" t="s">
        <v>478</v>
      </c>
      <c r="C495" t="s">
        <v>66</v>
      </c>
      <c r="D495">
        <v>3.19</v>
      </c>
      <c r="E495" t="s">
        <v>23</v>
      </c>
      <c r="F495">
        <v>8.3500000000000005E-2</v>
      </c>
      <c r="G495">
        <v>496</v>
      </c>
      <c r="H495">
        <v>7</v>
      </c>
      <c r="I495">
        <v>11</v>
      </c>
    </row>
    <row r="496" spans="1:9" x14ac:dyDescent="0.25">
      <c r="A496">
        <v>495</v>
      </c>
      <c r="B496" t="s">
        <v>479</v>
      </c>
      <c r="C496" t="s">
        <v>28</v>
      </c>
      <c r="D496">
        <v>3.72</v>
      </c>
      <c r="E496" t="s">
        <v>14</v>
      </c>
      <c r="F496">
        <v>3.2100000000000002E-3</v>
      </c>
      <c r="G496">
        <v>497</v>
      </c>
      <c r="H496">
        <v>7</v>
      </c>
      <c r="I496">
        <v>11</v>
      </c>
    </row>
    <row r="497" spans="1:9" x14ac:dyDescent="0.25">
      <c r="A497">
        <v>496</v>
      </c>
      <c r="B497" t="s">
        <v>480</v>
      </c>
      <c r="C497" t="s">
        <v>28</v>
      </c>
      <c r="D497">
        <v>3.72</v>
      </c>
      <c r="E497" t="s">
        <v>14</v>
      </c>
      <c r="F497">
        <v>3.2100000000000002E-3</v>
      </c>
      <c r="G497">
        <v>498</v>
      </c>
      <c r="H497">
        <v>6</v>
      </c>
      <c r="I497">
        <v>10</v>
      </c>
    </row>
    <row r="498" spans="1:9" x14ac:dyDescent="0.25">
      <c r="A498">
        <v>497</v>
      </c>
      <c r="B498" t="s">
        <v>481</v>
      </c>
      <c r="C498" t="s">
        <v>30</v>
      </c>
      <c r="D498">
        <v>6.91</v>
      </c>
      <c r="E498" t="s">
        <v>11</v>
      </c>
      <c r="F498">
        <v>2.17</v>
      </c>
      <c r="G498">
        <v>499</v>
      </c>
      <c r="H498">
        <v>9</v>
      </c>
      <c r="I498">
        <v>12</v>
      </c>
    </row>
    <row r="499" spans="1:9" x14ac:dyDescent="0.25">
      <c r="A499">
        <v>498</v>
      </c>
      <c r="B499" t="s">
        <v>482</v>
      </c>
      <c r="C499" t="s">
        <v>66</v>
      </c>
      <c r="D499">
        <v>3.19</v>
      </c>
      <c r="E499" t="s">
        <v>23</v>
      </c>
      <c r="F499">
        <v>8.3500000000000005E-2</v>
      </c>
      <c r="G499">
        <v>500</v>
      </c>
      <c r="H499">
        <v>7</v>
      </c>
      <c r="I499">
        <v>11</v>
      </c>
    </row>
    <row r="500" spans="1:9" x14ac:dyDescent="0.25">
      <c r="A500">
        <v>499</v>
      </c>
      <c r="B500" t="s">
        <v>483</v>
      </c>
      <c r="C500" t="s">
        <v>30</v>
      </c>
      <c r="D500">
        <v>3.72</v>
      </c>
      <c r="E500" t="s">
        <v>14</v>
      </c>
      <c r="F500">
        <v>3.2100000000000002E-3</v>
      </c>
      <c r="G500">
        <v>501</v>
      </c>
      <c r="H500">
        <v>7</v>
      </c>
      <c r="I500">
        <v>11</v>
      </c>
    </row>
    <row r="501" spans="1:9" x14ac:dyDescent="0.25">
      <c r="A501">
        <v>500</v>
      </c>
      <c r="B501" t="s">
        <v>484</v>
      </c>
      <c r="C501" t="s">
        <v>10</v>
      </c>
      <c r="D501">
        <v>92.27</v>
      </c>
      <c r="E501" t="s">
        <v>11</v>
      </c>
      <c r="F501">
        <v>29.02</v>
      </c>
      <c r="G501">
        <v>502</v>
      </c>
      <c r="H501">
        <v>28</v>
      </c>
      <c r="I501">
        <v>21</v>
      </c>
    </row>
    <row r="502" spans="1:9" x14ac:dyDescent="0.25">
      <c r="A502" t="s">
        <v>485</v>
      </c>
      <c r="B502" t="s">
        <v>485</v>
      </c>
      <c r="C502" t="s">
        <v>485</v>
      </c>
      <c r="D502" t="s">
        <v>485</v>
      </c>
      <c r="E502" t="s">
        <v>485</v>
      </c>
      <c r="F502" t="s">
        <v>485</v>
      </c>
      <c r="G502" t="s">
        <v>485</v>
      </c>
      <c r="H502" t="s">
        <v>485</v>
      </c>
      <c r="I502" t="s">
        <v>485</v>
      </c>
    </row>
    <row r="503" spans="1:9" x14ac:dyDescent="0.25">
      <c r="A503" t="s">
        <v>485</v>
      </c>
      <c r="B503" t="s">
        <v>485</v>
      </c>
      <c r="C503" t="s">
        <v>485</v>
      </c>
      <c r="D503" t="s">
        <v>485</v>
      </c>
      <c r="E503" t="s">
        <v>485</v>
      </c>
      <c r="F503" t="s">
        <v>485</v>
      </c>
      <c r="G503" t="s">
        <v>485</v>
      </c>
      <c r="H503" t="s">
        <v>485</v>
      </c>
      <c r="I503" t="s">
        <v>485</v>
      </c>
    </row>
    <row r="504" spans="1:9" x14ac:dyDescent="0.25">
      <c r="A504" t="s">
        <v>485</v>
      </c>
      <c r="B504" t="s">
        <v>485</v>
      </c>
      <c r="C504" t="s">
        <v>485</v>
      </c>
      <c r="D504" t="s">
        <v>485</v>
      </c>
      <c r="E504" t="s">
        <v>485</v>
      </c>
      <c r="F504" t="s">
        <v>485</v>
      </c>
      <c r="G504" t="s">
        <v>485</v>
      </c>
      <c r="H504" t="s">
        <v>485</v>
      </c>
      <c r="I504" t="s">
        <v>485</v>
      </c>
    </row>
    <row r="505" spans="1:9" x14ac:dyDescent="0.25">
      <c r="A505" t="s">
        <v>485</v>
      </c>
      <c r="B505" t="s">
        <v>485</v>
      </c>
      <c r="C505" t="s">
        <v>485</v>
      </c>
      <c r="D505" t="s">
        <v>485</v>
      </c>
      <c r="E505" t="s">
        <v>485</v>
      </c>
      <c r="F505" t="s">
        <v>485</v>
      </c>
      <c r="G505" t="s">
        <v>485</v>
      </c>
      <c r="H505" t="s">
        <v>485</v>
      </c>
      <c r="I505" t="s">
        <v>485</v>
      </c>
    </row>
    <row r="506" spans="1:9" x14ac:dyDescent="0.25">
      <c r="A506" t="s">
        <v>485</v>
      </c>
      <c r="B506" t="s">
        <v>485</v>
      </c>
      <c r="C506" t="s">
        <v>485</v>
      </c>
      <c r="D506" t="s">
        <v>485</v>
      </c>
      <c r="E506" t="s">
        <v>485</v>
      </c>
      <c r="F506" t="s">
        <v>485</v>
      </c>
      <c r="G506" t="s">
        <v>485</v>
      </c>
      <c r="H506" t="s">
        <v>485</v>
      </c>
      <c r="I506" t="s">
        <v>485</v>
      </c>
    </row>
    <row r="507" spans="1:9" x14ac:dyDescent="0.25">
      <c r="A507" t="s">
        <v>485</v>
      </c>
      <c r="B507" t="s">
        <v>485</v>
      </c>
      <c r="C507" t="s">
        <v>485</v>
      </c>
      <c r="D507" t="s">
        <v>485</v>
      </c>
      <c r="E507" t="s">
        <v>485</v>
      </c>
      <c r="F507" t="s">
        <v>485</v>
      </c>
      <c r="G507" t="s">
        <v>485</v>
      </c>
      <c r="H507" t="s">
        <v>485</v>
      </c>
      <c r="I507" t="s">
        <v>485</v>
      </c>
    </row>
    <row r="508" spans="1:9" x14ac:dyDescent="0.25">
      <c r="A508" t="s">
        <v>485</v>
      </c>
      <c r="B508" t="s">
        <v>485</v>
      </c>
      <c r="C508" t="s">
        <v>485</v>
      </c>
      <c r="D508" t="s">
        <v>485</v>
      </c>
      <c r="E508" t="s">
        <v>485</v>
      </c>
      <c r="F508" t="s">
        <v>485</v>
      </c>
      <c r="G508" t="s">
        <v>485</v>
      </c>
      <c r="H508" t="s">
        <v>485</v>
      </c>
      <c r="I508" t="s">
        <v>485</v>
      </c>
    </row>
  </sheetData>
  <hyperlinks>
    <hyperlink ref="K1" r:id="rId1" xr:uid="{F905D713-3026-4FDC-89B8-AC168D44E6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PivotTable and Visualizations</vt:lpstr>
      <vt:lpstr>Data Transformation</vt:lpstr>
      <vt:lpstr>Original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Guo</dc:creator>
  <cp:lastModifiedBy>Bill Guo</cp:lastModifiedBy>
  <cp:lastPrinted>2023-08-15T07:13:34Z</cp:lastPrinted>
  <dcterms:created xsi:type="dcterms:W3CDTF">2023-08-12T21:55:26Z</dcterms:created>
  <dcterms:modified xsi:type="dcterms:W3CDTF">2023-08-15T07:14:15Z</dcterms:modified>
</cp:coreProperties>
</file>